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escargas2\"/>
    </mc:Choice>
  </mc:AlternateContent>
  <xr:revisionPtr revIDLastSave="0" documentId="13_ncr:1_{DD42F643-BECD-46DE-B434-2D5DACE248F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bla Datos" sheetId="11" r:id="rId1"/>
    <sheet name="Tabla Bien" sheetId="12" state="hidden" r:id="rId2"/>
    <sheet name="Tabla Final" sheetId="13" r:id="rId3"/>
    <sheet name="Tabla Productos" sheetId="7" r:id="rId4"/>
  </sheets>
  <definedNames>
    <definedName name="_xlnm._FilterDatabase" localSheetId="0" hidden="1">'Tabla Datos'!$A$3:$E$4707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2" l="1"/>
  <c r="B2" i="12"/>
  <c r="C2" i="12"/>
  <c r="D2" i="12"/>
  <c r="E2" i="12"/>
  <c r="F2" i="12"/>
  <c r="G2" i="12" s="1"/>
  <c r="A3" i="12"/>
  <c r="B3" i="12"/>
  <c r="C3" i="12"/>
  <c r="D3" i="12"/>
  <c r="E3" i="12"/>
  <c r="G3" i="12" s="1"/>
  <c r="F3" i="12"/>
  <c r="A4" i="12"/>
  <c r="B4" i="12"/>
  <c r="C4" i="12"/>
  <c r="D4" i="12"/>
  <c r="E4" i="12"/>
  <c r="F4" i="12"/>
  <c r="A5" i="12"/>
  <c r="B5" i="12"/>
  <c r="C5" i="12"/>
  <c r="D5" i="12"/>
  <c r="E5" i="12"/>
  <c r="F5" i="12"/>
  <c r="A6" i="12"/>
  <c r="B6" i="12"/>
  <c r="C6" i="12"/>
  <c r="D6" i="12"/>
  <c r="E6" i="12"/>
  <c r="F6" i="12"/>
  <c r="A7" i="12"/>
  <c r="B7" i="12"/>
  <c r="C7" i="12"/>
  <c r="D7" i="12"/>
  <c r="E7" i="12"/>
  <c r="F7" i="12"/>
  <c r="A8" i="12"/>
  <c r="B8" i="12"/>
  <c r="C8" i="12"/>
  <c r="D8" i="12"/>
  <c r="E8" i="12"/>
  <c r="F8" i="12"/>
  <c r="A9" i="12"/>
  <c r="B9" i="12"/>
  <c r="C9" i="12"/>
  <c r="D9" i="12"/>
  <c r="E9" i="12"/>
  <c r="F9" i="12"/>
  <c r="A10" i="12"/>
  <c r="B10" i="12"/>
  <c r="C10" i="12"/>
  <c r="D10" i="12"/>
  <c r="E10" i="12"/>
  <c r="F10" i="12"/>
  <c r="A11" i="12"/>
  <c r="B11" i="12"/>
  <c r="C11" i="12"/>
  <c r="D11" i="12"/>
  <c r="E11" i="12"/>
  <c r="G11" i="12" s="1"/>
  <c r="F11" i="12"/>
  <c r="A12" i="12"/>
  <c r="B12" i="12"/>
  <c r="C12" i="12"/>
  <c r="D12" i="12"/>
  <c r="E12" i="12"/>
  <c r="F12" i="12"/>
  <c r="A13" i="12"/>
  <c r="B13" i="12"/>
  <c r="C13" i="12"/>
  <c r="D13" i="12"/>
  <c r="E13" i="12"/>
  <c r="F13" i="12"/>
  <c r="A14" i="12"/>
  <c r="B14" i="12"/>
  <c r="C14" i="12"/>
  <c r="D14" i="12"/>
  <c r="E14" i="12"/>
  <c r="F14" i="12"/>
  <c r="A15" i="12"/>
  <c r="B15" i="12"/>
  <c r="C15" i="12"/>
  <c r="D15" i="12"/>
  <c r="E15" i="12"/>
  <c r="F15" i="12"/>
  <c r="A16" i="12"/>
  <c r="B16" i="12"/>
  <c r="C16" i="12"/>
  <c r="D16" i="12"/>
  <c r="E16" i="12"/>
  <c r="F16" i="12"/>
  <c r="A17" i="12"/>
  <c r="B17" i="12"/>
  <c r="C17" i="12"/>
  <c r="D17" i="12"/>
  <c r="E17" i="12"/>
  <c r="F17" i="12"/>
  <c r="A18" i="12"/>
  <c r="B18" i="12"/>
  <c r="C18" i="12"/>
  <c r="D18" i="12"/>
  <c r="E18" i="12"/>
  <c r="F18" i="12"/>
  <c r="A19" i="12"/>
  <c r="B19" i="12"/>
  <c r="C19" i="12"/>
  <c r="D19" i="12"/>
  <c r="E19" i="12"/>
  <c r="F19" i="12"/>
  <c r="A20" i="12"/>
  <c r="B20" i="12"/>
  <c r="C20" i="12"/>
  <c r="D20" i="12"/>
  <c r="E20" i="12"/>
  <c r="F20" i="12"/>
  <c r="A21" i="12"/>
  <c r="B21" i="12"/>
  <c r="C21" i="12"/>
  <c r="D21" i="12"/>
  <c r="E21" i="12"/>
  <c r="F21" i="12"/>
  <c r="A22" i="12"/>
  <c r="B22" i="12"/>
  <c r="C22" i="12"/>
  <c r="D22" i="12"/>
  <c r="E22" i="12"/>
  <c r="F22" i="12"/>
  <c r="A23" i="12"/>
  <c r="B23" i="12"/>
  <c r="C23" i="12"/>
  <c r="D23" i="12"/>
  <c r="E23" i="12"/>
  <c r="F23" i="12"/>
  <c r="A24" i="12"/>
  <c r="B24" i="12"/>
  <c r="C24" i="12"/>
  <c r="D24" i="12"/>
  <c r="E24" i="12"/>
  <c r="F24" i="12"/>
  <c r="A25" i="12"/>
  <c r="B25" i="12"/>
  <c r="C25" i="12"/>
  <c r="D25" i="12"/>
  <c r="E25" i="12"/>
  <c r="F25" i="12"/>
  <c r="A26" i="12"/>
  <c r="B26" i="12"/>
  <c r="C26" i="12"/>
  <c r="D26" i="12"/>
  <c r="E26" i="12"/>
  <c r="F26" i="12"/>
  <c r="A27" i="12"/>
  <c r="B27" i="12"/>
  <c r="C27" i="12"/>
  <c r="D27" i="12"/>
  <c r="E27" i="12"/>
  <c r="G27" i="12" s="1"/>
  <c r="F27" i="12"/>
  <c r="A28" i="12"/>
  <c r="B28" i="12"/>
  <c r="C28" i="12"/>
  <c r="D28" i="12"/>
  <c r="E28" i="12"/>
  <c r="F28" i="12"/>
  <c r="A29" i="12"/>
  <c r="B29" i="12"/>
  <c r="C29" i="12"/>
  <c r="D29" i="12"/>
  <c r="E29" i="12"/>
  <c r="F29" i="12"/>
  <c r="A30" i="12"/>
  <c r="B30" i="12"/>
  <c r="C30" i="12"/>
  <c r="D30" i="12"/>
  <c r="E30" i="12"/>
  <c r="F30" i="12"/>
  <c r="A31" i="12"/>
  <c r="B31" i="12"/>
  <c r="C31" i="12"/>
  <c r="D31" i="12"/>
  <c r="E31" i="12"/>
  <c r="F31" i="12"/>
  <c r="A32" i="12"/>
  <c r="B32" i="12"/>
  <c r="C32" i="12"/>
  <c r="D32" i="12"/>
  <c r="E32" i="12"/>
  <c r="F32" i="12"/>
  <c r="A33" i="12"/>
  <c r="B33" i="12"/>
  <c r="C33" i="12"/>
  <c r="D33" i="12"/>
  <c r="E33" i="12"/>
  <c r="F33" i="12"/>
  <c r="A34" i="12"/>
  <c r="B34" i="12"/>
  <c r="C34" i="12"/>
  <c r="D34" i="12"/>
  <c r="E34" i="12"/>
  <c r="F34" i="12"/>
  <c r="A35" i="12"/>
  <c r="B35" i="12"/>
  <c r="C35" i="12"/>
  <c r="D35" i="12"/>
  <c r="E35" i="12"/>
  <c r="F35" i="12"/>
  <c r="A36" i="12"/>
  <c r="B36" i="12"/>
  <c r="C36" i="12"/>
  <c r="D36" i="12"/>
  <c r="E36" i="12"/>
  <c r="F36" i="12"/>
  <c r="A37" i="12"/>
  <c r="B37" i="12"/>
  <c r="C37" i="12"/>
  <c r="D37" i="12"/>
  <c r="E37" i="12"/>
  <c r="F37" i="12"/>
  <c r="A38" i="12"/>
  <c r="B38" i="12"/>
  <c r="C38" i="12"/>
  <c r="D38" i="12"/>
  <c r="E38" i="12"/>
  <c r="F38" i="12"/>
  <c r="A39" i="12"/>
  <c r="B39" i="12"/>
  <c r="C39" i="12"/>
  <c r="D39" i="12"/>
  <c r="E39" i="12"/>
  <c r="F39" i="12"/>
  <c r="A40" i="12"/>
  <c r="B40" i="12"/>
  <c r="C40" i="12"/>
  <c r="D40" i="12"/>
  <c r="E40" i="12"/>
  <c r="F40" i="12"/>
  <c r="A41" i="12"/>
  <c r="B41" i="12"/>
  <c r="C41" i="12"/>
  <c r="D41" i="12"/>
  <c r="E41" i="12"/>
  <c r="F41" i="12"/>
  <c r="A42" i="12"/>
  <c r="B42" i="12"/>
  <c r="C42" i="12"/>
  <c r="D42" i="12"/>
  <c r="E42" i="12"/>
  <c r="F42" i="12"/>
  <c r="A43" i="12"/>
  <c r="B43" i="12"/>
  <c r="C43" i="12"/>
  <c r="D43" i="12"/>
  <c r="E43" i="12"/>
  <c r="F43" i="12"/>
  <c r="A44" i="12"/>
  <c r="B44" i="12"/>
  <c r="C44" i="12"/>
  <c r="D44" i="12"/>
  <c r="E44" i="12"/>
  <c r="F44" i="12"/>
  <c r="A45" i="12"/>
  <c r="B45" i="12"/>
  <c r="C45" i="12"/>
  <c r="D45" i="12"/>
  <c r="E45" i="12"/>
  <c r="F45" i="12"/>
  <c r="A46" i="12"/>
  <c r="B46" i="12"/>
  <c r="C46" i="12"/>
  <c r="D46" i="12"/>
  <c r="E46" i="12"/>
  <c r="F46" i="12"/>
  <c r="A47" i="12"/>
  <c r="B47" i="12"/>
  <c r="C47" i="12"/>
  <c r="D47" i="12"/>
  <c r="E47" i="12"/>
  <c r="F47" i="12"/>
  <c r="A48" i="12"/>
  <c r="B48" i="12"/>
  <c r="C48" i="12"/>
  <c r="D48" i="12"/>
  <c r="E48" i="12"/>
  <c r="F48" i="12"/>
  <c r="A49" i="12"/>
  <c r="B49" i="12"/>
  <c r="C49" i="12"/>
  <c r="D49" i="12"/>
  <c r="E49" i="12"/>
  <c r="F49" i="12"/>
  <c r="A50" i="12"/>
  <c r="B50" i="12"/>
  <c r="C50" i="12"/>
  <c r="D50" i="12"/>
  <c r="E50" i="12"/>
  <c r="F50" i="12"/>
  <c r="A51" i="12"/>
  <c r="B51" i="12"/>
  <c r="C51" i="12"/>
  <c r="D51" i="12"/>
  <c r="E51" i="12"/>
  <c r="F51" i="12"/>
  <c r="A52" i="12"/>
  <c r="B52" i="12"/>
  <c r="C52" i="12"/>
  <c r="D52" i="12"/>
  <c r="E52" i="12"/>
  <c r="F52" i="12"/>
  <c r="G52" i="12" s="1"/>
  <c r="A53" i="12"/>
  <c r="B53" i="12"/>
  <c r="C53" i="12"/>
  <c r="D53" i="12"/>
  <c r="E53" i="12"/>
  <c r="F53" i="12"/>
  <c r="A54" i="12"/>
  <c r="B54" i="12"/>
  <c r="C54" i="12"/>
  <c r="D54" i="12"/>
  <c r="E54" i="12"/>
  <c r="F54" i="12"/>
  <c r="A55" i="12"/>
  <c r="B55" i="12"/>
  <c r="C55" i="12"/>
  <c r="D55" i="12"/>
  <c r="E55" i="12"/>
  <c r="F55" i="12"/>
  <c r="A56" i="12"/>
  <c r="B56" i="12"/>
  <c r="C56" i="12"/>
  <c r="D56" i="12"/>
  <c r="E56" i="12"/>
  <c r="F56" i="12"/>
  <c r="A57" i="12"/>
  <c r="B57" i="12"/>
  <c r="C57" i="12"/>
  <c r="D57" i="12"/>
  <c r="E57" i="12"/>
  <c r="F57" i="12"/>
  <c r="A58" i="12"/>
  <c r="B58" i="12"/>
  <c r="C58" i="12"/>
  <c r="D58" i="12"/>
  <c r="E58" i="12"/>
  <c r="F58" i="12"/>
  <c r="A59" i="12"/>
  <c r="B59" i="12"/>
  <c r="C59" i="12"/>
  <c r="D59" i="12"/>
  <c r="E59" i="12"/>
  <c r="F59" i="12"/>
  <c r="A60" i="12"/>
  <c r="B60" i="12"/>
  <c r="C60" i="12"/>
  <c r="D60" i="12"/>
  <c r="E60" i="12"/>
  <c r="F60" i="12"/>
  <c r="A61" i="12"/>
  <c r="B61" i="12"/>
  <c r="C61" i="12"/>
  <c r="D61" i="12"/>
  <c r="E61" i="12"/>
  <c r="F61" i="12"/>
  <c r="A62" i="12"/>
  <c r="B62" i="12"/>
  <c r="C62" i="12"/>
  <c r="D62" i="12"/>
  <c r="E62" i="12"/>
  <c r="F62" i="12"/>
  <c r="A63" i="12"/>
  <c r="B63" i="12"/>
  <c r="C63" i="12"/>
  <c r="D63" i="12"/>
  <c r="E63" i="12"/>
  <c r="F63" i="12"/>
  <c r="A64" i="12"/>
  <c r="B64" i="12"/>
  <c r="C64" i="12"/>
  <c r="D64" i="12"/>
  <c r="E64" i="12"/>
  <c r="F64" i="12"/>
  <c r="A65" i="12"/>
  <c r="B65" i="12"/>
  <c r="C65" i="12"/>
  <c r="D65" i="12"/>
  <c r="E65" i="12"/>
  <c r="F65" i="12"/>
  <c r="A66" i="12"/>
  <c r="B66" i="12"/>
  <c r="C66" i="12"/>
  <c r="D66" i="12"/>
  <c r="E66" i="12"/>
  <c r="F66" i="12"/>
  <c r="A67" i="12"/>
  <c r="B67" i="12"/>
  <c r="C67" i="12"/>
  <c r="D67" i="12"/>
  <c r="E67" i="12"/>
  <c r="F67" i="12"/>
  <c r="A68" i="12"/>
  <c r="B68" i="12"/>
  <c r="C68" i="12"/>
  <c r="D68" i="12"/>
  <c r="E68" i="12"/>
  <c r="F68" i="12"/>
  <c r="A69" i="12"/>
  <c r="B69" i="12"/>
  <c r="C69" i="12"/>
  <c r="D69" i="12"/>
  <c r="E69" i="12"/>
  <c r="F69" i="12"/>
  <c r="A70" i="12"/>
  <c r="B70" i="12"/>
  <c r="C70" i="12"/>
  <c r="D70" i="12"/>
  <c r="E70" i="12"/>
  <c r="F70" i="12"/>
  <c r="A71" i="12"/>
  <c r="B71" i="12"/>
  <c r="C71" i="12"/>
  <c r="D71" i="12"/>
  <c r="E71" i="12"/>
  <c r="F71" i="12"/>
  <c r="A72" i="12"/>
  <c r="B72" i="12"/>
  <c r="C72" i="12"/>
  <c r="D72" i="12"/>
  <c r="E72" i="12"/>
  <c r="F72" i="12"/>
  <c r="A73" i="12"/>
  <c r="B73" i="12"/>
  <c r="C73" i="12"/>
  <c r="D73" i="12"/>
  <c r="E73" i="12"/>
  <c r="F73" i="12"/>
  <c r="A74" i="12"/>
  <c r="B74" i="12"/>
  <c r="C74" i="12"/>
  <c r="D74" i="12"/>
  <c r="E74" i="12"/>
  <c r="F74" i="12"/>
  <c r="A75" i="12"/>
  <c r="B75" i="12"/>
  <c r="C75" i="12"/>
  <c r="D75" i="12"/>
  <c r="E75" i="12"/>
  <c r="F75" i="12"/>
  <c r="G75" i="12"/>
  <c r="A76" i="12"/>
  <c r="B76" i="12"/>
  <c r="C76" i="12"/>
  <c r="D76" i="12"/>
  <c r="E76" i="12"/>
  <c r="G76" i="12" s="1"/>
  <c r="F76" i="12"/>
  <c r="A77" i="12"/>
  <c r="B77" i="12"/>
  <c r="C77" i="12"/>
  <c r="D77" i="12"/>
  <c r="E77" i="12"/>
  <c r="F77" i="12"/>
  <c r="A78" i="12"/>
  <c r="B78" i="12"/>
  <c r="C78" i="12"/>
  <c r="D78" i="12"/>
  <c r="E78" i="12"/>
  <c r="F78" i="12"/>
  <c r="A79" i="12"/>
  <c r="B79" i="12"/>
  <c r="C79" i="12"/>
  <c r="D79" i="12"/>
  <c r="E79" i="12"/>
  <c r="F79" i="12"/>
  <c r="A80" i="12"/>
  <c r="B80" i="12"/>
  <c r="C80" i="12"/>
  <c r="D80" i="12"/>
  <c r="E80" i="12"/>
  <c r="F80" i="12"/>
  <c r="A81" i="12"/>
  <c r="B81" i="12"/>
  <c r="C81" i="12"/>
  <c r="D81" i="12"/>
  <c r="E81" i="12"/>
  <c r="F81" i="12"/>
  <c r="A82" i="12"/>
  <c r="B82" i="12"/>
  <c r="C82" i="12"/>
  <c r="D82" i="12"/>
  <c r="E82" i="12"/>
  <c r="F82" i="12"/>
  <c r="A83" i="12"/>
  <c r="B83" i="12"/>
  <c r="C83" i="12"/>
  <c r="D83" i="12"/>
  <c r="E83" i="12"/>
  <c r="F83" i="12"/>
  <c r="A84" i="12"/>
  <c r="B84" i="12"/>
  <c r="C84" i="12"/>
  <c r="D84" i="12"/>
  <c r="E84" i="12"/>
  <c r="F84" i="12"/>
  <c r="A85" i="12"/>
  <c r="B85" i="12"/>
  <c r="C85" i="12"/>
  <c r="D85" i="12"/>
  <c r="E85" i="12"/>
  <c r="F85" i="12"/>
  <c r="A86" i="12"/>
  <c r="B86" i="12"/>
  <c r="C86" i="12"/>
  <c r="D86" i="12"/>
  <c r="E86" i="12"/>
  <c r="F86" i="12"/>
  <c r="A87" i="12"/>
  <c r="B87" i="12"/>
  <c r="C87" i="12"/>
  <c r="D87" i="12"/>
  <c r="E87" i="12"/>
  <c r="F87" i="12"/>
  <c r="A88" i="12"/>
  <c r="B88" i="12"/>
  <c r="C88" i="12"/>
  <c r="D88" i="12"/>
  <c r="E88" i="12"/>
  <c r="G88" i="12" s="1"/>
  <c r="F88" i="12"/>
  <c r="A89" i="12"/>
  <c r="B89" i="12"/>
  <c r="C89" i="12"/>
  <c r="D89" i="12"/>
  <c r="E89" i="12"/>
  <c r="F89" i="12"/>
  <c r="A90" i="12"/>
  <c r="B90" i="12"/>
  <c r="C90" i="12"/>
  <c r="D90" i="12"/>
  <c r="E90" i="12"/>
  <c r="F90" i="12"/>
  <c r="A91" i="12"/>
  <c r="B91" i="12"/>
  <c r="C91" i="12"/>
  <c r="D91" i="12"/>
  <c r="E91" i="12"/>
  <c r="F91" i="12"/>
  <c r="G91" i="12" s="1"/>
  <c r="A92" i="12"/>
  <c r="B92" i="12"/>
  <c r="C92" i="12"/>
  <c r="D92" i="12"/>
  <c r="E92" i="12"/>
  <c r="F92" i="12"/>
  <c r="A93" i="12"/>
  <c r="B93" i="12"/>
  <c r="C93" i="12"/>
  <c r="D93" i="12"/>
  <c r="E93" i="12"/>
  <c r="F93" i="12"/>
  <c r="A94" i="12"/>
  <c r="B94" i="12"/>
  <c r="C94" i="12"/>
  <c r="D94" i="12"/>
  <c r="E94" i="12"/>
  <c r="F94" i="12"/>
  <c r="A95" i="12"/>
  <c r="B95" i="12"/>
  <c r="C95" i="12"/>
  <c r="D95" i="12"/>
  <c r="E95" i="12"/>
  <c r="F95" i="12"/>
  <c r="A96" i="12"/>
  <c r="B96" i="12"/>
  <c r="C96" i="12"/>
  <c r="D96" i="12"/>
  <c r="E96" i="12"/>
  <c r="F96" i="12"/>
  <c r="A97" i="12"/>
  <c r="B97" i="12"/>
  <c r="C97" i="12"/>
  <c r="D97" i="12"/>
  <c r="E97" i="12"/>
  <c r="F97" i="12"/>
  <c r="A98" i="12"/>
  <c r="B98" i="12"/>
  <c r="C98" i="12"/>
  <c r="D98" i="12"/>
  <c r="E98" i="12"/>
  <c r="F98" i="12"/>
  <c r="G98" i="12" s="1"/>
  <c r="A99" i="12"/>
  <c r="B99" i="12"/>
  <c r="C99" i="12"/>
  <c r="D99" i="12"/>
  <c r="E99" i="12"/>
  <c r="F99" i="12"/>
  <c r="A100" i="12"/>
  <c r="B100" i="12"/>
  <c r="C100" i="12"/>
  <c r="D100" i="12"/>
  <c r="E100" i="12"/>
  <c r="F100" i="12"/>
  <c r="A101" i="12"/>
  <c r="B101" i="12"/>
  <c r="C101" i="12"/>
  <c r="D101" i="12"/>
  <c r="E101" i="12"/>
  <c r="F101" i="12"/>
  <c r="A102" i="12"/>
  <c r="B102" i="12"/>
  <c r="C102" i="12"/>
  <c r="D102" i="12"/>
  <c r="E102" i="12"/>
  <c r="F102" i="12"/>
  <c r="A103" i="12"/>
  <c r="B103" i="12"/>
  <c r="C103" i="12"/>
  <c r="D103" i="12"/>
  <c r="E103" i="12"/>
  <c r="F103" i="12"/>
  <c r="A104" i="12"/>
  <c r="B104" i="12"/>
  <c r="C104" i="12"/>
  <c r="D104" i="12"/>
  <c r="E104" i="12"/>
  <c r="F104" i="12"/>
  <c r="A105" i="12"/>
  <c r="B105" i="12"/>
  <c r="C105" i="12"/>
  <c r="D105" i="12"/>
  <c r="E105" i="12"/>
  <c r="F105" i="12"/>
  <c r="A106" i="12"/>
  <c r="B106" i="12"/>
  <c r="C106" i="12"/>
  <c r="D106" i="12"/>
  <c r="E106" i="12"/>
  <c r="F106" i="12"/>
  <c r="A107" i="12"/>
  <c r="B107" i="12"/>
  <c r="C107" i="12"/>
  <c r="D107" i="12"/>
  <c r="E107" i="12"/>
  <c r="F107" i="12"/>
  <c r="A108" i="12"/>
  <c r="B108" i="12"/>
  <c r="C108" i="12"/>
  <c r="D108" i="12"/>
  <c r="E108" i="12"/>
  <c r="F108" i="12"/>
  <c r="A109" i="12"/>
  <c r="B109" i="12"/>
  <c r="C109" i="12"/>
  <c r="D109" i="12"/>
  <c r="E109" i="12"/>
  <c r="G109" i="12" s="1"/>
  <c r="F109" i="12"/>
  <c r="A110" i="12"/>
  <c r="B110" i="12"/>
  <c r="C110" i="12"/>
  <c r="D110" i="12"/>
  <c r="E110" i="12"/>
  <c r="F110" i="12"/>
  <c r="A111" i="12"/>
  <c r="B111" i="12"/>
  <c r="C111" i="12"/>
  <c r="D111" i="12"/>
  <c r="E111" i="12"/>
  <c r="F111" i="12"/>
  <c r="A112" i="12"/>
  <c r="B112" i="12"/>
  <c r="C112" i="12"/>
  <c r="D112" i="12"/>
  <c r="E112" i="12"/>
  <c r="F112" i="12"/>
  <c r="A113" i="12"/>
  <c r="B113" i="12"/>
  <c r="C113" i="12"/>
  <c r="D113" i="12"/>
  <c r="E113" i="12"/>
  <c r="G113" i="12" s="1"/>
  <c r="F113" i="12"/>
  <c r="A114" i="12"/>
  <c r="B114" i="12"/>
  <c r="C114" i="12"/>
  <c r="D114" i="12"/>
  <c r="E114" i="12"/>
  <c r="F114" i="12"/>
  <c r="G114" i="12" s="1"/>
  <c r="A115" i="12"/>
  <c r="B115" i="12"/>
  <c r="C115" i="12"/>
  <c r="D115" i="12"/>
  <c r="E115" i="12"/>
  <c r="F115" i="12"/>
  <c r="A116" i="12"/>
  <c r="B116" i="12"/>
  <c r="C116" i="12"/>
  <c r="D116" i="12"/>
  <c r="E116" i="12"/>
  <c r="F116" i="12"/>
  <c r="A117" i="12"/>
  <c r="B117" i="12"/>
  <c r="C117" i="12"/>
  <c r="D117" i="12"/>
  <c r="E117" i="12"/>
  <c r="F117" i="12"/>
  <c r="A118" i="12"/>
  <c r="B118" i="12"/>
  <c r="C118" i="12"/>
  <c r="D118" i="12"/>
  <c r="E118" i="12"/>
  <c r="F118" i="12"/>
  <c r="A119" i="12"/>
  <c r="B119" i="12"/>
  <c r="C119" i="12"/>
  <c r="D119" i="12"/>
  <c r="E119" i="12"/>
  <c r="F119" i="12"/>
  <c r="A120" i="12"/>
  <c r="B120" i="12"/>
  <c r="C120" i="12"/>
  <c r="D120" i="12"/>
  <c r="E120" i="12"/>
  <c r="F120" i="12"/>
  <c r="A121" i="12"/>
  <c r="B121" i="12"/>
  <c r="C121" i="12"/>
  <c r="D121" i="12"/>
  <c r="E121" i="12"/>
  <c r="F121" i="12"/>
  <c r="A122" i="12"/>
  <c r="B122" i="12"/>
  <c r="C122" i="12"/>
  <c r="D122" i="12"/>
  <c r="E122" i="12"/>
  <c r="F122" i="12"/>
  <c r="A123" i="12"/>
  <c r="B123" i="12"/>
  <c r="C123" i="12"/>
  <c r="D123" i="12"/>
  <c r="E123" i="12"/>
  <c r="F123" i="12"/>
  <c r="A124" i="12"/>
  <c r="B124" i="12"/>
  <c r="C124" i="12"/>
  <c r="D124" i="12"/>
  <c r="E124" i="12"/>
  <c r="G124" i="12" s="1"/>
  <c r="F124" i="12"/>
  <c r="A125" i="12"/>
  <c r="B125" i="12"/>
  <c r="C125" i="12"/>
  <c r="D125" i="12"/>
  <c r="E125" i="12"/>
  <c r="F125" i="12"/>
  <c r="A126" i="12"/>
  <c r="B126" i="12"/>
  <c r="C126" i="12"/>
  <c r="D126" i="12"/>
  <c r="E126" i="12"/>
  <c r="F126" i="12"/>
  <c r="A127" i="12"/>
  <c r="B127" i="12"/>
  <c r="C127" i="12"/>
  <c r="D127" i="12"/>
  <c r="E127" i="12"/>
  <c r="F127" i="12"/>
  <c r="A128" i="12"/>
  <c r="B128" i="12"/>
  <c r="C128" i="12"/>
  <c r="D128" i="12"/>
  <c r="E128" i="12"/>
  <c r="F128" i="12"/>
  <c r="A129" i="12"/>
  <c r="B129" i="12"/>
  <c r="C129" i="12"/>
  <c r="D129" i="12"/>
  <c r="E129" i="12"/>
  <c r="F129" i="12"/>
  <c r="A130" i="12"/>
  <c r="B130" i="12"/>
  <c r="C130" i="12"/>
  <c r="D130" i="12"/>
  <c r="E130" i="12"/>
  <c r="F130" i="12"/>
  <c r="G130" i="12" s="1"/>
  <c r="A131" i="12"/>
  <c r="B131" i="12"/>
  <c r="C131" i="12"/>
  <c r="D131" i="12"/>
  <c r="E131" i="12"/>
  <c r="F131" i="12"/>
  <c r="A132" i="12"/>
  <c r="B132" i="12"/>
  <c r="C132" i="12"/>
  <c r="D132" i="12"/>
  <c r="E132" i="12"/>
  <c r="F132" i="12"/>
  <c r="A133" i="12"/>
  <c r="B133" i="12"/>
  <c r="C133" i="12"/>
  <c r="D133" i="12"/>
  <c r="E133" i="12"/>
  <c r="F133" i="12"/>
  <c r="A134" i="12"/>
  <c r="B134" i="12"/>
  <c r="C134" i="12"/>
  <c r="D134" i="12"/>
  <c r="E134" i="12"/>
  <c r="F134" i="12"/>
  <c r="A135" i="12"/>
  <c r="B135" i="12"/>
  <c r="C135" i="12"/>
  <c r="D135" i="12"/>
  <c r="E135" i="12"/>
  <c r="F135" i="12"/>
  <c r="A136" i="12"/>
  <c r="B136" i="12"/>
  <c r="C136" i="12"/>
  <c r="D136" i="12"/>
  <c r="E136" i="12"/>
  <c r="G136" i="12" s="1"/>
  <c r="F136" i="12"/>
  <c r="A137" i="12"/>
  <c r="B137" i="12"/>
  <c r="C137" i="12"/>
  <c r="D137" i="12"/>
  <c r="E137" i="12"/>
  <c r="F137" i="12"/>
  <c r="A138" i="12"/>
  <c r="B138" i="12"/>
  <c r="C138" i="12"/>
  <c r="D138" i="12"/>
  <c r="E138" i="12"/>
  <c r="F138" i="12"/>
  <c r="A139" i="12"/>
  <c r="B139" i="12"/>
  <c r="C139" i="12"/>
  <c r="D139" i="12"/>
  <c r="E139" i="12"/>
  <c r="G139" i="12" s="1"/>
  <c r="F139" i="12"/>
  <c r="A140" i="12"/>
  <c r="B140" i="12"/>
  <c r="C140" i="12"/>
  <c r="D140" i="12"/>
  <c r="E140" i="12"/>
  <c r="F140" i="12"/>
  <c r="A141" i="12"/>
  <c r="B141" i="12"/>
  <c r="C141" i="12"/>
  <c r="D141" i="12"/>
  <c r="E141" i="12"/>
  <c r="F141" i="12"/>
  <c r="A142" i="12"/>
  <c r="B142" i="12"/>
  <c r="C142" i="12"/>
  <c r="D142" i="12"/>
  <c r="E142" i="12"/>
  <c r="F142" i="12"/>
  <c r="A143" i="12"/>
  <c r="B143" i="12"/>
  <c r="C143" i="12"/>
  <c r="D143" i="12"/>
  <c r="E143" i="12"/>
  <c r="F143" i="12"/>
  <c r="A144" i="12"/>
  <c r="B144" i="12"/>
  <c r="C144" i="12"/>
  <c r="D144" i="12"/>
  <c r="E144" i="12"/>
  <c r="F144" i="12"/>
  <c r="A145" i="12"/>
  <c r="B145" i="12"/>
  <c r="C145" i="12"/>
  <c r="D145" i="12"/>
  <c r="E145" i="12"/>
  <c r="F145" i="12"/>
  <c r="A146" i="12"/>
  <c r="B146" i="12"/>
  <c r="C146" i="12"/>
  <c r="D146" i="12"/>
  <c r="E146" i="12"/>
  <c r="F146" i="12"/>
  <c r="A147" i="12"/>
  <c r="B147" i="12"/>
  <c r="C147" i="12"/>
  <c r="D147" i="12"/>
  <c r="E147" i="12"/>
  <c r="F147" i="12"/>
  <c r="A148" i="12"/>
  <c r="B148" i="12"/>
  <c r="C148" i="12"/>
  <c r="D148" i="12"/>
  <c r="E148" i="12"/>
  <c r="F148" i="12"/>
  <c r="A149" i="12"/>
  <c r="B149" i="12"/>
  <c r="C149" i="12"/>
  <c r="D149" i="12"/>
  <c r="E149" i="12"/>
  <c r="F149" i="12"/>
  <c r="A150" i="12"/>
  <c r="B150" i="12"/>
  <c r="C150" i="12"/>
  <c r="D150" i="12"/>
  <c r="E150" i="12"/>
  <c r="F150" i="12"/>
  <c r="A151" i="12"/>
  <c r="B151" i="12"/>
  <c r="C151" i="12"/>
  <c r="D151" i="12"/>
  <c r="E151" i="12"/>
  <c r="F151" i="12"/>
  <c r="A152" i="12"/>
  <c r="B152" i="12"/>
  <c r="C152" i="12"/>
  <c r="D152" i="12"/>
  <c r="E152" i="12"/>
  <c r="F152" i="12"/>
  <c r="A153" i="12"/>
  <c r="B153" i="12"/>
  <c r="C153" i="12"/>
  <c r="D153" i="12"/>
  <c r="E153" i="12"/>
  <c r="F153" i="12"/>
  <c r="A154" i="12"/>
  <c r="B154" i="12"/>
  <c r="C154" i="12"/>
  <c r="D154" i="12"/>
  <c r="E154" i="12"/>
  <c r="F154" i="12"/>
  <c r="A155" i="12"/>
  <c r="B155" i="12"/>
  <c r="C155" i="12"/>
  <c r="D155" i="12"/>
  <c r="E155" i="12"/>
  <c r="G155" i="12" s="1"/>
  <c r="F155" i="12"/>
  <c r="A156" i="12"/>
  <c r="B156" i="12"/>
  <c r="C156" i="12"/>
  <c r="D156" i="12"/>
  <c r="E156" i="12"/>
  <c r="F156" i="12"/>
  <c r="A157" i="12"/>
  <c r="B157" i="12"/>
  <c r="C157" i="12"/>
  <c r="D157" i="12"/>
  <c r="E157" i="12"/>
  <c r="G157" i="12" s="1"/>
  <c r="F157" i="12"/>
  <c r="A158" i="12"/>
  <c r="B158" i="12"/>
  <c r="C158" i="12"/>
  <c r="D158" i="12"/>
  <c r="E158" i="12"/>
  <c r="F158" i="12"/>
  <c r="A159" i="12"/>
  <c r="B159" i="12"/>
  <c r="C159" i="12"/>
  <c r="D159" i="12"/>
  <c r="E159" i="12"/>
  <c r="F159" i="12"/>
  <c r="A160" i="12"/>
  <c r="B160" i="12"/>
  <c r="C160" i="12"/>
  <c r="D160" i="12"/>
  <c r="E160" i="12"/>
  <c r="F160" i="12"/>
  <c r="A161" i="12"/>
  <c r="B161" i="12"/>
  <c r="C161" i="12"/>
  <c r="D161" i="12"/>
  <c r="E161" i="12"/>
  <c r="G161" i="12" s="1"/>
  <c r="F161" i="12"/>
  <c r="A162" i="12"/>
  <c r="B162" i="12"/>
  <c r="C162" i="12"/>
  <c r="D162" i="12"/>
  <c r="E162" i="12"/>
  <c r="F162" i="12"/>
  <c r="A163" i="12"/>
  <c r="B163" i="12"/>
  <c r="C163" i="12"/>
  <c r="D163" i="12"/>
  <c r="E163" i="12"/>
  <c r="F163" i="12"/>
  <c r="A164" i="12"/>
  <c r="B164" i="12"/>
  <c r="C164" i="12"/>
  <c r="D164" i="12"/>
  <c r="E164" i="12"/>
  <c r="F164" i="12"/>
  <c r="G164" i="12" s="1"/>
  <c r="A165" i="12"/>
  <c r="B165" i="12"/>
  <c r="C165" i="12"/>
  <c r="D165" i="12"/>
  <c r="E165" i="12"/>
  <c r="F165" i="12"/>
  <c r="A166" i="12"/>
  <c r="B166" i="12"/>
  <c r="C166" i="12"/>
  <c r="D166" i="12"/>
  <c r="E166" i="12"/>
  <c r="F166" i="12"/>
  <c r="A167" i="12"/>
  <c r="B167" i="12"/>
  <c r="C167" i="12"/>
  <c r="D167" i="12"/>
  <c r="E167" i="12"/>
  <c r="F167" i="12"/>
  <c r="A168" i="12"/>
  <c r="B168" i="12"/>
  <c r="C168" i="12"/>
  <c r="D168" i="12"/>
  <c r="E168" i="12"/>
  <c r="F168" i="12"/>
  <c r="A169" i="12"/>
  <c r="B169" i="12"/>
  <c r="C169" i="12"/>
  <c r="D169" i="12"/>
  <c r="E169" i="12"/>
  <c r="F169" i="12"/>
  <c r="A170" i="12"/>
  <c r="B170" i="12"/>
  <c r="C170" i="12"/>
  <c r="D170" i="12"/>
  <c r="E170" i="12"/>
  <c r="F170" i="12"/>
  <c r="A171" i="12"/>
  <c r="B171" i="12"/>
  <c r="C171" i="12"/>
  <c r="D171" i="12"/>
  <c r="E171" i="12"/>
  <c r="G171" i="12" s="1"/>
  <c r="F171" i="12"/>
  <c r="A172" i="12"/>
  <c r="B172" i="12"/>
  <c r="C172" i="12"/>
  <c r="D172" i="12"/>
  <c r="E172" i="12"/>
  <c r="F172" i="12"/>
  <c r="A173" i="12"/>
  <c r="B173" i="12"/>
  <c r="C173" i="12"/>
  <c r="D173" i="12"/>
  <c r="E173" i="12"/>
  <c r="G173" i="12" s="1"/>
  <c r="F173" i="12"/>
  <c r="A174" i="12"/>
  <c r="B174" i="12"/>
  <c r="C174" i="12"/>
  <c r="D174" i="12"/>
  <c r="E174" i="12"/>
  <c r="F174" i="12"/>
  <c r="A175" i="12"/>
  <c r="B175" i="12"/>
  <c r="C175" i="12"/>
  <c r="D175" i="12"/>
  <c r="E175" i="12"/>
  <c r="G175" i="12" s="1"/>
  <c r="F175" i="12"/>
  <c r="A176" i="12"/>
  <c r="B176" i="12"/>
  <c r="C176" i="12"/>
  <c r="D176" i="12"/>
  <c r="E176" i="12"/>
  <c r="F176" i="12"/>
  <c r="A177" i="12"/>
  <c r="B177" i="12"/>
  <c r="C177" i="12"/>
  <c r="D177" i="12"/>
  <c r="E177" i="12"/>
  <c r="G177" i="12" s="1"/>
  <c r="F177" i="12"/>
  <c r="A178" i="12"/>
  <c r="B178" i="12"/>
  <c r="C178" i="12"/>
  <c r="D178" i="12"/>
  <c r="E178" i="12"/>
  <c r="F178" i="12"/>
  <c r="G178" i="12" s="1"/>
  <c r="A179" i="12"/>
  <c r="B179" i="12"/>
  <c r="C179" i="12"/>
  <c r="D179" i="12"/>
  <c r="E179" i="12"/>
  <c r="G179" i="12" s="1"/>
  <c r="F179" i="12"/>
  <c r="A180" i="12"/>
  <c r="B180" i="12"/>
  <c r="C180" i="12"/>
  <c r="D180" i="12"/>
  <c r="E180" i="12"/>
  <c r="F180" i="12"/>
  <c r="G180" i="12" s="1"/>
  <c r="A181" i="12"/>
  <c r="B181" i="12"/>
  <c r="C181" i="12"/>
  <c r="D181" i="12"/>
  <c r="E181" i="12"/>
  <c r="F181" i="12"/>
  <c r="A182" i="12"/>
  <c r="B182" i="12"/>
  <c r="C182" i="12"/>
  <c r="D182" i="12"/>
  <c r="E182" i="12"/>
  <c r="F182" i="12"/>
  <c r="A183" i="12"/>
  <c r="B183" i="12"/>
  <c r="C183" i="12"/>
  <c r="D183" i="12"/>
  <c r="E183" i="12"/>
  <c r="F183" i="12"/>
  <c r="A184" i="12"/>
  <c r="B184" i="12"/>
  <c r="C184" i="12"/>
  <c r="D184" i="12"/>
  <c r="E184" i="12"/>
  <c r="F184" i="12"/>
  <c r="A185" i="12"/>
  <c r="B185" i="12"/>
  <c r="C185" i="12"/>
  <c r="D185" i="12"/>
  <c r="E185" i="12"/>
  <c r="F185" i="12"/>
  <c r="A186" i="12"/>
  <c r="B186" i="12"/>
  <c r="C186" i="12"/>
  <c r="D186" i="12"/>
  <c r="E186" i="12"/>
  <c r="F186" i="12"/>
  <c r="A187" i="12"/>
  <c r="B187" i="12"/>
  <c r="C187" i="12"/>
  <c r="D187" i="12"/>
  <c r="E187" i="12"/>
  <c r="G187" i="12" s="1"/>
  <c r="F187" i="12"/>
  <c r="A188" i="12"/>
  <c r="B188" i="12"/>
  <c r="C188" i="12"/>
  <c r="D188" i="12"/>
  <c r="E188" i="12"/>
  <c r="F188" i="12"/>
  <c r="A189" i="12"/>
  <c r="B189" i="12"/>
  <c r="C189" i="12"/>
  <c r="D189" i="12"/>
  <c r="E189" i="12"/>
  <c r="F189" i="12"/>
  <c r="A190" i="12"/>
  <c r="B190" i="12"/>
  <c r="C190" i="12"/>
  <c r="D190" i="12"/>
  <c r="E190" i="12"/>
  <c r="F190" i="12"/>
  <c r="A191" i="12"/>
  <c r="B191" i="12"/>
  <c r="C191" i="12"/>
  <c r="D191" i="12"/>
  <c r="E191" i="12"/>
  <c r="F191" i="12"/>
  <c r="A192" i="12"/>
  <c r="B192" i="12"/>
  <c r="C192" i="12"/>
  <c r="D192" i="12"/>
  <c r="E192" i="12"/>
  <c r="F192" i="12"/>
  <c r="A193" i="12"/>
  <c r="B193" i="12"/>
  <c r="C193" i="12"/>
  <c r="D193" i="12"/>
  <c r="E193" i="12"/>
  <c r="F193" i="12"/>
  <c r="A194" i="12"/>
  <c r="B194" i="12"/>
  <c r="C194" i="12"/>
  <c r="D194" i="12"/>
  <c r="E194" i="12"/>
  <c r="F194" i="12"/>
  <c r="A195" i="12"/>
  <c r="B195" i="12"/>
  <c r="C195" i="12"/>
  <c r="D195" i="12"/>
  <c r="E195" i="12"/>
  <c r="F195" i="12"/>
  <c r="A196" i="12"/>
  <c r="B196" i="12"/>
  <c r="C196" i="12"/>
  <c r="D196" i="12"/>
  <c r="E196" i="12"/>
  <c r="F196" i="12"/>
  <c r="G196" i="12" s="1"/>
  <c r="A197" i="12"/>
  <c r="B197" i="12"/>
  <c r="C197" i="12"/>
  <c r="D197" i="12"/>
  <c r="E197" i="12"/>
  <c r="F197" i="12"/>
  <c r="A198" i="12"/>
  <c r="B198" i="12"/>
  <c r="C198" i="12"/>
  <c r="D198" i="12"/>
  <c r="E198" i="12"/>
  <c r="G198" i="12" s="1"/>
  <c r="F198" i="12"/>
  <c r="A199" i="12"/>
  <c r="B199" i="12"/>
  <c r="C199" i="12"/>
  <c r="D199" i="12"/>
  <c r="E199" i="12"/>
  <c r="F199" i="12"/>
  <c r="A200" i="12"/>
  <c r="B200" i="12"/>
  <c r="C200" i="12"/>
  <c r="D200" i="12"/>
  <c r="E200" i="12"/>
  <c r="F200" i="12"/>
  <c r="A201" i="12"/>
  <c r="B201" i="12"/>
  <c r="C201" i="12"/>
  <c r="D201" i="12"/>
  <c r="E201" i="12"/>
  <c r="F201" i="12"/>
  <c r="A202" i="12"/>
  <c r="B202" i="12"/>
  <c r="C202" i="12"/>
  <c r="D202" i="12"/>
  <c r="E202" i="12"/>
  <c r="F202" i="12"/>
  <c r="A203" i="12"/>
  <c r="B203" i="12"/>
  <c r="C203" i="12"/>
  <c r="D203" i="12"/>
  <c r="E203" i="12"/>
  <c r="F203" i="12"/>
  <c r="G203" i="12"/>
  <c r="A204" i="12"/>
  <c r="B204" i="12"/>
  <c r="C204" i="12"/>
  <c r="D204" i="12"/>
  <c r="E204" i="12"/>
  <c r="G204" i="12" s="1"/>
  <c r="F204" i="12"/>
  <c r="A205" i="12"/>
  <c r="B205" i="12"/>
  <c r="C205" i="12"/>
  <c r="D205" i="12"/>
  <c r="E205" i="12"/>
  <c r="F205" i="12"/>
  <c r="A206" i="12"/>
  <c r="B206" i="12"/>
  <c r="C206" i="12"/>
  <c r="D206" i="12"/>
  <c r="E206" i="12"/>
  <c r="F206" i="12"/>
  <c r="A207" i="12"/>
  <c r="B207" i="12"/>
  <c r="C207" i="12"/>
  <c r="D207" i="12"/>
  <c r="E207" i="12"/>
  <c r="F207" i="12"/>
  <c r="A208" i="12"/>
  <c r="B208" i="12"/>
  <c r="C208" i="12"/>
  <c r="D208" i="12"/>
  <c r="E208" i="12"/>
  <c r="F208" i="12"/>
  <c r="A209" i="12"/>
  <c r="B209" i="12"/>
  <c r="C209" i="12"/>
  <c r="D209" i="12"/>
  <c r="E209" i="12"/>
  <c r="F209" i="12"/>
  <c r="A210" i="12"/>
  <c r="B210" i="12"/>
  <c r="C210" i="12"/>
  <c r="D210" i="12"/>
  <c r="E210" i="12"/>
  <c r="F210" i="12"/>
  <c r="A211" i="12"/>
  <c r="B211" i="12"/>
  <c r="C211" i="12"/>
  <c r="D211" i="12"/>
  <c r="E211" i="12"/>
  <c r="F211" i="12"/>
  <c r="A212" i="12"/>
  <c r="B212" i="12"/>
  <c r="C212" i="12"/>
  <c r="D212" i="12"/>
  <c r="E212" i="12"/>
  <c r="F212" i="12"/>
  <c r="A213" i="12"/>
  <c r="B213" i="12"/>
  <c r="C213" i="12"/>
  <c r="D213" i="12"/>
  <c r="E213" i="12"/>
  <c r="F213" i="12"/>
  <c r="A214" i="12"/>
  <c r="B214" i="12"/>
  <c r="C214" i="12"/>
  <c r="D214" i="12"/>
  <c r="E214" i="12"/>
  <c r="F214" i="12"/>
  <c r="A215" i="12"/>
  <c r="B215" i="12"/>
  <c r="C215" i="12"/>
  <c r="D215" i="12"/>
  <c r="E215" i="12"/>
  <c r="F215" i="12"/>
  <c r="A216" i="12"/>
  <c r="B216" i="12"/>
  <c r="C216" i="12"/>
  <c r="D216" i="12"/>
  <c r="E216" i="12"/>
  <c r="G216" i="12" s="1"/>
  <c r="F216" i="12"/>
  <c r="A217" i="12"/>
  <c r="B217" i="12"/>
  <c r="C217" i="12"/>
  <c r="D217" i="12"/>
  <c r="E217" i="12"/>
  <c r="F217" i="12"/>
  <c r="A218" i="12"/>
  <c r="B218" i="12"/>
  <c r="C218" i="12"/>
  <c r="D218" i="12"/>
  <c r="E218" i="12"/>
  <c r="F218" i="12"/>
  <c r="A219" i="12"/>
  <c r="B219" i="12"/>
  <c r="C219" i="12"/>
  <c r="D219" i="12"/>
  <c r="E219" i="12"/>
  <c r="F219" i="12"/>
  <c r="G219" i="12" s="1"/>
  <c r="A220" i="12"/>
  <c r="B220" i="12"/>
  <c r="C220" i="12"/>
  <c r="D220" i="12"/>
  <c r="E220" i="12"/>
  <c r="F220" i="12"/>
  <c r="A221" i="12"/>
  <c r="B221" i="12"/>
  <c r="C221" i="12"/>
  <c r="D221" i="12"/>
  <c r="E221" i="12"/>
  <c r="F221" i="12"/>
  <c r="A222" i="12"/>
  <c r="B222" i="12"/>
  <c r="C222" i="12"/>
  <c r="D222" i="12"/>
  <c r="E222" i="12"/>
  <c r="F222" i="12"/>
  <c r="A223" i="12"/>
  <c r="B223" i="12"/>
  <c r="C223" i="12"/>
  <c r="D223" i="12"/>
  <c r="E223" i="12"/>
  <c r="F223" i="12"/>
  <c r="A224" i="12"/>
  <c r="B224" i="12"/>
  <c r="C224" i="12"/>
  <c r="D224" i="12"/>
  <c r="E224" i="12"/>
  <c r="F224" i="12"/>
  <c r="A225" i="12"/>
  <c r="B225" i="12"/>
  <c r="C225" i="12"/>
  <c r="D225" i="12"/>
  <c r="E225" i="12"/>
  <c r="F225" i="12"/>
  <c r="A226" i="12"/>
  <c r="B226" i="12"/>
  <c r="C226" i="12"/>
  <c r="D226" i="12"/>
  <c r="E226" i="12"/>
  <c r="F226" i="12"/>
  <c r="G226" i="12" s="1"/>
  <c r="A227" i="12"/>
  <c r="B227" i="12"/>
  <c r="C227" i="12"/>
  <c r="D227" i="12"/>
  <c r="E227" i="12"/>
  <c r="F227" i="12"/>
  <c r="A228" i="12"/>
  <c r="B228" i="12"/>
  <c r="C228" i="12"/>
  <c r="D228" i="12"/>
  <c r="E228" i="12"/>
  <c r="F228" i="12"/>
  <c r="A229" i="12"/>
  <c r="B229" i="12"/>
  <c r="C229" i="12"/>
  <c r="D229" i="12"/>
  <c r="E229" i="12"/>
  <c r="F229" i="12"/>
  <c r="A230" i="12"/>
  <c r="B230" i="12"/>
  <c r="C230" i="12"/>
  <c r="D230" i="12"/>
  <c r="E230" i="12"/>
  <c r="F230" i="12"/>
  <c r="A231" i="12"/>
  <c r="B231" i="12"/>
  <c r="C231" i="12"/>
  <c r="D231" i="12"/>
  <c r="E231" i="12"/>
  <c r="F231" i="12"/>
  <c r="A232" i="12"/>
  <c r="B232" i="12"/>
  <c r="C232" i="12"/>
  <c r="D232" i="12"/>
  <c r="E232" i="12"/>
  <c r="F232" i="12"/>
  <c r="A233" i="12"/>
  <c r="B233" i="12"/>
  <c r="C233" i="12"/>
  <c r="D233" i="12"/>
  <c r="E233" i="12"/>
  <c r="F233" i="12"/>
  <c r="A234" i="12"/>
  <c r="B234" i="12"/>
  <c r="C234" i="12"/>
  <c r="D234" i="12"/>
  <c r="E234" i="12"/>
  <c r="F234" i="12"/>
  <c r="A235" i="12"/>
  <c r="B235" i="12"/>
  <c r="C235" i="12"/>
  <c r="D235" i="12"/>
  <c r="E235" i="12"/>
  <c r="F235" i="12"/>
  <c r="A236" i="12"/>
  <c r="B236" i="12"/>
  <c r="C236" i="12"/>
  <c r="D236" i="12"/>
  <c r="E236" i="12"/>
  <c r="F236" i="12"/>
  <c r="A237" i="12"/>
  <c r="B237" i="12"/>
  <c r="C237" i="12"/>
  <c r="D237" i="12"/>
  <c r="E237" i="12"/>
  <c r="F237" i="12"/>
  <c r="A238" i="12"/>
  <c r="B238" i="12"/>
  <c r="C238" i="12"/>
  <c r="D238" i="12"/>
  <c r="E238" i="12"/>
  <c r="F238" i="12"/>
  <c r="A239" i="12"/>
  <c r="B239" i="12"/>
  <c r="C239" i="12"/>
  <c r="D239" i="12"/>
  <c r="E239" i="12"/>
  <c r="F239" i="12"/>
  <c r="A240" i="12"/>
  <c r="B240" i="12"/>
  <c r="C240" i="12"/>
  <c r="D240" i="12"/>
  <c r="E240" i="12"/>
  <c r="F240" i="12"/>
  <c r="A241" i="12"/>
  <c r="B241" i="12"/>
  <c r="C241" i="12"/>
  <c r="D241" i="12"/>
  <c r="E241" i="12"/>
  <c r="F241" i="12"/>
  <c r="A242" i="12"/>
  <c r="B242" i="12"/>
  <c r="C242" i="12"/>
  <c r="D242" i="12"/>
  <c r="E242" i="12"/>
  <c r="F242" i="12"/>
  <c r="G242" i="12" s="1"/>
  <c r="A243" i="12"/>
  <c r="B243" i="12"/>
  <c r="C243" i="12"/>
  <c r="D243" i="12"/>
  <c r="E243" i="12"/>
  <c r="F243" i="12"/>
  <c r="A244" i="12"/>
  <c r="B244" i="12"/>
  <c r="C244" i="12"/>
  <c r="D244" i="12"/>
  <c r="E244" i="12"/>
  <c r="F244" i="12"/>
  <c r="A245" i="12"/>
  <c r="B245" i="12"/>
  <c r="C245" i="12"/>
  <c r="D245" i="12"/>
  <c r="E245" i="12"/>
  <c r="F245" i="12"/>
  <c r="A246" i="12"/>
  <c r="B246" i="12"/>
  <c r="C246" i="12"/>
  <c r="D246" i="12"/>
  <c r="E246" i="12"/>
  <c r="F246" i="12"/>
  <c r="A247" i="12"/>
  <c r="B247" i="12"/>
  <c r="C247" i="12"/>
  <c r="D247" i="12"/>
  <c r="E247" i="12"/>
  <c r="F247" i="12"/>
  <c r="A248" i="12"/>
  <c r="B248" i="12"/>
  <c r="C248" i="12"/>
  <c r="D248" i="12"/>
  <c r="E248" i="12"/>
  <c r="F248" i="12"/>
  <c r="A249" i="12"/>
  <c r="B249" i="12"/>
  <c r="C249" i="12"/>
  <c r="D249" i="12"/>
  <c r="E249" i="12"/>
  <c r="F249" i="12"/>
  <c r="A250" i="12"/>
  <c r="B250" i="12"/>
  <c r="C250" i="12"/>
  <c r="D250" i="12"/>
  <c r="E250" i="12"/>
  <c r="F250" i="12"/>
  <c r="A251" i="12"/>
  <c r="B251" i="12"/>
  <c r="C251" i="12"/>
  <c r="D251" i="12"/>
  <c r="E251" i="12"/>
  <c r="F251" i="12"/>
  <c r="A252" i="12"/>
  <c r="B252" i="12"/>
  <c r="C252" i="12"/>
  <c r="D252" i="12"/>
  <c r="E252" i="12"/>
  <c r="G252" i="12" s="1"/>
  <c r="F252" i="12"/>
  <c r="A253" i="12"/>
  <c r="B253" i="12"/>
  <c r="C253" i="12"/>
  <c r="D253" i="12"/>
  <c r="E253" i="12"/>
  <c r="F253" i="12"/>
  <c r="A254" i="12"/>
  <c r="B254" i="12"/>
  <c r="C254" i="12"/>
  <c r="D254" i="12"/>
  <c r="E254" i="12"/>
  <c r="F254" i="12"/>
  <c r="A255" i="12"/>
  <c r="B255" i="12"/>
  <c r="C255" i="12"/>
  <c r="D255" i="12"/>
  <c r="E255" i="12"/>
  <c r="F255" i="12"/>
  <c r="A256" i="12"/>
  <c r="B256" i="12"/>
  <c r="C256" i="12"/>
  <c r="D256" i="12"/>
  <c r="E256" i="12"/>
  <c r="F256" i="12"/>
  <c r="A257" i="12"/>
  <c r="B257" i="12"/>
  <c r="C257" i="12"/>
  <c r="D257" i="12"/>
  <c r="E257" i="12"/>
  <c r="F257" i="12"/>
  <c r="A258" i="12"/>
  <c r="B258" i="12"/>
  <c r="C258" i="12"/>
  <c r="D258" i="12"/>
  <c r="E258" i="12"/>
  <c r="F258" i="12"/>
  <c r="G258" i="12" s="1"/>
  <c r="A259" i="12"/>
  <c r="B259" i="12"/>
  <c r="C259" i="12"/>
  <c r="D259" i="12"/>
  <c r="E259" i="12"/>
  <c r="F259" i="12"/>
  <c r="A260" i="12"/>
  <c r="B260" i="12"/>
  <c r="C260" i="12"/>
  <c r="D260" i="12"/>
  <c r="E260" i="12"/>
  <c r="F260" i="12"/>
  <c r="A261" i="12"/>
  <c r="B261" i="12"/>
  <c r="C261" i="12"/>
  <c r="D261" i="12"/>
  <c r="E261" i="12"/>
  <c r="F261" i="12"/>
  <c r="A262" i="12"/>
  <c r="B262" i="12"/>
  <c r="C262" i="12"/>
  <c r="D262" i="12"/>
  <c r="E262" i="12"/>
  <c r="F262" i="12"/>
  <c r="A263" i="12"/>
  <c r="B263" i="12"/>
  <c r="C263" i="12"/>
  <c r="D263" i="12"/>
  <c r="E263" i="12"/>
  <c r="F263" i="12"/>
  <c r="A264" i="12"/>
  <c r="B264" i="12"/>
  <c r="C264" i="12"/>
  <c r="D264" i="12"/>
  <c r="E264" i="12"/>
  <c r="G264" i="12" s="1"/>
  <c r="F264" i="12"/>
  <c r="A265" i="12"/>
  <c r="B265" i="12"/>
  <c r="C265" i="12"/>
  <c r="D265" i="12"/>
  <c r="E265" i="12"/>
  <c r="F265" i="12"/>
  <c r="A266" i="12"/>
  <c r="B266" i="12"/>
  <c r="C266" i="12"/>
  <c r="D266" i="12"/>
  <c r="E266" i="12"/>
  <c r="F266" i="12"/>
  <c r="A267" i="12"/>
  <c r="B267" i="12"/>
  <c r="C267" i="12"/>
  <c r="D267" i="12"/>
  <c r="E267" i="12"/>
  <c r="F267" i="12"/>
  <c r="G267" i="12" s="1"/>
  <c r="A268" i="12"/>
  <c r="B268" i="12"/>
  <c r="C268" i="12"/>
  <c r="D268" i="12"/>
  <c r="E268" i="12"/>
  <c r="G268" i="12" s="1"/>
  <c r="F268" i="12"/>
  <c r="A269" i="12"/>
  <c r="B269" i="12"/>
  <c r="C269" i="12"/>
  <c r="D269" i="12"/>
  <c r="E269" i="12"/>
  <c r="F269" i="12"/>
  <c r="A270" i="12"/>
  <c r="B270" i="12"/>
  <c r="C270" i="12"/>
  <c r="D270" i="12"/>
  <c r="E270" i="12"/>
  <c r="F270" i="12"/>
  <c r="A271" i="12"/>
  <c r="B271" i="12"/>
  <c r="C271" i="12"/>
  <c r="D271" i="12"/>
  <c r="E271" i="12"/>
  <c r="F271" i="12"/>
  <c r="A272" i="12"/>
  <c r="B272" i="12"/>
  <c r="C272" i="12"/>
  <c r="D272" i="12"/>
  <c r="E272" i="12"/>
  <c r="F272" i="12"/>
  <c r="A273" i="12"/>
  <c r="B273" i="12"/>
  <c r="C273" i="12"/>
  <c r="D273" i="12"/>
  <c r="E273" i="12"/>
  <c r="F273" i="12"/>
  <c r="A274" i="12"/>
  <c r="B274" i="12"/>
  <c r="C274" i="12"/>
  <c r="D274" i="12"/>
  <c r="E274" i="12"/>
  <c r="F274" i="12"/>
  <c r="A275" i="12"/>
  <c r="B275" i="12"/>
  <c r="C275" i="12"/>
  <c r="D275" i="12"/>
  <c r="E275" i="12"/>
  <c r="F275" i="12"/>
  <c r="A276" i="12"/>
  <c r="B276" i="12"/>
  <c r="C276" i="12"/>
  <c r="D276" i="12"/>
  <c r="E276" i="12"/>
  <c r="F276" i="12"/>
  <c r="A277" i="12"/>
  <c r="B277" i="12"/>
  <c r="C277" i="12"/>
  <c r="D277" i="12"/>
  <c r="E277" i="12"/>
  <c r="F277" i="12"/>
  <c r="A278" i="12"/>
  <c r="B278" i="12"/>
  <c r="C278" i="12"/>
  <c r="D278" i="12"/>
  <c r="E278" i="12"/>
  <c r="G278" i="12" s="1"/>
  <c r="F278" i="12"/>
  <c r="A279" i="12"/>
  <c r="B279" i="12"/>
  <c r="C279" i="12"/>
  <c r="D279" i="12"/>
  <c r="E279" i="12"/>
  <c r="F279" i="12"/>
  <c r="A280" i="12"/>
  <c r="B280" i="12"/>
  <c r="C280" i="12"/>
  <c r="D280" i="12"/>
  <c r="E280" i="12"/>
  <c r="G280" i="12" s="1"/>
  <c r="F280" i="12"/>
  <c r="A281" i="12"/>
  <c r="B281" i="12"/>
  <c r="C281" i="12"/>
  <c r="D281" i="12"/>
  <c r="E281" i="12"/>
  <c r="F281" i="12"/>
  <c r="A282" i="12"/>
  <c r="B282" i="12"/>
  <c r="C282" i="12"/>
  <c r="D282" i="12"/>
  <c r="E282" i="12"/>
  <c r="F282" i="12"/>
  <c r="A283" i="12"/>
  <c r="B283" i="12"/>
  <c r="C283" i="12"/>
  <c r="D283" i="12"/>
  <c r="E283" i="12"/>
  <c r="F283" i="12"/>
  <c r="G283" i="12"/>
  <c r="A284" i="12"/>
  <c r="B284" i="12"/>
  <c r="C284" i="12"/>
  <c r="D284" i="12"/>
  <c r="E284" i="12"/>
  <c r="F284" i="12"/>
  <c r="A285" i="12"/>
  <c r="B285" i="12"/>
  <c r="C285" i="12"/>
  <c r="D285" i="12"/>
  <c r="E285" i="12"/>
  <c r="G285" i="12" s="1"/>
  <c r="F285" i="12"/>
  <c r="A286" i="12"/>
  <c r="B286" i="12"/>
  <c r="C286" i="12"/>
  <c r="D286" i="12"/>
  <c r="E286" i="12"/>
  <c r="F286" i="12"/>
  <c r="A287" i="12"/>
  <c r="B287" i="12"/>
  <c r="C287" i="12"/>
  <c r="D287" i="12"/>
  <c r="E287" i="12"/>
  <c r="F287" i="12"/>
  <c r="A288" i="12"/>
  <c r="B288" i="12"/>
  <c r="C288" i="12"/>
  <c r="D288" i="12"/>
  <c r="E288" i="12"/>
  <c r="F288" i="12"/>
  <c r="A289" i="12"/>
  <c r="B289" i="12"/>
  <c r="C289" i="12"/>
  <c r="D289" i="12"/>
  <c r="E289" i="12"/>
  <c r="G289" i="12" s="1"/>
  <c r="F289" i="12"/>
  <c r="A290" i="12"/>
  <c r="B290" i="12"/>
  <c r="C290" i="12"/>
  <c r="D290" i="12"/>
  <c r="E290" i="12"/>
  <c r="F290" i="12"/>
  <c r="G290" i="12" s="1"/>
  <c r="A291" i="12"/>
  <c r="B291" i="12"/>
  <c r="C291" i="12"/>
  <c r="D291" i="12"/>
  <c r="E291" i="12"/>
  <c r="F291" i="12"/>
  <c r="A292" i="12"/>
  <c r="B292" i="12"/>
  <c r="C292" i="12"/>
  <c r="D292" i="12"/>
  <c r="E292" i="12"/>
  <c r="F292" i="12"/>
  <c r="G292" i="12" s="1"/>
  <c r="A293" i="12"/>
  <c r="B293" i="12"/>
  <c r="C293" i="12"/>
  <c r="D293" i="12"/>
  <c r="E293" i="12"/>
  <c r="F293" i="12"/>
  <c r="A294" i="12"/>
  <c r="B294" i="12"/>
  <c r="C294" i="12"/>
  <c r="D294" i="12"/>
  <c r="E294" i="12"/>
  <c r="F294" i="12"/>
  <c r="A295" i="12"/>
  <c r="B295" i="12"/>
  <c r="C295" i="12"/>
  <c r="D295" i="12"/>
  <c r="E295" i="12"/>
  <c r="F295" i="12"/>
  <c r="A296" i="12"/>
  <c r="B296" i="12"/>
  <c r="C296" i="12"/>
  <c r="D296" i="12"/>
  <c r="E296" i="12"/>
  <c r="F296" i="12"/>
  <c r="A297" i="12"/>
  <c r="B297" i="12"/>
  <c r="C297" i="12"/>
  <c r="D297" i="12"/>
  <c r="E297" i="12"/>
  <c r="F297" i="12"/>
  <c r="A298" i="12"/>
  <c r="B298" i="12"/>
  <c r="C298" i="12"/>
  <c r="D298" i="12"/>
  <c r="E298" i="12"/>
  <c r="F298" i="12"/>
  <c r="A299" i="12"/>
  <c r="B299" i="12"/>
  <c r="C299" i="12"/>
  <c r="D299" i="12"/>
  <c r="E299" i="12"/>
  <c r="F299" i="12"/>
  <c r="A300" i="12"/>
  <c r="B300" i="12"/>
  <c r="C300" i="12"/>
  <c r="D300" i="12"/>
  <c r="E300" i="12"/>
  <c r="F300" i="12"/>
  <c r="A301" i="12"/>
  <c r="B301" i="12"/>
  <c r="C301" i="12"/>
  <c r="D301" i="12"/>
  <c r="E301" i="12"/>
  <c r="G301" i="12" s="1"/>
  <c r="F301" i="12"/>
  <c r="A302" i="12"/>
  <c r="B302" i="12"/>
  <c r="C302" i="12"/>
  <c r="D302" i="12"/>
  <c r="E302" i="12"/>
  <c r="F302" i="12"/>
  <c r="A303" i="12"/>
  <c r="B303" i="12"/>
  <c r="C303" i="12"/>
  <c r="D303" i="12"/>
  <c r="E303" i="12"/>
  <c r="F303" i="12"/>
  <c r="A304" i="12"/>
  <c r="B304" i="12"/>
  <c r="C304" i="12"/>
  <c r="D304" i="12"/>
  <c r="E304" i="12"/>
  <c r="F304" i="12"/>
  <c r="A305" i="12"/>
  <c r="B305" i="12"/>
  <c r="C305" i="12"/>
  <c r="D305" i="12"/>
  <c r="E305" i="12"/>
  <c r="G305" i="12" s="1"/>
  <c r="F305" i="12"/>
  <c r="A306" i="12"/>
  <c r="B306" i="12"/>
  <c r="C306" i="12"/>
  <c r="D306" i="12"/>
  <c r="E306" i="12"/>
  <c r="F306" i="12"/>
  <c r="G306" i="12" s="1"/>
  <c r="A307" i="12"/>
  <c r="B307" i="12"/>
  <c r="C307" i="12"/>
  <c r="D307" i="12"/>
  <c r="E307" i="12"/>
  <c r="F307" i="12"/>
  <c r="A308" i="12"/>
  <c r="B308" i="12"/>
  <c r="C308" i="12"/>
  <c r="D308" i="12"/>
  <c r="E308" i="12"/>
  <c r="F308" i="12"/>
  <c r="G308" i="12" s="1"/>
  <c r="A309" i="12"/>
  <c r="B309" i="12"/>
  <c r="C309" i="12"/>
  <c r="D309" i="12"/>
  <c r="E309" i="12"/>
  <c r="F309" i="12"/>
  <c r="A310" i="12"/>
  <c r="B310" i="12"/>
  <c r="C310" i="12"/>
  <c r="D310" i="12"/>
  <c r="E310" i="12"/>
  <c r="F310" i="12"/>
  <c r="A311" i="12"/>
  <c r="B311" i="12"/>
  <c r="C311" i="12"/>
  <c r="D311" i="12"/>
  <c r="E311" i="12"/>
  <c r="F311" i="12"/>
  <c r="A312" i="12"/>
  <c r="B312" i="12"/>
  <c r="C312" i="12"/>
  <c r="D312" i="12"/>
  <c r="E312" i="12"/>
  <c r="F312" i="12"/>
  <c r="A313" i="12"/>
  <c r="B313" i="12"/>
  <c r="C313" i="12"/>
  <c r="D313" i="12"/>
  <c r="E313" i="12"/>
  <c r="F313" i="12"/>
  <c r="A314" i="12"/>
  <c r="B314" i="12"/>
  <c r="C314" i="12"/>
  <c r="D314" i="12"/>
  <c r="E314" i="12"/>
  <c r="F314" i="12"/>
  <c r="A315" i="12"/>
  <c r="B315" i="12"/>
  <c r="C315" i="12"/>
  <c r="D315" i="12"/>
  <c r="E315" i="12"/>
  <c r="F315" i="12"/>
  <c r="A316" i="12"/>
  <c r="B316" i="12"/>
  <c r="C316" i="12"/>
  <c r="D316" i="12"/>
  <c r="E316" i="12"/>
  <c r="F316" i="12"/>
  <c r="A317" i="12"/>
  <c r="B317" i="12"/>
  <c r="C317" i="12"/>
  <c r="D317" i="12"/>
  <c r="E317" i="12"/>
  <c r="F317" i="12"/>
  <c r="A318" i="12"/>
  <c r="B318" i="12"/>
  <c r="C318" i="12"/>
  <c r="D318" i="12"/>
  <c r="E318" i="12"/>
  <c r="F318" i="12"/>
  <c r="A319" i="12"/>
  <c r="B319" i="12"/>
  <c r="C319" i="12"/>
  <c r="D319" i="12"/>
  <c r="E319" i="12"/>
  <c r="F319" i="12"/>
  <c r="A320" i="12"/>
  <c r="B320" i="12"/>
  <c r="C320" i="12"/>
  <c r="D320" i="12"/>
  <c r="E320" i="12"/>
  <c r="F320" i="12"/>
  <c r="A321" i="12"/>
  <c r="B321" i="12"/>
  <c r="C321" i="12"/>
  <c r="D321" i="12"/>
  <c r="E321" i="12"/>
  <c r="F321" i="12"/>
  <c r="A322" i="12"/>
  <c r="B322" i="12"/>
  <c r="C322" i="12"/>
  <c r="D322" i="12"/>
  <c r="E322" i="12"/>
  <c r="F322" i="12"/>
  <c r="A323" i="12"/>
  <c r="B323" i="12"/>
  <c r="C323" i="12"/>
  <c r="D323" i="12"/>
  <c r="E323" i="12"/>
  <c r="F323" i="12"/>
  <c r="A324" i="12"/>
  <c r="B324" i="12"/>
  <c r="C324" i="12"/>
  <c r="D324" i="12"/>
  <c r="E324" i="12"/>
  <c r="F324" i="12"/>
  <c r="G324" i="12" s="1"/>
  <c r="A325" i="12"/>
  <c r="B325" i="12"/>
  <c r="C325" i="12"/>
  <c r="D325" i="12"/>
  <c r="E325" i="12"/>
  <c r="F325" i="12"/>
  <c r="A326" i="12"/>
  <c r="B326" i="12"/>
  <c r="C326" i="12"/>
  <c r="D326" i="12"/>
  <c r="E326" i="12"/>
  <c r="F326" i="12"/>
  <c r="A327" i="12"/>
  <c r="B327" i="12"/>
  <c r="C327" i="12"/>
  <c r="D327" i="12"/>
  <c r="E327" i="12"/>
  <c r="F327" i="12"/>
  <c r="A328" i="12"/>
  <c r="B328" i="12"/>
  <c r="C328" i="12"/>
  <c r="D328" i="12"/>
  <c r="E328" i="12"/>
  <c r="F328" i="12"/>
  <c r="A329" i="12"/>
  <c r="B329" i="12"/>
  <c r="C329" i="12"/>
  <c r="D329" i="12"/>
  <c r="E329" i="12"/>
  <c r="F329" i="12"/>
  <c r="A330" i="12"/>
  <c r="B330" i="12"/>
  <c r="C330" i="12"/>
  <c r="D330" i="12"/>
  <c r="E330" i="12"/>
  <c r="F330" i="12"/>
  <c r="A331" i="12"/>
  <c r="B331" i="12"/>
  <c r="C331" i="12"/>
  <c r="D331" i="12"/>
  <c r="E331" i="12"/>
  <c r="F331" i="12"/>
  <c r="G331" i="12" s="1"/>
  <c r="A332" i="12"/>
  <c r="B332" i="12"/>
  <c r="C332" i="12"/>
  <c r="D332" i="12"/>
  <c r="E332" i="12"/>
  <c r="G332" i="12" s="1"/>
  <c r="F332" i="12"/>
  <c r="A333" i="12"/>
  <c r="B333" i="12"/>
  <c r="C333" i="12"/>
  <c r="D333" i="12"/>
  <c r="E333" i="12"/>
  <c r="F333" i="12"/>
  <c r="A334" i="12"/>
  <c r="B334" i="12"/>
  <c r="C334" i="12"/>
  <c r="D334" i="12"/>
  <c r="E334" i="12"/>
  <c r="F334" i="12"/>
  <c r="A335" i="12"/>
  <c r="B335" i="12"/>
  <c r="C335" i="12"/>
  <c r="D335" i="12"/>
  <c r="E335" i="12"/>
  <c r="F335" i="12"/>
  <c r="A336" i="12"/>
  <c r="B336" i="12"/>
  <c r="C336" i="12"/>
  <c r="D336" i="12"/>
  <c r="E336" i="12"/>
  <c r="F336" i="12"/>
  <c r="A337" i="12"/>
  <c r="B337" i="12"/>
  <c r="C337" i="12"/>
  <c r="D337" i="12"/>
  <c r="E337" i="12"/>
  <c r="F337" i="12"/>
  <c r="A338" i="12"/>
  <c r="B338" i="12"/>
  <c r="C338" i="12"/>
  <c r="D338" i="12"/>
  <c r="E338" i="12"/>
  <c r="F338" i="12"/>
  <c r="A339" i="12"/>
  <c r="B339" i="12"/>
  <c r="C339" i="12"/>
  <c r="D339" i="12"/>
  <c r="E339" i="12"/>
  <c r="F339" i="12"/>
  <c r="A340" i="12"/>
  <c r="B340" i="12"/>
  <c r="C340" i="12"/>
  <c r="D340" i="12"/>
  <c r="E340" i="12"/>
  <c r="F340" i="12"/>
  <c r="A341" i="12"/>
  <c r="B341" i="12"/>
  <c r="C341" i="12"/>
  <c r="D341" i="12"/>
  <c r="E341" i="12"/>
  <c r="F341" i="12"/>
  <c r="A342" i="12"/>
  <c r="B342" i="12"/>
  <c r="C342" i="12"/>
  <c r="D342" i="12"/>
  <c r="E342" i="12"/>
  <c r="F342" i="12"/>
  <c r="A343" i="12"/>
  <c r="B343" i="12"/>
  <c r="C343" i="12"/>
  <c r="D343" i="12"/>
  <c r="E343" i="12"/>
  <c r="F343" i="12"/>
  <c r="A344" i="12"/>
  <c r="B344" i="12"/>
  <c r="C344" i="12"/>
  <c r="D344" i="12"/>
  <c r="E344" i="12"/>
  <c r="G344" i="12" s="1"/>
  <c r="F344" i="12"/>
  <c r="A345" i="12"/>
  <c r="B345" i="12"/>
  <c r="C345" i="12"/>
  <c r="D345" i="12"/>
  <c r="E345" i="12"/>
  <c r="F345" i="12"/>
  <c r="A346" i="12"/>
  <c r="B346" i="12"/>
  <c r="C346" i="12"/>
  <c r="D346" i="12"/>
  <c r="E346" i="12"/>
  <c r="F346" i="12"/>
  <c r="A347" i="12"/>
  <c r="B347" i="12"/>
  <c r="C347" i="12"/>
  <c r="D347" i="12"/>
  <c r="E347" i="12"/>
  <c r="F347" i="12"/>
  <c r="A348" i="12"/>
  <c r="B348" i="12"/>
  <c r="C348" i="12"/>
  <c r="D348" i="12"/>
  <c r="E348" i="12"/>
  <c r="G348" i="12" s="1"/>
  <c r="F348" i="12"/>
  <c r="A349" i="12"/>
  <c r="B349" i="12"/>
  <c r="C349" i="12"/>
  <c r="D349" i="12"/>
  <c r="E349" i="12"/>
  <c r="F349" i="12"/>
  <c r="A350" i="12"/>
  <c r="B350" i="12"/>
  <c r="C350" i="12"/>
  <c r="D350" i="12"/>
  <c r="E350" i="12"/>
  <c r="F350" i="12"/>
  <c r="A351" i="12"/>
  <c r="B351" i="12"/>
  <c r="C351" i="12"/>
  <c r="D351" i="12"/>
  <c r="E351" i="12"/>
  <c r="F351" i="12"/>
  <c r="A352" i="12"/>
  <c r="B352" i="12"/>
  <c r="C352" i="12"/>
  <c r="D352" i="12"/>
  <c r="E352" i="12"/>
  <c r="F352" i="12"/>
  <c r="A353" i="12"/>
  <c r="B353" i="12"/>
  <c r="C353" i="12"/>
  <c r="D353" i="12"/>
  <c r="E353" i="12"/>
  <c r="F353" i="12"/>
  <c r="A354" i="12"/>
  <c r="B354" i="12"/>
  <c r="C354" i="12"/>
  <c r="D354" i="12"/>
  <c r="E354" i="12"/>
  <c r="F354" i="12"/>
  <c r="G354" i="12" s="1"/>
  <c r="A355" i="12"/>
  <c r="B355" i="12"/>
  <c r="C355" i="12"/>
  <c r="D355" i="12"/>
  <c r="E355" i="12"/>
  <c r="G355" i="12" s="1"/>
  <c r="F355" i="12"/>
  <c r="A356" i="12"/>
  <c r="B356" i="12"/>
  <c r="C356" i="12"/>
  <c r="D356" i="12"/>
  <c r="E356" i="12"/>
  <c r="F356" i="12"/>
  <c r="A357" i="12"/>
  <c r="B357" i="12"/>
  <c r="C357" i="12"/>
  <c r="D357" i="12"/>
  <c r="E357" i="12"/>
  <c r="F357" i="12"/>
  <c r="A358" i="12"/>
  <c r="B358" i="12"/>
  <c r="C358" i="12"/>
  <c r="D358" i="12"/>
  <c r="E358" i="12"/>
  <c r="F358" i="12"/>
  <c r="A359" i="12"/>
  <c r="B359" i="12"/>
  <c r="C359" i="12"/>
  <c r="D359" i="12"/>
  <c r="E359" i="12"/>
  <c r="F359" i="12"/>
  <c r="A360" i="12"/>
  <c r="B360" i="12"/>
  <c r="C360" i="12"/>
  <c r="D360" i="12"/>
  <c r="E360" i="12"/>
  <c r="F360" i="12"/>
  <c r="A361" i="12"/>
  <c r="B361" i="12"/>
  <c r="C361" i="12"/>
  <c r="D361" i="12"/>
  <c r="E361" i="12"/>
  <c r="F361" i="12"/>
  <c r="A362" i="12"/>
  <c r="B362" i="12"/>
  <c r="C362" i="12"/>
  <c r="D362" i="12"/>
  <c r="E362" i="12"/>
  <c r="F362" i="12"/>
  <c r="G362" i="12" s="1"/>
  <c r="A363" i="12"/>
  <c r="B363" i="12"/>
  <c r="C363" i="12"/>
  <c r="D363" i="12"/>
  <c r="E363" i="12"/>
  <c r="G363" i="12" s="1"/>
  <c r="F363" i="12"/>
  <c r="A364" i="12"/>
  <c r="B364" i="12"/>
  <c r="C364" i="12"/>
  <c r="D364" i="12"/>
  <c r="E364" i="12"/>
  <c r="F364" i="12"/>
  <c r="A365" i="12"/>
  <c r="B365" i="12"/>
  <c r="C365" i="12"/>
  <c r="D365" i="12"/>
  <c r="E365" i="12"/>
  <c r="G365" i="12" s="1"/>
  <c r="F365" i="12"/>
  <c r="A366" i="12"/>
  <c r="B366" i="12"/>
  <c r="C366" i="12"/>
  <c r="D366" i="12"/>
  <c r="E366" i="12"/>
  <c r="F366" i="12"/>
  <c r="A367" i="12"/>
  <c r="B367" i="12"/>
  <c r="C367" i="12"/>
  <c r="D367" i="12"/>
  <c r="E367" i="12"/>
  <c r="G367" i="12" s="1"/>
  <c r="F367" i="12"/>
  <c r="A368" i="12"/>
  <c r="B368" i="12"/>
  <c r="C368" i="12"/>
  <c r="D368" i="12"/>
  <c r="E368" i="12"/>
  <c r="F368" i="12"/>
  <c r="A369" i="12"/>
  <c r="B369" i="12"/>
  <c r="C369" i="12"/>
  <c r="D369" i="12"/>
  <c r="E369" i="12"/>
  <c r="G369" i="12" s="1"/>
  <c r="F369" i="12"/>
  <c r="A370" i="12"/>
  <c r="B370" i="12"/>
  <c r="C370" i="12"/>
  <c r="D370" i="12"/>
  <c r="E370" i="12"/>
  <c r="F370" i="12"/>
  <c r="A371" i="12"/>
  <c r="B371" i="12"/>
  <c r="C371" i="12"/>
  <c r="D371" i="12"/>
  <c r="E371" i="12"/>
  <c r="G371" i="12" s="1"/>
  <c r="F371" i="12"/>
  <c r="A372" i="12"/>
  <c r="B372" i="12"/>
  <c r="C372" i="12"/>
  <c r="D372" i="12"/>
  <c r="E372" i="12"/>
  <c r="F372" i="12"/>
  <c r="A373" i="12"/>
  <c r="B373" i="12"/>
  <c r="C373" i="12"/>
  <c r="D373" i="12"/>
  <c r="E373" i="12"/>
  <c r="G373" i="12" s="1"/>
  <c r="F373" i="12"/>
  <c r="A374" i="12"/>
  <c r="B374" i="12"/>
  <c r="C374" i="12"/>
  <c r="D374" i="12"/>
  <c r="E374" i="12"/>
  <c r="F374" i="12"/>
  <c r="A375" i="12"/>
  <c r="B375" i="12"/>
  <c r="C375" i="12"/>
  <c r="D375" i="12"/>
  <c r="E375" i="12"/>
  <c r="G375" i="12" s="1"/>
  <c r="F375" i="12"/>
  <c r="A376" i="12"/>
  <c r="B376" i="12"/>
  <c r="C376" i="12"/>
  <c r="D376" i="12"/>
  <c r="E376" i="12"/>
  <c r="F376" i="12"/>
  <c r="A377" i="12"/>
  <c r="B377" i="12"/>
  <c r="C377" i="12"/>
  <c r="D377" i="12"/>
  <c r="E377" i="12"/>
  <c r="F377" i="12"/>
  <c r="G377" i="12" s="1"/>
  <c r="A378" i="12"/>
  <c r="B378" i="12"/>
  <c r="C378" i="12"/>
  <c r="D378" i="12"/>
  <c r="E378" i="12"/>
  <c r="F378" i="12"/>
  <c r="A379" i="12"/>
  <c r="B379" i="12"/>
  <c r="C379" i="12"/>
  <c r="D379" i="12"/>
  <c r="E379" i="12"/>
  <c r="F379" i="12"/>
  <c r="A380" i="12"/>
  <c r="B380" i="12"/>
  <c r="C380" i="12"/>
  <c r="D380" i="12"/>
  <c r="E380" i="12"/>
  <c r="G380" i="12" s="1"/>
  <c r="F380" i="12"/>
  <c r="A381" i="12"/>
  <c r="B381" i="12"/>
  <c r="C381" i="12"/>
  <c r="D381" i="12"/>
  <c r="E381" i="12"/>
  <c r="F381" i="12"/>
  <c r="A382" i="12"/>
  <c r="B382" i="12"/>
  <c r="C382" i="12"/>
  <c r="D382" i="12"/>
  <c r="E382" i="12"/>
  <c r="F382" i="12"/>
  <c r="A383" i="12"/>
  <c r="B383" i="12"/>
  <c r="C383" i="12"/>
  <c r="D383" i="12"/>
  <c r="E383" i="12"/>
  <c r="G383" i="12" s="1"/>
  <c r="F383" i="12"/>
  <c r="A384" i="12"/>
  <c r="B384" i="12"/>
  <c r="C384" i="12"/>
  <c r="D384" i="12"/>
  <c r="E384" i="12"/>
  <c r="F384" i="12"/>
  <c r="A385" i="12"/>
  <c r="B385" i="12"/>
  <c r="C385" i="12"/>
  <c r="D385" i="12"/>
  <c r="E385" i="12"/>
  <c r="F385" i="12"/>
  <c r="A386" i="12"/>
  <c r="B386" i="12"/>
  <c r="C386" i="12"/>
  <c r="D386" i="12"/>
  <c r="E386" i="12"/>
  <c r="F386" i="12"/>
  <c r="A387" i="12"/>
  <c r="B387" i="12"/>
  <c r="C387" i="12"/>
  <c r="D387" i="12"/>
  <c r="E387" i="12"/>
  <c r="F387" i="12"/>
  <c r="A388" i="12"/>
  <c r="B388" i="12"/>
  <c r="C388" i="12"/>
  <c r="D388" i="12"/>
  <c r="E388" i="12"/>
  <c r="F388" i="12"/>
  <c r="G388" i="12" s="1"/>
  <c r="A389" i="12"/>
  <c r="B389" i="12"/>
  <c r="C389" i="12"/>
  <c r="D389" i="12"/>
  <c r="E389" i="12"/>
  <c r="G389" i="12" s="1"/>
  <c r="F389" i="12"/>
  <c r="A390" i="12"/>
  <c r="B390" i="12"/>
  <c r="C390" i="12"/>
  <c r="D390" i="12"/>
  <c r="E390" i="12"/>
  <c r="F390" i="12"/>
  <c r="A391" i="12"/>
  <c r="B391" i="12"/>
  <c r="C391" i="12"/>
  <c r="D391" i="12"/>
  <c r="E391" i="12"/>
  <c r="F391" i="12"/>
  <c r="A392" i="12"/>
  <c r="B392" i="12"/>
  <c r="C392" i="12"/>
  <c r="D392" i="12"/>
  <c r="E392" i="12"/>
  <c r="F392" i="12"/>
  <c r="A393" i="12"/>
  <c r="B393" i="12"/>
  <c r="C393" i="12"/>
  <c r="D393" i="12"/>
  <c r="E393" i="12"/>
  <c r="G393" i="12" s="1"/>
  <c r="F393" i="12"/>
  <c r="A394" i="12"/>
  <c r="B394" i="12"/>
  <c r="C394" i="12"/>
  <c r="D394" i="12"/>
  <c r="E394" i="12"/>
  <c r="F394" i="12"/>
  <c r="A395" i="12"/>
  <c r="B395" i="12"/>
  <c r="C395" i="12"/>
  <c r="D395" i="12"/>
  <c r="E395" i="12"/>
  <c r="G395" i="12" s="1"/>
  <c r="F395" i="12"/>
  <c r="A396" i="12"/>
  <c r="B396" i="12"/>
  <c r="C396" i="12"/>
  <c r="D396" i="12"/>
  <c r="E396" i="12"/>
  <c r="F396" i="12"/>
  <c r="A397" i="12"/>
  <c r="B397" i="12"/>
  <c r="C397" i="12"/>
  <c r="D397" i="12"/>
  <c r="E397" i="12"/>
  <c r="F397" i="12"/>
  <c r="A398" i="12"/>
  <c r="B398" i="12"/>
  <c r="C398" i="12"/>
  <c r="D398" i="12"/>
  <c r="E398" i="12"/>
  <c r="F398" i="12"/>
  <c r="A399" i="12"/>
  <c r="B399" i="12"/>
  <c r="C399" i="12"/>
  <c r="D399" i="12"/>
  <c r="E399" i="12"/>
  <c r="G399" i="12" s="1"/>
  <c r="F399" i="12"/>
  <c r="A400" i="12"/>
  <c r="B400" i="12"/>
  <c r="C400" i="12"/>
  <c r="D400" i="12"/>
  <c r="E400" i="12"/>
  <c r="F400" i="12"/>
  <c r="A401" i="12"/>
  <c r="B401" i="12"/>
  <c r="C401" i="12"/>
  <c r="D401" i="12"/>
  <c r="E401" i="12"/>
  <c r="F401" i="12"/>
  <c r="A402" i="12"/>
  <c r="B402" i="12"/>
  <c r="C402" i="12"/>
  <c r="D402" i="12"/>
  <c r="E402" i="12"/>
  <c r="F402" i="12"/>
  <c r="A403" i="12"/>
  <c r="B403" i="12"/>
  <c r="C403" i="12"/>
  <c r="D403" i="12"/>
  <c r="E403" i="12"/>
  <c r="G403" i="12" s="1"/>
  <c r="F403" i="12"/>
  <c r="A404" i="12"/>
  <c r="B404" i="12"/>
  <c r="C404" i="12"/>
  <c r="D404" i="12"/>
  <c r="E404" i="12"/>
  <c r="F404" i="12"/>
  <c r="A405" i="12"/>
  <c r="B405" i="12"/>
  <c r="C405" i="12"/>
  <c r="D405" i="12"/>
  <c r="E405" i="12"/>
  <c r="F405" i="12"/>
  <c r="A406" i="12"/>
  <c r="B406" i="12"/>
  <c r="C406" i="12"/>
  <c r="D406" i="12"/>
  <c r="E406" i="12"/>
  <c r="F406" i="12"/>
  <c r="A407" i="12"/>
  <c r="B407" i="12"/>
  <c r="C407" i="12"/>
  <c r="D407" i="12"/>
  <c r="E407" i="12"/>
  <c r="F407" i="12"/>
  <c r="A408" i="12"/>
  <c r="B408" i="12"/>
  <c r="C408" i="12"/>
  <c r="D408" i="12"/>
  <c r="E408" i="12"/>
  <c r="F408" i="12"/>
  <c r="G408" i="12" s="1"/>
  <c r="A409" i="12"/>
  <c r="B409" i="12"/>
  <c r="C409" i="12"/>
  <c r="D409" i="12"/>
  <c r="E409" i="12"/>
  <c r="F409" i="12"/>
  <c r="A410" i="12"/>
  <c r="B410" i="12"/>
  <c r="C410" i="12"/>
  <c r="D410" i="12"/>
  <c r="E410" i="12"/>
  <c r="F410" i="12"/>
  <c r="A411" i="12"/>
  <c r="B411" i="12"/>
  <c r="C411" i="12"/>
  <c r="D411" i="12"/>
  <c r="E411" i="12"/>
  <c r="G411" i="12" s="1"/>
  <c r="F411" i="12"/>
  <c r="A412" i="12"/>
  <c r="B412" i="12"/>
  <c r="C412" i="12"/>
  <c r="D412" i="12"/>
  <c r="E412" i="12"/>
  <c r="F412" i="12"/>
  <c r="A413" i="12"/>
  <c r="B413" i="12"/>
  <c r="C413" i="12"/>
  <c r="D413" i="12"/>
  <c r="E413" i="12"/>
  <c r="F413" i="12"/>
  <c r="A414" i="12"/>
  <c r="B414" i="12"/>
  <c r="C414" i="12"/>
  <c r="D414" i="12"/>
  <c r="E414" i="12"/>
  <c r="F414" i="12"/>
  <c r="A415" i="12"/>
  <c r="B415" i="12"/>
  <c r="C415" i="12"/>
  <c r="D415" i="12"/>
  <c r="E415" i="12"/>
  <c r="F415" i="12"/>
  <c r="A416" i="12"/>
  <c r="B416" i="12"/>
  <c r="C416" i="12"/>
  <c r="D416" i="12"/>
  <c r="E416" i="12"/>
  <c r="F416" i="12"/>
  <c r="A417" i="12"/>
  <c r="B417" i="12"/>
  <c r="C417" i="12"/>
  <c r="D417" i="12"/>
  <c r="E417" i="12"/>
  <c r="F417" i="12"/>
  <c r="A418" i="12"/>
  <c r="B418" i="12"/>
  <c r="C418" i="12"/>
  <c r="D418" i="12"/>
  <c r="E418" i="12"/>
  <c r="F418" i="12"/>
  <c r="A419" i="12"/>
  <c r="B419" i="12"/>
  <c r="C419" i="12"/>
  <c r="D419" i="12"/>
  <c r="E419" i="12"/>
  <c r="G419" i="12" s="1"/>
  <c r="F419" i="12"/>
  <c r="A420" i="12"/>
  <c r="B420" i="12"/>
  <c r="C420" i="12"/>
  <c r="D420" i="12"/>
  <c r="E420" i="12"/>
  <c r="F420" i="12"/>
  <c r="A421" i="12"/>
  <c r="B421" i="12"/>
  <c r="C421" i="12"/>
  <c r="D421" i="12"/>
  <c r="E421" i="12"/>
  <c r="F421" i="12"/>
  <c r="A422" i="12"/>
  <c r="B422" i="12"/>
  <c r="C422" i="12"/>
  <c r="D422" i="12"/>
  <c r="E422" i="12"/>
  <c r="G422" i="12" s="1"/>
  <c r="F422" i="12"/>
  <c r="A423" i="12"/>
  <c r="B423" i="12"/>
  <c r="C423" i="12"/>
  <c r="D423" i="12"/>
  <c r="E423" i="12"/>
  <c r="F423" i="12"/>
  <c r="A424" i="12"/>
  <c r="B424" i="12"/>
  <c r="C424" i="12"/>
  <c r="D424" i="12"/>
  <c r="E424" i="12"/>
  <c r="F424" i="12"/>
  <c r="A425" i="12"/>
  <c r="B425" i="12"/>
  <c r="C425" i="12"/>
  <c r="D425" i="12"/>
  <c r="E425" i="12"/>
  <c r="F425" i="12"/>
  <c r="A426" i="12"/>
  <c r="B426" i="12"/>
  <c r="C426" i="12"/>
  <c r="D426" i="12"/>
  <c r="E426" i="12"/>
  <c r="F426" i="12"/>
  <c r="A427" i="12"/>
  <c r="B427" i="12"/>
  <c r="C427" i="12"/>
  <c r="D427" i="12"/>
  <c r="E427" i="12"/>
  <c r="F427" i="12"/>
  <c r="A428" i="12"/>
  <c r="B428" i="12"/>
  <c r="C428" i="12"/>
  <c r="D428" i="12"/>
  <c r="E428" i="12"/>
  <c r="F428" i="12"/>
  <c r="A429" i="12"/>
  <c r="B429" i="12"/>
  <c r="C429" i="12"/>
  <c r="D429" i="12"/>
  <c r="E429" i="12"/>
  <c r="F429" i="12"/>
  <c r="A430" i="12"/>
  <c r="B430" i="12"/>
  <c r="C430" i="12"/>
  <c r="D430" i="12"/>
  <c r="E430" i="12"/>
  <c r="F430" i="12"/>
  <c r="A431" i="12"/>
  <c r="B431" i="12"/>
  <c r="C431" i="12"/>
  <c r="D431" i="12"/>
  <c r="E431" i="12"/>
  <c r="G431" i="12" s="1"/>
  <c r="F431" i="12"/>
  <c r="A432" i="12"/>
  <c r="B432" i="12"/>
  <c r="C432" i="12"/>
  <c r="D432" i="12"/>
  <c r="E432" i="12"/>
  <c r="F432" i="12"/>
  <c r="A433" i="12"/>
  <c r="B433" i="12"/>
  <c r="C433" i="12"/>
  <c r="D433" i="12"/>
  <c r="E433" i="12"/>
  <c r="G433" i="12" s="1"/>
  <c r="F433" i="12"/>
  <c r="A434" i="12"/>
  <c r="B434" i="12"/>
  <c r="C434" i="12"/>
  <c r="D434" i="12"/>
  <c r="E434" i="12"/>
  <c r="F434" i="12"/>
  <c r="A435" i="12"/>
  <c r="B435" i="12"/>
  <c r="C435" i="12"/>
  <c r="D435" i="12"/>
  <c r="E435" i="12"/>
  <c r="F435" i="12"/>
  <c r="A436" i="12"/>
  <c r="B436" i="12"/>
  <c r="C436" i="12"/>
  <c r="D436" i="12"/>
  <c r="E436" i="12"/>
  <c r="F436" i="12"/>
  <c r="A437" i="12"/>
  <c r="B437" i="12"/>
  <c r="C437" i="12"/>
  <c r="D437" i="12"/>
  <c r="E437" i="12"/>
  <c r="F437" i="12"/>
  <c r="A438" i="12"/>
  <c r="B438" i="12"/>
  <c r="C438" i="12"/>
  <c r="D438" i="12"/>
  <c r="E438" i="12"/>
  <c r="F438" i="12"/>
  <c r="A439" i="12"/>
  <c r="B439" i="12"/>
  <c r="C439" i="12"/>
  <c r="D439" i="12"/>
  <c r="E439" i="12"/>
  <c r="F439" i="12"/>
  <c r="G439" i="12" s="1"/>
  <c r="A440" i="12"/>
  <c r="B440" i="12"/>
  <c r="C440" i="12"/>
  <c r="D440" i="12"/>
  <c r="E440" i="12"/>
  <c r="F440" i="12"/>
  <c r="A441" i="12"/>
  <c r="B441" i="12"/>
  <c r="C441" i="12"/>
  <c r="D441" i="12"/>
  <c r="E441" i="12"/>
  <c r="G441" i="12" s="1"/>
  <c r="F441" i="12"/>
  <c r="A442" i="12"/>
  <c r="B442" i="12"/>
  <c r="C442" i="12"/>
  <c r="D442" i="12"/>
  <c r="E442" i="12"/>
  <c r="F442" i="12"/>
  <c r="A443" i="12"/>
  <c r="B443" i="12"/>
  <c r="C443" i="12"/>
  <c r="D443" i="12"/>
  <c r="E443" i="12"/>
  <c r="F443" i="12"/>
  <c r="A444" i="12"/>
  <c r="B444" i="12"/>
  <c r="C444" i="12"/>
  <c r="D444" i="12"/>
  <c r="E444" i="12"/>
  <c r="F444" i="12"/>
  <c r="A445" i="12"/>
  <c r="B445" i="12"/>
  <c r="C445" i="12"/>
  <c r="D445" i="12"/>
  <c r="E445" i="12"/>
  <c r="F445" i="12"/>
  <c r="A446" i="12"/>
  <c r="B446" i="12"/>
  <c r="C446" i="12"/>
  <c r="D446" i="12"/>
  <c r="E446" i="12"/>
  <c r="F446" i="12"/>
  <c r="A447" i="12"/>
  <c r="B447" i="12"/>
  <c r="C447" i="12"/>
  <c r="D447" i="12"/>
  <c r="E447" i="12"/>
  <c r="F447" i="12"/>
  <c r="A448" i="12"/>
  <c r="B448" i="12"/>
  <c r="C448" i="12"/>
  <c r="D448" i="12"/>
  <c r="E448" i="12"/>
  <c r="F448" i="12"/>
  <c r="A449" i="12"/>
  <c r="B449" i="12"/>
  <c r="C449" i="12"/>
  <c r="D449" i="12"/>
  <c r="E449" i="12"/>
  <c r="G449" i="12" s="1"/>
  <c r="F449" i="12"/>
  <c r="A450" i="12"/>
  <c r="B450" i="12"/>
  <c r="C450" i="12"/>
  <c r="D450" i="12"/>
  <c r="E450" i="12"/>
  <c r="F450" i="12"/>
  <c r="A451" i="12"/>
  <c r="B451" i="12"/>
  <c r="C451" i="12"/>
  <c r="D451" i="12"/>
  <c r="E451" i="12"/>
  <c r="G451" i="12" s="1"/>
  <c r="F451" i="12"/>
  <c r="A452" i="12"/>
  <c r="B452" i="12"/>
  <c r="C452" i="12"/>
  <c r="D452" i="12"/>
  <c r="E452" i="12"/>
  <c r="F452" i="12"/>
  <c r="G452" i="12" s="1"/>
  <c r="A453" i="12"/>
  <c r="B453" i="12"/>
  <c r="C453" i="12"/>
  <c r="D453" i="12"/>
  <c r="E453" i="12"/>
  <c r="G453" i="12" s="1"/>
  <c r="F453" i="12"/>
  <c r="A454" i="12"/>
  <c r="B454" i="12"/>
  <c r="C454" i="12"/>
  <c r="D454" i="12"/>
  <c r="E454" i="12"/>
  <c r="F454" i="12"/>
  <c r="A455" i="12"/>
  <c r="B455" i="12"/>
  <c r="C455" i="12"/>
  <c r="D455" i="12"/>
  <c r="E455" i="12"/>
  <c r="G455" i="12" s="1"/>
  <c r="F455" i="12"/>
  <c r="A456" i="12"/>
  <c r="B456" i="12"/>
  <c r="C456" i="12"/>
  <c r="D456" i="12"/>
  <c r="E456" i="12"/>
  <c r="F456" i="12"/>
  <c r="A457" i="12"/>
  <c r="B457" i="12"/>
  <c r="C457" i="12"/>
  <c r="D457" i="12"/>
  <c r="E457" i="12"/>
  <c r="G457" i="12" s="1"/>
  <c r="F457" i="12"/>
  <c r="A458" i="12"/>
  <c r="B458" i="12"/>
  <c r="C458" i="12"/>
  <c r="D458" i="12"/>
  <c r="E458" i="12"/>
  <c r="F458" i="12"/>
  <c r="A459" i="12"/>
  <c r="B459" i="12"/>
  <c r="C459" i="12"/>
  <c r="D459" i="12"/>
  <c r="E459" i="12"/>
  <c r="F459" i="12"/>
  <c r="A460" i="12"/>
  <c r="B460" i="12"/>
  <c r="C460" i="12"/>
  <c r="D460" i="12"/>
  <c r="E460" i="12"/>
  <c r="F460" i="12"/>
  <c r="A461" i="12"/>
  <c r="B461" i="12"/>
  <c r="C461" i="12"/>
  <c r="D461" i="12"/>
  <c r="E461" i="12"/>
  <c r="F461" i="12"/>
  <c r="A462" i="12"/>
  <c r="B462" i="12"/>
  <c r="C462" i="12"/>
  <c r="D462" i="12"/>
  <c r="E462" i="12"/>
  <c r="F462" i="12"/>
  <c r="A463" i="12"/>
  <c r="B463" i="12"/>
  <c r="C463" i="12"/>
  <c r="D463" i="12"/>
  <c r="E463" i="12"/>
  <c r="F463" i="12"/>
  <c r="A464" i="12"/>
  <c r="B464" i="12"/>
  <c r="C464" i="12"/>
  <c r="D464" i="12"/>
  <c r="E464" i="12"/>
  <c r="F464" i="12"/>
  <c r="A465" i="12"/>
  <c r="B465" i="12"/>
  <c r="C465" i="12"/>
  <c r="D465" i="12"/>
  <c r="E465" i="12"/>
  <c r="F465" i="12"/>
  <c r="A466" i="12"/>
  <c r="B466" i="12"/>
  <c r="C466" i="12"/>
  <c r="D466" i="12"/>
  <c r="E466" i="12"/>
  <c r="F466" i="12"/>
  <c r="A467" i="12"/>
  <c r="B467" i="12"/>
  <c r="C467" i="12"/>
  <c r="D467" i="12"/>
  <c r="E467" i="12"/>
  <c r="F467" i="12"/>
  <c r="A468" i="12"/>
  <c r="B468" i="12"/>
  <c r="C468" i="12"/>
  <c r="D468" i="12"/>
  <c r="E468" i="12"/>
  <c r="G468" i="12" s="1"/>
  <c r="F468" i="12"/>
  <c r="A469" i="12"/>
  <c r="B469" i="12"/>
  <c r="C469" i="12"/>
  <c r="D469" i="12"/>
  <c r="E469" i="12"/>
  <c r="G469" i="12" s="1"/>
  <c r="F469" i="12"/>
  <c r="A470" i="12"/>
  <c r="B470" i="12"/>
  <c r="C470" i="12"/>
  <c r="D470" i="12"/>
  <c r="E470" i="12"/>
  <c r="F470" i="12"/>
  <c r="A471" i="12"/>
  <c r="B471" i="12"/>
  <c r="C471" i="12"/>
  <c r="D471" i="12"/>
  <c r="E471" i="12"/>
  <c r="F471" i="12"/>
  <c r="A472" i="12"/>
  <c r="B472" i="12"/>
  <c r="C472" i="12"/>
  <c r="D472" i="12"/>
  <c r="E472" i="12"/>
  <c r="F472" i="12"/>
  <c r="A473" i="12"/>
  <c r="B473" i="12"/>
  <c r="C473" i="12"/>
  <c r="D473" i="12"/>
  <c r="E473" i="12"/>
  <c r="G473" i="12" s="1"/>
  <c r="F473" i="12"/>
  <c r="A474" i="12"/>
  <c r="B474" i="12"/>
  <c r="C474" i="12"/>
  <c r="D474" i="12"/>
  <c r="E474" i="12"/>
  <c r="F474" i="12"/>
  <c r="A475" i="12"/>
  <c r="B475" i="12"/>
  <c r="C475" i="12"/>
  <c r="D475" i="12"/>
  <c r="E475" i="12"/>
  <c r="F475" i="12"/>
  <c r="A476" i="12"/>
  <c r="B476" i="12"/>
  <c r="C476" i="12"/>
  <c r="D476" i="12"/>
  <c r="E476" i="12"/>
  <c r="F476" i="12"/>
  <c r="A477" i="12"/>
  <c r="B477" i="12"/>
  <c r="C477" i="12"/>
  <c r="D477" i="12"/>
  <c r="E477" i="12"/>
  <c r="F477" i="12"/>
  <c r="A478" i="12"/>
  <c r="B478" i="12"/>
  <c r="C478" i="12"/>
  <c r="D478" i="12"/>
  <c r="E478" i="12"/>
  <c r="F478" i="12"/>
  <c r="A479" i="12"/>
  <c r="B479" i="12"/>
  <c r="C479" i="12"/>
  <c r="D479" i="12"/>
  <c r="E479" i="12"/>
  <c r="F479" i="12"/>
  <c r="A480" i="12"/>
  <c r="B480" i="12"/>
  <c r="C480" i="12"/>
  <c r="D480" i="12"/>
  <c r="E480" i="12"/>
  <c r="F480" i="12"/>
  <c r="A481" i="12"/>
  <c r="B481" i="12"/>
  <c r="C481" i="12"/>
  <c r="D481" i="12"/>
  <c r="E481" i="12"/>
  <c r="F481" i="12"/>
  <c r="A482" i="12"/>
  <c r="B482" i="12"/>
  <c r="C482" i="12"/>
  <c r="D482" i="12"/>
  <c r="E482" i="12"/>
  <c r="F482" i="12"/>
  <c r="A483" i="12"/>
  <c r="B483" i="12"/>
  <c r="C483" i="12"/>
  <c r="D483" i="12"/>
  <c r="E483" i="12"/>
  <c r="F483" i="12"/>
  <c r="A484" i="12"/>
  <c r="B484" i="12"/>
  <c r="C484" i="12"/>
  <c r="D484" i="12"/>
  <c r="E484" i="12"/>
  <c r="F484" i="12"/>
  <c r="A485" i="12"/>
  <c r="B485" i="12"/>
  <c r="C485" i="12"/>
  <c r="D485" i="12"/>
  <c r="E485" i="12"/>
  <c r="F485" i="12"/>
  <c r="A486" i="12"/>
  <c r="B486" i="12"/>
  <c r="C486" i="12"/>
  <c r="D486" i="12"/>
  <c r="E486" i="12"/>
  <c r="F486" i="12"/>
  <c r="A487" i="12"/>
  <c r="B487" i="12"/>
  <c r="C487" i="12"/>
  <c r="D487" i="12"/>
  <c r="E487" i="12"/>
  <c r="F487" i="12"/>
  <c r="A488" i="12"/>
  <c r="B488" i="12"/>
  <c r="C488" i="12"/>
  <c r="D488" i="12"/>
  <c r="E488" i="12"/>
  <c r="F488" i="12"/>
  <c r="A489" i="12"/>
  <c r="B489" i="12"/>
  <c r="C489" i="12"/>
  <c r="D489" i="12"/>
  <c r="E489" i="12"/>
  <c r="F489" i="12"/>
  <c r="A490" i="12"/>
  <c r="B490" i="12"/>
  <c r="C490" i="12"/>
  <c r="D490" i="12"/>
  <c r="E490" i="12"/>
  <c r="F490" i="12"/>
  <c r="A491" i="12"/>
  <c r="B491" i="12"/>
  <c r="C491" i="12"/>
  <c r="D491" i="12"/>
  <c r="E491" i="12"/>
  <c r="F491" i="12"/>
  <c r="A492" i="12"/>
  <c r="B492" i="12"/>
  <c r="C492" i="12"/>
  <c r="D492" i="12"/>
  <c r="E492" i="12"/>
  <c r="F492" i="12"/>
  <c r="A493" i="12"/>
  <c r="B493" i="12"/>
  <c r="C493" i="12"/>
  <c r="D493" i="12"/>
  <c r="E493" i="12"/>
  <c r="F493" i="12"/>
  <c r="A494" i="12"/>
  <c r="B494" i="12"/>
  <c r="C494" i="12"/>
  <c r="D494" i="12"/>
  <c r="E494" i="12"/>
  <c r="F494" i="12"/>
  <c r="A495" i="12"/>
  <c r="B495" i="12"/>
  <c r="C495" i="12"/>
  <c r="D495" i="12"/>
  <c r="E495" i="12"/>
  <c r="F495" i="12"/>
  <c r="A496" i="12"/>
  <c r="B496" i="12"/>
  <c r="C496" i="12"/>
  <c r="D496" i="12"/>
  <c r="E496" i="12"/>
  <c r="F496" i="12"/>
  <c r="A497" i="12"/>
  <c r="B497" i="12"/>
  <c r="C497" i="12"/>
  <c r="D497" i="12"/>
  <c r="E497" i="12"/>
  <c r="F497" i="12"/>
  <c r="G497" i="12"/>
  <c r="A498" i="12"/>
  <c r="B498" i="12"/>
  <c r="C498" i="12"/>
  <c r="D498" i="12"/>
  <c r="E498" i="12"/>
  <c r="F498" i="12"/>
  <c r="A499" i="12"/>
  <c r="B499" i="12"/>
  <c r="C499" i="12"/>
  <c r="D499" i="12"/>
  <c r="E499" i="12"/>
  <c r="F499" i="12"/>
  <c r="A500" i="12"/>
  <c r="B500" i="12"/>
  <c r="C500" i="12"/>
  <c r="D500" i="12"/>
  <c r="E500" i="12"/>
  <c r="G500" i="12" s="1"/>
  <c r="F500" i="12"/>
  <c r="A501" i="12"/>
  <c r="B501" i="12"/>
  <c r="C501" i="12"/>
  <c r="D501" i="12"/>
  <c r="E501" i="12"/>
  <c r="F501" i="12"/>
  <c r="A502" i="12"/>
  <c r="B502" i="12"/>
  <c r="C502" i="12"/>
  <c r="D502" i="12"/>
  <c r="E502" i="12"/>
  <c r="F502" i="12"/>
  <c r="A503" i="12"/>
  <c r="B503" i="12"/>
  <c r="C503" i="12"/>
  <c r="D503" i="12"/>
  <c r="E503" i="12"/>
  <c r="G503" i="12" s="1"/>
  <c r="F503" i="12"/>
  <c r="A504" i="12"/>
  <c r="B504" i="12"/>
  <c r="C504" i="12"/>
  <c r="D504" i="12"/>
  <c r="E504" i="12"/>
  <c r="F504" i="12"/>
  <c r="A505" i="12"/>
  <c r="B505" i="12"/>
  <c r="C505" i="12"/>
  <c r="D505" i="12"/>
  <c r="E505" i="12"/>
  <c r="F505" i="12"/>
  <c r="A506" i="12"/>
  <c r="B506" i="12"/>
  <c r="C506" i="12"/>
  <c r="D506" i="12"/>
  <c r="E506" i="12"/>
  <c r="F506" i="12"/>
  <c r="A507" i="12"/>
  <c r="B507" i="12"/>
  <c r="C507" i="12"/>
  <c r="D507" i="12"/>
  <c r="E507" i="12"/>
  <c r="F507" i="12"/>
  <c r="A508" i="12"/>
  <c r="B508" i="12"/>
  <c r="C508" i="12"/>
  <c r="D508" i="12"/>
  <c r="E508" i="12"/>
  <c r="G508" i="12" s="1"/>
  <c r="F508" i="12"/>
  <c r="A509" i="12"/>
  <c r="B509" i="12"/>
  <c r="C509" i="12"/>
  <c r="D509" i="12"/>
  <c r="E509" i="12"/>
  <c r="F509" i="12"/>
  <c r="A510" i="12"/>
  <c r="B510" i="12"/>
  <c r="C510" i="12"/>
  <c r="D510" i="12"/>
  <c r="E510" i="12"/>
  <c r="F510" i="12"/>
  <c r="A511" i="12"/>
  <c r="B511" i="12"/>
  <c r="C511" i="12"/>
  <c r="D511" i="12"/>
  <c r="E511" i="12"/>
  <c r="F511" i="12"/>
  <c r="G511" i="12"/>
  <c r="A512" i="12"/>
  <c r="B512" i="12"/>
  <c r="C512" i="12"/>
  <c r="D512" i="12"/>
  <c r="E512" i="12"/>
  <c r="F512" i="12"/>
  <c r="A513" i="12"/>
  <c r="B513" i="12"/>
  <c r="C513" i="12"/>
  <c r="D513" i="12"/>
  <c r="E513" i="12"/>
  <c r="F513" i="12"/>
  <c r="A514" i="12"/>
  <c r="B514" i="12"/>
  <c r="C514" i="12"/>
  <c r="D514" i="12"/>
  <c r="E514" i="12"/>
  <c r="F514" i="12"/>
  <c r="A515" i="12"/>
  <c r="B515" i="12"/>
  <c r="C515" i="12"/>
  <c r="D515" i="12"/>
  <c r="E515" i="12"/>
  <c r="F515" i="12"/>
  <c r="A516" i="12"/>
  <c r="B516" i="12"/>
  <c r="C516" i="12"/>
  <c r="D516" i="12"/>
  <c r="E516" i="12"/>
  <c r="F516" i="12"/>
  <c r="G516" i="12" s="1"/>
  <c r="A517" i="12"/>
  <c r="B517" i="12"/>
  <c r="C517" i="12"/>
  <c r="D517" i="12"/>
  <c r="E517" i="12"/>
  <c r="F517" i="12"/>
  <c r="A518" i="12"/>
  <c r="B518" i="12"/>
  <c r="C518" i="12"/>
  <c r="D518" i="12"/>
  <c r="E518" i="12"/>
  <c r="F518" i="12"/>
  <c r="A519" i="12"/>
  <c r="B519" i="12"/>
  <c r="C519" i="12"/>
  <c r="D519" i="12"/>
  <c r="E519" i="12"/>
  <c r="F519" i="12"/>
  <c r="A520" i="12"/>
  <c r="B520" i="12"/>
  <c r="C520" i="12"/>
  <c r="D520" i="12"/>
  <c r="E520" i="12"/>
  <c r="F520" i="12"/>
  <c r="A521" i="12"/>
  <c r="B521" i="12"/>
  <c r="C521" i="12"/>
  <c r="D521" i="12"/>
  <c r="E521" i="12"/>
  <c r="F521" i="12"/>
  <c r="A522" i="12"/>
  <c r="B522" i="12"/>
  <c r="C522" i="12"/>
  <c r="D522" i="12"/>
  <c r="E522" i="12"/>
  <c r="F522" i="12"/>
  <c r="A523" i="12"/>
  <c r="B523" i="12"/>
  <c r="C523" i="12"/>
  <c r="D523" i="12"/>
  <c r="E523" i="12"/>
  <c r="F523" i="12"/>
  <c r="A524" i="12"/>
  <c r="B524" i="12"/>
  <c r="C524" i="12"/>
  <c r="D524" i="12"/>
  <c r="E524" i="12"/>
  <c r="F524" i="12"/>
  <c r="A525" i="12"/>
  <c r="B525" i="12"/>
  <c r="C525" i="12"/>
  <c r="D525" i="12"/>
  <c r="E525" i="12"/>
  <c r="F525" i="12"/>
  <c r="A526" i="12"/>
  <c r="B526" i="12"/>
  <c r="C526" i="12"/>
  <c r="D526" i="12"/>
  <c r="E526" i="12"/>
  <c r="F526" i="12"/>
  <c r="A527" i="12"/>
  <c r="B527" i="12"/>
  <c r="C527" i="12"/>
  <c r="D527" i="12"/>
  <c r="E527" i="12"/>
  <c r="G527" i="12" s="1"/>
  <c r="F527" i="12"/>
  <c r="A528" i="12"/>
  <c r="B528" i="12"/>
  <c r="C528" i="12"/>
  <c r="D528" i="12"/>
  <c r="E528" i="12"/>
  <c r="F528" i="12"/>
  <c r="A529" i="12"/>
  <c r="B529" i="12"/>
  <c r="C529" i="12"/>
  <c r="D529" i="12"/>
  <c r="E529" i="12"/>
  <c r="F529" i="12"/>
  <c r="A530" i="12"/>
  <c r="B530" i="12"/>
  <c r="C530" i="12"/>
  <c r="D530" i="12"/>
  <c r="E530" i="12"/>
  <c r="F530" i="12"/>
  <c r="A531" i="12"/>
  <c r="B531" i="12"/>
  <c r="C531" i="12"/>
  <c r="D531" i="12"/>
  <c r="E531" i="12"/>
  <c r="F531" i="12"/>
  <c r="A532" i="12"/>
  <c r="B532" i="12"/>
  <c r="C532" i="12"/>
  <c r="D532" i="12"/>
  <c r="E532" i="12"/>
  <c r="F532" i="12"/>
  <c r="A533" i="12"/>
  <c r="B533" i="12"/>
  <c r="C533" i="12"/>
  <c r="D533" i="12"/>
  <c r="E533" i="12"/>
  <c r="F533" i="12"/>
  <c r="A534" i="12"/>
  <c r="B534" i="12"/>
  <c r="C534" i="12"/>
  <c r="D534" i="12"/>
  <c r="E534" i="12"/>
  <c r="G534" i="12" s="1"/>
  <c r="F534" i="12"/>
  <c r="A535" i="12"/>
  <c r="B535" i="12"/>
  <c r="C535" i="12"/>
  <c r="D535" i="12"/>
  <c r="E535" i="12"/>
  <c r="F535" i="12"/>
  <c r="G535" i="12" s="1"/>
  <c r="A536" i="12"/>
  <c r="B536" i="12"/>
  <c r="C536" i="12"/>
  <c r="D536" i="12"/>
  <c r="E536" i="12"/>
  <c r="F536" i="12"/>
  <c r="G536" i="12" s="1"/>
  <c r="A537" i="12"/>
  <c r="B537" i="12"/>
  <c r="C537" i="12"/>
  <c r="D537" i="12"/>
  <c r="E537" i="12"/>
  <c r="F537" i="12"/>
  <c r="A538" i="12"/>
  <c r="B538" i="12"/>
  <c r="C538" i="12"/>
  <c r="D538" i="12"/>
  <c r="E538" i="12"/>
  <c r="F538" i="12"/>
  <c r="A539" i="12"/>
  <c r="B539" i="12"/>
  <c r="C539" i="12"/>
  <c r="D539" i="12"/>
  <c r="E539" i="12"/>
  <c r="F539" i="12"/>
  <c r="A540" i="12"/>
  <c r="B540" i="12"/>
  <c r="C540" i="12"/>
  <c r="D540" i="12"/>
  <c r="E540" i="12"/>
  <c r="F540" i="12"/>
  <c r="A541" i="12"/>
  <c r="B541" i="12"/>
  <c r="C541" i="12"/>
  <c r="D541" i="12"/>
  <c r="E541" i="12"/>
  <c r="F541" i="12"/>
  <c r="A542" i="12"/>
  <c r="B542" i="12"/>
  <c r="C542" i="12"/>
  <c r="D542" i="12"/>
  <c r="E542" i="12"/>
  <c r="F542" i="12"/>
  <c r="A543" i="12"/>
  <c r="B543" i="12"/>
  <c r="C543" i="12"/>
  <c r="D543" i="12"/>
  <c r="E543" i="12"/>
  <c r="F543" i="12"/>
  <c r="A544" i="12"/>
  <c r="B544" i="12"/>
  <c r="C544" i="12"/>
  <c r="D544" i="12"/>
  <c r="E544" i="12"/>
  <c r="F544" i="12"/>
  <c r="G544" i="12" s="1"/>
  <c r="A545" i="12"/>
  <c r="B545" i="12"/>
  <c r="C545" i="12"/>
  <c r="D545" i="12"/>
  <c r="E545" i="12"/>
  <c r="F545" i="12"/>
  <c r="A546" i="12"/>
  <c r="B546" i="12"/>
  <c r="C546" i="12"/>
  <c r="D546" i="12"/>
  <c r="E546" i="12"/>
  <c r="F546" i="12"/>
  <c r="A547" i="12"/>
  <c r="B547" i="12"/>
  <c r="C547" i="12"/>
  <c r="D547" i="12"/>
  <c r="E547" i="12"/>
  <c r="F547" i="12"/>
  <c r="A548" i="12"/>
  <c r="B548" i="12"/>
  <c r="C548" i="12"/>
  <c r="D548" i="12"/>
  <c r="E548" i="12"/>
  <c r="F548" i="12"/>
  <c r="G548" i="12" s="1"/>
  <c r="A549" i="12"/>
  <c r="B549" i="12"/>
  <c r="C549" i="12"/>
  <c r="D549" i="12"/>
  <c r="E549" i="12"/>
  <c r="F549" i="12"/>
  <c r="A550" i="12"/>
  <c r="B550" i="12"/>
  <c r="C550" i="12"/>
  <c r="D550" i="12"/>
  <c r="E550" i="12"/>
  <c r="F550" i="12"/>
  <c r="A551" i="12"/>
  <c r="B551" i="12"/>
  <c r="C551" i="12"/>
  <c r="D551" i="12"/>
  <c r="E551" i="12"/>
  <c r="F551" i="12"/>
  <c r="A552" i="12"/>
  <c r="B552" i="12"/>
  <c r="C552" i="12"/>
  <c r="D552" i="12"/>
  <c r="E552" i="12"/>
  <c r="F552" i="12"/>
  <c r="A553" i="12"/>
  <c r="B553" i="12"/>
  <c r="C553" i="12"/>
  <c r="D553" i="12"/>
  <c r="E553" i="12"/>
  <c r="F553" i="12"/>
  <c r="G553" i="12" s="1"/>
  <c r="A554" i="12"/>
  <c r="B554" i="12"/>
  <c r="C554" i="12"/>
  <c r="D554" i="12"/>
  <c r="E554" i="12"/>
  <c r="G554" i="12" s="1"/>
  <c r="F554" i="12"/>
  <c r="A555" i="12"/>
  <c r="B555" i="12"/>
  <c r="C555" i="12"/>
  <c r="D555" i="12"/>
  <c r="E555" i="12"/>
  <c r="G555" i="12" s="1"/>
  <c r="F555" i="12"/>
  <c r="A556" i="12"/>
  <c r="B556" i="12"/>
  <c r="C556" i="12"/>
  <c r="D556" i="12"/>
  <c r="E556" i="12"/>
  <c r="F556" i="12"/>
  <c r="G556" i="12"/>
  <c r="A557" i="12"/>
  <c r="B557" i="12"/>
  <c r="C557" i="12"/>
  <c r="D557" i="12"/>
  <c r="E557" i="12"/>
  <c r="G557" i="12" s="1"/>
  <c r="F557" i="12"/>
  <c r="A558" i="12"/>
  <c r="B558" i="12"/>
  <c r="C558" i="12"/>
  <c r="D558" i="12"/>
  <c r="E558" i="12"/>
  <c r="F558" i="12"/>
  <c r="A559" i="12"/>
  <c r="B559" i="12"/>
  <c r="C559" i="12"/>
  <c r="D559" i="12"/>
  <c r="E559" i="12"/>
  <c r="G559" i="12" s="1"/>
  <c r="F559" i="12"/>
  <c r="A560" i="12"/>
  <c r="B560" i="12"/>
  <c r="C560" i="12"/>
  <c r="D560" i="12"/>
  <c r="E560" i="12"/>
  <c r="F560" i="12"/>
  <c r="A561" i="12"/>
  <c r="B561" i="12"/>
  <c r="C561" i="12"/>
  <c r="D561" i="12"/>
  <c r="E561" i="12"/>
  <c r="G561" i="12" s="1"/>
  <c r="F561" i="12"/>
  <c r="A562" i="12"/>
  <c r="B562" i="12"/>
  <c r="C562" i="12"/>
  <c r="D562" i="12"/>
  <c r="E562" i="12"/>
  <c r="F562" i="12"/>
  <c r="A563" i="12"/>
  <c r="B563" i="12"/>
  <c r="C563" i="12"/>
  <c r="D563" i="12"/>
  <c r="E563" i="12"/>
  <c r="G563" i="12" s="1"/>
  <c r="F563" i="12"/>
  <c r="A564" i="12"/>
  <c r="B564" i="12"/>
  <c r="C564" i="12"/>
  <c r="D564" i="12"/>
  <c r="E564" i="12"/>
  <c r="F564" i="12"/>
  <c r="A565" i="12"/>
  <c r="B565" i="12"/>
  <c r="C565" i="12"/>
  <c r="D565" i="12"/>
  <c r="E565" i="12"/>
  <c r="F565" i="12"/>
  <c r="A566" i="12"/>
  <c r="B566" i="12"/>
  <c r="C566" i="12"/>
  <c r="D566" i="12"/>
  <c r="E566" i="12"/>
  <c r="F566" i="12"/>
  <c r="A567" i="12"/>
  <c r="B567" i="12"/>
  <c r="C567" i="12"/>
  <c r="D567" i="12"/>
  <c r="E567" i="12"/>
  <c r="G567" i="12" s="1"/>
  <c r="F567" i="12"/>
  <c r="A568" i="12"/>
  <c r="B568" i="12"/>
  <c r="C568" i="12"/>
  <c r="D568" i="12"/>
  <c r="E568" i="12"/>
  <c r="F568" i="12"/>
  <c r="G568" i="12" s="1"/>
  <c r="A569" i="12"/>
  <c r="B569" i="12"/>
  <c r="C569" i="12"/>
  <c r="D569" i="12"/>
  <c r="E569" i="12"/>
  <c r="F569" i="12"/>
  <c r="A570" i="12"/>
  <c r="B570" i="12"/>
  <c r="C570" i="12"/>
  <c r="D570" i="12"/>
  <c r="E570" i="12"/>
  <c r="F570" i="12"/>
  <c r="A571" i="12"/>
  <c r="B571" i="12"/>
  <c r="C571" i="12"/>
  <c r="D571" i="12"/>
  <c r="E571" i="12"/>
  <c r="F571" i="12"/>
  <c r="G571" i="12"/>
  <c r="A572" i="12"/>
  <c r="B572" i="12"/>
  <c r="C572" i="12"/>
  <c r="D572" i="12"/>
  <c r="E572" i="12"/>
  <c r="G572" i="12" s="1"/>
  <c r="F572" i="12"/>
  <c r="A573" i="12"/>
  <c r="B573" i="12"/>
  <c r="C573" i="12"/>
  <c r="D573" i="12"/>
  <c r="E573" i="12"/>
  <c r="F573" i="12"/>
  <c r="A574" i="12"/>
  <c r="B574" i="12"/>
  <c r="C574" i="12"/>
  <c r="D574" i="12"/>
  <c r="E574" i="12"/>
  <c r="F574" i="12"/>
  <c r="A575" i="12"/>
  <c r="B575" i="12"/>
  <c r="C575" i="12"/>
  <c r="D575" i="12"/>
  <c r="E575" i="12"/>
  <c r="F575" i="12"/>
  <c r="A576" i="12"/>
  <c r="B576" i="12"/>
  <c r="C576" i="12"/>
  <c r="D576" i="12"/>
  <c r="E576" i="12"/>
  <c r="F576" i="12"/>
  <c r="A577" i="12"/>
  <c r="B577" i="12"/>
  <c r="C577" i="12"/>
  <c r="D577" i="12"/>
  <c r="E577" i="12"/>
  <c r="F577" i="12"/>
  <c r="A578" i="12"/>
  <c r="B578" i="12"/>
  <c r="C578" i="12"/>
  <c r="D578" i="12"/>
  <c r="E578" i="12"/>
  <c r="F578" i="12"/>
  <c r="A579" i="12"/>
  <c r="B579" i="12"/>
  <c r="C579" i="12"/>
  <c r="D579" i="12"/>
  <c r="E579" i="12"/>
  <c r="F579" i="12"/>
  <c r="A580" i="12"/>
  <c r="B580" i="12"/>
  <c r="C580" i="12"/>
  <c r="D580" i="12"/>
  <c r="E580" i="12"/>
  <c r="G580" i="12" s="1"/>
  <c r="F580" i="12"/>
  <c r="A581" i="12"/>
  <c r="B581" i="12"/>
  <c r="C581" i="12"/>
  <c r="D581" i="12"/>
  <c r="E581" i="12"/>
  <c r="F581" i="12"/>
  <c r="A582" i="12"/>
  <c r="B582" i="12"/>
  <c r="C582" i="12"/>
  <c r="D582" i="12"/>
  <c r="E582" i="12"/>
  <c r="F582" i="12"/>
  <c r="A583" i="12"/>
  <c r="B583" i="12"/>
  <c r="C583" i="12"/>
  <c r="D583" i="12"/>
  <c r="E583" i="12"/>
  <c r="F583" i="12"/>
  <c r="A584" i="12"/>
  <c r="B584" i="12"/>
  <c r="C584" i="12"/>
  <c r="D584" i="12"/>
  <c r="E584" i="12"/>
  <c r="F584" i="12"/>
  <c r="A585" i="12"/>
  <c r="B585" i="12"/>
  <c r="C585" i="12"/>
  <c r="D585" i="12"/>
  <c r="E585" i="12"/>
  <c r="F585" i="12"/>
  <c r="G585" i="12"/>
  <c r="A586" i="12"/>
  <c r="B586" i="12"/>
  <c r="C586" i="12"/>
  <c r="D586" i="12"/>
  <c r="E586" i="12"/>
  <c r="F586" i="12"/>
  <c r="A587" i="12"/>
  <c r="B587" i="12"/>
  <c r="C587" i="12"/>
  <c r="D587" i="12"/>
  <c r="E587" i="12"/>
  <c r="F587" i="12"/>
  <c r="A588" i="12"/>
  <c r="B588" i="12"/>
  <c r="C588" i="12"/>
  <c r="D588" i="12"/>
  <c r="E588" i="12"/>
  <c r="F588" i="12"/>
  <c r="G588" i="12"/>
  <c r="A589" i="12"/>
  <c r="B589" i="12"/>
  <c r="C589" i="12"/>
  <c r="D589" i="12"/>
  <c r="E589" i="12"/>
  <c r="F589" i="12"/>
  <c r="A590" i="12"/>
  <c r="B590" i="12"/>
  <c r="C590" i="12"/>
  <c r="D590" i="12"/>
  <c r="E590" i="12"/>
  <c r="F590" i="12"/>
  <c r="A591" i="12"/>
  <c r="B591" i="12"/>
  <c r="C591" i="12"/>
  <c r="D591" i="12"/>
  <c r="E591" i="12"/>
  <c r="F591" i="12"/>
  <c r="A592" i="12"/>
  <c r="B592" i="12"/>
  <c r="C592" i="12"/>
  <c r="D592" i="12"/>
  <c r="E592" i="12"/>
  <c r="F592" i="12"/>
  <c r="A593" i="12"/>
  <c r="B593" i="12"/>
  <c r="C593" i="12"/>
  <c r="D593" i="12"/>
  <c r="E593" i="12"/>
  <c r="G593" i="12" s="1"/>
  <c r="F593" i="12"/>
  <c r="A594" i="12"/>
  <c r="B594" i="12"/>
  <c r="C594" i="12"/>
  <c r="D594" i="12"/>
  <c r="E594" i="12"/>
  <c r="F594" i="12"/>
  <c r="A595" i="12"/>
  <c r="B595" i="12"/>
  <c r="C595" i="12"/>
  <c r="D595" i="12"/>
  <c r="E595" i="12"/>
  <c r="F595" i="12"/>
  <c r="A596" i="12"/>
  <c r="B596" i="12"/>
  <c r="C596" i="12"/>
  <c r="D596" i="12"/>
  <c r="E596" i="12"/>
  <c r="F596" i="12"/>
  <c r="A597" i="12"/>
  <c r="B597" i="12"/>
  <c r="C597" i="12"/>
  <c r="D597" i="12"/>
  <c r="E597" i="12"/>
  <c r="F597" i="12"/>
  <c r="A598" i="12"/>
  <c r="B598" i="12"/>
  <c r="C598" i="12"/>
  <c r="D598" i="12"/>
  <c r="E598" i="12"/>
  <c r="F598" i="12"/>
  <c r="A599" i="12"/>
  <c r="B599" i="12"/>
  <c r="C599" i="12"/>
  <c r="D599" i="12"/>
  <c r="E599" i="12"/>
  <c r="G599" i="12" s="1"/>
  <c r="F599" i="12"/>
  <c r="A600" i="12"/>
  <c r="B600" i="12"/>
  <c r="C600" i="12"/>
  <c r="D600" i="12"/>
  <c r="E600" i="12"/>
  <c r="F600" i="12"/>
  <c r="A601" i="12"/>
  <c r="B601" i="12"/>
  <c r="C601" i="12"/>
  <c r="D601" i="12"/>
  <c r="E601" i="12"/>
  <c r="G601" i="12" s="1"/>
  <c r="F601" i="12"/>
  <c r="A602" i="12"/>
  <c r="B602" i="12"/>
  <c r="C602" i="12"/>
  <c r="D602" i="12"/>
  <c r="E602" i="12"/>
  <c r="F602" i="12"/>
  <c r="A603" i="12"/>
  <c r="B603" i="12"/>
  <c r="C603" i="12"/>
  <c r="D603" i="12"/>
  <c r="E603" i="12"/>
  <c r="F603" i="12"/>
  <c r="A604" i="12"/>
  <c r="B604" i="12"/>
  <c r="C604" i="12"/>
  <c r="D604" i="12"/>
  <c r="E604" i="12"/>
  <c r="F604" i="12"/>
  <c r="A605" i="12"/>
  <c r="B605" i="12"/>
  <c r="C605" i="12"/>
  <c r="D605" i="12"/>
  <c r="E605" i="12"/>
  <c r="F605" i="12"/>
  <c r="A606" i="12"/>
  <c r="B606" i="12"/>
  <c r="C606" i="12"/>
  <c r="D606" i="12"/>
  <c r="E606" i="12"/>
  <c r="F606" i="12"/>
  <c r="A607" i="12"/>
  <c r="B607" i="12"/>
  <c r="C607" i="12"/>
  <c r="D607" i="12"/>
  <c r="E607" i="12"/>
  <c r="F607" i="12"/>
  <c r="A608" i="12"/>
  <c r="B608" i="12"/>
  <c r="C608" i="12"/>
  <c r="D608" i="12"/>
  <c r="E608" i="12"/>
  <c r="F608" i="12"/>
  <c r="A609" i="12"/>
  <c r="B609" i="12"/>
  <c r="C609" i="12"/>
  <c r="D609" i="12"/>
  <c r="E609" i="12"/>
  <c r="F609" i="12"/>
  <c r="A610" i="12"/>
  <c r="B610" i="12"/>
  <c r="C610" i="12"/>
  <c r="D610" i="12"/>
  <c r="E610" i="12"/>
  <c r="F610" i="12"/>
  <c r="A611" i="12"/>
  <c r="B611" i="12"/>
  <c r="C611" i="12"/>
  <c r="D611" i="12"/>
  <c r="E611" i="12"/>
  <c r="G611" i="12" s="1"/>
  <c r="F611" i="12"/>
  <c r="A612" i="12"/>
  <c r="B612" i="12"/>
  <c r="C612" i="12"/>
  <c r="D612" i="12"/>
  <c r="E612" i="12"/>
  <c r="F612" i="12"/>
  <c r="G612" i="12" s="1"/>
  <c r="A613" i="12"/>
  <c r="B613" i="12"/>
  <c r="C613" i="12"/>
  <c r="D613" i="12"/>
  <c r="E613" i="12"/>
  <c r="F613" i="12"/>
  <c r="A614" i="12"/>
  <c r="B614" i="12"/>
  <c r="C614" i="12"/>
  <c r="D614" i="12"/>
  <c r="E614" i="12"/>
  <c r="F614" i="12"/>
  <c r="A615" i="12"/>
  <c r="B615" i="12"/>
  <c r="C615" i="12"/>
  <c r="D615" i="12"/>
  <c r="E615" i="12"/>
  <c r="G615" i="12" s="1"/>
  <c r="F615" i="12"/>
  <c r="A616" i="12"/>
  <c r="B616" i="12"/>
  <c r="C616" i="12"/>
  <c r="D616" i="12"/>
  <c r="E616" i="12"/>
  <c r="F616" i="12"/>
  <c r="A617" i="12"/>
  <c r="B617" i="12"/>
  <c r="C617" i="12"/>
  <c r="D617" i="12"/>
  <c r="E617" i="12"/>
  <c r="F617" i="12"/>
  <c r="A618" i="12"/>
  <c r="B618" i="12"/>
  <c r="C618" i="12"/>
  <c r="D618" i="12"/>
  <c r="E618" i="12"/>
  <c r="F618" i="12"/>
  <c r="A619" i="12"/>
  <c r="B619" i="12"/>
  <c r="C619" i="12"/>
  <c r="D619" i="12"/>
  <c r="E619" i="12"/>
  <c r="G619" i="12" s="1"/>
  <c r="F619" i="12"/>
  <c r="A620" i="12"/>
  <c r="B620" i="12"/>
  <c r="C620" i="12"/>
  <c r="D620" i="12"/>
  <c r="E620" i="12"/>
  <c r="F620" i="12"/>
  <c r="A621" i="12"/>
  <c r="B621" i="12"/>
  <c r="C621" i="12"/>
  <c r="D621" i="12"/>
  <c r="E621" i="12"/>
  <c r="F621" i="12"/>
  <c r="A622" i="12"/>
  <c r="B622" i="12"/>
  <c r="C622" i="12"/>
  <c r="D622" i="12"/>
  <c r="E622" i="12"/>
  <c r="F622" i="12"/>
  <c r="A623" i="12"/>
  <c r="B623" i="12"/>
  <c r="C623" i="12"/>
  <c r="D623" i="12"/>
  <c r="E623" i="12"/>
  <c r="F623" i="12"/>
  <c r="A624" i="12"/>
  <c r="B624" i="12"/>
  <c r="C624" i="12"/>
  <c r="D624" i="12"/>
  <c r="E624" i="12"/>
  <c r="F624" i="12"/>
  <c r="A625" i="12"/>
  <c r="B625" i="12"/>
  <c r="C625" i="12"/>
  <c r="D625" i="12"/>
  <c r="E625" i="12"/>
  <c r="F625" i="12"/>
  <c r="A626" i="12"/>
  <c r="B626" i="12"/>
  <c r="C626" i="12"/>
  <c r="D626" i="12"/>
  <c r="E626" i="12"/>
  <c r="F626" i="12"/>
  <c r="A627" i="12"/>
  <c r="B627" i="12"/>
  <c r="C627" i="12"/>
  <c r="D627" i="12"/>
  <c r="E627" i="12"/>
  <c r="F627" i="12"/>
  <c r="A628" i="12"/>
  <c r="B628" i="12"/>
  <c r="C628" i="12"/>
  <c r="D628" i="12"/>
  <c r="E628" i="12"/>
  <c r="F628" i="12"/>
  <c r="A629" i="12"/>
  <c r="B629" i="12"/>
  <c r="C629" i="12"/>
  <c r="D629" i="12"/>
  <c r="E629" i="12"/>
  <c r="F629" i="12"/>
  <c r="A630" i="12"/>
  <c r="B630" i="12"/>
  <c r="C630" i="12"/>
  <c r="D630" i="12"/>
  <c r="E630" i="12"/>
  <c r="G630" i="12" s="1"/>
  <c r="F630" i="12"/>
  <c r="A631" i="12"/>
  <c r="B631" i="12"/>
  <c r="C631" i="12"/>
  <c r="D631" i="12"/>
  <c r="E631" i="12"/>
  <c r="F631" i="12"/>
  <c r="G631" i="12"/>
  <c r="A632" i="12"/>
  <c r="B632" i="12"/>
  <c r="C632" i="12"/>
  <c r="D632" i="12"/>
  <c r="E632" i="12"/>
  <c r="F632" i="12"/>
  <c r="A633" i="12"/>
  <c r="B633" i="12"/>
  <c r="C633" i="12"/>
  <c r="D633" i="12"/>
  <c r="E633" i="12"/>
  <c r="F633" i="12"/>
  <c r="A634" i="12"/>
  <c r="B634" i="12"/>
  <c r="C634" i="12"/>
  <c r="D634" i="12"/>
  <c r="E634" i="12"/>
  <c r="F634" i="12"/>
  <c r="A635" i="12"/>
  <c r="B635" i="12"/>
  <c r="C635" i="12"/>
  <c r="D635" i="12"/>
  <c r="E635" i="12"/>
  <c r="F635" i="12"/>
  <c r="A636" i="12"/>
  <c r="B636" i="12"/>
  <c r="C636" i="12"/>
  <c r="D636" i="12"/>
  <c r="E636" i="12"/>
  <c r="F636" i="12"/>
  <c r="A637" i="12"/>
  <c r="B637" i="12"/>
  <c r="C637" i="12"/>
  <c r="D637" i="12"/>
  <c r="E637" i="12"/>
  <c r="F637" i="12"/>
  <c r="A638" i="12"/>
  <c r="B638" i="12"/>
  <c r="C638" i="12"/>
  <c r="D638" i="12"/>
  <c r="E638" i="12"/>
  <c r="F638" i="12"/>
  <c r="A639" i="12"/>
  <c r="B639" i="12"/>
  <c r="C639" i="12"/>
  <c r="D639" i="12"/>
  <c r="E639" i="12"/>
  <c r="F639" i="12"/>
  <c r="A640" i="12"/>
  <c r="B640" i="12"/>
  <c r="C640" i="12"/>
  <c r="D640" i="12"/>
  <c r="E640" i="12"/>
  <c r="F640" i="12"/>
  <c r="A641" i="12"/>
  <c r="B641" i="12"/>
  <c r="C641" i="12"/>
  <c r="D641" i="12"/>
  <c r="E641" i="12"/>
  <c r="F641" i="12"/>
  <c r="A642" i="12"/>
  <c r="B642" i="12"/>
  <c r="C642" i="12"/>
  <c r="D642" i="12"/>
  <c r="E642" i="12"/>
  <c r="F642" i="12"/>
  <c r="A643" i="12"/>
  <c r="B643" i="12"/>
  <c r="C643" i="12"/>
  <c r="D643" i="12"/>
  <c r="E643" i="12"/>
  <c r="F643" i="12"/>
  <c r="A644" i="12"/>
  <c r="B644" i="12"/>
  <c r="C644" i="12"/>
  <c r="D644" i="12"/>
  <c r="E644" i="12"/>
  <c r="G644" i="12" s="1"/>
  <c r="F644" i="12"/>
  <c r="A645" i="12"/>
  <c r="B645" i="12"/>
  <c r="C645" i="12"/>
  <c r="D645" i="12"/>
  <c r="E645" i="12"/>
  <c r="F645" i="12"/>
  <c r="A646" i="12"/>
  <c r="B646" i="12"/>
  <c r="C646" i="12"/>
  <c r="D646" i="12"/>
  <c r="E646" i="12"/>
  <c r="F646" i="12"/>
  <c r="A647" i="12"/>
  <c r="B647" i="12"/>
  <c r="C647" i="12"/>
  <c r="D647" i="12"/>
  <c r="E647" i="12"/>
  <c r="F647" i="12"/>
  <c r="A648" i="12"/>
  <c r="B648" i="12"/>
  <c r="C648" i="12"/>
  <c r="D648" i="12"/>
  <c r="E648" i="12"/>
  <c r="F648" i="12"/>
  <c r="A649" i="12"/>
  <c r="B649" i="12"/>
  <c r="C649" i="12"/>
  <c r="D649" i="12"/>
  <c r="E649" i="12"/>
  <c r="F649" i="12"/>
  <c r="A650" i="12"/>
  <c r="B650" i="12"/>
  <c r="C650" i="12"/>
  <c r="D650" i="12"/>
  <c r="E650" i="12"/>
  <c r="F650" i="12"/>
  <c r="A651" i="12"/>
  <c r="B651" i="12"/>
  <c r="C651" i="12"/>
  <c r="D651" i="12"/>
  <c r="E651" i="12"/>
  <c r="G651" i="12" s="1"/>
  <c r="F651" i="12"/>
  <c r="A652" i="12"/>
  <c r="B652" i="12"/>
  <c r="C652" i="12"/>
  <c r="D652" i="12"/>
  <c r="E652" i="12"/>
  <c r="F652" i="12"/>
  <c r="A653" i="12"/>
  <c r="B653" i="12"/>
  <c r="C653" i="12"/>
  <c r="D653" i="12"/>
  <c r="E653" i="12"/>
  <c r="F653" i="12"/>
  <c r="A654" i="12"/>
  <c r="B654" i="12"/>
  <c r="C654" i="12"/>
  <c r="D654" i="12"/>
  <c r="E654" i="12"/>
  <c r="F654" i="12"/>
  <c r="A655" i="12"/>
  <c r="B655" i="12"/>
  <c r="C655" i="12"/>
  <c r="D655" i="12"/>
  <c r="E655" i="12"/>
  <c r="F655" i="12"/>
  <c r="A656" i="12"/>
  <c r="B656" i="12"/>
  <c r="C656" i="12"/>
  <c r="D656" i="12"/>
  <c r="E656" i="12"/>
  <c r="F656" i="12"/>
  <c r="A657" i="12"/>
  <c r="B657" i="12"/>
  <c r="C657" i="12"/>
  <c r="D657" i="12"/>
  <c r="E657" i="12"/>
  <c r="F657" i="12"/>
  <c r="A658" i="12"/>
  <c r="B658" i="12"/>
  <c r="C658" i="12"/>
  <c r="D658" i="12"/>
  <c r="E658" i="12"/>
  <c r="F658" i="12"/>
  <c r="A659" i="12"/>
  <c r="B659" i="12"/>
  <c r="C659" i="12"/>
  <c r="D659" i="12"/>
  <c r="E659" i="12"/>
  <c r="F659" i="12"/>
  <c r="A660" i="12"/>
  <c r="B660" i="12"/>
  <c r="C660" i="12"/>
  <c r="D660" i="12"/>
  <c r="E660" i="12"/>
  <c r="F660" i="12"/>
  <c r="A661" i="12"/>
  <c r="B661" i="12"/>
  <c r="C661" i="12"/>
  <c r="D661" i="12"/>
  <c r="E661" i="12"/>
  <c r="F661" i="12"/>
  <c r="A662" i="12"/>
  <c r="B662" i="12"/>
  <c r="C662" i="12"/>
  <c r="D662" i="12"/>
  <c r="E662" i="12"/>
  <c r="F662" i="12"/>
  <c r="A663" i="12"/>
  <c r="B663" i="12"/>
  <c r="C663" i="12"/>
  <c r="D663" i="12"/>
  <c r="E663" i="12"/>
  <c r="G663" i="12" s="1"/>
  <c r="F663" i="12"/>
  <c r="A664" i="12"/>
  <c r="B664" i="12"/>
  <c r="C664" i="12"/>
  <c r="D664" i="12"/>
  <c r="E664" i="12"/>
  <c r="F664" i="12"/>
  <c r="G664" i="12" s="1"/>
  <c r="A665" i="12"/>
  <c r="B665" i="12"/>
  <c r="C665" i="12"/>
  <c r="D665" i="12"/>
  <c r="E665" i="12"/>
  <c r="F665" i="12"/>
  <c r="A666" i="12"/>
  <c r="B666" i="12"/>
  <c r="C666" i="12"/>
  <c r="D666" i="12"/>
  <c r="E666" i="12"/>
  <c r="F666" i="12"/>
  <c r="A667" i="12"/>
  <c r="B667" i="12"/>
  <c r="C667" i="12"/>
  <c r="D667" i="12"/>
  <c r="E667" i="12"/>
  <c r="G667" i="12" s="1"/>
  <c r="F667" i="12"/>
  <c r="A668" i="12"/>
  <c r="B668" i="12"/>
  <c r="C668" i="12"/>
  <c r="D668" i="12"/>
  <c r="E668" i="12"/>
  <c r="F668" i="12"/>
  <c r="A669" i="12"/>
  <c r="B669" i="12"/>
  <c r="C669" i="12"/>
  <c r="D669" i="12"/>
  <c r="E669" i="12"/>
  <c r="F669" i="12"/>
  <c r="A670" i="12"/>
  <c r="B670" i="12"/>
  <c r="C670" i="12"/>
  <c r="D670" i="12"/>
  <c r="E670" i="12"/>
  <c r="F670" i="12"/>
  <c r="A671" i="12"/>
  <c r="B671" i="12"/>
  <c r="C671" i="12"/>
  <c r="D671" i="12"/>
  <c r="E671" i="12"/>
  <c r="G671" i="12" s="1"/>
  <c r="F671" i="12"/>
  <c r="A672" i="12"/>
  <c r="B672" i="12"/>
  <c r="C672" i="12"/>
  <c r="D672" i="12"/>
  <c r="E672" i="12"/>
  <c r="F672" i="12"/>
  <c r="A673" i="12"/>
  <c r="B673" i="12"/>
  <c r="C673" i="12"/>
  <c r="D673" i="12"/>
  <c r="E673" i="12"/>
  <c r="G673" i="12" s="1"/>
  <c r="F673" i="12"/>
  <c r="A674" i="12"/>
  <c r="B674" i="12"/>
  <c r="C674" i="12"/>
  <c r="D674" i="12"/>
  <c r="E674" i="12"/>
  <c r="F674" i="12"/>
  <c r="A675" i="12"/>
  <c r="B675" i="12"/>
  <c r="C675" i="12"/>
  <c r="D675" i="12"/>
  <c r="E675" i="12"/>
  <c r="G675" i="12" s="1"/>
  <c r="F675" i="12"/>
  <c r="A676" i="12"/>
  <c r="B676" i="12"/>
  <c r="C676" i="12"/>
  <c r="D676" i="12"/>
  <c r="E676" i="12"/>
  <c r="F676" i="12"/>
  <c r="A677" i="12"/>
  <c r="B677" i="12"/>
  <c r="C677" i="12"/>
  <c r="D677" i="12"/>
  <c r="E677" i="12"/>
  <c r="F677" i="12"/>
  <c r="A678" i="12"/>
  <c r="B678" i="12"/>
  <c r="C678" i="12"/>
  <c r="D678" i="12"/>
  <c r="E678" i="12"/>
  <c r="F678" i="12"/>
  <c r="A679" i="12"/>
  <c r="B679" i="12"/>
  <c r="C679" i="12"/>
  <c r="D679" i="12"/>
  <c r="E679" i="12"/>
  <c r="F679" i="12"/>
  <c r="A680" i="12"/>
  <c r="B680" i="12"/>
  <c r="C680" i="12"/>
  <c r="D680" i="12"/>
  <c r="E680" i="12"/>
  <c r="F680" i="12"/>
  <c r="A681" i="12"/>
  <c r="B681" i="12"/>
  <c r="C681" i="12"/>
  <c r="D681" i="12"/>
  <c r="E681" i="12"/>
  <c r="F681" i="12"/>
  <c r="A682" i="12"/>
  <c r="B682" i="12"/>
  <c r="C682" i="12"/>
  <c r="D682" i="12"/>
  <c r="E682" i="12"/>
  <c r="F682" i="12"/>
  <c r="A683" i="12"/>
  <c r="B683" i="12"/>
  <c r="C683" i="12"/>
  <c r="D683" i="12"/>
  <c r="E683" i="12"/>
  <c r="G683" i="12" s="1"/>
  <c r="F683" i="12"/>
  <c r="A684" i="12"/>
  <c r="B684" i="12"/>
  <c r="C684" i="12"/>
  <c r="D684" i="12"/>
  <c r="E684" i="12"/>
  <c r="F684" i="12"/>
  <c r="A685" i="12"/>
  <c r="B685" i="12"/>
  <c r="C685" i="12"/>
  <c r="D685" i="12"/>
  <c r="E685" i="12"/>
  <c r="F685" i="12"/>
  <c r="A686" i="12"/>
  <c r="B686" i="12"/>
  <c r="C686" i="12"/>
  <c r="D686" i="12"/>
  <c r="E686" i="12"/>
  <c r="F686" i="12"/>
  <c r="G686" i="12" s="1"/>
  <c r="A687" i="12"/>
  <c r="B687" i="12"/>
  <c r="C687" i="12"/>
  <c r="D687" i="12"/>
  <c r="E687" i="12"/>
  <c r="F687" i="12"/>
  <c r="A688" i="12"/>
  <c r="B688" i="12"/>
  <c r="C688" i="12"/>
  <c r="D688" i="12"/>
  <c r="E688" i="12"/>
  <c r="F688" i="12"/>
  <c r="A689" i="12"/>
  <c r="B689" i="12"/>
  <c r="C689" i="12"/>
  <c r="D689" i="12"/>
  <c r="E689" i="12"/>
  <c r="F689" i="12"/>
  <c r="A690" i="12"/>
  <c r="B690" i="12"/>
  <c r="C690" i="12"/>
  <c r="D690" i="12"/>
  <c r="E690" i="12"/>
  <c r="F690" i="12"/>
  <c r="A691" i="12"/>
  <c r="B691" i="12"/>
  <c r="C691" i="12"/>
  <c r="D691" i="12"/>
  <c r="E691" i="12"/>
  <c r="F691" i="12"/>
  <c r="A692" i="12"/>
  <c r="B692" i="12"/>
  <c r="C692" i="12"/>
  <c r="D692" i="12"/>
  <c r="E692" i="12"/>
  <c r="F692" i="12"/>
  <c r="A693" i="12"/>
  <c r="B693" i="12"/>
  <c r="C693" i="12"/>
  <c r="D693" i="12"/>
  <c r="E693" i="12"/>
  <c r="G693" i="12" s="1"/>
  <c r="F693" i="12"/>
  <c r="A694" i="12"/>
  <c r="B694" i="12"/>
  <c r="C694" i="12"/>
  <c r="D694" i="12"/>
  <c r="E694" i="12"/>
  <c r="F694" i="12"/>
  <c r="A695" i="12"/>
  <c r="B695" i="12"/>
  <c r="C695" i="12"/>
  <c r="D695" i="12"/>
  <c r="E695" i="12"/>
  <c r="F695" i="12"/>
  <c r="A696" i="12"/>
  <c r="B696" i="12"/>
  <c r="C696" i="12"/>
  <c r="D696" i="12"/>
  <c r="E696" i="12"/>
  <c r="F696" i="12"/>
  <c r="A697" i="12"/>
  <c r="B697" i="12"/>
  <c r="C697" i="12"/>
  <c r="D697" i="12"/>
  <c r="E697" i="12"/>
  <c r="F697" i="12"/>
  <c r="G697" i="12" s="1"/>
  <c r="A698" i="12"/>
  <c r="B698" i="12"/>
  <c r="C698" i="12"/>
  <c r="D698" i="12"/>
  <c r="E698" i="12"/>
  <c r="F698" i="12"/>
  <c r="A699" i="12"/>
  <c r="B699" i="12"/>
  <c r="C699" i="12"/>
  <c r="D699" i="12"/>
  <c r="E699" i="12"/>
  <c r="F699" i="12"/>
  <c r="A700" i="12"/>
  <c r="B700" i="12"/>
  <c r="C700" i="12"/>
  <c r="D700" i="12"/>
  <c r="E700" i="12"/>
  <c r="F700" i="12"/>
  <c r="A701" i="12"/>
  <c r="B701" i="12"/>
  <c r="C701" i="12"/>
  <c r="D701" i="12"/>
  <c r="E701" i="12"/>
  <c r="F701" i="12"/>
  <c r="A702" i="12"/>
  <c r="B702" i="12"/>
  <c r="C702" i="12"/>
  <c r="D702" i="12"/>
  <c r="E702" i="12"/>
  <c r="F702" i="12"/>
  <c r="G702" i="12" s="1"/>
  <c r="A703" i="12"/>
  <c r="B703" i="12"/>
  <c r="C703" i="12"/>
  <c r="D703" i="12"/>
  <c r="E703" i="12"/>
  <c r="F703" i="12"/>
  <c r="A704" i="12"/>
  <c r="B704" i="12"/>
  <c r="C704" i="12"/>
  <c r="D704" i="12"/>
  <c r="E704" i="12"/>
  <c r="F704" i="12"/>
  <c r="A705" i="12"/>
  <c r="B705" i="12"/>
  <c r="C705" i="12"/>
  <c r="D705" i="12"/>
  <c r="E705" i="12"/>
  <c r="F705" i="12"/>
  <c r="A706" i="12"/>
  <c r="B706" i="12"/>
  <c r="C706" i="12"/>
  <c r="D706" i="12"/>
  <c r="E706" i="12"/>
  <c r="F706" i="12"/>
  <c r="A707" i="12"/>
  <c r="B707" i="12"/>
  <c r="C707" i="12"/>
  <c r="D707" i="12"/>
  <c r="E707" i="12"/>
  <c r="F707" i="12"/>
  <c r="A708" i="12"/>
  <c r="B708" i="12"/>
  <c r="C708" i="12"/>
  <c r="D708" i="12"/>
  <c r="E708" i="12"/>
  <c r="F708" i="12"/>
  <c r="A709" i="12"/>
  <c r="B709" i="12"/>
  <c r="C709" i="12"/>
  <c r="D709" i="12"/>
  <c r="E709" i="12"/>
  <c r="F709" i="12"/>
  <c r="A710" i="12"/>
  <c r="B710" i="12"/>
  <c r="C710" i="12"/>
  <c r="D710" i="12"/>
  <c r="E710" i="12"/>
  <c r="F710" i="12"/>
  <c r="A711" i="12"/>
  <c r="B711" i="12"/>
  <c r="C711" i="12"/>
  <c r="D711" i="12"/>
  <c r="E711" i="12"/>
  <c r="F711" i="12"/>
  <c r="A712" i="12"/>
  <c r="B712" i="12"/>
  <c r="C712" i="12"/>
  <c r="D712" i="12"/>
  <c r="E712" i="12"/>
  <c r="F712" i="12"/>
  <c r="A713" i="12"/>
  <c r="B713" i="12"/>
  <c r="C713" i="12"/>
  <c r="D713" i="12"/>
  <c r="E713" i="12"/>
  <c r="F713" i="12"/>
  <c r="A714" i="12"/>
  <c r="B714" i="12"/>
  <c r="C714" i="12"/>
  <c r="D714" i="12"/>
  <c r="E714" i="12"/>
  <c r="F714" i="12"/>
  <c r="A715" i="12"/>
  <c r="B715" i="12"/>
  <c r="C715" i="12"/>
  <c r="D715" i="12"/>
  <c r="E715" i="12"/>
  <c r="F715" i="12"/>
  <c r="G715" i="12" s="1"/>
  <c r="A716" i="12"/>
  <c r="B716" i="12"/>
  <c r="C716" i="12"/>
  <c r="D716" i="12"/>
  <c r="E716" i="12"/>
  <c r="F716" i="12"/>
  <c r="A717" i="12"/>
  <c r="B717" i="12"/>
  <c r="C717" i="12"/>
  <c r="D717" i="12"/>
  <c r="E717" i="12"/>
  <c r="G717" i="12" s="1"/>
  <c r="F717" i="12"/>
  <c r="A718" i="12"/>
  <c r="B718" i="12"/>
  <c r="C718" i="12"/>
  <c r="D718" i="12"/>
  <c r="E718" i="12"/>
  <c r="F718" i="12"/>
  <c r="A719" i="12"/>
  <c r="B719" i="12"/>
  <c r="C719" i="12"/>
  <c r="D719" i="12"/>
  <c r="E719" i="12"/>
  <c r="F719" i="12"/>
  <c r="A720" i="12"/>
  <c r="B720" i="12"/>
  <c r="C720" i="12"/>
  <c r="D720" i="12"/>
  <c r="E720" i="12"/>
  <c r="F720" i="12"/>
  <c r="A721" i="12"/>
  <c r="B721" i="12"/>
  <c r="C721" i="12"/>
  <c r="D721" i="12"/>
  <c r="E721" i="12"/>
  <c r="F721" i="12"/>
  <c r="A722" i="12"/>
  <c r="B722" i="12"/>
  <c r="C722" i="12"/>
  <c r="D722" i="12"/>
  <c r="E722" i="12"/>
  <c r="F722" i="12"/>
  <c r="A723" i="12"/>
  <c r="B723" i="12"/>
  <c r="C723" i="12"/>
  <c r="D723" i="12"/>
  <c r="E723" i="12"/>
  <c r="F723" i="12"/>
  <c r="A724" i="12"/>
  <c r="B724" i="12"/>
  <c r="C724" i="12"/>
  <c r="D724" i="12"/>
  <c r="E724" i="12"/>
  <c r="F724" i="12"/>
  <c r="G724" i="12" s="1"/>
  <c r="A725" i="12"/>
  <c r="B725" i="12"/>
  <c r="C725" i="12"/>
  <c r="D725" i="12"/>
  <c r="E725" i="12"/>
  <c r="G725" i="12" s="1"/>
  <c r="F725" i="12"/>
  <c r="A726" i="12"/>
  <c r="B726" i="12"/>
  <c r="C726" i="12"/>
  <c r="D726" i="12"/>
  <c r="E726" i="12"/>
  <c r="F726" i="12"/>
  <c r="A727" i="12"/>
  <c r="B727" i="12"/>
  <c r="C727" i="12"/>
  <c r="D727" i="12"/>
  <c r="E727" i="12"/>
  <c r="F727" i="12"/>
  <c r="A728" i="12"/>
  <c r="B728" i="12"/>
  <c r="C728" i="12"/>
  <c r="D728" i="12"/>
  <c r="E728" i="12"/>
  <c r="F728" i="12"/>
  <c r="A729" i="12"/>
  <c r="B729" i="12"/>
  <c r="C729" i="12"/>
  <c r="D729" i="12"/>
  <c r="E729" i="12"/>
  <c r="F729" i="12"/>
  <c r="A730" i="12"/>
  <c r="B730" i="12"/>
  <c r="C730" i="12"/>
  <c r="D730" i="12"/>
  <c r="E730" i="12"/>
  <c r="F730" i="12"/>
  <c r="A731" i="12"/>
  <c r="B731" i="12"/>
  <c r="C731" i="12"/>
  <c r="D731" i="12"/>
  <c r="E731" i="12"/>
  <c r="F731" i="12"/>
  <c r="A732" i="12"/>
  <c r="B732" i="12"/>
  <c r="C732" i="12"/>
  <c r="D732" i="12"/>
  <c r="E732" i="12"/>
  <c r="F732" i="12"/>
  <c r="A733" i="12"/>
  <c r="B733" i="12"/>
  <c r="C733" i="12"/>
  <c r="D733" i="12"/>
  <c r="E733" i="12"/>
  <c r="G733" i="12" s="1"/>
  <c r="F733" i="12"/>
  <c r="A734" i="12"/>
  <c r="B734" i="12"/>
  <c r="C734" i="12"/>
  <c r="D734" i="12"/>
  <c r="E734" i="12"/>
  <c r="F734" i="12"/>
  <c r="G734" i="12" s="1"/>
  <c r="A735" i="12"/>
  <c r="B735" i="12"/>
  <c r="C735" i="12"/>
  <c r="D735" i="12"/>
  <c r="E735" i="12"/>
  <c r="F735" i="12"/>
  <c r="A736" i="12"/>
  <c r="B736" i="12"/>
  <c r="C736" i="12"/>
  <c r="D736" i="12"/>
  <c r="E736" i="12"/>
  <c r="F736" i="12"/>
  <c r="A737" i="12"/>
  <c r="B737" i="12"/>
  <c r="C737" i="12"/>
  <c r="D737" i="12"/>
  <c r="E737" i="12"/>
  <c r="G737" i="12" s="1"/>
  <c r="F737" i="12"/>
  <c r="A738" i="12"/>
  <c r="B738" i="12"/>
  <c r="C738" i="12"/>
  <c r="D738" i="12"/>
  <c r="E738" i="12"/>
  <c r="F738" i="12"/>
  <c r="A739" i="12"/>
  <c r="B739" i="12"/>
  <c r="C739" i="12"/>
  <c r="D739" i="12"/>
  <c r="E739" i="12"/>
  <c r="F739" i="12"/>
  <c r="G739" i="12" s="1"/>
  <c r="A740" i="12"/>
  <c r="B740" i="12"/>
  <c r="C740" i="12"/>
  <c r="D740" i="12"/>
  <c r="E740" i="12"/>
  <c r="F740" i="12"/>
  <c r="A741" i="12"/>
  <c r="B741" i="12"/>
  <c r="C741" i="12"/>
  <c r="D741" i="12"/>
  <c r="E741" i="12"/>
  <c r="F741" i="12"/>
  <c r="A742" i="12"/>
  <c r="B742" i="12"/>
  <c r="C742" i="12"/>
  <c r="D742" i="12"/>
  <c r="E742" i="12"/>
  <c r="F742" i="12"/>
  <c r="A743" i="12"/>
  <c r="B743" i="12"/>
  <c r="C743" i="12"/>
  <c r="D743" i="12"/>
  <c r="E743" i="12"/>
  <c r="F743" i="12"/>
  <c r="A744" i="12"/>
  <c r="B744" i="12"/>
  <c r="C744" i="12"/>
  <c r="D744" i="12"/>
  <c r="E744" i="12"/>
  <c r="F744" i="12"/>
  <c r="A745" i="12"/>
  <c r="B745" i="12"/>
  <c r="C745" i="12"/>
  <c r="D745" i="12"/>
  <c r="E745" i="12"/>
  <c r="F745" i="12"/>
  <c r="A746" i="12"/>
  <c r="B746" i="12"/>
  <c r="C746" i="12"/>
  <c r="D746" i="12"/>
  <c r="E746" i="12"/>
  <c r="F746" i="12"/>
  <c r="A747" i="12"/>
  <c r="B747" i="12"/>
  <c r="C747" i="12"/>
  <c r="D747" i="12"/>
  <c r="E747" i="12"/>
  <c r="F747" i="12"/>
  <c r="A748" i="12"/>
  <c r="B748" i="12"/>
  <c r="C748" i="12"/>
  <c r="D748" i="12"/>
  <c r="E748" i="12"/>
  <c r="F748" i="12"/>
  <c r="A749" i="12"/>
  <c r="B749" i="12"/>
  <c r="C749" i="12"/>
  <c r="D749" i="12"/>
  <c r="E749" i="12"/>
  <c r="G749" i="12" s="1"/>
  <c r="F749" i="12"/>
  <c r="A750" i="12"/>
  <c r="B750" i="12"/>
  <c r="C750" i="12"/>
  <c r="D750" i="12"/>
  <c r="E750" i="12"/>
  <c r="F750" i="12"/>
  <c r="A751" i="12"/>
  <c r="B751" i="12"/>
  <c r="C751" i="12"/>
  <c r="D751" i="12"/>
  <c r="E751" i="12"/>
  <c r="F751" i="12"/>
  <c r="A752" i="12"/>
  <c r="B752" i="12"/>
  <c r="C752" i="12"/>
  <c r="D752" i="12"/>
  <c r="E752" i="12"/>
  <c r="F752" i="12"/>
  <c r="A753" i="12"/>
  <c r="B753" i="12"/>
  <c r="C753" i="12"/>
  <c r="D753" i="12"/>
  <c r="E753" i="12"/>
  <c r="F753" i="12"/>
  <c r="A754" i="12"/>
  <c r="B754" i="12"/>
  <c r="C754" i="12"/>
  <c r="D754" i="12"/>
  <c r="E754" i="12"/>
  <c r="F754" i="12"/>
  <c r="A755" i="12"/>
  <c r="B755" i="12"/>
  <c r="C755" i="12"/>
  <c r="D755" i="12"/>
  <c r="E755" i="12"/>
  <c r="G755" i="12" s="1"/>
  <c r="F755" i="12"/>
  <c r="A756" i="12"/>
  <c r="B756" i="12"/>
  <c r="C756" i="12"/>
  <c r="D756" i="12"/>
  <c r="E756" i="12"/>
  <c r="F756" i="12"/>
  <c r="A757" i="12"/>
  <c r="B757" i="12"/>
  <c r="C757" i="12"/>
  <c r="D757" i="12"/>
  <c r="E757" i="12"/>
  <c r="G757" i="12" s="1"/>
  <c r="F757" i="12"/>
  <c r="A758" i="12"/>
  <c r="B758" i="12"/>
  <c r="C758" i="12"/>
  <c r="D758" i="12"/>
  <c r="E758" i="12"/>
  <c r="F758" i="12"/>
  <c r="A759" i="12"/>
  <c r="B759" i="12"/>
  <c r="C759" i="12"/>
  <c r="D759" i="12"/>
  <c r="E759" i="12"/>
  <c r="F759" i="12"/>
  <c r="A760" i="12"/>
  <c r="B760" i="12"/>
  <c r="C760" i="12"/>
  <c r="D760" i="12"/>
  <c r="E760" i="12"/>
  <c r="F760" i="12"/>
  <c r="A761" i="12"/>
  <c r="B761" i="12"/>
  <c r="C761" i="12"/>
  <c r="D761" i="12"/>
  <c r="E761" i="12"/>
  <c r="G761" i="12" s="1"/>
  <c r="F761" i="12"/>
  <c r="A762" i="12"/>
  <c r="B762" i="12"/>
  <c r="C762" i="12"/>
  <c r="D762" i="12"/>
  <c r="E762" i="12"/>
  <c r="F762" i="12"/>
  <c r="A763" i="12"/>
  <c r="B763" i="12"/>
  <c r="C763" i="12"/>
  <c r="D763" i="12"/>
  <c r="E763" i="12"/>
  <c r="G763" i="12" s="1"/>
  <c r="F763" i="12"/>
  <c r="A764" i="12"/>
  <c r="B764" i="12"/>
  <c r="C764" i="12"/>
  <c r="D764" i="12"/>
  <c r="E764" i="12"/>
  <c r="F764" i="12"/>
  <c r="G764" i="12" s="1"/>
  <c r="A765" i="12"/>
  <c r="B765" i="12"/>
  <c r="C765" i="12"/>
  <c r="D765" i="12"/>
  <c r="E765" i="12"/>
  <c r="F765" i="12"/>
  <c r="G765" i="12"/>
  <c r="A766" i="12"/>
  <c r="B766" i="12"/>
  <c r="C766" i="12"/>
  <c r="D766" i="12"/>
  <c r="E766" i="12"/>
  <c r="F766" i="12"/>
  <c r="A767" i="12"/>
  <c r="B767" i="12"/>
  <c r="C767" i="12"/>
  <c r="D767" i="12"/>
  <c r="E767" i="12"/>
  <c r="F767" i="12"/>
  <c r="A768" i="12"/>
  <c r="B768" i="12"/>
  <c r="C768" i="12"/>
  <c r="D768" i="12"/>
  <c r="E768" i="12"/>
  <c r="F768" i="12"/>
  <c r="A769" i="12"/>
  <c r="B769" i="12"/>
  <c r="C769" i="12"/>
  <c r="D769" i="12"/>
  <c r="E769" i="12"/>
  <c r="F769" i="12"/>
  <c r="G769" i="12"/>
  <c r="A770" i="12"/>
  <c r="B770" i="12"/>
  <c r="C770" i="12"/>
  <c r="D770" i="12"/>
  <c r="E770" i="12"/>
  <c r="F770" i="12"/>
  <c r="A771" i="12"/>
  <c r="B771" i="12"/>
  <c r="C771" i="12"/>
  <c r="D771" i="12"/>
  <c r="E771" i="12"/>
  <c r="F771" i="12"/>
  <c r="A772" i="12"/>
  <c r="B772" i="12"/>
  <c r="C772" i="12"/>
  <c r="D772" i="12"/>
  <c r="E772" i="12"/>
  <c r="F772" i="12"/>
  <c r="A773" i="12"/>
  <c r="B773" i="12"/>
  <c r="C773" i="12"/>
  <c r="D773" i="12"/>
  <c r="E773" i="12"/>
  <c r="F773" i="12"/>
  <c r="A774" i="12"/>
  <c r="B774" i="12"/>
  <c r="C774" i="12"/>
  <c r="D774" i="12"/>
  <c r="E774" i="12"/>
  <c r="F774" i="12"/>
  <c r="A775" i="12"/>
  <c r="B775" i="12"/>
  <c r="C775" i="12"/>
  <c r="D775" i="12"/>
  <c r="E775" i="12"/>
  <c r="F775" i="12"/>
  <c r="A776" i="12"/>
  <c r="B776" i="12"/>
  <c r="C776" i="12"/>
  <c r="D776" i="12"/>
  <c r="E776" i="12"/>
  <c r="F776" i="12"/>
  <c r="A777" i="12"/>
  <c r="B777" i="12"/>
  <c r="C777" i="12"/>
  <c r="D777" i="12"/>
  <c r="E777" i="12"/>
  <c r="F777" i="12"/>
  <c r="A778" i="12"/>
  <c r="B778" i="12"/>
  <c r="C778" i="12"/>
  <c r="D778" i="12"/>
  <c r="E778" i="12"/>
  <c r="F778" i="12"/>
  <c r="A779" i="12"/>
  <c r="B779" i="12"/>
  <c r="C779" i="12"/>
  <c r="D779" i="12"/>
  <c r="E779" i="12"/>
  <c r="F779" i="12"/>
  <c r="A780" i="12"/>
  <c r="B780" i="12"/>
  <c r="C780" i="12"/>
  <c r="D780" i="12"/>
  <c r="E780" i="12"/>
  <c r="F780" i="12"/>
  <c r="A781" i="12"/>
  <c r="B781" i="12"/>
  <c r="C781" i="12"/>
  <c r="D781" i="12"/>
  <c r="E781" i="12"/>
  <c r="G781" i="12" s="1"/>
  <c r="F781" i="12"/>
  <c r="A782" i="12"/>
  <c r="B782" i="12"/>
  <c r="C782" i="12"/>
  <c r="D782" i="12"/>
  <c r="E782" i="12"/>
  <c r="F782" i="12"/>
  <c r="A783" i="12"/>
  <c r="B783" i="12"/>
  <c r="C783" i="12"/>
  <c r="D783" i="12"/>
  <c r="E783" i="12"/>
  <c r="F783" i="12"/>
  <c r="A784" i="12"/>
  <c r="B784" i="12"/>
  <c r="C784" i="12"/>
  <c r="D784" i="12"/>
  <c r="E784" i="12"/>
  <c r="F784" i="12"/>
  <c r="A785" i="12"/>
  <c r="B785" i="12"/>
  <c r="C785" i="12"/>
  <c r="D785" i="12"/>
  <c r="E785" i="12"/>
  <c r="G785" i="12" s="1"/>
  <c r="F785" i="12"/>
  <c r="A786" i="12"/>
  <c r="B786" i="12"/>
  <c r="C786" i="12"/>
  <c r="D786" i="12"/>
  <c r="E786" i="12"/>
  <c r="F786" i="12"/>
  <c r="A787" i="12"/>
  <c r="B787" i="12"/>
  <c r="C787" i="12"/>
  <c r="D787" i="12"/>
  <c r="E787" i="12"/>
  <c r="G787" i="12" s="1"/>
  <c r="F787" i="12"/>
  <c r="A788" i="12"/>
  <c r="B788" i="12"/>
  <c r="C788" i="12"/>
  <c r="D788" i="12"/>
  <c r="E788" i="12"/>
  <c r="F788" i="12"/>
  <c r="A789" i="12"/>
  <c r="B789" i="12"/>
  <c r="C789" i="12"/>
  <c r="D789" i="12"/>
  <c r="E789" i="12"/>
  <c r="F789" i="12"/>
  <c r="G789" i="12" s="1"/>
  <c r="A790" i="12"/>
  <c r="B790" i="12"/>
  <c r="C790" i="12"/>
  <c r="D790" i="12"/>
  <c r="E790" i="12"/>
  <c r="F790" i="12"/>
  <c r="A791" i="12"/>
  <c r="B791" i="12"/>
  <c r="C791" i="12"/>
  <c r="D791" i="12"/>
  <c r="E791" i="12"/>
  <c r="F791" i="12"/>
  <c r="A792" i="12"/>
  <c r="B792" i="12"/>
  <c r="C792" i="12"/>
  <c r="D792" i="12"/>
  <c r="E792" i="12"/>
  <c r="F792" i="12"/>
  <c r="A793" i="12"/>
  <c r="B793" i="12"/>
  <c r="C793" i="12"/>
  <c r="D793" i="12"/>
  <c r="E793" i="12"/>
  <c r="F793" i="12"/>
  <c r="A794" i="12"/>
  <c r="B794" i="12"/>
  <c r="C794" i="12"/>
  <c r="D794" i="12"/>
  <c r="E794" i="12"/>
  <c r="F794" i="12"/>
  <c r="A795" i="12"/>
  <c r="B795" i="12"/>
  <c r="C795" i="12"/>
  <c r="D795" i="12"/>
  <c r="E795" i="12"/>
  <c r="F795" i="12"/>
  <c r="A796" i="12"/>
  <c r="B796" i="12"/>
  <c r="C796" i="12"/>
  <c r="D796" i="12"/>
  <c r="E796" i="12"/>
  <c r="F796" i="12"/>
  <c r="A797" i="12"/>
  <c r="B797" i="12"/>
  <c r="C797" i="12"/>
  <c r="D797" i="12"/>
  <c r="E797" i="12"/>
  <c r="F797" i="12"/>
  <c r="A798" i="12"/>
  <c r="B798" i="12"/>
  <c r="C798" i="12"/>
  <c r="D798" i="12"/>
  <c r="E798" i="12"/>
  <c r="F798" i="12"/>
  <c r="A799" i="12"/>
  <c r="B799" i="12"/>
  <c r="C799" i="12"/>
  <c r="D799" i="12"/>
  <c r="E799" i="12"/>
  <c r="F799" i="12"/>
  <c r="A800" i="12"/>
  <c r="B800" i="12"/>
  <c r="C800" i="12"/>
  <c r="D800" i="12"/>
  <c r="E800" i="12"/>
  <c r="F800" i="12"/>
  <c r="A801" i="12"/>
  <c r="B801" i="12"/>
  <c r="C801" i="12"/>
  <c r="D801" i="12"/>
  <c r="E801" i="12"/>
  <c r="F801" i="12"/>
  <c r="A802" i="12"/>
  <c r="B802" i="12"/>
  <c r="C802" i="12"/>
  <c r="D802" i="12"/>
  <c r="E802" i="12"/>
  <c r="F802" i="12"/>
  <c r="A803" i="12"/>
  <c r="B803" i="12"/>
  <c r="C803" i="12"/>
  <c r="D803" i="12"/>
  <c r="E803" i="12"/>
  <c r="F803" i="12"/>
  <c r="A804" i="12"/>
  <c r="B804" i="12"/>
  <c r="C804" i="12"/>
  <c r="D804" i="12"/>
  <c r="E804" i="12"/>
  <c r="F804" i="12"/>
  <c r="A805" i="12"/>
  <c r="B805" i="12"/>
  <c r="C805" i="12"/>
  <c r="D805" i="12"/>
  <c r="E805" i="12"/>
  <c r="F805" i="12"/>
  <c r="A806" i="12"/>
  <c r="B806" i="12"/>
  <c r="C806" i="12"/>
  <c r="D806" i="12"/>
  <c r="E806" i="12"/>
  <c r="F806" i="12"/>
  <c r="A807" i="12"/>
  <c r="B807" i="12"/>
  <c r="C807" i="12"/>
  <c r="D807" i="12"/>
  <c r="E807" i="12"/>
  <c r="F807" i="12"/>
  <c r="A808" i="12"/>
  <c r="B808" i="12"/>
  <c r="C808" i="12"/>
  <c r="D808" i="12"/>
  <c r="E808" i="12"/>
  <c r="F808" i="12"/>
  <c r="A809" i="12"/>
  <c r="B809" i="12"/>
  <c r="C809" i="12"/>
  <c r="D809" i="12"/>
  <c r="E809" i="12"/>
  <c r="F809" i="12"/>
  <c r="A810" i="12"/>
  <c r="B810" i="12"/>
  <c r="C810" i="12"/>
  <c r="D810" i="12"/>
  <c r="E810" i="12"/>
  <c r="F810" i="12"/>
  <c r="A811" i="12"/>
  <c r="B811" i="12"/>
  <c r="C811" i="12"/>
  <c r="D811" i="12"/>
  <c r="E811" i="12"/>
  <c r="G811" i="12" s="1"/>
  <c r="F811" i="12"/>
  <c r="A812" i="12"/>
  <c r="B812" i="12"/>
  <c r="C812" i="12"/>
  <c r="D812" i="12"/>
  <c r="E812" i="12"/>
  <c r="F812" i="12"/>
  <c r="G812" i="12" s="1"/>
  <c r="A813" i="12"/>
  <c r="B813" i="12"/>
  <c r="C813" i="12"/>
  <c r="D813" i="12"/>
  <c r="E813" i="12"/>
  <c r="F813" i="12"/>
  <c r="A814" i="12"/>
  <c r="B814" i="12"/>
  <c r="C814" i="12"/>
  <c r="D814" i="12"/>
  <c r="E814" i="12"/>
  <c r="F814" i="12"/>
  <c r="A815" i="12"/>
  <c r="B815" i="12"/>
  <c r="C815" i="12"/>
  <c r="D815" i="12"/>
  <c r="E815" i="12"/>
  <c r="F815" i="12"/>
  <c r="A816" i="12"/>
  <c r="B816" i="12"/>
  <c r="C816" i="12"/>
  <c r="D816" i="12"/>
  <c r="E816" i="12"/>
  <c r="F816" i="12"/>
  <c r="A817" i="12"/>
  <c r="B817" i="12"/>
  <c r="C817" i="12"/>
  <c r="D817" i="12"/>
  <c r="E817" i="12"/>
  <c r="F817" i="12"/>
  <c r="A818" i="12"/>
  <c r="B818" i="12"/>
  <c r="C818" i="12"/>
  <c r="D818" i="12"/>
  <c r="E818" i="12"/>
  <c r="F818" i="12"/>
  <c r="A819" i="12"/>
  <c r="B819" i="12"/>
  <c r="C819" i="12"/>
  <c r="D819" i="12"/>
  <c r="E819" i="12"/>
  <c r="F819" i="12"/>
  <c r="A820" i="12"/>
  <c r="B820" i="12"/>
  <c r="C820" i="12"/>
  <c r="D820" i="12"/>
  <c r="E820" i="12"/>
  <c r="F820" i="12"/>
  <c r="G820" i="12" s="1"/>
  <c r="A821" i="12"/>
  <c r="B821" i="12"/>
  <c r="C821" i="12"/>
  <c r="D821" i="12"/>
  <c r="E821" i="12"/>
  <c r="F821" i="12"/>
  <c r="G821" i="12" s="1"/>
  <c r="A822" i="12"/>
  <c r="B822" i="12"/>
  <c r="C822" i="12"/>
  <c r="D822" i="12"/>
  <c r="E822" i="12"/>
  <c r="F822" i="12"/>
  <c r="A823" i="12"/>
  <c r="B823" i="12"/>
  <c r="C823" i="12"/>
  <c r="D823" i="12"/>
  <c r="E823" i="12"/>
  <c r="F823" i="12"/>
  <c r="A824" i="12"/>
  <c r="B824" i="12"/>
  <c r="C824" i="12"/>
  <c r="D824" i="12"/>
  <c r="E824" i="12"/>
  <c r="F824" i="12"/>
  <c r="A825" i="12"/>
  <c r="B825" i="12"/>
  <c r="C825" i="12"/>
  <c r="D825" i="12"/>
  <c r="E825" i="12"/>
  <c r="G825" i="12" s="1"/>
  <c r="F825" i="12"/>
  <c r="A826" i="12"/>
  <c r="B826" i="12"/>
  <c r="C826" i="12"/>
  <c r="D826" i="12"/>
  <c r="E826" i="12"/>
  <c r="F826" i="12"/>
  <c r="A827" i="12"/>
  <c r="B827" i="12"/>
  <c r="C827" i="12"/>
  <c r="D827" i="12"/>
  <c r="E827" i="12"/>
  <c r="F827" i="12"/>
  <c r="A828" i="12"/>
  <c r="B828" i="12"/>
  <c r="C828" i="12"/>
  <c r="D828" i="12"/>
  <c r="E828" i="12"/>
  <c r="F828" i="12"/>
  <c r="A829" i="12"/>
  <c r="B829" i="12"/>
  <c r="C829" i="12"/>
  <c r="D829" i="12"/>
  <c r="E829" i="12"/>
  <c r="F829" i="12"/>
  <c r="A830" i="12"/>
  <c r="B830" i="12"/>
  <c r="C830" i="12"/>
  <c r="D830" i="12"/>
  <c r="E830" i="12"/>
  <c r="F830" i="12"/>
  <c r="A831" i="12"/>
  <c r="B831" i="12"/>
  <c r="C831" i="12"/>
  <c r="D831" i="12"/>
  <c r="E831" i="12"/>
  <c r="F831" i="12"/>
  <c r="A832" i="12"/>
  <c r="B832" i="12"/>
  <c r="C832" i="12"/>
  <c r="D832" i="12"/>
  <c r="E832" i="12"/>
  <c r="F832" i="12"/>
  <c r="A833" i="12"/>
  <c r="B833" i="12"/>
  <c r="C833" i="12"/>
  <c r="D833" i="12"/>
  <c r="E833" i="12"/>
  <c r="F833" i="12"/>
  <c r="A834" i="12"/>
  <c r="B834" i="12"/>
  <c r="C834" i="12"/>
  <c r="D834" i="12"/>
  <c r="E834" i="12"/>
  <c r="F834" i="12"/>
  <c r="A835" i="12"/>
  <c r="B835" i="12"/>
  <c r="C835" i="12"/>
  <c r="D835" i="12"/>
  <c r="E835" i="12"/>
  <c r="F835" i="12"/>
  <c r="A836" i="12"/>
  <c r="B836" i="12"/>
  <c r="C836" i="12"/>
  <c r="D836" i="12"/>
  <c r="E836" i="12"/>
  <c r="F836" i="12"/>
  <c r="A837" i="12"/>
  <c r="B837" i="12"/>
  <c r="C837" i="12"/>
  <c r="D837" i="12"/>
  <c r="E837" i="12"/>
  <c r="F837" i="12"/>
  <c r="A838" i="12"/>
  <c r="B838" i="12"/>
  <c r="C838" i="12"/>
  <c r="D838" i="12"/>
  <c r="E838" i="12"/>
  <c r="F838" i="12"/>
  <c r="A839" i="12"/>
  <c r="B839" i="12"/>
  <c r="C839" i="12"/>
  <c r="D839" i="12"/>
  <c r="E839" i="12"/>
  <c r="F839" i="12"/>
  <c r="A840" i="12"/>
  <c r="B840" i="12"/>
  <c r="C840" i="12"/>
  <c r="D840" i="12"/>
  <c r="E840" i="12"/>
  <c r="F840" i="12"/>
  <c r="A841" i="12"/>
  <c r="B841" i="12"/>
  <c r="C841" i="12"/>
  <c r="D841" i="12"/>
  <c r="E841" i="12"/>
  <c r="F841" i="12"/>
  <c r="A842" i="12"/>
  <c r="B842" i="12"/>
  <c r="C842" i="12"/>
  <c r="D842" i="12"/>
  <c r="E842" i="12"/>
  <c r="F842" i="12"/>
  <c r="A843" i="12"/>
  <c r="B843" i="12"/>
  <c r="C843" i="12"/>
  <c r="D843" i="12"/>
  <c r="E843" i="12"/>
  <c r="F843" i="12"/>
  <c r="A844" i="12"/>
  <c r="B844" i="12"/>
  <c r="C844" i="12"/>
  <c r="D844" i="12"/>
  <c r="E844" i="12"/>
  <c r="G844" i="12" s="1"/>
  <c r="F844" i="12"/>
  <c r="A845" i="12"/>
  <c r="B845" i="12"/>
  <c r="C845" i="12"/>
  <c r="D845" i="12"/>
  <c r="E845" i="12"/>
  <c r="F845" i="12"/>
  <c r="A846" i="12"/>
  <c r="B846" i="12"/>
  <c r="C846" i="12"/>
  <c r="D846" i="12"/>
  <c r="E846" i="12"/>
  <c r="F846" i="12"/>
  <c r="A847" i="12"/>
  <c r="B847" i="12"/>
  <c r="C847" i="12"/>
  <c r="D847" i="12"/>
  <c r="E847" i="12"/>
  <c r="F847" i="12"/>
  <c r="A848" i="12"/>
  <c r="B848" i="12"/>
  <c r="C848" i="12"/>
  <c r="D848" i="12"/>
  <c r="E848" i="12"/>
  <c r="F848" i="12"/>
  <c r="A849" i="12"/>
  <c r="B849" i="12"/>
  <c r="C849" i="12"/>
  <c r="D849" i="12"/>
  <c r="E849" i="12"/>
  <c r="F849" i="12"/>
  <c r="A850" i="12"/>
  <c r="B850" i="12"/>
  <c r="C850" i="12"/>
  <c r="D850" i="12"/>
  <c r="E850" i="12"/>
  <c r="F850" i="12"/>
  <c r="A851" i="12"/>
  <c r="B851" i="12"/>
  <c r="C851" i="12"/>
  <c r="D851" i="12"/>
  <c r="E851" i="12"/>
  <c r="F851" i="12"/>
  <c r="G851" i="12" s="1"/>
  <c r="A852" i="12"/>
  <c r="B852" i="12"/>
  <c r="C852" i="12"/>
  <c r="D852" i="12"/>
  <c r="E852" i="12"/>
  <c r="F852" i="12"/>
  <c r="A853" i="12"/>
  <c r="B853" i="12"/>
  <c r="C853" i="12"/>
  <c r="D853" i="12"/>
  <c r="E853" i="12"/>
  <c r="F853" i="12"/>
  <c r="A854" i="12"/>
  <c r="B854" i="12"/>
  <c r="C854" i="12"/>
  <c r="D854" i="12"/>
  <c r="E854" i="12"/>
  <c r="F854" i="12"/>
  <c r="A855" i="12"/>
  <c r="B855" i="12"/>
  <c r="C855" i="12"/>
  <c r="D855" i="12"/>
  <c r="E855" i="12"/>
  <c r="G855" i="12" s="1"/>
  <c r="F855" i="12"/>
  <c r="A856" i="12"/>
  <c r="B856" i="12"/>
  <c r="C856" i="12"/>
  <c r="D856" i="12"/>
  <c r="E856" i="12"/>
  <c r="F856" i="12"/>
  <c r="A857" i="12"/>
  <c r="B857" i="12"/>
  <c r="C857" i="12"/>
  <c r="D857" i="12"/>
  <c r="E857" i="12"/>
  <c r="F857" i="12"/>
  <c r="A858" i="12"/>
  <c r="B858" i="12"/>
  <c r="C858" i="12"/>
  <c r="D858" i="12"/>
  <c r="E858" i="12"/>
  <c r="F858" i="12"/>
  <c r="A859" i="12"/>
  <c r="B859" i="12"/>
  <c r="C859" i="12"/>
  <c r="D859" i="12"/>
  <c r="E859" i="12"/>
  <c r="G859" i="12" s="1"/>
  <c r="F859" i="12"/>
  <c r="A860" i="12"/>
  <c r="B860" i="12"/>
  <c r="C860" i="12"/>
  <c r="D860" i="12"/>
  <c r="E860" i="12"/>
  <c r="F860" i="12"/>
  <c r="A861" i="12"/>
  <c r="B861" i="12"/>
  <c r="C861" i="12"/>
  <c r="D861" i="12"/>
  <c r="E861" i="12"/>
  <c r="F861" i="12"/>
  <c r="A862" i="12"/>
  <c r="B862" i="12"/>
  <c r="C862" i="12"/>
  <c r="D862" i="12"/>
  <c r="E862" i="12"/>
  <c r="F862" i="12"/>
  <c r="A863" i="12"/>
  <c r="B863" i="12"/>
  <c r="C863" i="12"/>
  <c r="D863" i="12"/>
  <c r="E863" i="12"/>
  <c r="F863" i="12"/>
  <c r="A864" i="12"/>
  <c r="B864" i="12"/>
  <c r="C864" i="12"/>
  <c r="D864" i="12"/>
  <c r="E864" i="12"/>
  <c r="F864" i="12"/>
  <c r="A865" i="12"/>
  <c r="B865" i="12"/>
  <c r="C865" i="12"/>
  <c r="D865" i="12"/>
  <c r="E865" i="12"/>
  <c r="F865" i="12"/>
  <c r="A866" i="12"/>
  <c r="B866" i="12"/>
  <c r="C866" i="12"/>
  <c r="D866" i="12"/>
  <c r="E866" i="12"/>
  <c r="F866" i="12"/>
  <c r="A867" i="12"/>
  <c r="B867" i="12"/>
  <c r="C867" i="12"/>
  <c r="D867" i="12"/>
  <c r="E867" i="12"/>
  <c r="F867" i="12"/>
  <c r="A868" i="12"/>
  <c r="B868" i="12"/>
  <c r="C868" i="12"/>
  <c r="D868" i="12"/>
  <c r="E868" i="12"/>
  <c r="F868" i="12"/>
  <c r="A869" i="12"/>
  <c r="B869" i="12"/>
  <c r="C869" i="12"/>
  <c r="D869" i="12"/>
  <c r="E869" i="12"/>
  <c r="F869" i="12"/>
  <c r="A870" i="12"/>
  <c r="B870" i="12"/>
  <c r="C870" i="12"/>
  <c r="D870" i="12"/>
  <c r="E870" i="12"/>
  <c r="F870" i="12"/>
  <c r="A871" i="12"/>
  <c r="B871" i="12"/>
  <c r="C871" i="12"/>
  <c r="D871" i="12"/>
  <c r="E871" i="12"/>
  <c r="F871" i="12"/>
  <c r="A872" i="12"/>
  <c r="B872" i="12"/>
  <c r="C872" i="12"/>
  <c r="D872" i="12"/>
  <c r="E872" i="12"/>
  <c r="F872" i="12"/>
  <c r="A873" i="12"/>
  <c r="B873" i="12"/>
  <c r="C873" i="12"/>
  <c r="D873" i="12"/>
  <c r="E873" i="12"/>
  <c r="F873" i="12"/>
  <c r="A874" i="12"/>
  <c r="B874" i="12"/>
  <c r="C874" i="12"/>
  <c r="D874" i="12"/>
  <c r="E874" i="12"/>
  <c r="F874" i="12"/>
  <c r="A875" i="12"/>
  <c r="B875" i="12"/>
  <c r="C875" i="12"/>
  <c r="D875" i="12"/>
  <c r="E875" i="12"/>
  <c r="F875" i="12"/>
  <c r="A876" i="12"/>
  <c r="B876" i="12"/>
  <c r="C876" i="12"/>
  <c r="D876" i="12"/>
  <c r="E876" i="12"/>
  <c r="F876" i="12"/>
  <c r="A877" i="12"/>
  <c r="B877" i="12"/>
  <c r="C877" i="12"/>
  <c r="D877" i="12"/>
  <c r="E877" i="12"/>
  <c r="G877" i="12" s="1"/>
  <c r="F877" i="12"/>
  <c r="A878" i="12"/>
  <c r="B878" i="12"/>
  <c r="C878" i="12"/>
  <c r="D878" i="12"/>
  <c r="E878" i="12"/>
  <c r="F878" i="12"/>
  <c r="A879" i="12"/>
  <c r="B879" i="12"/>
  <c r="C879" i="12"/>
  <c r="D879" i="12"/>
  <c r="E879" i="12"/>
  <c r="F879" i="12"/>
  <c r="G879" i="12" s="1"/>
  <c r="A880" i="12"/>
  <c r="B880" i="12"/>
  <c r="C880" i="12"/>
  <c r="D880" i="12"/>
  <c r="E880" i="12"/>
  <c r="F880" i="12"/>
  <c r="A881" i="12"/>
  <c r="B881" i="12"/>
  <c r="C881" i="12"/>
  <c r="D881" i="12"/>
  <c r="E881" i="12"/>
  <c r="F881" i="12"/>
  <c r="A882" i="12"/>
  <c r="B882" i="12"/>
  <c r="C882" i="12"/>
  <c r="D882" i="12"/>
  <c r="E882" i="12"/>
  <c r="F882" i="12"/>
  <c r="A883" i="12"/>
  <c r="B883" i="12"/>
  <c r="C883" i="12"/>
  <c r="D883" i="12"/>
  <c r="E883" i="12"/>
  <c r="F883" i="12"/>
  <c r="A884" i="12"/>
  <c r="B884" i="12"/>
  <c r="C884" i="12"/>
  <c r="D884" i="12"/>
  <c r="E884" i="12"/>
  <c r="F884" i="12"/>
  <c r="A885" i="12"/>
  <c r="B885" i="12"/>
  <c r="C885" i="12"/>
  <c r="D885" i="12"/>
  <c r="E885" i="12"/>
  <c r="G885" i="12" s="1"/>
  <c r="F885" i="12"/>
  <c r="A886" i="12"/>
  <c r="B886" i="12"/>
  <c r="C886" i="12"/>
  <c r="D886" i="12"/>
  <c r="E886" i="12"/>
  <c r="F886" i="12"/>
  <c r="A887" i="12"/>
  <c r="B887" i="12"/>
  <c r="C887" i="12"/>
  <c r="D887" i="12"/>
  <c r="E887" i="12"/>
  <c r="F887" i="12"/>
  <c r="A888" i="12"/>
  <c r="B888" i="12"/>
  <c r="C888" i="12"/>
  <c r="D888" i="12"/>
  <c r="E888" i="12"/>
  <c r="F888" i="12"/>
  <c r="A889" i="12"/>
  <c r="B889" i="12"/>
  <c r="C889" i="12"/>
  <c r="D889" i="12"/>
  <c r="E889" i="12"/>
  <c r="F889" i="12"/>
  <c r="A890" i="12"/>
  <c r="B890" i="12"/>
  <c r="C890" i="12"/>
  <c r="D890" i="12"/>
  <c r="E890" i="12"/>
  <c r="F890" i="12"/>
  <c r="G890" i="12" s="1"/>
  <c r="A891" i="12"/>
  <c r="B891" i="12"/>
  <c r="C891" i="12"/>
  <c r="D891" i="12"/>
  <c r="E891" i="12"/>
  <c r="G891" i="12" s="1"/>
  <c r="F891" i="12"/>
  <c r="A892" i="12"/>
  <c r="B892" i="12"/>
  <c r="C892" i="12"/>
  <c r="D892" i="12"/>
  <c r="E892" i="12"/>
  <c r="F892" i="12"/>
  <c r="A893" i="12"/>
  <c r="B893" i="12"/>
  <c r="C893" i="12"/>
  <c r="D893" i="12"/>
  <c r="E893" i="12"/>
  <c r="F893" i="12"/>
  <c r="A894" i="12"/>
  <c r="B894" i="12"/>
  <c r="C894" i="12"/>
  <c r="D894" i="12"/>
  <c r="E894" i="12"/>
  <c r="F894" i="12"/>
  <c r="A895" i="12"/>
  <c r="B895" i="12"/>
  <c r="C895" i="12"/>
  <c r="D895" i="12"/>
  <c r="E895" i="12"/>
  <c r="G895" i="12" s="1"/>
  <c r="F895" i="12"/>
  <c r="A896" i="12"/>
  <c r="B896" i="12"/>
  <c r="C896" i="12"/>
  <c r="D896" i="12"/>
  <c r="E896" i="12"/>
  <c r="F896" i="12"/>
  <c r="A897" i="12"/>
  <c r="B897" i="12"/>
  <c r="C897" i="12"/>
  <c r="D897" i="12"/>
  <c r="E897" i="12"/>
  <c r="G897" i="12" s="1"/>
  <c r="F897" i="12"/>
  <c r="A898" i="12"/>
  <c r="B898" i="12"/>
  <c r="C898" i="12"/>
  <c r="D898" i="12"/>
  <c r="E898" i="12"/>
  <c r="F898" i="12"/>
  <c r="G898" i="12" s="1"/>
  <c r="A899" i="12"/>
  <c r="B899" i="12"/>
  <c r="C899" i="12"/>
  <c r="D899" i="12"/>
  <c r="E899" i="12"/>
  <c r="F899" i="12"/>
  <c r="A900" i="12"/>
  <c r="B900" i="12"/>
  <c r="C900" i="12"/>
  <c r="D900" i="12"/>
  <c r="E900" i="12"/>
  <c r="F900" i="12"/>
  <c r="G900" i="12" s="1"/>
  <c r="A901" i="12"/>
  <c r="B901" i="12"/>
  <c r="C901" i="12"/>
  <c r="D901" i="12"/>
  <c r="E901" i="12"/>
  <c r="F901" i="12"/>
  <c r="A902" i="12"/>
  <c r="B902" i="12"/>
  <c r="C902" i="12"/>
  <c r="D902" i="12"/>
  <c r="E902" i="12"/>
  <c r="F902" i="12"/>
  <c r="A903" i="12"/>
  <c r="B903" i="12"/>
  <c r="C903" i="12"/>
  <c r="D903" i="12"/>
  <c r="E903" i="12"/>
  <c r="G903" i="12" s="1"/>
  <c r="F903" i="12"/>
  <c r="A904" i="12"/>
  <c r="B904" i="12"/>
  <c r="C904" i="12"/>
  <c r="D904" i="12"/>
  <c r="E904" i="12"/>
  <c r="F904" i="12"/>
  <c r="A905" i="12"/>
  <c r="B905" i="12"/>
  <c r="C905" i="12"/>
  <c r="D905" i="12"/>
  <c r="E905" i="12"/>
  <c r="F905" i="12"/>
  <c r="A906" i="12"/>
  <c r="B906" i="12"/>
  <c r="C906" i="12"/>
  <c r="D906" i="12"/>
  <c r="E906" i="12"/>
  <c r="F906" i="12"/>
  <c r="A907" i="12"/>
  <c r="B907" i="12"/>
  <c r="C907" i="12"/>
  <c r="D907" i="12"/>
  <c r="E907" i="12"/>
  <c r="F907" i="12"/>
  <c r="A908" i="12"/>
  <c r="B908" i="12"/>
  <c r="C908" i="12"/>
  <c r="D908" i="12"/>
  <c r="E908" i="12"/>
  <c r="F908" i="12"/>
  <c r="A909" i="12"/>
  <c r="B909" i="12"/>
  <c r="C909" i="12"/>
  <c r="D909" i="12"/>
  <c r="E909" i="12"/>
  <c r="F909" i="12"/>
  <c r="G909" i="12"/>
  <c r="A910" i="12"/>
  <c r="B910" i="12"/>
  <c r="C910" i="12"/>
  <c r="D910" i="12"/>
  <c r="E910" i="12"/>
  <c r="F910" i="12"/>
  <c r="A911" i="12"/>
  <c r="B911" i="12"/>
  <c r="C911" i="12"/>
  <c r="D911" i="12"/>
  <c r="E911" i="12"/>
  <c r="F911" i="12"/>
  <c r="G911" i="12"/>
  <c r="A912" i="12"/>
  <c r="B912" i="12"/>
  <c r="C912" i="12"/>
  <c r="D912" i="12"/>
  <c r="E912" i="12"/>
  <c r="G912" i="12" s="1"/>
  <c r="F912" i="12"/>
  <c r="A913" i="12"/>
  <c r="B913" i="12"/>
  <c r="C913" i="12"/>
  <c r="D913" i="12"/>
  <c r="E913" i="12"/>
  <c r="F913" i="12"/>
  <c r="A914" i="12"/>
  <c r="B914" i="12"/>
  <c r="C914" i="12"/>
  <c r="D914" i="12"/>
  <c r="E914" i="12"/>
  <c r="F914" i="12"/>
  <c r="A915" i="12"/>
  <c r="B915" i="12"/>
  <c r="C915" i="12"/>
  <c r="D915" i="12"/>
  <c r="E915" i="12"/>
  <c r="F915" i="12"/>
  <c r="A916" i="12"/>
  <c r="B916" i="12"/>
  <c r="C916" i="12"/>
  <c r="D916" i="12"/>
  <c r="E916" i="12"/>
  <c r="F916" i="12"/>
  <c r="A917" i="12"/>
  <c r="B917" i="12"/>
  <c r="C917" i="12"/>
  <c r="D917" i="12"/>
  <c r="E917" i="12"/>
  <c r="F917" i="12"/>
  <c r="A918" i="12"/>
  <c r="B918" i="12"/>
  <c r="C918" i="12"/>
  <c r="D918" i="12"/>
  <c r="E918" i="12"/>
  <c r="F918" i="12"/>
  <c r="G918" i="12" s="1"/>
  <c r="A919" i="12"/>
  <c r="B919" i="12"/>
  <c r="C919" i="12"/>
  <c r="D919" i="12"/>
  <c r="E919" i="12"/>
  <c r="F919" i="12"/>
  <c r="A920" i="12"/>
  <c r="B920" i="12"/>
  <c r="C920" i="12"/>
  <c r="D920" i="12"/>
  <c r="E920" i="12"/>
  <c r="F920" i="12"/>
  <c r="A921" i="12"/>
  <c r="B921" i="12"/>
  <c r="C921" i="12"/>
  <c r="D921" i="12"/>
  <c r="E921" i="12"/>
  <c r="F921" i="12"/>
  <c r="A922" i="12"/>
  <c r="B922" i="12"/>
  <c r="C922" i="12"/>
  <c r="D922" i="12"/>
  <c r="E922" i="12"/>
  <c r="F922" i="12"/>
  <c r="A923" i="12"/>
  <c r="B923" i="12"/>
  <c r="C923" i="12"/>
  <c r="D923" i="12"/>
  <c r="E923" i="12"/>
  <c r="F923" i="12"/>
  <c r="A924" i="12"/>
  <c r="B924" i="12"/>
  <c r="C924" i="12"/>
  <c r="D924" i="12"/>
  <c r="E924" i="12"/>
  <c r="F924" i="12"/>
  <c r="A925" i="12"/>
  <c r="B925" i="12"/>
  <c r="C925" i="12"/>
  <c r="D925" i="12"/>
  <c r="E925" i="12"/>
  <c r="F925" i="12"/>
  <c r="A926" i="12"/>
  <c r="B926" i="12"/>
  <c r="C926" i="12"/>
  <c r="D926" i="12"/>
  <c r="E926" i="12"/>
  <c r="F926" i="12"/>
  <c r="G926" i="12" s="1"/>
  <c r="A927" i="12"/>
  <c r="B927" i="12"/>
  <c r="C927" i="12"/>
  <c r="D927" i="12"/>
  <c r="E927" i="12"/>
  <c r="F927" i="12"/>
  <c r="A928" i="12"/>
  <c r="B928" i="12"/>
  <c r="C928" i="12"/>
  <c r="D928" i="12"/>
  <c r="E928" i="12"/>
  <c r="F928" i="12"/>
  <c r="A929" i="12"/>
  <c r="B929" i="12"/>
  <c r="C929" i="12"/>
  <c r="D929" i="12"/>
  <c r="E929" i="12"/>
  <c r="F929" i="12"/>
  <c r="A930" i="12"/>
  <c r="B930" i="12"/>
  <c r="C930" i="12"/>
  <c r="D930" i="12"/>
  <c r="E930" i="12"/>
  <c r="F930" i="12"/>
  <c r="G930" i="12" s="1"/>
  <c r="A931" i="12"/>
  <c r="B931" i="12"/>
  <c r="C931" i="12"/>
  <c r="D931" i="12"/>
  <c r="E931" i="12"/>
  <c r="F931" i="12"/>
  <c r="A932" i="12"/>
  <c r="B932" i="12"/>
  <c r="C932" i="12"/>
  <c r="D932" i="12"/>
  <c r="E932" i="12"/>
  <c r="F932" i="12"/>
  <c r="A933" i="12"/>
  <c r="B933" i="12"/>
  <c r="C933" i="12"/>
  <c r="D933" i="12"/>
  <c r="E933" i="12"/>
  <c r="F933" i="12"/>
  <c r="A934" i="12"/>
  <c r="B934" i="12"/>
  <c r="C934" i="12"/>
  <c r="D934" i="12"/>
  <c r="E934" i="12"/>
  <c r="F934" i="12"/>
  <c r="A935" i="12"/>
  <c r="B935" i="12"/>
  <c r="C935" i="12"/>
  <c r="D935" i="12"/>
  <c r="E935" i="12"/>
  <c r="F935" i="12"/>
  <c r="A936" i="12"/>
  <c r="B936" i="12"/>
  <c r="C936" i="12"/>
  <c r="D936" i="12"/>
  <c r="E936" i="12"/>
  <c r="F936" i="12"/>
  <c r="A937" i="12"/>
  <c r="B937" i="12"/>
  <c r="C937" i="12"/>
  <c r="D937" i="12"/>
  <c r="E937" i="12"/>
  <c r="F937" i="12"/>
  <c r="A938" i="12"/>
  <c r="B938" i="12"/>
  <c r="C938" i="12"/>
  <c r="D938" i="12"/>
  <c r="E938" i="12"/>
  <c r="F938" i="12"/>
  <c r="A939" i="12"/>
  <c r="B939" i="12"/>
  <c r="C939" i="12"/>
  <c r="D939" i="12"/>
  <c r="E939" i="12"/>
  <c r="F939" i="12"/>
  <c r="G939" i="12" s="1"/>
  <c r="A940" i="12"/>
  <c r="B940" i="12"/>
  <c r="C940" i="12"/>
  <c r="D940" i="12"/>
  <c r="E940" i="12"/>
  <c r="F940" i="12"/>
  <c r="A941" i="12"/>
  <c r="B941" i="12"/>
  <c r="C941" i="12"/>
  <c r="D941" i="12"/>
  <c r="E941" i="12"/>
  <c r="F941" i="12"/>
  <c r="A942" i="12"/>
  <c r="B942" i="12"/>
  <c r="C942" i="12"/>
  <c r="D942" i="12"/>
  <c r="E942" i="12"/>
  <c r="F942" i="12"/>
  <c r="A943" i="12"/>
  <c r="B943" i="12"/>
  <c r="C943" i="12"/>
  <c r="D943" i="12"/>
  <c r="E943" i="12"/>
  <c r="F943" i="12"/>
  <c r="A944" i="12"/>
  <c r="B944" i="12"/>
  <c r="C944" i="12"/>
  <c r="D944" i="12"/>
  <c r="E944" i="12"/>
  <c r="F944" i="12"/>
  <c r="A945" i="12"/>
  <c r="B945" i="12"/>
  <c r="C945" i="12"/>
  <c r="D945" i="12"/>
  <c r="E945" i="12"/>
  <c r="F945" i="12"/>
  <c r="A946" i="12"/>
  <c r="B946" i="12"/>
  <c r="C946" i="12"/>
  <c r="D946" i="12"/>
  <c r="E946" i="12"/>
  <c r="F946" i="12"/>
  <c r="A947" i="12"/>
  <c r="B947" i="12"/>
  <c r="C947" i="12"/>
  <c r="D947" i="12"/>
  <c r="E947" i="12"/>
  <c r="G947" i="12" s="1"/>
  <c r="F947" i="12"/>
  <c r="A948" i="12"/>
  <c r="B948" i="12"/>
  <c r="C948" i="12"/>
  <c r="D948" i="12"/>
  <c r="E948" i="12"/>
  <c r="F948" i="12"/>
  <c r="A949" i="12"/>
  <c r="B949" i="12"/>
  <c r="C949" i="12"/>
  <c r="D949" i="12"/>
  <c r="E949" i="12"/>
  <c r="F949" i="12"/>
  <c r="A950" i="12"/>
  <c r="B950" i="12"/>
  <c r="C950" i="12"/>
  <c r="D950" i="12"/>
  <c r="E950" i="12"/>
  <c r="F950" i="12"/>
  <c r="A951" i="12"/>
  <c r="B951" i="12"/>
  <c r="C951" i="12"/>
  <c r="D951" i="12"/>
  <c r="E951" i="12"/>
  <c r="F951" i="12"/>
  <c r="A952" i="12"/>
  <c r="B952" i="12"/>
  <c r="C952" i="12"/>
  <c r="D952" i="12"/>
  <c r="E952" i="12"/>
  <c r="G952" i="12" s="1"/>
  <c r="F952" i="12"/>
  <c r="A953" i="12"/>
  <c r="B953" i="12"/>
  <c r="C953" i="12"/>
  <c r="D953" i="12"/>
  <c r="E953" i="12"/>
  <c r="F953" i="12"/>
  <c r="G953" i="12" s="1"/>
  <c r="A954" i="12"/>
  <c r="B954" i="12"/>
  <c r="C954" i="12"/>
  <c r="D954" i="12"/>
  <c r="E954" i="12"/>
  <c r="F954" i="12"/>
  <c r="A955" i="12"/>
  <c r="B955" i="12"/>
  <c r="C955" i="12"/>
  <c r="D955" i="12"/>
  <c r="E955" i="12"/>
  <c r="F955" i="12"/>
  <c r="A956" i="12"/>
  <c r="B956" i="12"/>
  <c r="C956" i="12"/>
  <c r="D956" i="12"/>
  <c r="E956" i="12"/>
  <c r="F956" i="12"/>
  <c r="A957" i="12"/>
  <c r="B957" i="12"/>
  <c r="C957" i="12"/>
  <c r="D957" i="12"/>
  <c r="E957" i="12"/>
  <c r="F957" i="12"/>
  <c r="A958" i="12"/>
  <c r="B958" i="12"/>
  <c r="C958" i="12"/>
  <c r="D958" i="12"/>
  <c r="E958" i="12"/>
  <c r="F958" i="12"/>
  <c r="A959" i="12"/>
  <c r="B959" i="12"/>
  <c r="C959" i="12"/>
  <c r="D959" i="12"/>
  <c r="E959" i="12"/>
  <c r="F959" i="12"/>
  <c r="A960" i="12"/>
  <c r="B960" i="12"/>
  <c r="C960" i="12"/>
  <c r="D960" i="12"/>
  <c r="E960" i="12"/>
  <c r="F960" i="12"/>
  <c r="A961" i="12"/>
  <c r="B961" i="12"/>
  <c r="C961" i="12"/>
  <c r="D961" i="12"/>
  <c r="E961" i="12"/>
  <c r="F961" i="12"/>
  <c r="A962" i="12"/>
  <c r="B962" i="12"/>
  <c r="C962" i="12"/>
  <c r="D962" i="12"/>
  <c r="E962" i="12"/>
  <c r="F962" i="12"/>
  <c r="A963" i="12"/>
  <c r="B963" i="12"/>
  <c r="C963" i="12"/>
  <c r="D963" i="12"/>
  <c r="E963" i="12"/>
  <c r="F963" i="12"/>
  <c r="A964" i="12"/>
  <c r="B964" i="12"/>
  <c r="C964" i="12"/>
  <c r="D964" i="12"/>
  <c r="E964" i="12"/>
  <c r="F964" i="12"/>
  <c r="G964" i="12" s="1"/>
  <c r="A965" i="12"/>
  <c r="B965" i="12"/>
  <c r="C965" i="12"/>
  <c r="D965" i="12"/>
  <c r="E965" i="12"/>
  <c r="F965" i="12"/>
  <c r="A966" i="12"/>
  <c r="B966" i="12"/>
  <c r="C966" i="12"/>
  <c r="D966" i="12"/>
  <c r="E966" i="12"/>
  <c r="F966" i="12"/>
  <c r="A967" i="12"/>
  <c r="B967" i="12"/>
  <c r="C967" i="12"/>
  <c r="D967" i="12"/>
  <c r="E967" i="12"/>
  <c r="F967" i="12"/>
  <c r="A968" i="12"/>
  <c r="B968" i="12"/>
  <c r="C968" i="12"/>
  <c r="D968" i="12"/>
  <c r="E968" i="12"/>
  <c r="F968" i="12"/>
  <c r="A969" i="12"/>
  <c r="B969" i="12"/>
  <c r="C969" i="12"/>
  <c r="D969" i="12"/>
  <c r="E969" i="12"/>
  <c r="F969" i="12"/>
  <c r="A970" i="12"/>
  <c r="B970" i="12"/>
  <c r="C970" i="12"/>
  <c r="D970" i="12"/>
  <c r="E970" i="12"/>
  <c r="F970" i="12"/>
  <c r="A971" i="12"/>
  <c r="B971" i="12"/>
  <c r="C971" i="12"/>
  <c r="D971" i="12"/>
  <c r="E971" i="12"/>
  <c r="G971" i="12" s="1"/>
  <c r="F971" i="12"/>
  <c r="A972" i="12"/>
  <c r="B972" i="12"/>
  <c r="C972" i="12"/>
  <c r="D972" i="12"/>
  <c r="E972" i="12"/>
  <c r="F972" i="12"/>
  <c r="A973" i="12"/>
  <c r="B973" i="12"/>
  <c r="C973" i="12"/>
  <c r="D973" i="12"/>
  <c r="E973" i="12"/>
  <c r="G973" i="12" s="1"/>
  <c r="F973" i="12"/>
  <c r="A974" i="12"/>
  <c r="B974" i="12"/>
  <c r="C974" i="12"/>
  <c r="D974" i="12"/>
  <c r="E974" i="12"/>
  <c r="F974" i="12"/>
  <c r="G974" i="12" s="1"/>
  <c r="A975" i="12"/>
  <c r="B975" i="12"/>
  <c r="C975" i="12"/>
  <c r="D975" i="12"/>
  <c r="E975" i="12"/>
  <c r="G975" i="12" s="1"/>
  <c r="F975" i="12"/>
  <c r="A976" i="12"/>
  <c r="B976" i="12"/>
  <c r="C976" i="12"/>
  <c r="D976" i="12"/>
  <c r="E976" i="12"/>
  <c r="F976" i="12"/>
  <c r="A977" i="12"/>
  <c r="B977" i="12"/>
  <c r="C977" i="12"/>
  <c r="D977" i="12"/>
  <c r="E977" i="12"/>
  <c r="G977" i="12" s="1"/>
  <c r="F977" i="12"/>
  <c r="A978" i="12"/>
  <c r="B978" i="12"/>
  <c r="C978" i="12"/>
  <c r="D978" i="12"/>
  <c r="E978" i="12"/>
  <c r="F978" i="12"/>
  <c r="A979" i="12"/>
  <c r="B979" i="12"/>
  <c r="C979" i="12"/>
  <c r="D979" i="12"/>
  <c r="E979" i="12"/>
  <c r="G979" i="12" s="1"/>
  <c r="F979" i="12"/>
  <c r="A980" i="12"/>
  <c r="B980" i="12"/>
  <c r="C980" i="12"/>
  <c r="D980" i="12"/>
  <c r="E980" i="12"/>
  <c r="F980" i="12"/>
  <c r="A981" i="12"/>
  <c r="B981" i="12"/>
  <c r="C981" i="12"/>
  <c r="D981" i="12"/>
  <c r="E981" i="12"/>
  <c r="G981" i="12" s="1"/>
  <c r="F981" i="12"/>
  <c r="A982" i="12"/>
  <c r="B982" i="12"/>
  <c r="C982" i="12"/>
  <c r="D982" i="12"/>
  <c r="E982" i="12"/>
  <c r="F982" i="12"/>
  <c r="A983" i="12"/>
  <c r="B983" i="12"/>
  <c r="C983" i="12"/>
  <c r="D983" i="12"/>
  <c r="E983" i="12"/>
  <c r="F983" i="12"/>
  <c r="A984" i="12"/>
  <c r="B984" i="12"/>
  <c r="C984" i="12"/>
  <c r="D984" i="12"/>
  <c r="E984" i="12"/>
  <c r="F984" i="12"/>
  <c r="A985" i="12"/>
  <c r="B985" i="12"/>
  <c r="C985" i="12"/>
  <c r="D985" i="12"/>
  <c r="E985" i="12"/>
  <c r="F985" i="12"/>
  <c r="A986" i="12"/>
  <c r="B986" i="12"/>
  <c r="C986" i="12"/>
  <c r="D986" i="12"/>
  <c r="E986" i="12"/>
  <c r="F986" i="12"/>
  <c r="A987" i="12"/>
  <c r="B987" i="12"/>
  <c r="C987" i="12"/>
  <c r="D987" i="12"/>
  <c r="E987" i="12"/>
  <c r="F987" i="12"/>
  <c r="A988" i="12"/>
  <c r="B988" i="12"/>
  <c r="C988" i="12"/>
  <c r="D988" i="12"/>
  <c r="E988" i="12"/>
  <c r="F988" i="12"/>
  <c r="A989" i="12"/>
  <c r="B989" i="12"/>
  <c r="C989" i="12"/>
  <c r="D989" i="12"/>
  <c r="E989" i="12"/>
  <c r="F989" i="12"/>
  <c r="A990" i="12"/>
  <c r="B990" i="12"/>
  <c r="C990" i="12"/>
  <c r="D990" i="12"/>
  <c r="E990" i="12"/>
  <c r="F990" i="12"/>
  <c r="A991" i="12"/>
  <c r="B991" i="12"/>
  <c r="C991" i="12"/>
  <c r="D991" i="12"/>
  <c r="E991" i="12"/>
  <c r="F991" i="12"/>
  <c r="A992" i="12"/>
  <c r="B992" i="12"/>
  <c r="C992" i="12"/>
  <c r="D992" i="12"/>
  <c r="E992" i="12"/>
  <c r="F992" i="12"/>
  <c r="A993" i="12"/>
  <c r="B993" i="12"/>
  <c r="C993" i="12"/>
  <c r="D993" i="12"/>
  <c r="E993" i="12"/>
  <c r="F993" i="12"/>
  <c r="G993" i="12" s="1"/>
  <c r="A994" i="12"/>
  <c r="B994" i="12"/>
  <c r="C994" i="12"/>
  <c r="D994" i="12"/>
  <c r="E994" i="12"/>
  <c r="F994" i="12"/>
  <c r="A995" i="12"/>
  <c r="B995" i="12"/>
  <c r="C995" i="12"/>
  <c r="D995" i="12"/>
  <c r="E995" i="12"/>
  <c r="F995" i="12"/>
  <c r="A996" i="12"/>
  <c r="B996" i="12"/>
  <c r="C996" i="12"/>
  <c r="D996" i="12"/>
  <c r="E996" i="12"/>
  <c r="F996" i="12"/>
  <c r="A997" i="12"/>
  <c r="B997" i="12"/>
  <c r="C997" i="12"/>
  <c r="D997" i="12"/>
  <c r="E997" i="12"/>
  <c r="F997" i="12"/>
  <c r="G997" i="12" s="1"/>
  <c r="A998" i="12"/>
  <c r="B998" i="12"/>
  <c r="C998" i="12"/>
  <c r="D998" i="12"/>
  <c r="E998" i="12"/>
  <c r="F998" i="12"/>
  <c r="G998" i="12" s="1"/>
  <c r="A999" i="12"/>
  <c r="B999" i="12"/>
  <c r="C999" i="12"/>
  <c r="D999" i="12"/>
  <c r="E999" i="12"/>
  <c r="F999" i="12"/>
  <c r="A1000" i="12"/>
  <c r="B1000" i="12"/>
  <c r="C1000" i="12"/>
  <c r="D1000" i="12"/>
  <c r="E1000" i="12"/>
  <c r="G1000" i="12" s="1"/>
  <c r="F1000" i="12"/>
  <c r="A1001" i="12"/>
  <c r="B1001" i="12"/>
  <c r="C1001" i="12"/>
  <c r="D1001" i="12"/>
  <c r="E1001" i="12"/>
  <c r="F1001" i="12"/>
  <c r="A1002" i="12"/>
  <c r="B1002" i="12"/>
  <c r="C1002" i="12"/>
  <c r="D1002" i="12"/>
  <c r="E1002" i="12"/>
  <c r="F1002" i="12"/>
  <c r="A1003" i="12"/>
  <c r="B1003" i="12"/>
  <c r="C1003" i="12"/>
  <c r="D1003" i="12"/>
  <c r="E1003" i="12"/>
  <c r="F1003" i="12"/>
  <c r="A1004" i="12"/>
  <c r="B1004" i="12"/>
  <c r="C1004" i="12"/>
  <c r="D1004" i="12"/>
  <c r="E1004" i="12"/>
  <c r="F1004" i="12"/>
  <c r="A1005" i="12"/>
  <c r="B1005" i="12"/>
  <c r="C1005" i="12"/>
  <c r="D1005" i="12"/>
  <c r="E1005" i="12"/>
  <c r="F1005" i="12"/>
  <c r="A1006" i="12"/>
  <c r="B1006" i="12"/>
  <c r="C1006" i="12"/>
  <c r="D1006" i="12"/>
  <c r="E1006" i="12"/>
  <c r="F1006" i="12"/>
  <c r="A1007" i="12"/>
  <c r="B1007" i="12"/>
  <c r="C1007" i="12"/>
  <c r="D1007" i="12"/>
  <c r="E1007" i="12"/>
  <c r="F1007" i="12"/>
  <c r="A1008" i="12"/>
  <c r="B1008" i="12"/>
  <c r="C1008" i="12"/>
  <c r="D1008" i="12"/>
  <c r="E1008" i="12"/>
  <c r="F1008" i="12"/>
  <c r="A1009" i="12"/>
  <c r="B1009" i="12"/>
  <c r="C1009" i="12"/>
  <c r="D1009" i="12"/>
  <c r="E1009" i="12"/>
  <c r="F1009" i="12"/>
  <c r="A1010" i="12"/>
  <c r="B1010" i="12"/>
  <c r="C1010" i="12"/>
  <c r="D1010" i="12"/>
  <c r="E1010" i="12"/>
  <c r="F1010" i="12"/>
  <c r="A1011" i="12"/>
  <c r="B1011" i="12"/>
  <c r="C1011" i="12"/>
  <c r="D1011" i="12"/>
  <c r="E1011" i="12"/>
  <c r="F1011" i="12"/>
  <c r="A1012" i="12"/>
  <c r="B1012" i="12"/>
  <c r="C1012" i="12"/>
  <c r="D1012" i="12"/>
  <c r="E1012" i="12"/>
  <c r="F1012" i="12"/>
  <c r="A1013" i="12"/>
  <c r="B1013" i="12"/>
  <c r="C1013" i="12"/>
  <c r="D1013" i="12"/>
  <c r="E1013" i="12"/>
  <c r="F1013" i="12"/>
  <c r="G1013" i="12" s="1"/>
  <c r="A1014" i="12"/>
  <c r="B1014" i="12"/>
  <c r="C1014" i="12"/>
  <c r="D1014" i="12"/>
  <c r="E1014" i="12"/>
  <c r="F1014" i="12"/>
  <c r="A1015" i="12"/>
  <c r="B1015" i="12"/>
  <c r="C1015" i="12"/>
  <c r="D1015" i="12"/>
  <c r="E1015" i="12"/>
  <c r="F1015" i="12"/>
  <c r="A1016" i="12"/>
  <c r="B1016" i="12"/>
  <c r="C1016" i="12"/>
  <c r="D1016" i="12"/>
  <c r="E1016" i="12"/>
  <c r="F1016" i="12"/>
  <c r="A1017" i="12"/>
  <c r="B1017" i="12"/>
  <c r="C1017" i="12"/>
  <c r="D1017" i="12"/>
  <c r="E1017" i="12"/>
  <c r="F1017" i="12"/>
  <c r="G1017" i="12" s="1"/>
  <c r="A1018" i="12"/>
  <c r="B1018" i="12"/>
  <c r="C1018" i="12"/>
  <c r="D1018" i="12"/>
  <c r="E1018" i="12"/>
  <c r="F1018" i="12"/>
  <c r="A1019" i="12"/>
  <c r="B1019" i="12"/>
  <c r="C1019" i="12"/>
  <c r="D1019" i="12"/>
  <c r="E1019" i="12"/>
  <c r="F1019" i="12"/>
  <c r="A1020" i="12"/>
  <c r="B1020" i="12"/>
  <c r="C1020" i="12"/>
  <c r="D1020" i="12"/>
  <c r="E1020" i="12"/>
  <c r="F1020" i="12"/>
  <c r="A1021" i="12"/>
  <c r="B1021" i="12"/>
  <c r="C1021" i="12"/>
  <c r="D1021" i="12"/>
  <c r="E1021" i="12"/>
  <c r="F1021" i="12"/>
  <c r="A1022" i="12"/>
  <c r="B1022" i="12"/>
  <c r="C1022" i="12"/>
  <c r="D1022" i="12"/>
  <c r="E1022" i="12"/>
  <c r="F1022" i="12"/>
  <c r="A1023" i="12"/>
  <c r="B1023" i="12"/>
  <c r="C1023" i="12"/>
  <c r="D1023" i="12"/>
  <c r="E1023" i="12"/>
  <c r="F1023" i="12"/>
  <c r="A1024" i="12"/>
  <c r="B1024" i="12"/>
  <c r="C1024" i="12"/>
  <c r="D1024" i="12"/>
  <c r="E1024" i="12"/>
  <c r="F1024" i="12"/>
  <c r="A1025" i="12"/>
  <c r="B1025" i="12"/>
  <c r="C1025" i="12"/>
  <c r="D1025" i="12"/>
  <c r="E1025" i="12"/>
  <c r="F1025" i="12"/>
  <c r="A1026" i="12"/>
  <c r="B1026" i="12"/>
  <c r="C1026" i="12"/>
  <c r="D1026" i="12"/>
  <c r="E1026" i="12"/>
  <c r="F1026" i="12"/>
  <c r="A1027" i="12"/>
  <c r="B1027" i="12"/>
  <c r="C1027" i="12"/>
  <c r="D1027" i="12"/>
  <c r="E1027" i="12"/>
  <c r="F1027" i="12"/>
  <c r="A1028" i="12"/>
  <c r="B1028" i="12"/>
  <c r="C1028" i="12"/>
  <c r="D1028" i="12"/>
  <c r="E1028" i="12"/>
  <c r="F1028" i="12"/>
  <c r="A1029" i="12"/>
  <c r="B1029" i="12"/>
  <c r="C1029" i="12"/>
  <c r="D1029" i="12"/>
  <c r="E1029" i="12"/>
  <c r="G1029" i="12" s="1"/>
  <c r="F1029" i="12"/>
  <c r="A1030" i="12"/>
  <c r="B1030" i="12"/>
  <c r="C1030" i="12"/>
  <c r="D1030" i="12"/>
  <c r="E1030" i="12"/>
  <c r="F1030" i="12"/>
  <c r="A1031" i="12"/>
  <c r="B1031" i="12"/>
  <c r="C1031" i="12"/>
  <c r="D1031" i="12"/>
  <c r="E1031" i="12"/>
  <c r="F1031" i="12"/>
  <c r="A1032" i="12"/>
  <c r="B1032" i="12"/>
  <c r="C1032" i="12"/>
  <c r="D1032" i="12"/>
  <c r="E1032" i="12"/>
  <c r="F1032" i="12"/>
  <c r="A1033" i="12"/>
  <c r="B1033" i="12"/>
  <c r="C1033" i="12"/>
  <c r="D1033" i="12"/>
  <c r="E1033" i="12"/>
  <c r="F1033" i="12"/>
  <c r="A1034" i="12"/>
  <c r="B1034" i="12"/>
  <c r="C1034" i="12"/>
  <c r="D1034" i="12"/>
  <c r="E1034" i="12"/>
  <c r="F1034" i="12"/>
  <c r="A1035" i="12"/>
  <c r="B1035" i="12"/>
  <c r="C1035" i="12"/>
  <c r="D1035" i="12"/>
  <c r="E1035" i="12"/>
  <c r="F1035" i="12"/>
  <c r="A1036" i="12"/>
  <c r="B1036" i="12"/>
  <c r="C1036" i="12"/>
  <c r="D1036" i="12"/>
  <c r="E1036" i="12"/>
  <c r="F1036" i="12"/>
  <c r="A1037" i="12"/>
  <c r="B1037" i="12"/>
  <c r="C1037" i="12"/>
  <c r="D1037" i="12"/>
  <c r="E1037" i="12"/>
  <c r="F1037" i="12"/>
  <c r="A1038" i="12"/>
  <c r="B1038" i="12"/>
  <c r="C1038" i="12"/>
  <c r="D1038" i="12"/>
  <c r="E1038" i="12"/>
  <c r="F1038" i="12"/>
  <c r="G1038" i="12" s="1"/>
  <c r="A1039" i="12"/>
  <c r="B1039" i="12"/>
  <c r="C1039" i="12"/>
  <c r="D1039" i="12"/>
  <c r="E1039" i="12"/>
  <c r="F1039" i="12"/>
  <c r="A1040" i="12"/>
  <c r="B1040" i="12"/>
  <c r="C1040" i="12"/>
  <c r="D1040" i="12"/>
  <c r="E1040" i="12"/>
  <c r="F1040" i="12"/>
  <c r="A1041" i="12"/>
  <c r="B1041" i="12"/>
  <c r="C1041" i="12"/>
  <c r="D1041" i="12"/>
  <c r="E1041" i="12"/>
  <c r="F1041" i="12"/>
  <c r="A1042" i="12"/>
  <c r="B1042" i="12"/>
  <c r="C1042" i="12"/>
  <c r="D1042" i="12"/>
  <c r="E1042" i="12"/>
  <c r="F1042" i="12"/>
  <c r="A1043" i="12"/>
  <c r="B1043" i="12"/>
  <c r="C1043" i="12"/>
  <c r="D1043" i="12"/>
  <c r="E1043" i="12"/>
  <c r="F1043" i="12"/>
  <c r="A1044" i="12"/>
  <c r="B1044" i="12"/>
  <c r="C1044" i="12"/>
  <c r="D1044" i="12"/>
  <c r="E1044" i="12"/>
  <c r="F1044" i="12"/>
  <c r="G1044" i="12" s="1"/>
  <c r="A1045" i="12"/>
  <c r="B1045" i="12"/>
  <c r="C1045" i="12"/>
  <c r="D1045" i="12"/>
  <c r="E1045" i="12"/>
  <c r="G1045" i="12" s="1"/>
  <c r="F1045" i="12"/>
  <c r="A1046" i="12"/>
  <c r="B1046" i="12"/>
  <c r="C1046" i="12"/>
  <c r="D1046" i="12"/>
  <c r="E1046" i="12"/>
  <c r="F1046" i="12"/>
  <c r="A1047" i="12"/>
  <c r="B1047" i="12"/>
  <c r="C1047" i="12"/>
  <c r="D1047" i="12"/>
  <c r="E1047" i="12"/>
  <c r="F1047" i="12"/>
  <c r="A1048" i="12"/>
  <c r="B1048" i="12"/>
  <c r="C1048" i="12"/>
  <c r="D1048" i="12"/>
  <c r="E1048" i="12"/>
  <c r="F1048" i="12"/>
  <c r="A1049" i="12"/>
  <c r="B1049" i="12"/>
  <c r="C1049" i="12"/>
  <c r="D1049" i="12"/>
  <c r="E1049" i="12"/>
  <c r="G1049" i="12" s="1"/>
  <c r="F1049" i="12"/>
  <c r="A1050" i="12"/>
  <c r="B1050" i="12"/>
  <c r="C1050" i="12"/>
  <c r="D1050" i="12"/>
  <c r="E1050" i="12"/>
  <c r="F1050" i="12"/>
  <c r="A1051" i="12"/>
  <c r="B1051" i="12"/>
  <c r="C1051" i="12"/>
  <c r="D1051" i="12"/>
  <c r="E1051" i="12"/>
  <c r="F1051" i="12"/>
  <c r="A1052" i="12"/>
  <c r="B1052" i="12"/>
  <c r="C1052" i="12"/>
  <c r="D1052" i="12"/>
  <c r="E1052" i="12"/>
  <c r="F1052" i="12"/>
  <c r="A1053" i="12"/>
  <c r="B1053" i="12"/>
  <c r="C1053" i="12"/>
  <c r="D1053" i="12"/>
  <c r="E1053" i="12"/>
  <c r="F1053" i="12"/>
  <c r="A1054" i="12"/>
  <c r="B1054" i="12"/>
  <c r="C1054" i="12"/>
  <c r="D1054" i="12"/>
  <c r="E1054" i="12"/>
  <c r="F1054" i="12"/>
  <c r="A1055" i="12"/>
  <c r="B1055" i="12"/>
  <c r="C1055" i="12"/>
  <c r="D1055" i="12"/>
  <c r="E1055" i="12"/>
  <c r="F1055" i="12"/>
  <c r="A1056" i="12"/>
  <c r="B1056" i="12"/>
  <c r="C1056" i="12"/>
  <c r="D1056" i="12"/>
  <c r="E1056" i="12"/>
  <c r="F1056" i="12"/>
  <c r="A1057" i="12"/>
  <c r="B1057" i="12"/>
  <c r="C1057" i="12"/>
  <c r="D1057" i="12"/>
  <c r="E1057" i="12"/>
  <c r="F1057" i="12"/>
  <c r="A1058" i="12"/>
  <c r="B1058" i="12"/>
  <c r="C1058" i="12"/>
  <c r="D1058" i="12"/>
  <c r="E1058" i="12"/>
  <c r="F1058" i="12"/>
  <c r="A1059" i="12"/>
  <c r="B1059" i="12"/>
  <c r="C1059" i="12"/>
  <c r="D1059" i="12"/>
  <c r="E1059" i="12"/>
  <c r="F1059" i="12"/>
  <c r="A1060" i="12"/>
  <c r="B1060" i="12"/>
  <c r="C1060" i="12"/>
  <c r="D1060" i="12"/>
  <c r="E1060" i="12"/>
  <c r="F1060" i="12"/>
  <c r="A1061" i="12"/>
  <c r="B1061" i="12"/>
  <c r="C1061" i="12"/>
  <c r="D1061" i="12"/>
  <c r="E1061" i="12"/>
  <c r="F1061" i="12"/>
  <c r="G1061" i="12" s="1"/>
  <c r="A1062" i="12"/>
  <c r="B1062" i="12"/>
  <c r="C1062" i="12"/>
  <c r="D1062" i="12"/>
  <c r="E1062" i="12"/>
  <c r="F1062" i="12"/>
  <c r="A1063" i="12"/>
  <c r="B1063" i="12"/>
  <c r="C1063" i="12"/>
  <c r="D1063" i="12"/>
  <c r="E1063" i="12"/>
  <c r="F1063" i="12"/>
  <c r="A1064" i="12"/>
  <c r="B1064" i="12"/>
  <c r="C1064" i="12"/>
  <c r="D1064" i="12"/>
  <c r="E1064" i="12"/>
  <c r="F1064" i="12"/>
  <c r="A1065" i="12"/>
  <c r="B1065" i="12"/>
  <c r="C1065" i="12"/>
  <c r="D1065" i="12"/>
  <c r="E1065" i="12"/>
  <c r="G1065" i="12" s="1"/>
  <c r="F1065" i="12"/>
  <c r="A1066" i="12"/>
  <c r="B1066" i="12"/>
  <c r="C1066" i="12"/>
  <c r="D1066" i="12"/>
  <c r="E1066" i="12"/>
  <c r="F1066" i="12"/>
  <c r="A1067" i="12"/>
  <c r="B1067" i="12"/>
  <c r="C1067" i="12"/>
  <c r="D1067" i="12"/>
  <c r="E1067" i="12"/>
  <c r="F1067" i="12"/>
  <c r="A1068" i="12"/>
  <c r="B1068" i="12"/>
  <c r="C1068" i="12"/>
  <c r="D1068" i="12"/>
  <c r="E1068" i="12"/>
  <c r="F1068" i="12"/>
  <c r="A1069" i="12"/>
  <c r="B1069" i="12"/>
  <c r="C1069" i="12"/>
  <c r="D1069" i="12"/>
  <c r="E1069" i="12"/>
  <c r="G1069" i="12" s="1"/>
  <c r="F1069" i="12"/>
  <c r="A1070" i="12"/>
  <c r="B1070" i="12"/>
  <c r="C1070" i="12"/>
  <c r="D1070" i="12"/>
  <c r="E1070" i="12"/>
  <c r="F1070" i="12"/>
  <c r="G1070" i="12" s="1"/>
  <c r="A1071" i="12"/>
  <c r="B1071" i="12"/>
  <c r="C1071" i="12"/>
  <c r="D1071" i="12"/>
  <c r="E1071" i="12"/>
  <c r="F1071" i="12"/>
  <c r="A1072" i="12"/>
  <c r="B1072" i="12"/>
  <c r="C1072" i="12"/>
  <c r="D1072" i="12"/>
  <c r="E1072" i="12"/>
  <c r="F1072" i="12"/>
  <c r="A1073" i="12"/>
  <c r="B1073" i="12"/>
  <c r="C1073" i="12"/>
  <c r="D1073" i="12"/>
  <c r="E1073" i="12"/>
  <c r="G1073" i="12" s="1"/>
  <c r="F1073" i="12"/>
  <c r="A1074" i="12"/>
  <c r="B1074" i="12"/>
  <c r="C1074" i="12"/>
  <c r="D1074" i="12"/>
  <c r="E1074" i="12"/>
  <c r="F1074" i="12"/>
  <c r="A1075" i="12"/>
  <c r="B1075" i="12"/>
  <c r="C1075" i="12"/>
  <c r="D1075" i="12"/>
  <c r="E1075" i="12"/>
  <c r="F1075" i="12"/>
  <c r="A1076" i="12"/>
  <c r="B1076" i="12"/>
  <c r="C1076" i="12"/>
  <c r="D1076" i="12"/>
  <c r="E1076" i="12"/>
  <c r="F1076" i="12"/>
  <c r="A1077" i="12"/>
  <c r="B1077" i="12"/>
  <c r="C1077" i="12"/>
  <c r="D1077" i="12"/>
  <c r="E1077" i="12"/>
  <c r="G1077" i="12" s="1"/>
  <c r="F1077" i="12"/>
  <c r="A1078" i="12"/>
  <c r="B1078" i="12"/>
  <c r="C1078" i="12"/>
  <c r="D1078" i="12"/>
  <c r="E1078" i="12"/>
  <c r="F1078" i="12"/>
  <c r="A1079" i="12"/>
  <c r="B1079" i="12"/>
  <c r="C1079" i="12"/>
  <c r="D1079" i="12"/>
  <c r="E1079" i="12"/>
  <c r="G1079" i="12" s="1"/>
  <c r="F1079" i="12"/>
  <c r="A1080" i="12"/>
  <c r="B1080" i="12"/>
  <c r="C1080" i="12"/>
  <c r="D1080" i="12"/>
  <c r="E1080" i="12"/>
  <c r="F1080" i="12"/>
  <c r="A1081" i="12"/>
  <c r="B1081" i="12"/>
  <c r="C1081" i="12"/>
  <c r="D1081" i="12"/>
  <c r="E1081" i="12"/>
  <c r="G1081" i="12" s="1"/>
  <c r="F1081" i="12"/>
  <c r="A1082" i="12"/>
  <c r="B1082" i="12"/>
  <c r="C1082" i="12"/>
  <c r="D1082" i="12"/>
  <c r="E1082" i="12"/>
  <c r="F1082" i="12"/>
  <c r="G1082" i="12" s="1"/>
  <c r="A1083" i="12"/>
  <c r="B1083" i="12"/>
  <c r="C1083" i="12"/>
  <c r="D1083" i="12"/>
  <c r="E1083" i="12"/>
  <c r="F1083" i="12"/>
  <c r="A1084" i="12"/>
  <c r="B1084" i="12"/>
  <c r="C1084" i="12"/>
  <c r="D1084" i="12"/>
  <c r="E1084" i="12"/>
  <c r="F1084" i="12"/>
  <c r="A1085" i="12"/>
  <c r="B1085" i="12"/>
  <c r="C1085" i="12"/>
  <c r="D1085" i="12"/>
  <c r="E1085" i="12"/>
  <c r="G1085" i="12" s="1"/>
  <c r="F1085" i="12"/>
  <c r="A1086" i="12"/>
  <c r="B1086" i="12"/>
  <c r="C1086" i="12"/>
  <c r="D1086" i="12"/>
  <c r="E1086" i="12"/>
  <c r="F1086" i="12"/>
  <c r="A1087" i="12"/>
  <c r="B1087" i="12"/>
  <c r="C1087" i="12"/>
  <c r="D1087" i="12"/>
  <c r="E1087" i="12"/>
  <c r="G1087" i="12" s="1"/>
  <c r="F1087" i="12"/>
  <c r="A1088" i="12"/>
  <c r="B1088" i="12"/>
  <c r="C1088" i="12"/>
  <c r="D1088" i="12"/>
  <c r="E1088" i="12"/>
  <c r="F1088" i="12"/>
  <c r="A1089" i="12"/>
  <c r="B1089" i="12"/>
  <c r="C1089" i="12"/>
  <c r="D1089" i="12"/>
  <c r="E1089" i="12"/>
  <c r="G1089" i="12" s="1"/>
  <c r="F1089" i="12"/>
  <c r="A1090" i="12"/>
  <c r="B1090" i="12"/>
  <c r="C1090" i="12"/>
  <c r="D1090" i="12"/>
  <c r="E1090" i="12"/>
  <c r="F1090" i="12"/>
  <c r="A1091" i="12"/>
  <c r="B1091" i="12"/>
  <c r="C1091" i="12"/>
  <c r="D1091" i="12"/>
  <c r="E1091" i="12"/>
  <c r="F1091" i="12"/>
  <c r="A1092" i="12"/>
  <c r="B1092" i="12"/>
  <c r="C1092" i="12"/>
  <c r="D1092" i="12"/>
  <c r="E1092" i="12"/>
  <c r="F1092" i="12"/>
  <c r="A1093" i="12"/>
  <c r="B1093" i="12"/>
  <c r="C1093" i="12"/>
  <c r="D1093" i="12"/>
  <c r="E1093" i="12"/>
  <c r="F1093" i="12"/>
  <c r="A1094" i="12"/>
  <c r="B1094" i="12"/>
  <c r="C1094" i="12"/>
  <c r="D1094" i="12"/>
  <c r="E1094" i="12"/>
  <c r="F1094" i="12"/>
  <c r="A1095" i="12"/>
  <c r="B1095" i="12"/>
  <c r="C1095" i="12"/>
  <c r="D1095" i="12"/>
  <c r="E1095" i="12"/>
  <c r="G1095" i="12" s="1"/>
  <c r="F1095" i="12"/>
  <c r="A1096" i="12"/>
  <c r="B1096" i="12"/>
  <c r="C1096" i="12"/>
  <c r="D1096" i="12"/>
  <c r="E1096" i="12"/>
  <c r="F1096" i="12"/>
  <c r="A1097" i="12"/>
  <c r="B1097" i="12"/>
  <c r="C1097" i="12"/>
  <c r="D1097" i="12"/>
  <c r="E1097" i="12"/>
  <c r="F1097" i="12"/>
  <c r="A1098" i="12"/>
  <c r="B1098" i="12"/>
  <c r="C1098" i="12"/>
  <c r="D1098" i="12"/>
  <c r="E1098" i="12"/>
  <c r="G1098" i="12" s="1"/>
  <c r="F1098" i="12"/>
  <c r="A1099" i="12"/>
  <c r="B1099" i="12"/>
  <c r="C1099" i="12"/>
  <c r="D1099" i="12"/>
  <c r="E1099" i="12"/>
  <c r="F1099" i="12"/>
  <c r="G1099" i="12" s="1"/>
  <c r="A1100" i="12"/>
  <c r="B1100" i="12"/>
  <c r="C1100" i="12"/>
  <c r="D1100" i="12"/>
  <c r="E1100" i="12"/>
  <c r="F1100" i="12"/>
  <c r="A1101" i="12"/>
  <c r="B1101" i="12"/>
  <c r="C1101" i="12"/>
  <c r="D1101" i="12"/>
  <c r="E1101" i="12"/>
  <c r="F1101" i="12"/>
  <c r="A1102" i="12"/>
  <c r="B1102" i="12"/>
  <c r="C1102" i="12"/>
  <c r="D1102" i="12"/>
  <c r="E1102" i="12"/>
  <c r="F1102" i="12"/>
  <c r="A1103" i="12"/>
  <c r="B1103" i="12"/>
  <c r="C1103" i="12"/>
  <c r="D1103" i="12"/>
  <c r="E1103" i="12"/>
  <c r="F1103" i="12"/>
  <c r="A1104" i="12"/>
  <c r="B1104" i="12"/>
  <c r="C1104" i="12"/>
  <c r="D1104" i="12"/>
  <c r="E1104" i="12"/>
  <c r="F1104" i="12"/>
  <c r="A1105" i="12"/>
  <c r="B1105" i="12"/>
  <c r="C1105" i="12"/>
  <c r="D1105" i="12"/>
  <c r="E1105" i="12"/>
  <c r="F1105" i="12"/>
  <c r="A1106" i="12"/>
  <c r="B1106" i="12"/>
  <c r="C1106" i="12"/>
  <c r="D1106" i="12"/>
  <c r="E1106" i="12"/>
  <c r="F1106" i="12"/>
  <c r="A1107" i="12"/>
  <c r="B1107" i="12"/>
  <c r="C1107" i="12"/>
  <c r="D1107" i="12"/>
  <c r="E1107" i="12"/>
  <c r="F1107" i="12"/>
  <c r="A1108" i="12"/>
  <c r="B1108" i="12"/>
  <c r="C1108" i="12"/>
  <c r="D1108" i="12"/>
  <c r="E1108" i="12"/>
  <c r="F1108" i="12"/>
  <c r="A1109" i="12"/>
  <c r="B1109" i="12"/>
  <c r="C1109" i="12"/>
  <c r="D1109" i="12"/>
  <c r="E1109" i="12"/>
  <c r="F1109" i="12"/>
  <c r="A1110" i="12"/>
  <c r="B1110" i="12"/>
  <c r="C1110" i="12"/>
  <c r="D1110" i="12"/>
  <c r="E1110" i="12"/>
  <c r="F1110" i="12"/>
  <c r="A1111" i="12"/>
  <c r="B1111" i="12"/>
  <c r="C1111" i="12"/>
  <c r="D1111" i="12"/>
  <c r="E1111" i="12"/>
  <c r="F1111" i="12"/>
  <c r="A1112" i="12"/>
  <c r="B1112" i="12"/>
  <c r="C1112" i="12"/>
  <c r="D1112" i="12"/>
  <c r="E1112" i="12"/>
  <c r="F1112" i="12"/>
  <c r="A1113" i="12"/>
  <c r="B1113" i="12"/>
  <c r="C1113" i="12"/>
  <c r="D1113" i="12"/>
  <c r="E1113" i="12"/>
  <c r="F1113" i="12"/>
  <c r="A1114" i="12"/>
  <c r="B1114" i="12"/>
  <c r="C1114" i="12"/>
  <c r="D1114" i="12"/>
  <c r="E1114" i="12"/>
  <c r="F1114" i="12"/>
  <c r="A1115" i="12"/>
  <c r="B1115" i="12"/>
  <c r="C1115" i="12"/>
  <c r="D1115" i="12"/>
  <c r="E1115" i="12"/>
  <c r="F1115" i="12"/>
  <c r="A1116" i="12"/>
  <c r="B1116" i="12"/>
  <c r="C1116" i="12"/>
  <c r="D1116" i="12"/>
  <c r="E1116" i="12"/>
  <c r="F1116" i="12"/>
  <c r="A1117" i="12"/>
  <c r="B1117" i="12"/>
  <c r="C1117" i="12"/>
  <c r="D1117" i="12"/>
  <c r="E1117" i="12"/>
  <c r="F1117" i="12"/>
  <c r="A1118" i="12"/>
  <c r="B1118" i="12"/>
  <c r="C1118" i="12"/>
  <c r="D1118" i="12"/>
  <c r="E1118" i="12"/>
  <c r="F1118" i="12"/>
  <c r="A1119" i="12"/>
  <c r="B1119" i="12"/>
  <c r="C1119" i="12"/>
  <c r="D1119" i="12"/>
  <c r="E1119" i="12"/>
  <c r="F1119" i="12"/>
  <c r="A1120" i="12"/>
  <c r="B1120" i="12"/>
  <c r="C1120" i="12"/>
  <c r="D1120" i="12"/>
  <c r="E1120" i="12"/>
  <c r="F1120" i="12"/>
  <c r="A1121" i="12"/>
  <c r="B1121" i="12"/>
  <c r="C1121" i="12"/>
  <c r="D1121" i="12"/>
  <c r="E1121" i="12"/>
  <c r="F1121" i="12"/>
  <c r="G1121" i="12" s="1"/>
  <c r="A1122" i="12"/>
  <c r="B1122" i="12"/>
  <c r="C1122" i="12"/>
  <c r="D1122" i="12"/>
  <c r="E1122" i="12"/>
  <c r="F1122" i="12"/>
  <c r="A1123" i="12"/>
  <c r="B1123" i="12"/>
  <c r="C1123" i="12"/>
  <c r="D1123" i="12"/>
  <c r="E1123" i="12"/>
  <c r="F1123" i="12"/>
  <c r="A1124" i="12"/>
  <c r="B1124" i="12"/>
  <c r="C1124" i="12"/>
  <c r="D1124" i="12"/>
  <c r="E1124" i="12"/>
  <c r="F1124" i="12"/>
  <c r="A1125" i="12"/>
  <c r="B1125" i="12"/>
  <c r="C1125" i="12"/>
  <c r="D1125" i="12"/>
  <c r="E1125" i="12"/>
  <c r="F1125" i="12"/>
  <c r="A1126" i="12"/>
  <c r="B1126" i="12"/>
  <c r="C1126" i="12"/>
  <c r="D1126" i="12"/>
  <c r="E1126" i="12"/>
  <c r="F1126" i="12"/>
  <c r="A1127" i="12"/>
  <c r="B1127" i="12"/>
  <c r="C1127" i="12"/>
  <c r="D1127" i="12"/>
  <c r="E1127" i="12"/>
  <c r="F1127" i="12"/>
  <c r="G1127" i="12" s="1"/>
  <c r="A1128" i="12"/>
  <c r="B1128" i="12"/>
  <c r="C1128" i="12"/>
  <c r="D1128" i="12"/>
  <c r="E1128" i="12"/>
  <c r="G1128" i="12" s="1"/>
  <c r="F1128" i="12"/>
  <c r="A1129" i="12"/>
  <c r="B1129" i="12"/>
  <c r="C1129" i="12"/>
  <c r="D1129" i="12"/>
  <c r="E1129" i="12"/>
  <c r="F1129" i="12"/>
  <c r="A1130" i="12"/>
  <c r="B1130" i="12"/>
  <c r="C1130" i="12"/>
  <c r="D1130" i="12"/>
  <c r="E1130" i="12"/>
  <c r="G1130" i="12" s="1"/>
  <c r="F1130" i="12"/>
  <c r="A1131" i="12"/>
  <c r="B1131" i="12"/>
  <c r="C1131" i="12"/>
  <c r="D1131" i="12"/>
  <c r="E1131" i="12"/>
  <c r="F1131" i="12"/>
  <c r="A1132" i="12"/>
  <c r="B1132" i="12"/>
  <c r="C1132" i="12"/>
  <c r="D1132" i="12"/>
  <c r="E1132" i="12"/>
  <c r="F1132" i="12"/>
  <c r="A1133" i="12"/>
  <c r="B1133" i="12"/>
  <c r="C1133" i="12"/>
  <c r="D1133" i="12"/>
  <c r="E1133" i="12"/>
  <c r="F1133" i="12"/>
  <c r="A1134" i="12"/>
  <c r="B1134" i="12"/>
  <c r="C1134" i="12"/>
  <c r="D1134" i="12"/>
  <c r="E1134" i="12"/>
  <c r="F1134" i="12"/>
  <c r="A1135" i="12"/>
  <c r="B1135" i="12"/>
  <c r="C1135" i="12"/>
  <c r="D1135" i="12"/>
  <c r="E1135" i="12"/>
  <c r="G1135" i="12" s="1"/>
  <c r="F1135" i="12"/>
  <c r="A1136" i="12"/>
  <c r="B1136" i="12"/>
  <c r="C1136" i="12"/>
  <c r="D1136" i="12"/>
  <c r="E1136" i="12"/>
  <c r="F1136" i="12"/>
  <c r="A1137" i="12"/>
  <c r="B1137" i="12"/>
  <c r="C1137" i="12"/>
  <c r="D1137" i="12"/>
  <c r="E1137" i="12"/>
  <c r="F1137" i="12"/>
  <c r="A1138" i="12"/>
  <c r="B1138" i="12"/>
  <c r="C1138" i="12"/>
  <c r="D1138" i="12"/>
  <c r="E1138" i="12"/>
  <c r="F1138" i="12"/>
  <c r="A1139" i="12"/>
  <c r="B1139" i="12"/>
  <c r="C1139" i="12"/>
  <c r="D1139" i="12"/>
  <c r="E1139" i="12"/>
  <c r="F1139" i="12"/>
  <c r="A1140" i="12"/>
  <c r="B1140" i="12"/>
  <c r="C1140" i="12"/>
  <c r="D1140" i="12"/>
  <c r="E1140" i="12"/>
  <c r="F1140" i="12"/>
  <c r="A1141" i="12"/>
  <c r="B1141" i="12"/>
  <c r="C1141" i="12"/>
  <c r="D1141" i="12"/>
  <c r="E1141" i="12"/>
  <c r="F1141" i="12"/>
  <c r="A1142" i="12"/>
  <c r="B1142" i="12"/>
  <c r="C1142" i="12"/>
  <c r="D1142" i="12"/>
  <c r="E1142" i="12"/>
  <c r="F1142" i="12"/>
  <c r="G1142" i="12" s="1"/>
  <c r="A1143" i="12"/>
  <c r="B1143" i="12"/>
  <c r="C1143" i="12"/>
  <c r="D1143" i="12"/>
  <c r="E1143" i="12"/>
  <c r="F1143" i="12"/>
  <c r="A1144" i="12"/>
  <c r="B1144" i="12"/>
  <c r="C1144" i="12"/>
  <c r="D1144" i="12"/>
  <c r="E1144" i="12"/>
  <c r="F1144" i="12"/>
  <c r="A1145" i="12"/>
  <c r="B1145" i="12"/>
  <c r="C1145" i="12"/>
  <c r="D1145" i="12"/>
  <c r="E1145" i="12"/>
  <c r="F1145" i="12"/>
  <c r="A1146" i="12"/>
  <c r="B1146" i="12"/>
  <c r="C1146" i="12"/>
  <c r="D1146" i="12"/>
  <c r="E1146" i="12"/>
  <c r="F1146" i="12"/>
  <c r="G1146" i="12" s="1"/>
  <c r="A1147" i="12"/>
  <c r="B1147" i="12"/>
  <c r="C1147" i="12"/>
  <c r="D1147" i="12"/>
  <c r="E1147" i="12"/>
  <c r="F1147" i="12"/>
  <c r="A1148" i="12"/>
  <c r="B1148" i="12"/>
  <c r="C1148" i="12"/>
  <c r="D1148" i="12"/>
  <c r="E1148" i="12"/>
  <c r="F1148" i="12"/>
  <c r="G1148" i="12" s="1"/>
  <c r="A1149" i="12"/>
  <c r="B1149" i="12"/>
  <c r="C1149" i="12"/>
  <c r="D1149" i="12"/>
  <c r="E1149" i="12"/>
  <c r="F1149" i="12"/>
  <c r="A1150" i="12"/>
  <c r="B1150" i="12"/>
  <c r="C1150" i="12"/>
  <c r="D1150" i="12"/>
  <c r="E1150" i="12"/>
  <c r="F1150" i="12"/>
  <c r="A1151" i="12"/>
  <c r="B1151" i="12"/>
  <c r="C1151" i="12"/>
  <c r="D1151" i="12"/>
  <c r="E1151" i="12"/>
  <c r="F1151" i="12"/>
  <c r="A1152" i="12"/>
  <c r="B1152" i="12"/>
  <c r="C1152" i="12"/>
  <c r="D1152" i="12"/>
  <c r="E1152" i="12"/>
  <c r="F1152" i="12"/>
  <c r="A1153" i="12"/>
  <c r="B1153" i="12"/>
  <c r="C1153" i="12"/>
  <c r="D1153" i="12"/>
  <c r="E1153" i="12"/>
  <c r="F1153" i="12"/>
  <c r="A1154" i="12"/>
  <c r="B1154" i="12"/>
  <c r="C1154" i="12"/>
  <c r="D1154" i="12"/>
  <c r="E1154" i="12"/>
  <c r="F1154" i="12"/>
  <c r="A1155" i="12"/>
  <c r="B1155" i="12"/>
  <c r="C1155" i="12"/>
  <c r="D1155" i="12"/>
  <c r="E1155" i="12"/>
  <c r="F1155" i="12"/>
  <c r="A1156" i="12"/>
  <c r="B1156" i="12"/>
  <c r="C1156" i="12"/>
  <c r="D1156" i="12"/>
  <c r="E1156" i="12"/>
  <c r="F1156" i="12"/>
  <c r="A1157" i="12"/>
  <c r="B1157" i="12"/>
  <c r="C1157" i="12"/>
  <c r="D1157" i="12"/>
  <c r="E1157" i="12"/>
  <c r="F1157" i="12"/>
  <c r="A1158" i="12"/>
  <c r="B1158" i="12"/>
  <c r="C1158" i="12"/>
  <c r="D1158" i="12"/>
  <c r="E1158" i="12"/>
  <c r="F1158" i="12"/>
  <c r="A1159" i="12"/>
  <c r="B1159" i="12"/>
  <c r="C1159" i="12"/>
  <c r="D1159" i="12"/>
  <c r="E1159" i="12"/>
  <c r="F1159" i="12"/>
  <c r="A1160" i="12"/>
  <c r="B1160" i="12"/>
  <c r="C1160" i="12"/>
  <c r="D1160" i="12"/>
  <c r="E1160" i="12"/>
  <c r="F1160" i="12"/>
  <c r="A1161" i="12"/>
  <c r="B1161" i="12"/>
  <c r="C1161" i="12"/>
  <c r="D1161" i="12"/>
  <c r="E1161" i="12"/>
  <c r="F1161" i="12"/>
  <c r="A1162" i="12"/>
  <c r="B1162" i="12"/>
  <c r="C1162" i="12"/>
  <c r="D1162" i="12"/>
  <c r="E1162" i="12"/>
  <c r="F1162" i="12"/>
  <c r="A1163" i="12"/>
  <c r="B1163" i="12"/>
  <c r="C1163" i="12"/>
  <c r="D1163" i="12"/>
  <c r="E1163" i="12"/>
  <c r="G1163" i="12" s="1"/>
  <c r="F1163" i="12"/>
  <c r="A1164" i="12"/>
  <c r="B1164" i="12"/>
  <c r="C1164" i="12"/>
  <c r="D1164" i="12"/>
  <c r="E1164" i="12"/>
  <c r="F1164" i="12"/>
  <c r="A1165" i="12"/>
  <c r="B1165" i="12"/>
  <c r="C1165" i="12"/>
  <c r="D1165" i="12"/>
  <c r="E1165" i="12"/>
  <c r="F1165" i="12"/>
  <c r="A1166" i="12"/>
  <c r="B1166" i="12"/>
  <c r="C1166" i="12"/>
  <c r="D1166" i="12"/>
  <c r="E1166" i="12"/>
  <c r="F1166" i="12"/>
  <c r="G1166" i="12" s="1"/>
  <c r="A1167" i="12"/>
  <c r="B1167" i="12"/>
  <c r="C1167" i="12"/>
  <c r="D1167" i="12"/>
  <c r="E1167" i="12"/>
  <c r="G1167" i="12" s="1"/>
  <c r="F1167" i="12"/>
  <c r="A1168" i="12"/>
  <c r="B1168" i="12"/>
  <c r="C1168" i="12"/>
  <c r="D1168" i="12"/>
  <c r="E1168" i="12"/>
  <c r="F1168" i="12"/>
  <c r="A1169" i="12"/>
  <c r="B1169" i="12"/>
  <c r="C1169" i="12"/>
  <c r="D1169" i="12"/>
  <c r="E1169" i="12"/>
  <c r="F1169" i="12"/>
  <c r="A1170" i="12"/>
  <c r="B1170" i="12"/>
  <c r="C1170" i="12"/>
  <c r="D1170" i="12"/>
  <c r="E1170" i="12"/>
  <c r="F1170" i="12"/>
  <c r="A1171" i="12"/>
  <c r="B1171" i="12"/>
  <c r="C1171" i="12"/>
  <c r="D1171" i="12"/>
  <c r="E1171" i="12"/>
  <c r="F1171" i="12"/>
  <c r="A1172" i="12"/>
  <c r="B1172" i="12"/>
  <c r="C1172" i="12"/>
  <c r="D1172" i="12"/>
  <c r="E1172" i="12"/>
  <c r="F1172" i="12"/>
  <c r="A1173" i="12"/>
  <c r="B1173" i="12"/>
  <c r="C1173" i="12"/>
  <c r="D1173" i="12"/>
  <c r="E1173" i="12"/>
  <c r="F1173" i="12"/>
  <c r="A1174" i="12"/>
  <c r="B1174" i="12"/>
  <c r="C1174" i="12"/>
  <c r="D1174" i="12"/>
  <c r="E1174" i="12"/>
  <c r="F1174" i="12"/>
  <c r="A1175" i="12"/>
  <c r="B1175" i="12"/>
  <c r="C1175" i="12"/>
  <c r="D1175" i="12"/>
  <c r="E1175" i="12"/>
  <c r="F1175" i="12"/>
  <c r="A1176" i="12"/>
  <c r="B1176" i="12"/>
  <c r="C1176" i="12"/>
  <c r="D1176" i="12"/>
  <c r="E1176" i="12"/>
  <c r="F1176" i="12"/>
  <c r="A1177" i="12"/>
  <c r="B1177" i="12"/>
  <c r="C1177" i="12"/>
  <c r="D1177" i="12"/>
  <c r="E1177" i="12"/>
  <c r="F1177" i="12"/>
  <c r="G1177" i="12" s="1"/>
  <c r="A1178" i="12"/>
  <c r="B1178" i="12"/>
  <c r="C1178" i="12"/>
  <c r="D1178" i="12"/>
  <c r="E1178" i="12"/>
  <c r="F1178" i="12"/>
  <c r="A1179" i="12"/>
  <c r="B1179" i="12"/>
  <c r="C1179" i="12"/>
  <c r="D1179" i="12"/>
  <c r="E1179" i="12"/>
  <c r="F1179" i="12"/>
  <c r="A1180" i="12"/>
  <c r="B1180" i="12"/>
  <c r="C1180" i="12"/>
  <c r="D1180" i="12"/>
  <c r="E1180" i="12"/>
  <c r="F1180" i="12"/>
  <c r="A1181" i="12"/>
  <c r="B1181" i="12"/>
  <c r="C1181" i="12"/>
  <c r="D1181" i="12"/>
  <c r="E1181" i="12"/>
  <c r="F1181" i="12"/>
  <c r="A1182" i="12"/>
  <c r="B1182" i="12"/>
  <c r="C1182" i="12"/>
  <c r="D1182" i="12"/>
  <c r="E1182" i="12"/>
  <c r="F1182" i="12"/>
  <c r="A1183" i="12"/>
  <c r="B1183" i="12"/>
  <c r="C1183" i="12"/>
  <c r="D1183" i="12"/>
  <c r="E1183" i="12"/>
  <c r="F1183" i="12"/>
  <c r="A1184" i="12"/>
  <c r="B1184" i="12"/>
  <c r="C1184" i="12"/>
  <c r="D1184" i="12"/>
  <c r="E1184" i="12"/>
  <c r="F1184" i="12"/>
  <c r="A1185" i="12"/>
  <c r="B1185" i="12"/>
  <c r="C1185" i="12"/>
  <c r="D1185" i="12"/>
  <c r="E1185" i="12"/>
  <c r="F1185" i="12"/>
  <c r="A1186" i="12"/>
  <c r="B1186" i="12"/>
  <c r="C1186" i="12"/>
  <c r="D1186" i="12"/>
  <c r="E1186" i="12"/>
  <c r="F1186" i="12"/>
  <c r="A1187" i="12"/>
  <c r="B1187" i="12"/>
  <c r="C1187" i="12"/>
  <c r="D1187" i="12"/>
  <c r="E1187" i="12"/>
  <c r="F1187" i="12"/>
  <c r="A1188" i="12"/>
  <c r="B1188" i="12"/>
  <c r="C1188" i="12"/>
  <c r="D1188" i="12"/>
  <c r="E1188" i="12"/>
  <c r="F1188" i="12"/>
  <c r="A1189" i="12"/>
  <c r="B1189" i="12"/>
  <c r="C1189" i="12"/>
  <c r="D1189" i="12"/>
  <c r="E1189" i="12"/>
  <c r="G1189" i="12" s="1"/>
  <c r="F1189" i="12"/>
  <c r="A1190" i="12"/>
  <c r="B1190" i="12"/>
  <c r="C1190" i="12"/>
  <c r="D1190" i="12"/>
  <c r="E1190" i="12"/>
  <c r="F1190" i="12"/>
  <c r="A1191" i="12"/>
  <c r="B1191" i="12"/>
  <c r="C1191" i="12"/>
  <c r="D1191" i="12"/>
  <c r="E1191" i="12"/>
  <c r="F1191" i="12"/>
  <c r="A1192" i="12"/>
  <c r="B1192" i="12"/>
  <c r="C1192" i="12"/>
  <c r="D1192" i="12"/>
  <c r="E1192" i="12"/>
  <c r="F1192" i="12"/>
  <c r="A1193" i="12"/>
  <c r="B1193" i="12"/>
  <c r="C1193" i="12"/>
  <c r="D1193" i="12"/>
  <c r="E1193" i="12"/>
  <c r="F1193" i="12"/>
  <c r="A1194" i="12"/>
  <c r="B1194" i="12"/>
  <c r="C1194" i="12"/>
  <c r="D1194" i="12"/>
  <c r="E1194" i="12"/>
  <c r="F1194" i="12"/>
  <c r="A1195" i="12"/>
  <c r="B1195" i="12"/>
  <c r="C1195" i="12"/>
  <c r="D1195" i="12"/>
  <c r="E1195" i="12"/>
  <c r="F1195" i="12"/>
  <c r="A1196" i="12"/>
  <c r="B1196" i="12"/>
  <c r="C1196" i="12"/>
  <c r="D1196" i="12"/>
  <c r="E1196" i="12"/>
  <c r="F1196" i="12"/>
  <c r="A1197" i="12"/>
  <c r="B1197" i="12"/>
  <c r="C1197" i="12"/>
  <c r="D1197" i="12"/>
  <c r="E1197" i="12"/>
  <c r="F1197" i="12"/>
  <c r="A1198" i="12"/>
  <c r="B1198" i="12"/>
  <c r="C1198" i="12"/>
  <c r="D1198" i="12"/>
  <c r="E1198" i="12"/>
  <c r="G1198" i="12" s="1"/>
  <c r="F1198" i="12"/>
  <c r="A1199" i="12"/>
  <c r="B1199" i="12"/>
  <c r="C1199" i="12"/>
  <c r="D1199" i="12"/>
  <c r="E1199" i="12"/>
  <c r="G1199" i="12" s="1"/>
  <c r="F1199" i="12"/>
  <c r="A1200" i="12"/>
  <c r="B1200" i="12"/>
  <c r="C1200" i="12"/>
  <c r="D1200" i="12"/>
  <c r="E1200" i="12"/>
  <c r="F1200" i="12"/>
  <c r="A1201" i="12"/>
  <c r="B1201" i="12"/>
  <c r="C1201" i="12"/>
  <c r="D1201" i="12"/>
  <c r="E1201" i="12"/>
  <c r="F1201" i="12"/>
  <c r="A1202" i="12"/>
  <c r="B1202" i="12"/>
  <c r="C1202" i="12"/>
  <c r="D1202" i="12"/>
  <c r="E1202" i="12"/>
  <c r="F1202" i="12"/>
  <c r="A1203" i="12"/>
  <c r="B1203" i="12"/>
  <c r="C1203" i="12"/>
  <c r="D1203" i="12"/>
  <c r="E1203" i="12"/>
  <c r="G1203" i="12" s="1"/>
  <c r="F1203" i="12"/>
  <c r="A1204" i="12"/>
  <c r="B1204" i="12"/>
  <c r="C1204" i="12"/>
  <c r="D1204" i="12"/>
  <c r="E1204" i="12"/>
  <c r="F1204" i="12"/>
  <c r="A1205" i="12"/>
  <c r="B1205" i="12"/>
  <c r="C1205" i="12"/>
  <c r="D1205" i="12"/>
  <c r="E1205" i="12"/>
  <c r="F1205" i="12"/>
  <c r="A1206" i="12"/>
  <c r="B1206" i="12"/>
  <c r="C1206" i="12"/>
  <c r="D1206" i="12"/>
  <c r="E1206" i="12"/>
  <c r="G1206" i="12" s="1"/>
  <c r="F1206" i="12"/>
  <c r="A1207" i="12"/>
  <c r="B1207" i="12"/>
  <c r="C1207" i="12"/>
  <c r="D1207" i="12"/>
  <c r="E1207" i="12"/>
  <c r="G1207" i="12" s="1"/>
  <c r="F1207" i="12"/>
  <c r="A1208" i="12"/>
  <c r="B1208" i="12"/>
  <c r="C1208" i="12"/>
  <c r="D1208" i="12"/>
  <c r="E1208" i="12"/>
  <c r="F1208" i="12"/>
  <c r="A1209" i="12"/>
  <c r="B1209" i="12"/>
  <c r="C1209" i="12"/>
  <c r="D1209" i="12"/>
  <c r="E1209" i="12"/>
  <c r="F1209" i="12"/>
  <c r="A1210" i="12"/>
  <c r="B1210" i="12"/>
  <c r="C1210" i="12"/>
  <c r="D1210" i="12"/>
  <c r="E1210" i="12"/>
  <c r="F1210" i="12"/>
  <c r="A1211" i="12"/>
  <c r="B1211" i="12"/>
  <c r="C1211" i="12"/>
  <c r="D1211" i="12"/>
  <c r="E1211" i="12"/>
  <c r="G1211" i="12" s="1"/>
  <c r="F1211" i="12"/>
  <c r="A1212" i="12"/>
  <c r="B1212" i="12"/>
  <c r="C1212" i="12"/>
  <c r="D1212" i="12"/>
  <c r="E1212" i="12"/>
  <c r="F1212" i="12"/>
  <c r="A1213" i="12"/>
  <c r="B1213" i="12"/>
  <c r="C1213" i="12"/>
  <c r="D1213" i="12"/>
  <c r="E1213" i="12"/>
  <c r="F1213" i="12"/>
  <c r="A1214" i="12"/>
  <c r="B1214" i="12"/>
  <c r="C1214" i="12"/>
  <c r="D1214" i="12"/>
  <c r="E1214" i="12"/>
  <c r="F1214" i="12"/>
  <c r="A1215" i="12"/>
  <c r="B1215" i="12"/>
  <c r="C1215" i="12"/>
  <c r="D1215" i="12"/>
  <c r="E1215" i="12"/>
  <c r="F1215" i="12"/>
  <c r="A1216" i="12"/>
  <c r="B1216" i="12"/>
  <c r="C1216" i="12"/>
  <c r="D1216" i="12"/>
  <c r="E1216" i="12"/>
  <c r="F1216" i="12"/>
  <c r="A1217" i="12"/>
  <c r="B1217" i="12"/>
  <c r="C1217" i="12"/>
  <c r="D1217" i="12"/>
  <c r="E1217" i="12"/>
  <c r="F1217" i="12"/>
  <c r="A1218" i="12"/>
  <c r="B1218" i="12"/>
  <c r="C1218" i="12"/>
  <c r="D1218" i="12"/>
  <c r="E1218" i="12"/>
  <c r="F1218" i="12"/>
  <c r="A1219" i="12"/>
  <c r="B1219" i="12"/>
  <c r="C1219" i="12"/>
  <c r="D1219" i="12"/>
  <c r="E1219" i="12"/>
  <c r="F1219" i="12"/>
  <c r="A1220" i="12"/>
  <c r="B1220" i="12"/>
  <c r="C1220" i="12"/>
  <c r="D1220" i="12"/>
  <c r="E1220" i="12"/>
  <c r="F1220" i="12"/>
  <c r="A1221" i="12"/>
  <c r="B1221" i="12"/>
  <c r="C1221" i="12"/>
  <c r="D1221" i="12"/>
  <c r="E1221" i="12"/>
  <c r="G1221" i="12" s="1"/>
  <c r="F1221" i="12"/>
  <c r="A1222" i="12"/>
  <c r="B1222" i="12"/>
  <c r="C1222" i="12"/>
  <c r="D1222" i="12"/>
  <c r="E1222" i="12"/>
  <c r="F1222" i="12"/>
  <c r="A1223" i="12"/>
  <c r="B1223" i="12"/>
  <c r="C1223" i="12"/>
  <c r="D1223" i="12"/>
  <c r="E1223" i="12"/>
  <c r="G1223" i="12" s="1"/>
  <c r="F1223" i="12"/>
  <c r="A1224" i="12"/>
  <c r="B1224" i="12"/>
  <c r="C1224" i="12"/>
  <c r="D1224" i="12"/>
  <c r="E1224" i="12"/>
  <c r="F1224" i="12"/>
  <c r="G1224" i="12" s="1"/>
  <c r="A1225" i="12"/>
  <c r="B1225" i="12"/>
  <c r="C1225" i="12"/>
  <c r="D1225" i="12"/>
  <c r="E1225" i="12"/>
  <c r="G1225" i="12" s="1"/>
  <c r="F1225" i="12"/>
  <c r="A1226" i="12"/>
  <c r="B1226" i="12"/>
  <c r="C1226" i="12"/>
  <c r="D1226" i="12"/>
  <c r="E1226" i="12"/>
  <c r="F1226" i="12"/>
  <c r="A1227" i="12"/>
  <c r="B1227" i="12"/>
  <c r="C1227" i="12"/>
  <c r="D1227" i="12"/>
  <c r="E1227" i="12"/>
  <c r="G1227" i="12" s="1"/>
  <c r="F1227" i="12"/>
  <c r="A1228" i="12"/>
  <c r="B1228" i="12"/>
  <c r="C1228" i="12"/>
  <c r="D1228" i="12"/>
  <c r="E1228" i="12"/>
  <c r="F1228" i="12"/>
  <c r="A1229" i="12"/>
  <c r="B1229" i="12"/>
  <c r="C1229" i="12"/>
  <c r="D1229" i="12"/>
  <c r="E1229" i="12"/>
  <c r="G1229" i="12" s="1"/>
  <c r="F1229" i="12"/>
  <c r="A1230" i="12"/>
  <c r="B1230" i="12"/>
  <c r="C1230" i="12"/>
  <c r="D1230" i="12"/>
  <c r="E1230" i="12"/>
  <c r="G1230" i="12" s="1"/>
  <c r="F1230" i="12"/>
  <c r="A1231" i="12"/>
  <c r="B1231" i="12"/>
  <c r="C1231" i="12"/>
  <c r="D1231" i="12"/>
  <c r="E1231" i="12"/>
  <c r="G1231" i="12" s="1"/>
  <c r="F1231" i="12"/>
  <c r="A1232" i="12"/>
  <c r="B1232" i="12"/>
  <c r="C1232" i="12"/>
  <c r="D1232" i="12"/>
  <c r="E1232" i="12"/>
  <c r="F1232" i="12"/>
  <c r="A1233" i="12"/>
  <c r="B1233" i="12"/>
  <c r="C1233" i="12"/>
  <c r="D1233" i="12"/>
  <c r="E1233" i="12"/>
  <c r="G1233" i="12" s="1"/>
  <c r="F1233" i="12"/>
  <c r="A1234" i="12"/>
  <c r="B1234" i="12"/>
  <c r="C1234" i="12"/>
  <c r="D1234" i="12"/>
  <c r="E1234" i="12"/>
  <c r="F1234" i="12"/>
  <c r="A1235" i="12"/>
  <c r="B1235" i="12"/>
  <c r="C1235" i="12"/>
  <c r="D1235" i="12"/>
  <c r="E1235" i="12"/>
  <c r="F1235" i="12"/>
  <c r="G1235" i="12"/>
  <c r="A1236" i="12"/>
  <c r="B1236" i="12"/>
  <c r="C1236" i="12"/>
  <c r="D1236" i="12"/>
  <c r="E1236" i="12"/>
  <c r="G1236" i="12" s="1"/>
  <c r="F1236" i="12"/>
  <c r="A1237" i="12"/>
  <c r="B1237" i="12"/>
  <c r="C1237" i="12"/>
  <c r="D1237" i="12"/>
  <c r="E1237" i="12"/>
  <c r="F1237" i="12"/>
  <c r="G1237" i="12" s="1"/>
  <c r="A1238" i="12"/>
  <c r="B1238" i="12"/>
  <c r="C1238" i="12"/>
  <c r="D1238" i="12"/>
  <c r="E1238" i="12"/>
  <c r="F1238" i="12"/>
  <c r="A1239" i="12"/>
  <c r="B1239" i="12"/>
  <c r="C1239" i="12"/>
  <c r="D1239" i="12"/>
  <c r="E1239" i="12"/>
  <c r="F1239" i="12"/>
  <c r="A1240" i="12"/>
  <c r="B1240" i="12"/>
  <c r="C1240" i="12"/>
  <c r="D1240" i="12"/>
  <c r="E1240" i="12"/>
  <c r="F1240" i="12"/>
  <c r="A1241" i="12"/>
  <c r="B1241" i="12"/>
  <c r="C1241" i="12"/>
  <c r="D1241" i="12"/>
  <c r="E1241" i="12"/>
  <c r="F1241" i="12"/>
  <c r="A1242" i="12"/>
  <c r="B1242" i="12"/>
  <c r="C1242" i="12"/>
  <c r="D1242" i="12"/>
  <c r="E1242" i="12"/>
  <c r="F1242" i="12"/>
  <c r="A1243" i="12"/>
  <c r="B1243" i="12"/>
  <c r="C1243" i="12"/>
  <c r="D1243" i="12"/>
  <c r="E1243" i="12"/>
  <c r="F1243" i="12"/>
  <c r="A1244" i="12"/>
  <c r="B1244" i="12"/>
  <c r="C1244" i="12"/>
  <c r="D1244" i="12"/>
  <c r="E1244" i="12"/>
  <c r="F1244" i="12"/>
  <c r="A1245" i="12"/>
  <c r="B1245" i="12"/>
  <c r="C1245" i="12"/>
  <c r="D1245" i="12"/>
  <c r="E1245" i="12"/>
  <c r="F1245" i="12"/>
  <c r="A1246" i="12"/>
  <c r="B1246" i="12"/>
  <c r="C1246" i="12"/>
  <c r="D1246" i="12"/>
  <c r="E1246" i="12"/>
  <c r="F1246" i="12"/>
  <c r="A1247" i="12"/>
  <c r="B1247" i="12"/>
  <c r="C1247" i="12"/>
  <c r="D1247" i="12"/>
  <c r="E1247" i="12"/>
  <c r="F1247" i="12"/>
  <c r="A1248" i="12"/>
  <c r="B1248" i="12"/>
  <c r="C1248" i="12"/>
  <c r="D1248" i="12"/>
  <c r="E1248" i="12"/>
  <c r="F1248" i="12"/>
  <c r="A1249" i="12"/>
  <c r="B1249" i="12"/>
  <c r="C1249" i="12"/>
  <c r="D1249" i="12"/>
  <c r="E1249" i="12"/>
  <c r="F1249" i="12"/>
  <c r="A1250" i="12"/>
  <c r="B1250" i="12"/>
  <c r="C1250" i="12"/>
  <c r="D1250" i="12"/>
  <c r="E1250" i="12"/>
  <c r="F1250" i="12"/>
  <c r="G1250" i="12" s="1"/>
  <c r="A1251" i="12"/>
  <c r="B1251" i="12"/>
  <c r="C1251" i="12"/>
  <c r="D1251" i="12"/>
  <c r="E1251" i="12"/>
  <c r="F1251" i="12"/>
  <c r="A1252" i="12"/>
  <c r="B1252" i="12"/>
  <c r="C1252" i="12"/>
  <c r="D1252" i="12"/>
  <c r="E1252" i="12"/>
  <c r="G1252" i="12" s="1"/>
  <c r="F1252" i="12"/>
  <c r="A1253" i="12"/>
  <c r="B1253" i="12"/>
  <c r="C1253" i="12"/>
  <c r="D1253" i="12"/>
  <c r="E1253" i="12"/>
  <c r="F1253" i="12"/>
  <c r="G1253" i="12"/>
  <c r="A1254" i="12"/>
  <c r="B1254" i="12"/>
  <c r="C1254" i="12"/>
  <c r="D1254" i="12"/>
  <c r="E1254" i="12"/>
  <c r="G1254" i="12" s="1"/>
  <c r="F1254" i="12"/>
  <c r="A1255" i="12"/>
  <c r="B1255" i="12"/>
  <c r="C1255" i="12"/>
  <c r="D1255" i="12"/>
  <c r="E1255" i="12"/>
  <c r="F1255" i="12"/>
  <c r="A1256" i="12"/>
  <c r="B1256" i="12"/>
  <c r="C1256" i="12"/>
  <c r="D1256" i="12"/>
  <c r="E1256" i="12"/>
  <c r="F1256" i="12"/>
  <c r="A1257" i="12"/>
  <c r="B1257" i="12"/>
  <c r="C1257" i="12"/>
  <c r="D1257" i="12"/>
  <c r="E1257" i="12"/>
  <c r="F1257" i="12"/>
  <c r="A1258" i="12"/>
  <c r="B1258" i="12"/>
  <c r="C1258" i="12"/>
  <c r="D1258" i="12"/>
  <c r="E1258" i="12"/>
  <c r="F1258" i="12"/>
  <c r="A1259" i="12"/>
  <c r="B1259" i="12"/>
  <c r="C1259" i="12"/>
  <c r="D1259" i="12"/>
  <c r="E1259" i="12"/>
  <c r="F1259" i="12"/>
  <c r="A1260" i="12"/>
  <c r="B1260" i="12"/>
  <c r="C1260" i="12"/>
  <c r="D1260" i="12"/>
  <c r="E1260" i="12"/>
  <c r="F1260" i="12"/>
  <c r="A1261" i="12"/>
  <c r="B1261" i="12"/>
  <c r="C1261" i="12"/>
  <c r="D1261" i="12"/>
  <c r="E1261" i="12"/>
  <c r="F1261" i="12"/>
  <c r="A1262" i="12"/>
  <c r="B1262" i="12"/>
  <c r="C1262" i="12"/>
  <c r="D1262" i="12"/>
  <c r="E1262" i="12"/>
  <c r="G1262" i="12" s="1"/>
  <c r="F1262" i="12"/>
  <c r="A1263" i="12"/>
  <c r="B1263" i="12"/>
  <c r="C1263" i="12"/>
  <c r="D1263" i="12"/>
  <c r="E1263" i="12"/>
  <c r="G1263" i="12" s="1"/>
  <c r="F1263" i="12"/>
  <c r="A1264" i="12"/>
  <c r="B1264" i="12"/>
  <c r="C1264" i="12"/>
  <c r="D1264" i="12"/>
  <c r="E1264" i="12"/>
  <c r="F1264" i="12"/>
  <c r="A1265" i="12"/>
  <c r="B1265" i="12"/>
  <c r="C1265" i="12"/>
  <c r="D1265" i="12"/>
  <c r="E1265" i="12"/>
  <c r="F1265" i="12"/>
  <c r="A1266" i="12"/>
  <c r="B1266" i="12"/>
  <c r="C1266" i="12"/>
  <c r="D1266" i="12"/>
  <c r="E1266" i="12"/>
  <c r="F1266" i="12"/>
  <c r="A1267" i="12"/>
  <c r="B1267" i="12"/>
  <c r="C1267" i="12"/>
  <c r="D1267" i="12"/>
  <c r="E1267" i="12"/>
  <c r="G1267" i="12" s="1"/>
  <c r="F1267" i="12"/>
  <c r="A1268" i="12"/>
  <c r="B1268" i="12"/>
  <c r="C1268" i="12"/>
  <c r="D1268" i="12"/>
  <c r="E1268" i="12"/>
  <c r="F1268" i="12"/>
  <c r="A1269" i="12"/>
  <c r="B1269" i="12"/>
  <c r="C1269" i="12"/>
  <c r="D1269" i="12"/>
  <c r="E1269" i="12"/>
  <c r="F1269" i="12"/>
  <c r="A1270" i="12"/>
  <c r="B1270" i="12"/>
  <c r="C1270" i="12"/>
  <c r="D1270" i="12"/>
  <c r="E1270" i="12"/>
  <c r="G1270" i="12" s="1"/>
  <c r="F1270" i="12"/>
  <c r="A1271" i="12"/>
  <c r="B1271" i="12"/>
  <c r="C1271" i="12"/>
  <c r="D1271" i="12"/>
  <c r="E1271" i="12"/>
  <c r="G1271" i="12" s="1"/>
  <c r="F1271" i="12"/>
  <c r="A1272" i="12"/>
  <c r="B1272" i="12"/>
  <c r="C1272" i="12"/>
  <c r="D1272" i="12"/>
  <c r="E1272" i="12"/>
  <c r="F1272" i="12"/>
  <c r="A1273" i="12"/>
  <c r="B1273" i="12"/>
  <c r="C1273" i="12"/>
  <c r="D1273" i="12"/>
  <c r="E1273" i="12"/>
  <c r="F1273" i="12"/>
  <c r="A1274" i="12"/>
  <c r="B1274" i="12"/>
  <c r="C1274" i="12"/>
  <c r="D1274" i="12"/>
  <c r="E1274" i="12"/>
  <c r="F1274" i="12"/>
  <c r="A1275" i="12"/>
  <c r="B1275" i="12"/>
  <c r="C1275" i="12"/>
  <c r="D1275" i="12"/>
  <c r="E1275" i="12"/>
  <c r="F1275" i="12"/>
  <c r="G1275" i="12"/>
  <c r="A1276" i="12"/>
  <c r="B1276" i="12"/>
  <c r="C1276" i="12"/>
  <c r="D1276" i="12"/>
  <c r="E1276" i="12"/>
  <c r="F1276" i="12"/>
  <c r="A1277" i="12"/>
  <c r="B1277" i="12"/>
  <c r="C1277" i="12"/>
  <c r="D1277" i="12"/>
  <c r="E1277" i="12"/>
  <c r="F1277" i="12"/>
  <c r="A1278" i="12"/>
  <c r="B1278" i="12"/>
  <c r="C1278" i="12"/>
  <c r="D1278" i="12"/>
  <c r="E1278" i="12"/>
  <c r="F1278" i="12"/>
  <c r="A1279" i="12"/>
  <c r="B1279" i="12"/>
  <c r="C1279" i="12"/>
  <c r="D1279" i="12"/>
  <c r="E1279" i="12"/>
  <c r="F1279" i="12"/>
  <c r="A1280" i="12"/>
  <c r="B1280" i="12"/>
  <c r="C1280" i="12"/>
  <c r="D1280" i="12"/>
  <c r="E1280" i="12"/>
  <c r="F1280" i="12"/>
  <c r="A1281" i="12"/>
  <c r="B1281" i="12"/>
  <c r="C1281" i="12"/>
  <c r="D1281" i="12"/>
  <c r="E1281" i="12"/>
  <c r="G1281" i="12" s="1"/>
  <c r="F1281" i="12"/>
  <c r="A1282" i="12"/>
  <c r="B1282" i="12"/>
  <c r="C1282" i="12"/>
  <c r="D1282" i="12"/>
  <c r="E1282" i="12"/>
  <c r="F1282" i="12"/>
  <c r="G1282" i="12" s="1"/>
  <c r="A1283" i="12"/>
  <c r="B1283" i="12"/>
  <c r="C1283" i="12"/>
  <c r="D1283" i="12"/>
  <c r="E1283" i="12"/>
  <c r="F1283" i="12"/>
  <c r="A1284" i="12"/>
  <c r="B1284" i="12"/>
  <c r="C1284" i="12"/>
  <c r="D1284" i="12"/>
  <c r="E1284" i="12"/>
  <c r="F1284" i="12"/>
  <c r="A1285" i="12"/>
  <c r="B1285" i="12"/>
  <c r="C1285" i="12"/>
  <c r="D1285" i="12"/>
  <c r="E1285" i="12"/>
  <c r="G1285" i="12" s="1"/>
  <c r="F1285" i="12"/>
  <c r="A1286" i="12"/>
  <c r="B1286" i="12"/>
  <c r="C1286" i="12"/>
  <c r="D1286" i="12"/>
  <c r="E1286" i="12"/>
  <c r="F1286" i="12"/>
  <c r="A1287" i="12"/>
  <c r="B1287" i="12"/>
  <c r="C1287" i="12"/>
  <c r="D1287" i="12"/>
  <c r="E1287" i="12"/>
  <c r="F1287" i="12"/>
  <c r="A1288" i="12"/>
  <c r="B1288" i="12"/>
  <c r="C1288" i="12"/>
  <c r="D1288" i="12"/>
  <c r="E1288" i="12"/>
  <c r="F1288" i="12"/>
  <c r="G1288" i="12" s="1"/>
  <c r="A1289" i="12"/>
  <c r="B1289" i="12"/>
  <c r="C1289" i="12"/>
  <c r="D1289" i="12"/>
  <c r="E1289" i="12"/>
  <c r="G1289" i="12" s="1"/>
  <c r="F1289" i="12"/>
  <c r="A1290" i="12"/>
  <c r="B1290" i="12"/>
  <c r="C1290" i="12"/>
  <c r="D1290" i="12"/>
  <c r="E1290" i="12"/>
  <c r="F1290" i="12"/>
  <c r="A1291" i="12"/>
  <c r="B1291" i="12"/>
  <c r="C1291" i="12"/>
  <c r="D1291" i="12"/>
  <c r="E1291" i="12"/>
  <c r="F1291" i="12"/>
  <c r="A1292" i="12"/>
  <c r="B1292" i="12"/>
  <c r="C1292" i="12"/>
  <c r="D1292" i="12"/>
  <c r="E1292" i="12"/>
  <c r="F1292" i="12"/>
  <c r="A1293" i="12"/>
  <c r="B1293" i="12"/>
  <c r="C1293" i="12"/>
  <c r="D1293" i="12"/>
  <c r="E1293" i="12"/>
  <c r="G1293" i="12" s="1"/>
  <c r="F1293" i="12"/>
  <c r="A1294" i="12"/>
  <c r="B1294" i="12"/>
  <c r="C1294" i="12"/>
  <c r="D1294" i="12"/>
  <c r="E1294" i="12"/>
  <c r="F1294" i="12"/>
  <c r="A1295" i="12"/>
  <c r="B1295" i="12"/>
  <c r="C1295" i="12"/>
  <c r="D1295" i="12"/>
  <c r="E1295" i="12"/>
  <c r="F1295" i="12"/>
  <c r="A1296" i="12"/>
  <c r="B1296" i="12"/>
  <c r="C1296" i="12"/>
  <c r="D1296" i="12"/>
  <c r="E1296" i="12"/>
  <c r="F1296" i="12"/>
  <c r="A1297" i="12"/>
  <c r="B1297" i="12"/>
  <c r="C1297" i="12"/>
  <c r="D1297" i="12"/>
  <c r="E1297" i="12"/>
  <c r="F1297" i="12"/>
  <c r="A1298" i="12"/>
  <c r="B1298" i="12"/>
  <c r="C1298" i="12"/>
  <c r="D1298" i="12"/>
  <c r="E1298" i="12"/>
  <c r="F1298" i="12"/>
  <c r="A1299" i="12"/>
  <c r="B1299" i="12"/>
  <c r="C1299" i="12"/>
  <c r="D1299" i="12"/>
  <c r="E1299" i="12"/>
  <c r="F1299" i="12"/>
  <c r="A1300" i="12"/>
  <c r="B1300" i="12"/>
  <c r="C1300" i="12"/>
  <c r="D1300" i="12"/>
  <c r="E1300" i="12"/>
  <c r="F1300" i="12"/>
  <c r="A1301" i="12"/>
  <c r="B1301" i="12"/>
  <c r="C1301" i="12"/>
  <c r="D1301" i="12"/>
  <c r="E1301" i="12"/>
  <c r="F1301" i="12"/>
  <c r="A1302" i="12"/>
  <c r="B1302" i="12"/>
  <c r="C1302" i="12"/>
  <c r="D1302" i="12"/>
  <c r="E1302" i="12"/>
  <c r="F1302" i="12"/>
  <c r="A1303" i="12"/>
  <c r="B1303" i="12"/>
  <c r="C1303" i="12"/>
  <c r="D1303" i="12"/>
  <c r="E1303" i="12"/>
  <c r="F1303" i="12"/>
  <c r="A1304" i="12"/>
  <c r="B1304" i="12"/>
  <c r="C1304" i="12"/>
  <c r="D1304" i="12"/>
  <c r="E1304" i="12"/>
  <c r="F1304" i="12"/>
  <c r="A1305" i="12"/>
  <c r="B1305" i="12"/>
  <c r="C1305" i="12"/>
  <c r="D1305" i="12"/>
  <c r="E1305" i="12"/>
  <c r="G1305" i="12" s="1"/>
  <c r="F1305" i="12"/>
  <c r="A1306" i="12"/>
  <c r="B1306" i="12"/>
  <c r="C1306" i="12"/>
  <c r="D1306" i="12"/>
  <c r="E1306" i="12"/>
  <c r="F1306" i="12"/>
  <c r="A1307" i="12"/>
  <c r="B1307" i="12"/>
  <c r="C1307" i="12"/>
  <c r="D1307" i="12"/>
  <c r="E1307" i="12"/>
  <c r="F1307" i="12"/>
  <c r="A1308" i="12"/>
  <c r="B1308" i="12"/>
  <c r="C1308" i="12"/>
  <c r="D1308" i="12"/>
  <c r="E1308" i="12"/>
  <c r="F1308" i="12"/>
  <c r="A1309" i="12"/>
  <c r="B1309" i="12"/>
  <c r="C1309" i="12"/>
  <c r="D1309" i="12"/>
  <c r="E1309" i="12"/>
  <c r="F1309" i="12"/>
  <c r="A1310" i="12"/>
  <c r="B1310" i="12"/>
  <c r="C1310" i="12"/>
  <c r="D1310" i="12"/>
  <c r="E1310" i="12"/>
  <c r="F1310" i="12"/>
  <c r="A1311" i="12"/>
  <c r="B1311" i="12"/>
  <c r="C1311" i="12"/>
  <c r="D1311" i="12"/>
  <c r="E1311" i="12"/>
  <c r="F1311" i="12"/>
  <c r="A1312" i="12"/>
  <c r="B1312" i="12"/>
  <c r="C1312" i="12"/>
  <c r="D1312" i="12"/>
  <c r="E1312" i="12"/>
  <c r="F1312" i="12"/>
  <c r="A1313" i="12"/>
  <c r="B1313" i="12"/>
  <c r="C1313" i="12"/>
  <c r="D1313" i="12"/>
  <c r="E1313" i="12"/>
  <c r="G1313" i="12" s="1"/>
  <c r="F1313" i="12"/>
  <c r="A1314" i="12"/>
  <c r="B1314" i="12"/>
  <c r="C1314" i="12"/>
  <c r="D1314" i="12"/>
  <c r="E1314" i="12"/>
  <c r="F1314" i="12"/>
  <c r="A1315" i="12"/>
  <c r="B1315" i="12"/>
  <c r="C1315" i="12"/>
  <c r="D1315" i="12"/>
  <c r="E1315" i="12"/>
  <c r="F1315" i="12"/>
  <c r="A1316" i="12"/>
  <c r="B1316" i="12"/>
  <c r="C1316" i="12"/>
  <c r="D1316" i="12"/>
  <c r="E1316" i="12"/>
  <c r="F1316" i="12"/>
  <c r="A1317" i="12"/>
  <c r="B1317" i="12"/>
  <c r="C1317" i="12"/>
  <c r="D1317" i="12"/>
  <c r="E1317" i="12"/>
  <c r="G1317" i="12" s="1"/>
  <c r="F1317" i="12"/>
  <c r="A1318" i="12"/>
  <c r="B1318" i="12"/>
  <c r="C1318" i="12"/>
  <c r="D1318" i="12"/>
  <c r="E1318" i="12"/>
  <c r="F1318" i="12"/>
  <c r="A1319" i="12"/>
  <c r="B1319" i="12"/>
  <c r="C1319" i="12"/>
  <c r="D1319" i="12"/>
  <c r="E1319" i="12"/>
  <c r="F1319" i="12"/>
  <c r="A1320" i="12"/>
  <c r="B1320" i="12"/>
  <c r="C1320" i="12"/>
  <c r="D1320" i="12"/>
  <c r="E1320" i="12"/>
  <c r="F1320" i="12"/>
  <c r="A1321" i="12"/>
  <c r="B1321" i="12"/>
  <c r="C1321" i="12"/>
  <c r="D1321" i="12"/>
  <c r="E1321" i="12"/>
  <c r="F1321" i="12"/>
  <c r="A1322" i="12"/>
  <c r="B1322" i="12"/>
  <c r="C1322" i="12"/>
  <c r="D1322" i="12"/>
  <c r="E1322" i="12"/>
  <c r="F1322" i="12"/>
  <c r="A1323" i="12"/>
  <c r="B1323" i="12"/>
  <c r="C1323" i="12"/>
  <c r="D1323" i="12"/>
  <c r="E1323" i="12"/>
  <c r="F1323" i="12"/>
  <c r="G1323" i="12" s="1"/>
  <c r="A1324" i="12"/>
  <c r="B1324" i="12"/>
  <c r="C1324" i="12"/>
  <c r="D1324" i="12"/>
  <c r="E1324" i="12"/>
  <c r="F1324" i="12"/>
  <c r="A1325" i="12"/>
  <c r="B1325" i="12"/>
  <c r="C1325" i="12"/>
  <c r="D1325" i="12"/>
  <c r="E1325" i="12"/>
  <c r="F1325" i="12"/>
  <c r="A1326" i="12"/>
  <c r="B1326" i="12"/>
  <c r="C1326" i="12"/>
  <c r="D1326" i="12"/>
  <c r="E1326" i="12"/>
  <c r="F1326" i="12"/>
  <c r="G1326" i="12"/>
  <c r="A1327" i="12"/>
  <c r="B1327" i="12"/>
  <c r="C1327" i="12"/>
  <c r="D1327" i="12"/>
  <c r="E1327" i="12"/>
  <c r="G1327" i="12" s="1"/>
  <c r="F1327" i="12"/>
  <c r="A1328" i="12"/>
  <c r="B1328" i="12"/>
  <c r="C1328" i="12"/>
  <c r="D1328" i="12"/>
  <c r="E1328" i="12"/>
  <c r="F1328" i="12"/>
  <c r="A1329" i="12"/>
  <c r="B1329" i="12"/>
  <c r="C1329" i="12"/>
  <c r="D1329" i="12"/>
  <c r="E1329" i="12"/>
  <c r="F1329" i="12"/>
  <c r="A1330" i="12"/>
  <c r="B1330" i="12"/>
  <c r="C1330" i="12"/>
  <c r="D1330" i="12"/>
  <c r="E1330" i="12"/>
  <c r="F1330" i="12"/>
  <c r="A1331" i="12"/>
  <c r="B1331" i="12"/>
  <c r="C1331" i="12"/>
  <c r="D1331" i="12"/>
  <c r="E1331" i="12"/>
  <c r="G1331" i="12" s="1"/>
  <c r="F1331" i="12"/>
  <c r="A1332" i="12"/>
  <c r="B1332" i="12"/>
  <c r="C1332" i="12"/>
  <c r="D1332" i="12"/>
  <c r="E1332" i="12"/>
  <c r="F1332" i="12"/>
  <c r="A1333" i="12"/>
  <c r="B1333" i="12"/>
  <c r="C1333" i="12"/>
  <c r="D1333" i="12"/>
  <c r="E1333" i="12"/>
  <c r="F1333" i="12"/>
  <c r="A1334" i="12"/>
  <c r="B1334" i="12"/>
  <c r="C1334" i="12"/>
  <c r="D1334" i="12"/>
  <c r="E1334" i="12"/>
  <c r="F1334" i="12"/>
  <c r="A1335" i="12"/>
  <c r="B1335" i="12"/>
  <c r="C1335" i="12"/>
  <c r="D1335" i="12"/>
  <c r="E1335" i="12"/>
  <c r="G1335" i="12" s="1"/>
  <c r="F1335" i="12"/>
  <c r="A1336" i="12"/>
  <c r="B1336" i="12"/>
  <c r="C1336" i="12"/>
  <c r="D1336" i="12"/>
  <c r="E1336" i="12"/>
  <c r="F1336" i="12"/>
  <c r="A1337" i="12"/>
  <c r="B1337" i="12"/>
  <c r="C1337" i="12"/>
  <c r="D1337" i="12"/>
  <c r="E1337" i="12"/>
  <c r="F1337" i="12"/>
  <c r="A1338" i="12"/>
  <c r="B1338" i="12"/>
  <c r="C1338" i="12"/>
  <c r="D1338" i="12"/>
  <c r="E1338" i="12"/>
  <c r="F1338" i="12"/>
  <c r="A1339" i="12"/>
  <c r="B1339" i="12"/>
  <c r="C1339" i="12"/>
  <c r="D1339" i="12"/>
  <c r="E1339" i="12"/>
  <c r="G1339" i="12" s="1"/>
  <c r="F1339" i="12"/>
  <c r="A1340" i="12"/>
  <c r="B1340" i="12"/>
  <c r="C1340" i="12"/>
  <c r="D1340" i="12"/>
  <c r="E1340" i="12"/>
  <c r="F1340" i="12"/>
  <c r="A1341" i="12"/>
  <c r="B1341" i="12"/>
  <c r="C1341" i="12"/>
  <c r="D1341" i="12"/>
  <c r="E1341" i="12"/>
  <c r="F1341" i="12"/>
  <c r="A1342" i="12"/>
  <c r="B1342" i="12"/>
  <c r="C1342" i="12"/>
  <c r="D1342" i="12"/>
  <c r="E1342" i="12"/>
  <c r="F1342" i="12"/>
  <c r="A1343" i="12"/>
  <c r="B1343" i="12"/>
  <c r="C1343" i="12"/>
  <c r="D1343" i="12"/>
  <c r="E1343" i="12"/>
  <c r="F1343" i="12"/>
  <c r="A1344" i="12"/>
  <c r="B1344" i="12"/>
  <c r="C1344" i="12"/>
  <c r="D1344" i="12"/>
  <c r="E1344" i="12"/>
  <c r="F1344" i="12"/>
  <c r="A1345" i="12"/>
  <c r="B1345" i="12"/>
  <c r="C1345" i="12"/>
  <c r="D1345" i="12"/>
  <c r="E1345" i="12"/>
  <c r="G1345" i="12" s="1"/>
  <c r="F1345" i="12"/>
  <c r="A1346" i="12"/>
  <c r="B1346" i="12"/>
  <c r="C1346" i="12"/>
  <c r="D1346" i="12"/>
  <c r="E1346" i="12"/>
  <c r="F1346" i="12"/>
  <c r="A1347" i="12"/>
  <c r="B1347" i="12"/>
  <c r="C1347" i="12"/>
  <c r="D1347" i="12"/>
  <c r="E1347" i="12"/>
  <c r="G1347" i="12" s="1"/>
  <c r="F1347" i="12"/>
  <c r="A1348" i="12"/>
  <c r="B1348" i="12"/>
  <c r="C1348" i="12"/>
  <c r="D1348" i="12"/>
  <c r="E1348" i="12"/>
  <c r="F1348" i="12"/>
  <c r="A1349" i="12"/>
  <c r="B1349" i="12"/>
  <c r="C1349" i="12"/>
  <c r="D1349" i="12"/>
  <c r="E1349" i="12"/>
  <c r="F1349" i="12"/>
  <c r="A1350" i="12"/>
  <c r="B1350" i="12"/>
  <c r="C1350" i="12"/>
  <c r="D1350" i="12"/>
  <c r="E1350" i="12"/>
  <c r="F1350" i="12"/>
  <c r="A1351" i="12"/>
  <c r="B1351" i="12"/>
  <c r="C1351" i="12"/>
  <c r="D1351" i="12"/>
  <c r="E1351" i="12"/>
  <c r="F1351" i="12"/>
  <c r="A1352" i="12"/>
  <c r="B1352" i="12"/>
  <c r="C1352" i="12"/>
  <c r="D1352" i="12"/>
  <c r="E1352" i="12"/>
  <c r="F1352" i="12"/>
  <c r="A1353" i="12"/>
  <c r="B1353" i="12"/>
  <c r="C1353" i="12"/>
  <c r="D1353" i="12"/>
  <c r="E1353" i="12"/>
  <c r="F1353" i="12"/>
  <c r="A1354" i="12"/>
  <c r="B1354" i="12"/>
  <c r="C1354" i="12"/>
  <c r="D1354" i="12"/>
  <c r="E1354" i="12"/>
  <c r="F1354" i="12"/>
  <c r="G1354" i="12" s="1"/>
  <c r="A1355" i="12"/>
  <c r="B1355" i="12"/>
  <c r="C1355" i="12"/>
  <c r="D1355" i="12"/>
  <c r="E1355" i="12"/>
  <c r="F1355" i="12"/>
  <c r="A1356" i="12"/>
  <c r="B1356" i="12"/>
  <c r="C1356" i="12"/>
  <c r="D1356" i="12"/>
  <c r="E1356" i="12"/>
  <c r="F1356" i="12"/>
  <c r="A1357" i="12"/>
  <c r="B1357" i="12"/>
  <c r="C1357" i="12"/>
  <c r="D1357" i="12"/>
  <c r="E1357" i="12"/>
  <c r="F1357" i="12"/>
  <c r="A1358" i="12"/>
  <c r="B1358" i="12"/>
  <c r="C1358" i="12"/>
  <c r="D1358" i="12"/>
  <c r="E1358" i="12"/>
  <c r="F1358" i="12"/>
  <c r="A1359" i="12"/>
  <c r="B1359" i="12"/>
  <c r="C1359" i="12"/>
  <c r="D1359" i="12"/>
  <c r="E1359" i="12"/>
  <c r="F1359" i="12"/>
  <c r="A1360" i="12"/>
  <c r="B1360" i="12"/>
  <c r="C1360" i="12"/>
  <c r="D1360" i="12"/>
  <c r="E1360" i="12"/>
  <c r="F1360" i="12"/>
  <c r="A1361" i="12"/>
  <c r="B1361" i="12"/>
  <c r="C1361" i="12"/>
  <c r="D1361" i="12"/>
  <c r="E1361" i="12"/>
  <c r="F1361" i="12"/>
  <c r="G1361" i="12" s="1"/>
  <c r="A1362" i="12"/>
  <c r="B1362" i="12"/>
  <c r="C1362" i="12"/>
  <c r="D1362" i="12"/>
  <c r="E1362" i="12"/>
  <c r="F1362" i="12"/>
  <c r="A1363" i="12"/>
  <c r="B1363" i="12"/>
  <c r="C1363" i="12"/>
  <c r="D1363" i="12"/>
  <c r="E1363" i="12"/>
  <c r="F1363" i="12"/>
  <c r="A1364" i="12"/>
  <c r="B1364" i="12"/>
  <c r="C1364" i="12"/>
  <c r="D1364" i="12"/>
  <c r="E1364" i="12"/>
  <c r="F1364" i="12"/>
  <c r="A1365" i="12"/>
  <c r="B1365" i="12"/>
  <c r="C1365" i="12"/>
  <c r="D1365" i="12"/>
  <c r="E1365" i="12"/>
  <c r="F1365" i="12"/>
  <c r="A1366" i="12"/>
  <c r="B1366" i="12"/>
  <c r="C1366" i="12"/>
  <c r="D1366" i="12"/>
  <c r="E1366" i="12"/>
  <c r="F1366" i="12"/>
  <c r="A1367" i="12"/>
  <c r="B1367" i="12"/>
  <c r="C1367" i="12"/>
  <c r="D1367" i="12"/>
  <c r="E1367" i="12"/>
  <c r="F1367" i="12"/>
  <c r="A1368" i="12"/>
  <c r="B1368" i="12"/>
  <c r="C1368" i="12"/>
  <c r="D1368" i="12"/>
  <c r="E1368" i="12"/>
  <c r="F1368" i="12"/>
  <c r="A1369" i="12"/>
  <c r="B1369" i="12"/>
  <c r="C1369" i="12"/>
  <c r="D1369" i="12"/>
  <c r="E1369" i="12"/>
  <c r="F1369" i="12"/>
  <c r="G1369" i="12"/>
  <c r="A1370" i="12"/>
  <c r="B1370" i="12"/>
  <c r="C1370" i="12"/>
  <c r="D1370" i="12"/>
  <c r="E1370" i="12"/>
  <c r="F1370" i="12"/>
  <c r="A1371" i="12"/>
  <c r="B1371" i="12"/>
  <c r="C1371" i="12"/>
  <c r="D1371" i="12"/>
  <c r="E1371" i="12"/>
  <c r="F1371" i="12"/>
  <c r="A1372" i="12"/>
  <c r="B1372" i="12"/>
  <c r="C1372" i="12"/>
  <c r="D1372" i="12"/>
  <c r="E1372" i="12"/>
  <c r="F1372" i="12"/>
  <c r="A1373" i="12"/>
  <c r="B1373" i="12"/>
  <c r="C1373" i="12"/>
  <c r="D1373" i="12"/>
  <c r="E1373" i="12"/>
  <c r="F1373" i="12"/>
  <c r="A1374" i="12"/>
  <c r="B1374" i="12"/>
  <c r="C1374" i="12"/>
  <c r="D1374" i="12"/>
  <c r="E1374" i="12"/>
  <c r="F1374" i="12"/>
  <c r="A1375" i="12"/>
  <c r="B1375" i="12"/>
  <c r="C1375" i="12"/>
  <c r="D1375" i="12"/>
  <c r="E1375" i="12"/>
  <c r="F1375" i="12"/>
  <c r="A1376" i="12"/>
  <c r="B1376" i="12"/>
  <c r="C1376" i="12"/>
  <c r="D1376" i="12"/>
  <c r="E1376" i="12"/>
  <c r="F1376" i="12"/>
  <c r="A1377" i="12"/>
  <c r="B1377" i="12"/>
  <c r="C1377" i="12"/>
  <c r="D1377" i="12"/>
  <c r="E1377" i="12"/>
  <c r="F1377" i="12"/>
  <c r="A1378" i="12"/>
  <c r="B1378" i="12"/>
  <c r="C1378" i="12"/>
  <c r="D1378" i="12"/>
  <c r="E1378" i="12"/>
  <c r="F1378" i="12"/>
  <c r="A1379" i="12"/>
  <c r="B1379" i="12"/>
  <c r="C1379" i="12"/>
  <c r="D1379" i="12"/>
  <c r="E1379" i="12"/>
  <c r="F1379" i="12"/>
  <c r="A1380" i="12"/>
  <c r="B1380" i="12"/>
  <c r="C1380" i="12"/>
  <c r="D1380" i="12"/>
  <c r="E1380" i="12"/>
  <c r="F1380" i="12"/>
  <c r="A1381" i="12"/>
  <c r="B1381" i="12"/>
  <c r="C1381" i="12"/>
  <c r="D1381" i="12"/>
  <c r="E1381" i="12"/>
  <c r="F1381" i="12"/>
  <c r="G1381" i="12" s="1"/>
  <c r="A1382" i="12"/>
  <c r="B1382" i="12"/>
  <c r="C1382" i="12"/>
  <c r="D1382" i="12"/>
  <c r="E1382" i="12"/>
  <c r="F1382" i="12"/>
  <c r="A1383" i="12"/>
  <c r="B1383" i="12"/>
  <c r="C1383" i="12"/>
  <c r="D1383" i="12"/>
  <c r="E1383" i="12"/>
  <c r="F1383" i="12"/>
  <c r="A1384" i="12"/>
  <c r="B1384" i="12"/>
  <c r="C1384" i="12"/>
  <c r="D1384" i="12"/>
  <c r="E1384" i="12"/>
  <c r="F1384" i="12"/>
  <c r="A1385" i="12"/>
  <c r="B1385" i="12"/>
  <c r="C1385" i="12"/>
  <c r="D1385" i="12"/>
  <c r="E1385" i="12"/>
  <c r="F1385" i="12"/>
  <c r="A1386" i="12"/>
  <c r="B1386" i="12"/>
  <c r="C1386" i="12"/>
  <c r="D1386" i="12"/>
  <c r="E1386" i="12"/>
  <c r="F1386" i="12"/>
  <c r="A1387" i="12"/>
  <c r="B1387" i="12"/>
  <c r="C1387" i="12"/>
  <c r="D1387" i="12"/>
  <c r="E1387" i="12"/>
  <c r="F1387" i="12"/>
  <c r="A1388" i="12"/>
  <c r="B1388" i="12"/>
  <c r="C1388" i="12"/>
  <c r="D1388" i="12"/>
  <c r="E1388" i="12"/>
  <c r="F1388" i="12"/>
  <c r="A1389" i="12"/>
  <c r="B1389" i="12"/>
  <c r="C1389" i="12"/>
  <c r="D1389" i="12"/>
  <c r="E1389" i="12"/>
  <c r="F1389" i="12"/>
  <c r="A1390" i="12"/>
  <c r="B1390" i="12"/>
  <c r="C1390" i="12"/>
  <c r="D1390" i="12"/>
  <c r="E1390" i="12"/>
  <c r="F1390" i="12"/>
  <c r="A1391" i="12"/>
  <c r="B1391" i="12"/>
  <c r="C1391" i="12"/>
  <c r="D1391" i="12"/>
  <c r="E1391" i="12"/>
  <c r="F1391" i="12"/>
  <c r="A1392" i="12"/>
  <c r="B1392" i="12"/>
  <c r="C1392" i="12"/>
  <c r="D1392" i="12"/>
  <c r="E1392" i="12"/>
  <c r="F1392" i="12"/>
  <c r="A1393" i="12"/>
  <c r="B1393" i="12"/>
  <c r="C1393" i="12"/>
  <c r="D1393" i="12"/>
  <c r="E1393" i="12"/>
  <c r="F1393" i="12"/>
  <c r="G1393" i="12" s="1"/>
  <c r="A1394" i="12"/>
  <c r="B1394" i="12"/>
  <c r="C1394" i="12"/>
  <c r="D1394" i="12"/>
  <c r="E1394" i="12"/>
  <c r="F1394" i="12"/>
  <c r="A1395" i="12"/>
  <c r="B1395" i="12"/>
  <c r="C1395" i="12"/>
  <c r="D1395" i="12"/>
  <c r="E1395" i="12"/>
  <c r="F1395" i="12"/>
  <c r="A1396" i="12"/>
  <c r="B1396" i="12"/>
  <c r="C1396" i="12"/>
  <c r="D1396" i="12"/>
  <c r="E1396" i="12"/>
  <c r="F1396" i="12"/>
  <c r="A1397" i="12"/>
  <c r="B1397" i="12"/>
  <c r="C1397" i="12"/>
  <c r="D1397" i="12"/>
  <c r="E1397" i="12"/>
  <c r="F1397" i="12"/>
  <c r="A1398" i="12"/>
  <c r="B1398" i="12"/>
  <c r="C1398" i="12"/>
  <c r="D1398" i="12"/>
  <c r="E1398" i="12"/>
  <c r="F1398" i="12"/>
  <c r="A1399" i="12"/>
  <c r="B1399" i="12"/>
  <c r="C1399" i="12"/>
  <c r="D1399" i="12"/>
  <c r="E1399" i="12"/>
  <c r="F1399" i="12"/>
  <c r="G1399" i="12" s="1"/>
  <c r="A1400" i="12"/>
  <c r="B1400" i="12"/>
  <c r="C1400" i="12"/>
  <c r="D1400" i="12"/>
  <c r="E1400" i="12"/>
  <c r="F1400" i="12"/>
  <c r="A1401" i="12"/>
  <c r="B1401" i="12"/>
  <c r="C1401" i="12"/>
  <c r="D1401" i="12"/>
  <c r="E1401" i="12"/>
  <c r="F1401" i="12"/>
  <c r="A1402" i="12"/>
  <c r="B1402" i="12"/>
  <c r="C1402" i="12"/>
  <c r="D1402" i="12"/>
  <c r="E1402" i="12"/>
  <c r="F1402" i="12"/>
  <c r="A1403" i="12"/>
  <c r="B1403" i="12"/>
  <c r="C1403" i="12"/>
  <c r="D1403" i="12"/>
  <c r="E1403" i="12"/>
  <c r="F1403" i="12"/>
  <c r="A1404" i="12"/>
  <c r="B1404" i="12"/>
  <c r="C1404" i="12"/>
  <c r="D1404" i="12"/>
  <c r="E1404" i="12"/>
  <c r="F1404" i="12"/>
  <c r="A1405" i="12"/>
  <c r="B1405" i="12"/>
  <c r="C1405" i="12"/>
  <c r="D1405" i="12"/>
  <c r="E1405" i="12"/>
  <c r="F1405" i="12"/>
  <c r="G1405" i="12" s="1"/>
  <c r="A1406" i="12"/>
  <c r="B1406" i="12"/>
  <c r="C1406" i="12"/>
  <c r="D1406" i="12"/>
  <c r="E1406" i="12"/>
  <c r="G1406" i="12" s="1"/>
  <c r="F1406" i="12"/>
  <c r="A1407" i="12"/>
  <c r="B1407" i="12"/>
  <c r="C1407" i="12"/>
  <c r="D1407" i="12"/>
  <c r="E1407" i="12"/>
  <c r="F1407" i="12"/>
  <c r="A1408" i="12"/>
  <c r="B1408" i="12"/>
  <c r="C1408" i="12"/>
  <c r="D1408" i="12"/>
  <c r="E1408" i="12"/>
  <c r="F1408" i="12"/>
  <c r="A1409" i="12"/>
  <c r="B1409" i="12"/>
  <c r="C1409" i="12"/>
  <c r="D1409" i="12"/>
  <c r="E1409" i="12"/>
  <c r="F1409" i="12"/>
  <c r="A1410" i="12"/>
  <c r="B1410" i="12"/>
  <c r="C1410" i="12"/>
  <c r="D1410" i="12"/>
  <c r="E1410" i="12"/>
  <c r="F1410" i="12"/>
  <c r="A1411" i="12"/>
  <c r="B1411" i="12"/>
  <c r="C1411" i="12"/>
  <c r="D1411" i="12"/>
  <c r="E1411" i="12"/>
  <c r="F1411" i="12"/>
  <c r="A1412" i="12"/>
  <c r="B1412" i="12"/>
  <c r="C1412" i="12"/>
  <c r="D1412" i="12"/>
  <c r="E1412" i="12"/>
  <c r="F1412" i="12"/>
  <c r="A1413" i="12"/>
  <c r="B1413" i="12"/>
  <c r="C1413" i="12"/>
  <c r="D1413" i="12"/>
  <c r="E1413" i="12"/>
  <c r="F1413" i="12"/>
  <c r="A1414" i="12"/>
  <c r="B1414" i="12"/>
  <c r="C1414" i="12"/>
  <c r="D1414" i="12"/>
  <c r="E1414" i="12"/>
  <c r="G1414" i="12" s="1"/>
  <c r="F1414" i="12"/>
  <c r="A1415" i="12"/>
  <c r="B1415" i="12"/>
  <c r="C1415" i="12"/>
  <c r="D1415" i="12"/>
  <c r="E1415" i="12"/>
  <c r="F1415" i="12"/>
  <c r="A1416" i="12"/>
  <c r="B1416" i="12"/>
  <c r="C1416" i="12"/>
  <c r="D1416" i="12"/>
  <c r="E1416" i="12"/>
  <c r="F1416" i="12"/>
  <c r="A1417" i="12"/>
  <c r="B1417" i="12"/>
  <c r="C1417" i="12"/>
  <c r="D1417" i="12"/>
  <c r="E1417" i="12"/>
  <c r="F1417" i="12"/>
  <c r="A1418" i="12"/>
  <c r="B1418" i="12"/>
  <c r="C1418" i="12"/>
  <c r="D1418" i="12"/>
  <c r="E1418" i="12"/>
  <c r="F1418" i="12"/>
  <c r="A1419" i="12"/>
  <c r="B1419" i="12"/>
  <c r="C1419" i="12"/>
  <c r="D1419" i="12"/>
  <c r="E1419" i="12"/>
  <c r="F1419" i="12"/>
  <c r="G1419" i="12" s="1"/>
  <c r="A1420" i="12"/>
  <c r="B1420" i="12"/>
  <c r="C1420" i="12"/>
  <c r="D1420" i="12"/>
  <c r="E1420" i="12"/>
  <c r="F1420" i="12"/>
  <c r="A1421" i="12"/>
  <c r="B1421" i="12"/>
  <c r="C1421" i="12"/>
  <c r="D1421" i="12"/>
  <c r="E1421" i="12"/>
  <c r="F1421" i="12"/>
  <c r="A1422" i="12"/>
  <c r="B1422" i="12"/>
  <c r="C1422" i="12"/>
  <c r="D1422" i="12"/>
  <c r="E1422" i="12"/>
  <c r="G1422" i="12" s="1"/>
  <c r="F1422" i="12"/>
  <c r="A1423" i="12"/>
  <c r="B1423" i="12"/>
  <c r="C1423" i="12"/>
  <c r="D1423" i="12"/>
  <c r="E1423" i="12"/>
  <c r="F1423" i="12"/>
  <c r="A1424" i="12"/>
  <c r="B1424" i="12"/>
  <c r="C1424" i="12"/>
  <c r="D1424" i="12"/>
  <c r="E1424" i="12"/>
  <c r="F1424" i="12"/>
  <c r="A1425" i="12"/>
  <c r="B1425" i="12"/>
  <c r="C1425" i="12"/>
  <c r="D1425" i="12"/>
  <c r="E1425" i="12"/>
  <c r="F1425" i="12"/>
  <c r="A1426" i="12"/>
  <c r="B1426" i="12"/>
  <c r="C1426" i="12"/>
  <c r="D1426" i="12"/>
  <c r="E1426" i="12"/>
  <c r="F1426" i="12"/>
  <c r="A1427" i="12"/>
  <c r="B1427" i="12"/>
  <c r="C1427" i="12"/>
  <c r="D1427" i="12"/>
  <c r="E1427" i="12"/>
  <c r="F1427" i="12"/>
  <c r="A1428" i="12"/>
  <c r="B1428" i="12"/>
  <c r="C1428" i="12"/>
  <c r="D1428" i="12"/>
  <c r="E1428" i="12"/>
  <c r="F1428" i="12"/>
  <c r="A1429" i="12"/>
  <c r="B1429" i="12"/>
  <c r="C1429" i="12"/>
  <c r="D1429" i="12"/>
  <c r="E1429" i="12"/>
  <c r="F1429" i="12"/>
  <c r="A1430" i="12"/>
  <c r="B1430" i="12"/>
  <c r="C1430" i="12"/>
  <c r="D1430" i="12"/>
  <c r="E1430" i="12"/>
  <c r="F1430" i="12"/>
  <c r="A1431" i="12"/>
  <c r="B1431" i="12"/>
  <c r="C1431" i="12"/>
  <c r="D1431" i="12"/>
  <c r="E1431" i="12"/>
  <c r="F1431" i="12"/>
  <c r="A1432" i="12"/>
  <c r="B1432" i="12"/>
  <c r="C1432" i="12"/>
  <c r="D1432" i="12"/>
  <c r="E1432" i="12"/>
  <c r="F1432" i="12"/>
  <c r="A1433" i="12"/>
  <c r="B1433" i="12"/>
  <c r="C1433" i="12"/>
  <c r="D1433" i="12"/>
  <c r="E1433" i="12"/>
  <c r="F1433" i="12"/>
  <c r="A1434" i="12"/>
  <c r="B1434" i="12"/>
  <c r="C1434" i="12"/>
  <c r="D1434" i="12"/>
  <c r="E1434" i="12"/>
  <c r="F1434" i="12"/>
  <c r="A1435" i="12"/>
  <c r="B1435" i="12"/>
  <c r="C1435" i="12"/>
  <c r="D1435" i="12"/>
  <c r="E1435" i="12"/>
  <c r="F1435" i="12"/>
  <c r="A1436" i="12"/>
  <c r="B1436" i="12"/>
  <c r="C1436" i="12"/>
  <c r="D1436" i="12"/>
  <c r="E1436" i="12"/>
  <c r="F1436" i="12"/>
  <c r="A1437" i="12"/>
  <c r="B1437" i="12"/>
  <c r="C1437" i="12"/>
  <c r="D1437" i="12"/>
  <c r="E1437" i="12"/>
  <c r="G1437" i="12" s="1"/>
  <c r="F1437" i="12"/>
  <c r="A1438" i="12"/>
  <c r="B1438" i="12"/>
  <c r="C1438" i="12"/>
  <c r="D1438" i="12"/>
  <c r="E1438" i="12"/>
  <c r="F1438" i="12"/>
  <c r="A1439" i="12"/>
  <c r="B1439" i="12"/>
  <c r="C1439" i="12"/>
  <c r="D1439" i="12"/>
  <c r="E1439" i="12"/>
  <c r="F1439" i="12"/>
  <c r="A1440" i="12"/>
  <c r="B1440" i="12"/>
  <c r="C1440" i="12"/>
  <c r="D1440" i="12"/>
  <c r="E1440" i="12"/>
  <c r="G1440" i="12" s="1"/>
  <c r="F1440" i="12"/>
  <c r="A1441" i="12"/>
  <c r="B1441" i="12"/>
  <c r="C1441" i="12"/>
  <c r="D1441" i="12"/>
  <c r="E1441" i="12"/>
  <c r="F1441" i="12"/>
  <c r="A1442" i="12"/>
  <c r="B1442" i="12"/>
  <c r="C1442" i="12"/>
  <c r="D1442" i="12"/>
  <c r="E1442" i="12"/>
  <c r="F1442" i="12"/>
  <c r="A1443" i="12"/>
  <c r="B1443" i="12"/>
  <c r="C1443" i="12"/>
  <c r="D1443" i="12"/>
  <c r="E1443" i="12"/>
  <c r="F1443" i="12"/>
  <c r="A1444" i="12"/>
  <c r="B1444" i="12"/>
  <c r="C1444" i="12"/>
  <c r="D1444" i="12"/>
  <c r="E1444" i="12"/>
  <c r="F1444" i="12"/>
  <c r="A1445" i="12"/>
  <c r="B1445" i="12"/>
  <c r="C1445" i="12"/>
  <c r="D1445" i="12"/>
  <c r="E1445" i="12"/>
  <c r="F1445" i="12"/>
  <c r="A1446" i="12"/>
  <c r="B1446" i="12"/>
  <c r="C1446" i="12"/>
  <c r="D1446" i="12"/>
  <c r="E1446" i="12"/>
  <c r="F1446" i="12"/>
  <c r="A1447" i="12"/>
  <c r="B1447" i="12"/>
  <c r="C1447" i="12"/>
  <c r="D1447" i="12"/>
  <c r="E1447" i="12"/>
  <c r="F1447" i="12"/>
  <c r="A1448" i="12"/>
  <c r="B1448" i="12"/>
  <c r="C1448" i="12"/>
  <c r="D1448" i="12"/>
  <c r="E1448" i="12"/>
  <c r="F1448" i="12"/>
  <c r="A1449" i="12"/>
  <c r="B1449" i="12"/>
  <c r="C1449" i="12"/>
  <c r="D1449" i="12"/>
  <c r="E1449" i="12"/>
  <c r="F1449" i="12"/>
  <c r="A1450" i="12"/>
  <c r="B1450" i="12"/>
  <c r="C1450" i="12"/>
  <c r="D1450" i="12"/>
  <c r="E1450" i="12"/>
  <c r="F1450" i="12"/>
  <c r="A1451" i="12"/>
  <c r="B1451" i="12"/>
  <c r="C1451" i="12"/>
  <c r="D1451" i="12"/>
  <c r="E1451" i="12"/>
  <c r="G1451" i="12" s="1"/>
  <c r="F1451" i="12"/>
  <c r="A1452" i="12"/>
  <c r="B1452" i="12"/>
  <c r="C1452" i="12"/>
  <c r="D1452" i="12"/>
  <c r="E1452" i="12"/>
  <c r="F1452" i="12"/>
  <c r="A1453" i="12"/>
  <c r="B1453" i="12"/>
  <c r="C1453" i="12"/>
  <c r="D1453" i="12"/>
  <c r="E1453" i="12"/>
  <c r="F1453" i="12"/>
  <c r="A1454" i="12"/>
  <c r="B1454" i="12"/>
  <c r="C1454" i="12"/>
  <c r="D1454" i="12"/>
  <c r="E1454" i="12"/>
  <c r="F1454" i="12"/>
  <c r="A1455" i="12"/>
  <c r="B1455" i="12"/>
  <c r="C1455" i="12"/>
  <c r="D1455" i="12"/>
  <c r="E1455" i="12"/>
  <c r="F1455" i="12"/>
  <c r="A1456" i="12"/>
  <c r="B1456" i="12"/>
  <c r="C1456" i="12"/>
  <c r="D1456" i="12"/>
  <c r="E1456" i="12"/>
  <c r="F1456" i="12"/>
  <c r="A1457" i="12"/>
  <c r="B1457" i="12"/>
  <c r="C1457" i="12"/>
  <c r="D1457" i="12"/>
  <c r="E1457" i="12"/>
  <c r="F1457" i="12"/>
  <c r="A1458" i="12"/>
  <c r="B1458" i="12"/>
  <c r="C1458" i="12"/>
  <c r="D1458" i="12"/>
  <c r="E1458" i="12"/>
  <c r="F1458" i="12"/>
  <c r="G1458" i="12" s="1"/>
  <c r="A1459" i="12"/>
  <c r="B1459" i="12"/>
  <c r="C1459" i="12"/>
  <c r="D1459" i="12"/>
  <c r="E1459" i="12"/>
  <c r="F1459" i="12"/>
  <c r="A1460" i="12"/>
  <c r="B1460" i="12"/>
  <c r="C1460" i="12"/>
  <c r="D1460" i="12"/>
  <c r="E1460" i="12"/>
  <c r="F1460" i="12"/>
  <c r="A1461" i="12"/>
  <c r="B1461" i="12"/>
  <c r="C1461" i="12"/>
  <c r="D1461" i="12"/>
  <c r="E1461" i="12"/>
  <c r="F1461" i="12"/>
  <c r="A1462" i="12"/>
  <c r="B1462" i="12"/>
  <c r="C1462" i="12"/>
  <c r="D1462" i="12"/>
  <c r="E1462" i="12"/>
  <c r="F1462" i="12"/>
  <c r="A1463" i="12"/>
  <c r="B1463" i="12"/>
  <c r="C1463" i="12"/>
  <c r="D1463" i="12"/>
  <c r="E1463" i="12"/>
  <c r="F1463" i="12"/>
  <c r="A1464" i="12"/>
  <c r="B1464" i="12"/>
  <c r="C1464" i="12"/>
  <c r="D1464" i="12"/>
  <c r="E1464" i="12"/>
  <c r="F1464" i="12"/>
  <c r="A1465" i="12"/>
  <c r="B1465" i="12"/>
  <c r="C1465" i="12"/>
  <c r="D1465" i="12"/>
  <c r="E1465" i="12"/>
  <c r="F1465" i="12"/>
  <c r="A1466" i="12"/>
  <c r="B1466" i="12"/>
  <c r="C1466" i="12"/>
  <c r="D1466" i="12"/>
  <c r="E1466" i="12"/>
  <c r="F1466" i="12"/>
  <c r="A1467" i="12"/>
  <c r="B1467" i="12"/>
  <c r="C1467" i="12"/>
  <c r="D1467" i="12"/>
  <c r="E1467" i="12"/>
  <c r="G1467" i="12" s="1"/>
  <c r="F1467" i="12"/>
  <c r="A1468" i="12"/>
  <c r="B1468" i="12"/>
  <c r="C1468" i="12"/>
  <c r="D1468" i="12"/>
  <c r="E1468" i="12"/>
  <c r="F1468" i="12"/>
  <c r="A1469" i="12"/>
  <c r="B1469" i="12"/>
  <c r="C1469" i="12"/>
  <c r="D1469" i="12"/>
  <c r="E1469" i="12"/>
  <c r="F1469" i="12"/>
  <c r="A1470" i="12"/>
  <c r="B1470" i="12"/>
  <c r="C1470" i="12"/>
  <c r="D1470" i="12"/>
  <c r="E1470" i="12"/>
  <c r="F1470" i="12"/>
  <c r="A1471" i="12"/>
  <c r="B1471" i="12"/>
  <c r="C1471" i="12"/>
  <c r="D1471" i="12"/>
  <c r="E1471" i="12"/>
  <c r="F1471" i="12"/>
  <c r="A1472" i="12"/>
  <c r="B1472" i="12"/>
  <c r="C1472" i="12"/>
  <c r="D1472" i="12"/>
  <c r="E1472" i="12"/>
  <c r="F1472" i="12"/>
  <c r="A1473" i="12"/>
  <c r="B1473" i="12"/>
  <c r="C1473" i="12"/>
  <c r="D1473" i="12"/>
  <c r="E1473" i="12"/>
  <c r="F1473" i="12"/>
  <c r="A1474" i="12"/>
  <c r="B1474" i="12"/>
  <c r="C1474" i="12"/>
  <c r="D1474" i="12"/>
  <c r="E1474" i="12"/>
  <c r="F1474" i="12"/>
  <c r="A1475" i="12"/>
  <c r="B1475" i="12"/>
  <c r="C1475" i="12"/>
  <c r="D1475" i="12"/>
  <c r="E1475" i="12"/>
  <c r="F1475" i="12"/>
  <c r="A1476" i="12"/>
  <c r="B1476" i="12"/>
  <c r="C1476" i="12"/>
  <c r="D1476" i="12"/>
  <c r="E1476" i="12"/>
  <c r="F1476" i="12"/>
  <c r="A1477" i="12"/>
  <c r="B1477" i="12"/>
  <c r="C1477" i="12"/>
  <c r="D1477" i="12"/>
  <c r="E1477" i="12"/>
  <c r="F1477" i="12"/>
  <c r="A1478" i="12"/>
  <c r="B1478" i="12"/>
  <c r="C1478" i="12"/>
  <c r="D1478" i="12"/>
  <c r="E1478" i="12"/>
  <c r="F1478" i="12"/>
  <c r="A1479" i="12"/>
  <c r="B1479" i="12"/>
  <c r="C1479" i="12"/>
  <c r="D1479" i="12"/>
  <c r="E1479" i="12"/>
  <c r="F1479" i="12"/>
  <c r="A1480" i="12"/>
  <c r="B1480" i="12"/>
  <c r="C1480" i="12"/>
  <c r="D1480" i="12"/>
  <c r="E1480" i="12"/>
  <c r="F1480" i="12"/>
  <c r="G1480" i="12" s="1"/>
  <c r="A1481" i="12"/>
  <c r="B1481" i="12"/>
  <c r="C1481" i="12"/>
  <c r="D1481" i="12"/>
  <c r="E1481" i="12"/>
  <c r="F1481" i="12"/>
  <c r="A1482" i="12"/>
  <c r="B1482" i="12"/>
  <c r="C1482" i="12"/>
  <c r="D1482" i="12"/>
  <c r="E1482" i="12"/>
  <c r="F1482" i="12"/>
  <c r="A1483" i="12"/>
  <c r="B1483" i="12"/>
  <c r="C1483" i="12"/>
  <c r="D1483" i="12"/>
  <c r="E1483" i="12"/>
  <c r="F1483" i="12"/>
  <c r="A1484" i="12"/>
  <c r="B1484" i="12"/>
  <c r="C1484" i="12"/>
  <c r="D1484" i="12"/>
  <c r="E1484" i="12"/>
  <c r="F1484" i="12"/>
  <c r="A1485" i="12"/>
  <c r="B1485" i="12"/>
  <c r="C1485" i="12"/>
  <c r="D1485" i="12"/>
  <c r="E1485" i="12"/>
  <c r="F1485" i="12"/>
  <c r="A1486" i="12"/>
  <c r="B1486" i="12"/>
  <c r="C1486" i="12"/>
  <c r="D1486" i="12"/>
  <c r="E1486" i="12"/>
  <c r="G1486" i="12" s="1"/>
  <c r="F1486" i="12"/>
  <c r="A1487" i="12"/>
  <c r="B1487" i="12"/>
  <c r="C1487" i="12"/>
  <c r="D1487" i="12"/>
  <c r="E1487" i="12"/>
  <c r="F1487" i="12"/>
  <c r="A1488" i="12"/>
  <c r="B1488" i="12"/>
  <c r="C1488" i="12"/>
  <c r="D1488" i="12"/>
  <c r="E1488" i="12"/>
  <c r="F1488" i="12"/>
  <c r="A1489" i="12"/>
  <c r="B1489" i="12"/>
  <c r="C1489" i="12"/>
  <c r="D1489" i="12"/>
  <c r="E1489" i="12"/>
  <c r="G1489" i="12" s="1"/>
  <c r="F1489" i="12"/>
  <c r="A1490" i="12"/>
  <c r="B1490" i="12"/>
  <c r="C1490" i="12"/>
  <c r="D1490" i="12"/>
  <c r="E1490" i="12"/>
  <c r="F1490" i="12"/>
  <c r="A1491" i="12"/>
  <c r="B1491" i="12"/>
  <c r="C1491" i="12"/>
  <c r="D1491" i="12"/>
  <c r="E1491" i="12"/>
  <c r="F1491" i="12"/>
  <c r="A1492" i="12"/>
  <c r="B1492" i="12"/>
  <c r="C1492" i="12"/>
  <c r="D1492" i="12"/>
  <c r="E1492" i="12"/>
  <c r="F1492" i="12"/>
  <c r="A1493" i="12"/>
  <c r="B1493" i="12"/>
  <c r="C1493" i="12"/>
  <c r="D1493" i="12"/>
  <c r="E1493" i="12"/>
  <c r="F1493" i="12"/>
  <c r="A1494" i="12"/>
  <c r="B1494" i="12"/>
  <c r="C1494" i="12"/>
  <c r="D1494" i="12"/>
  <c r="E1494" i="12"/>
  <c r="G1494" i="12" s="1"/>
  <c r="F1494" i="12"/>
  <c r="A1495" i="12"/>
  <c r="B1495" i="12"/>
  <c r="C1495" i="12"/>
  <c r="D1495" i="12"/>
  <c r="E1495" i="12"/>
  <c r="F1495" i="12"/>
  <c r="A1496" i="12"/>
  <c r="B1496" i="12"/>
  <c r="C1496" i="12"/>
  <c r="D1496" i="12"/>
  <c r="E1496" i="12"/>
  <c r="F1496" i="12"/>
  <c r="A1497" i="12"/>
  <c r="B1497" i="12"/>
  <c r="C1497" i="12"/>
  <c r="D1497" i="12"/>
  <c r="E1497" i="12"/>
  <c r="F1497" i="12"/>
  <c r="G1497" i="12"/>
  <c r="A1498" i="12"/>
  <c r="B1498" i="12"/>
  <c r="C1498" i="12"/>
  <c r="D1498" i="12"/>
  <c r="E1498" i="12"/>
  <c r="F1498" i="12"/>
  <c r="A1499" i="12"/>
  <c r="B1499" i="12"/>
  <c r="C1499" i="12"/>
  <c r="D1499" i="12"/>
  <c r="E1499" i="12"/>
  <c r="F1499" i="12"/>
  <c r="A1500" i="12"/>
  <c r="B1500" i="12"/>
  <c r="C1500" i="12"/>
  <c r="D1500" i="12"/>
  <c r="E1500" i="12"/>
  <c r="F1500" i="12"/>
  <c r="A1501" i="12"/>
  <c r="B1501" i="12"/>
  <c r="C1501" i="12"/>
  <c r="D1501" i="12"/>
  <c r="E1501" i="12"/>
  <c r="F1501" i="12"/>
  <c r="A1502" i="12"/>
  <c r="B1502" i="12"/>
  <c r="C1502" i="12"/>
  <c r="D1502" i="12"/>
  <c r="E1502" i="12"/>
  <c r="F1502" i="12"/>
  <c r="G1502" i="12" s="1"/>
  <c r="A1503" i="12"/>
  <c r="B1503" i="12"/>
  <c r="C1503" i="12"/>
  <c r="D1503" i="12"/>
  <c r="E1503" i="12"/>
  <c r="F1503" i="12"/>
  <c r="A1504" i="12"/>
  <c r="B1504" i="12"/>
  <c r="C1504" i="12"/>
  <c r="D1504" i="12"/>
  <c r="E1504" i="12"/>
  <c r="F1504" i="12"/>
  <c r="A1505" i="12"/>
  <c r="B1505" i="12"/>
  <c r="C1505" i="12"/>
  <c r="D1505" i="12"/>
  <c r="E1505" i="12"/>
  <c r="F1505" i="12"/>
  <c r="A1506" i="12"/>
  <c r="B1506" i="12"/>
  <c r="C1506" i="12"/>
  <c r="D1506" i="12"/>
  <c r="E1506" i="12"/>
  <c r="F1506" i="12"/>
  <c r="A1507" i="12"/>
  <c r="B1507" i="12"/>
  <c r="C1507" i="12"/>
  <c r="D1507" i="12"/>
  <c r="E1507" i="12"/>
  <c r="F1507" i="12"/>
  <c r="A1508" i="12"/>
  <c r="B1508" i="12"/>
  <c r="C1508" i="12"/>
  <c r="D1508" i="12"/>
  <c r="E1508" i="12"/>
  <c r="F1508" i="12"/>
  <c r="A1509" i="12"/>
  <c r="B1509" i="12"/>
  <c r="C1509" i="12"/>
  <c r="D1509" i="12"/>
  <c r="E1509" i="12"/>
  <c r="F1509" i="12"/>
  <c r="G1509" i="12" s="1"/>
  <c r="A1510" i="12"/>
  <c r="B1510" i="12"/>
  <c r="C1510" i="12"/>
  <c r="D1510" i="12"/>
  <c r="E1510" i="12"/>
  <c r="F1510" i="12"/>
  <c r="A1511" i="12"/>
  <c r="B1511" i="12"/>
  <c r="C1511" i="12"/>
  <c r="D1511" i="12"/>
  <c r="E1511" i="12"/>
  <c r="F1511" i="12"/>
  <c r="A1512" i="12"/>
  <c r="B1512" i="12"/>
  <c r="C1512" i="12"/>
  <c r="D1512" i="12"/>
  <c r="E1512" i="12"/>
  <c r="F1512" i="12"/>
  <c r="A1513" i="12"/>
  <c r="B1513" i="12"/>
  <c r="C1513" i="12"/>
  <c r="D1513" i="12"/>
  <c r="E1513" i="12"/>
  <c r="F1513" i="12"/>
  <c r="A1514" i="12"/>
  <c r="B1514" i="12"/>
  <c r="C1514" i="12"/>
  <c r="D1514" i="12"/>
  <c r="E1514" i="12"/>
  <c r="F1514" i="12"/>
  <c r="A1515" i="12"/>
  <c r="B1515" i="12"/>
  <c r="C1515" i="12"/>
  <c r="D1515" i="12"/>
  <c r="E1515" i="12"/>
  <c r="F1515" i="12"/>
  <c r="A1516" i="12"/>
  <c r="B1516" i="12"/>
  <c r="C1516" i="12"/>
  <c r="D1516" i="12"/>
  <c r="E1516" i="12"/>
  <c r="F1516" i="12"/>
  <c r="A1517" i="12"/>
  <c r="B1517" i="12"/>
  <c r="C1517" i="12"/>
  <c r="D1517" i="12"/>
  <c r="E1517" i="12"/>
  <c r="F1517" i="12"/>
  <c r="A1518" i="12"/>
  <c r="B1518" i="12"/>
  <c r="C1518" i="12"/>
  <c r="D1518" i="12"/>
  <c r="E1518" i="12"/>
  <c r="F1518" i="12"/>
  <c r="G1518" i="12" s="1"/>
  <c r="A1519" i="12"/>
  <c r="B1519" i="12"/>
  <c r="C1519" i="12"/>
  <c r="D1519" i="12"/>
  <c r="E1519" i="12"/>
  <c r="F1519" i="12"/>
  <c r="A1520" i="12"/>
  <c r="B1520" i="12"/>
  <c r="C1520" i="12"/>
  <c r="D1520" i="12"/>
  <c r="E1520" i="12"/>
  <c r="F1520" i="12"/>
  <c r="A1521" i="12"/>
  <c r="B1521" i="12"/>
  <c r="C1521" i="12"/>
  <c r="D1521" i="12"/>
  <c r="E1521" i="12"/>
  <c r="F1521" i="12"/>
  <c r="A1522" i="12"/>
  <c r="B1522" i="12"/>
  <c r="C1522" i="12"/>
  <c r="D1522" i="12"/>
  <c r="E1522" i="12"/>
  <c r="F1522" i="12"/>
  <c r="A1523" i="12"/>
  <c r="B1523" i="12"/>
  <c r="C1523" i="12"/>
  <c r="D1523" i="12"/>
  <c r="E1523" i="12"/>
  <c r="F1523" i="12"/>
  <c r="A1524" i="12"/>
  <c r="B1524" i="12"/>
  <c r="C1524" i="12"/>
  <c r="D1524" i="12"/>
  <c r="E1524" i="12"/>
  <c r="F1524" i="12"/>
  <c r="A1525" i="12"/>
  <c r="B1525" i="12"/>
  <c r="C1525" i="12"/>
  <c r="D1525" i="12"/>
  <c r="E1525" i="12"/>
  <c r="F1525" i="12"/>
  <c r="A1526" i="12"/>
  <c r="B1526" i="12"/>
  <c r="C1526" i="12"/>
  <c r="D1526" i="12"/>
  <c r="E1526" i="12"/>
  <c r="F1526" i="12"/>
  <c r="A1527" i="12"/>
  <c r="B1527" i="12"/>
  <c r="C1527" i="12"/>
  <c r="D1527" i="12"/>
  <c r="E1527" i="12"/>
  <c r="F1527" i="12"/>
  <c r="A1528" i="12"/>
  <c r="B1528" i="12"/>
  <c r="C1528" i="12"/>
  <c r="D1528" i="12"/>
  <c r="E1528" i="12"/>
  <c r="F1528" i="12"/>
  <c r="A1529" i="12"/>
  <c r="B1529" i="12"/>
  <c r="C1529" i="12"/>
  <c r="D1529" i="12"/>
  <c r="E1529" i="12"/>
  <c r="F1529" i="12"/>
  <c r="A1530" i="12"/>
  <c r="B1530" i="12"/>
  <c r="C1530" i="12"/>
  <c r="D1530" i="12"/>
  <c r="E1530" i="12"/>
  <c r="F1530" i="12"/>
  <c r="A1531" i="12"/>
  <c r="B1531" i="12"/>
  <c r="C1531" i="12"/>
  <c r="D1531" i="12"/>
  <c r="E1531" i="12"/>
  <c r="F1531" i="12"/>
  <c r="A1532" i="12"/>
  <c r="B1532" i="12"/>
  <c r="C1532" i="12"/>
  <c r="D1532" i="12"/>
  <c r="E1532" i="12"/>
  <c r="F1532" i="12"/>
  <c r="A1533" i="12"/>
  <c r="B1533" i="12"/>
  <c r="C1533" i="12"/>
  <c r="D1533" i="12"/>
  <c r="E1533" i="12"/>
  <c r="F1533" i="12"/>
  <c r="G1533" i="12" s="1"/>
  <c r="A1534" i="12"/>
  <c r="B1534" i="12"/>
  <c r="C1534" i="12"/>
  <c r="D1534" i="12"/>
  <c r="E1534" i="12"/>
  <c r="F1534" i="12"/>
  <c r="A1535" i="12"/>
  <c r="B1535" i="12"/>
  <c r="C1535" i="12"/>
  <c r="D1535" i="12"/>
  <c r="E1535" i="12"/>
  <c r="F1535" i="12"/>
  <c r="A1536" i="12"/>
  <c r="B1536" i="12"/>
  <c r="C1536" i="12"/>
  <c r="D1536" i="12"/>
  <c r="E1536" i="12"/>
  <c r="F1536" i="12"/>
  <c r="A1537" i="12"/>
  <c r="B1537" i="12"/>
  <c r="C1537" i="12"/>
  <c r="D1537" i="12"/>
  <c r="E1537" i="12"/>
  <c r="F1537" i="12"/>
  <c r="A1538" i="12"/>
  <c r="B1538" i="12"/>
  <c r="C1538" i="12"/>
  <c r="D1538" i="12"/>
  <c r="E1538" i="12"/>
  <c r="F1538" i="12"/>
  <c r="A1539" i="12"/>
  <c r="B1539" i="12"/>
  <c r="C1539" i="12"/>
  <c r="D1539" i="12"/>
  <c r="E1539" i="12"/>
  <c r="F1539" i="12"/>
  <c r="A1540" i="12"/>
  <c r="B1540" i="12"/>
  <c r="C1540" i="12"/>
  <c r="D1540" i="12"/>
  <c r="E1540" i="12"/>
  <c r="F1540" i="12"/>
  <c r="A1541" i="12"/>
  <c r="B1541" i="12"/>
  <c r="C1541" i="12"/>
  <c r="D1541" i="12"/>
  <c r="E1541" i="12"/>
  <c r="F1541" i="12"/>
  <c r="A1542" i="12"/>
  <c r="B1542" i="12"/>
  <c r="C1542" i="12"/>
  <c r="D1542" i="12"/>
  <c r="E1542" i="12"/>
  <c r="F1542" i="12"/>
  <c r="A1543" i="12"/>
  <c r="B1543" i="12"/>
  <c r="C1543" i="12"/>
  <c r="D1543" i="12"/>
  <c r="E1543" i="12"/>
  <c r="F1543" i="12"/>
  <c r="A1544" i="12"/>
  <c r="B1544" i="12"/>
  <c r="C1544" i="12"/>
  <c r="D1544" i="12"/>
  <c r="E1544" i="12"/>
  <c r="F1544" i="12"/>
  <c r="A1545" i="12"/>
  <c r="B1545" i="12"/>
  <c r="C1545" i="12"/>
  <c r="D1545" i="12"/>
  <c r="E1545" i="12"/>
  <c r="F1545" i="12"/>
  <c r="A1546" i="12"/>
  <c r="B1546" i="12"/>
  <c r="C1546" i="12"/>
  <c r="D1546" i="12"/>
  <c r="E1546" i="12"/>
  <c r="F1546" i="12"/>
  <c r="G1546" i="12" s="1"/>
  <c r="A1547" i="12"/>
  <c r="B1547" i="12"/>
  <c r="C1547" i="12"/>
  <c r="D1547" i="12"/>
  <c r="E1547" i="12"/>
  <c r="F1547" i="12"/>
  <c r="G1547" i="12" s="1"/>
  <c r="A1548" i="12"/>
  <c r="B1548" i="12"/>
  <c r="C1548" i="12"/>
  <c r="D1548" i="12"/>
  <c r="E1548" i="12"/>
  <c r="F1548" i="12"/>
  <c r="A1549" i="12"/>
  <c r="B1549" i="12"/>
  <c r="C1549" i="12"/>
  <c r="D1549" i="12"/>
  <c r="E1549" i="12"/>
  <c r="F1549" i="12"/>
  <c r="A1550" i="12"/>
  <c r="B1550" i="12"/>
  <c r="C1550" i="12"/>
  <c r="D1550" i="12"/>
  <c r="E1550" i="12"/>
  <c r="G1550" i="12" s="1"/>
  <c r="F1550" i="12"/>
  <c r="A1551" i="12"/>
  <c r="B1551" i="12"/>
  <c r="C1551" i="12"/>
  <c r="D1551" i="12"/>
  <c r="E1551" i="12"/>
  <c r="F1551" i="12"/>
  <c r="A1552" i="12"/>
  <c r="B1552" i="12"/>
  <c r="C1552" i="12"/>
  <c r="D1552" i="12"/>
  <c r="E1552" i="12"/>
  <c r="F1552" i="12"/>
  <c r="A1553" i="12"/>
  <c r="B1553" i="12"/>
  <c r="C1553" i="12"/>
  <c r="D1553" i="12"/>
  <c r="E1553" i="12"/>
  <c r="G1553" i="12" s="1"/>
  <c r="F1553" i="12"/>
  <c r="A1554" i="12"/>
  <c r="B1554" i="12"/>
  <c r="C1554" i="12"/>
  <c r="D1554" i="12"/>
  <c r="E1554" i="12"/>
  <c r="F1554" i="12"/>
  <c r="A1555" i="12"/>
  <c r="B1555" i="12"/>
  <c r="C1555" i="12"/>
  <c r="D1555" i="12"/>
  <c r="E1555" i="12"/>
  <c r="G1555" i="12" s="1"/>
  <c r="F1555" i="12"/>
  <c r="A1556" i="12"/>
  <c r="B1556" i="12"/>
  <c r="C1556" i="12"/>
  <c r="D1556" i="12"/>
  <c r="E1556" i="12"/>
  <c r="F1556" i="12"/>
  <c r="A1557" i="12"/>
  <c r="B1557" i="12"/>
  <c r="C1557" i="12"/>
  <c r="D1557" i="12"/>
  <c r="E1557" i="12"/>
  <c r="G1557" i="12" s="1"/>
  <c r="F1557" i="12"/>
  <c r="A1558" i="12"/>
  <c r="B1558" i="12"/>
  <c r="C1558" i="12"/>
  <c r="D1558" i="12"/>
  <c r="E1558" i="12"/>
  <c r="F1558" i="12"/>
  <c r="A1559" i="12"/>
  <c r="B1559" i="12"/>
  <c r="C1559" i="12"/>
  <c r="D1559" i="12"/>
  <c r="E1559" i="12"/>
  <c r="G1559" i="12" s="1"/>
  <c r="F1559" i="12"/>
  <c r="A1560" i="12"/>
  <c r="B1560" i="12"/>
  <c r="C1560" i="12"/>
  <c r="D1560" i="12"/>
  <c r="E1560" i="12"/>
  <c r="F1560" i="12"/>
  <c r="A1561" i="12"/>
  <c r="B1561" i="12"/>
  <c r="C1561" i="12"/>
  <c r="D1561" i="12"/>
  <c r="E1561" i="12"/>
  <c r="F1561" i="12"/>
  <c r="A1562" i="12"/>
  <c r="B1562" i="12"/>
  <c r="C1562" i="12"/>
  <c r="D1562" i="12"/>
  <c r="E1562" i="12"/>
  <c r="F1562" i="12"/>
  <c r="A1563" i="12"/>
  <c r="B1563" i="12"/>
  <c r="C1563" i="12"/>
  <c r="D1563" i="12"/>
  <c r="E1563" i="12"/>
  <c r="F1563" i="12"/>
  <c r="A1564" i="12"/>
  <c r="B1564" i="12"/>
  <c r="C1564" i="12"/>
  <c r="D1564" i="12"/>
  <c r="E1564" i="12"/>
  <c r="F1564" i="12"/>
  <c r="A1565" i="12"/>
  <c r="B1565" i="12"/>
  <c r="C1565" i="12"/>
  <c r="D1565" i="12"/>
  <c r="E1565" i="12"/>
  <c r="G1565" i="12" s="1"/>
  <c r="F1565" i="12"/>
  <c r="A1566" i="12"/>
  <c r="B1566" i="12"/>
  <c r="C1566" i="12"/>
  <c r="D1566" i="12"/>
  <c r="E1566" i="12"/>
  <c r="G1566" i="12" s="1"/>
  <c r="F1566" i="12"/>
  <c r="A1567" i="12"/>
  <c r="B1567" i="12"/>
  <c r="C1567" i="12"/>
  <c r="D1567" i="12"/>
  <c r="E1567" i="12"/>
  <c r="F1567" i="12"/>
  <c r="A1568" i="12"/>
  <c r="B1568" i="12"/>
  <c r="C1568" i="12"/>
  <c r="D1568" i="12"/>
  <c r="E1568" i="12"/>
  <c r="F1568" i="12"/>
  <c r="A1569" i="12"/>
  <c r="B1569" i="12"/>
  <c r="C1569" i="12"/>
  <c r="D1569" i="12"/>
  <c r="E1569" i="12"/>
  <c r="F1569" i="12"/>
  <c r="A1570" i="12"/>
  <c r="B1570" i="12"/>
  <c r="C1570" i="12"/>
  <c r="D1570" i="12"/>
  <c r="E1570" i="12"/>
  <c r="F1570" i="12"/>
  <c r="A1571" i="12"/>
  <c r="B1571" i="12"/>
  <c r="C1571" i="12"/>
  <c r="D1571" i="12"/>
  <c r="E1571" i="12"/>
  <c r="G1571" i="12" s="1"/>
  <c r="F1571" i="12"/>
  <c r="A1572" i="12"/>
  <c r="B1572" i="12"/>
  <c r="C1572" i="12"/>
  <c r="D1572" i="12"/>
  <c r="E1572" i="12"/>
  <c r="F1572" i="12"/>
  <c r="A1573" i="12"/>
  <c r="B1573" i="12"/>
  <c r="C1573" i="12"/>
  <c r="D1573" i="12"/>
  <c r="E1573" i="12"/>
  <c r="F1573" i="12"/>
  <c r="A1574" i="12"/>
  <c r="B1574" i="12"/>
  <c r="C1574" i="12"/>
  <c r="D1574" i="12"/>
  <c r="E1574" i="12"/>
  <c r="F1574" i="12"/>
  <c r="A1575" i="12"/>
  <c r="B1575" i="12"/>
  <c r="C1575" i="12"/>
  <c r="D1575" i="12"/>
  <c r="E1575" i="12"/>
  <c r="G1575" i="12" s="1"/>
  <c r="F1575" i="12"/>
  <c r="A1576" i="12"/>
  <c r="B1576" i="12"/>
  <c r="C1576" i="12"/>
  <c r="D1576" i="12"/>
  <c r="E1576" i="12"/>
  <c r="F1576" i="12"/>
  <c r="G1576" i="12" s="1"/>
  <c r="A1577" i="12"/>
  <c r="B1577" i="12"/>
  <c r="C1577" i="12"/>
  <c r="D1577" i="12"/>
  <c r="E1577" i="12"/>
  <c r="F1577" i="12"/>
  <c r="A1578" i="12"/>
  <c r="B1578" i="12"/>
  <c r="C1578" i="12"/>
  <c r="D1578" i="12"/>
  <c r="E1578" i="12"/>
  <c r="F1578" i="12"/>
  <c r="A1579" i="12"/>
  <c r="B1579" i="12"/>
  <c r="C1579" i="12"/>
  <c r="D1579" i="12"/>
  <c r="E1579" i="12"/>
  <c r="G1579" i="12" s="1"/>
  <c r="F1579" i="12"/>
  <c r="A1580" i="12"/>
  <c r="B1580" i="12"/>
  <c r="C1580" i="12"/>
  <c r="D1580" i="12"/>
  <c r="E1580" i="12"/>
  <c r="F1580" i="12"/>
  <c r="A1581" i="12"/>
  <c r="B1581" i="12"/>
  <c r="C1581" i="12"/>
  <c r="D1581" i="12"/>
  <c r="E1581" i="12"/>
  <c r="F1581" i="12"/>
  <c r="A1582" i="12"/>
  <c r="B1582" i="12"/>
  <c r="C1582" i="12"/>
  <c r="D1582" i="12"/>
  <c r="E1582" i="12"/>
  <c r="G1582" i="12" s="1"/>
  <c r="F1582" i="12"/>
  <c r="A1583" i="12"/>
  <c r="B1583" i="12"/>
  <c r="C1583" i="12"/>
  <c r="D1583" i="12"/>
  <c r="E1583" i="12"/>
  <c r="G1583" i="12" s="1"/>
  <c r="F1583" i="12"/>
  <c r="A1584" i="12"/>
  <c r="B1584" i="12"/>
  <c r="C1584" i="12"/>
  <c r="D1584" i="12"/>
  <c r="E1584" i="12"/>
  <c r="F1584" i="12"/>
  <c r="A1585" i="12"/>
  <c r="B1585" i="12"/>
  <c r="C1585" i="12"/>
  <c r="D1585" i="12"/>
  <c r="E1585" i="12"/>
  <c r="G1585" i="12" s="1"/>
  <c r="F1585" i="12"/>
  <c r="A1586" i="12"/>
  <c r="B1586" i="12"/>
  <c r="C1586" i="12"/>
  <c r="D1586" i="12"/>
  <c r="E1586" i="12"/>
  <c r="F1586" i="12"/>
  <c r="A1587" i="12"/>
  <c r="B1587" i="12"/>
  <c r="C1587" i="12"/>
  <c r="D1587" i="12"/>
  <c r="E1587" i="12"/>
  <c r="G1587" i="12" s="1"/>
  <c r="F1587" i="12"/>
  <c r="A1588" i="12"/>
  <c r="B1588" i="12"/>
  <c r="C1588" i="12"/>
  <c r="D1588" i="12"/>
  <c r="E1588" i="12"/>
  <c r="F1588" i="12"/>
  <c r="A1589" i="12"/>
  <c r="B1589" i="12"/>
  <c r="C1589" i="12"/>
  <c r="D1589" i="12"/>
  <c r="E1589" i="12"/>
  <c r="G1589" i="12" s="1"/>
  <c r="F1589" i="12"/>
  <c r="A1590" i="12"/>
  <c r="B1590" i="12"/>
  <c r="C1590" i="12"/>
  <c r="D1590" i="12"/>
  <c r="E1590" i="12"/>
  <c r="F1590" i="12"/>
  <c r="A1591" i="12"/>
  <c r="B1591" i="12"/>
  <c r="C1591" i="12"/>
  <c r="D1591" i="12"/>
  <c r="E1591" i="12"/>
  <c r="G1591" i="12" s="1"/>
  <c r="F1591" i="12"/>
  <c r="A1592" i="12"/>
  <c r="B1592" i="12"/>
  <c r="C1592" i="12"/>
  <c r="D1592" i="12"/>
  <c r="E1592" i="12"/>
  <c r="F1592" i="12"/>
  <c r="A1593" i="12"/>
  <c r="B1593" i="12"/>
  <c r="C1593" i="12"/>
  <c r="D1593" i="12"/>
  <c r="E1593" i="12"/>
  <c r="F1593" i="12"/>
  <c r="A1594" i="12"/>
  <c r="B1594" i="12"/>
  <c r="C1594" i="12"/>
  <c r="D1594" i="12"/>
  <c r="E1594" i="12"/>
  <c r="F1594" i="12"/>
  <c r="A1595" i="12"/>
  <c r="B1595" i="12"/>
  <c r="C1595" i="12"/>
  <c r="D1595" i="12"/>
  <c r="E1595" i="12"/>
  <c r="G1595" i="12" s="1"/>
  <c r="F1595" i="12"/>
  <c r="A1596" i="12"/>
  <c r="B1596" i="12"/>
  <c r="C1596" i="12"/>
  <c r="D1596" i="12"/>
  <c r="E1596" i="12"/>
  <c r="F1596" i="12"/>
  <c r="A1597" i="12"/>
  <c r="B1597" i="12"/>
  <c r="C1597" i="12"/>
  <c r="D1597" i="12"/>
  <c r="E1597" i="12"/>
  <c r="G1597" i="12" s="1"/>
  <c r="F1597" i="12"/>
  <c r="A1598" i="12"/>
  <c r="B1598" i="12"/>
  <c r="C1598" i="12"/>
  <c r="D1598" i="12"/>
  <c r="E1598" i="12"/>
  <c r="G1598" i="12" s="1"/>
  <c r="F1598" i="12"/>
  <c r="A1599" i="12"/>
  <c r="B1599" i="12"/>
  <c r="C1599" i="12"/>
  <c r="D1599" i="12"/>
  <c r="E1599" i="12"/>
  <c r="F1599" i="12"/>
  <c r="A1600" i="12"/>
  <c r="B1600" i="12"/>
  <c r="C1600" i="12"/>
  <c r="D1600" i="12"/>
  <c r="E1600" i="12"/>
  <c r="F1600" i="12"/>
  <c r="A1601" i="12"/>
  <c r="B1601" i="12"/>
  <c r="C1601" i="12"/>
  <c r="D1601" i="12"/>
  <c r="E1601" i="12"/>
  <c r="G1601" i="12" s="1"/>
  <c r="F1601" i="12"/>
  <c r="A1602" i="12"/>
  <c r="B1602" i="12"/>
  <c r="C1602" i="12"/>
  <c r="D1602" i="12"/>
  <c r="E1602" i="12"/>
  <c r="F1602" i="12"/>
  <c r="A1603" i="12"/>
  <c r="B1603" i="12"/>
  <c r="C1603" i="12"/>
  <c r="D1603" i="12"/>
  <c r="E1603" i="12"/>
  <c r="G1603" i="12" s="1"/>
  <c r="F1603" i="12"/>
  <c r="A1604" i="12"/>
  <c r="B1604" i="12"/>
  <c r="C1604" i="12"/>
  <c r="D1604" i="12"/>
  <c r="E1604" i="12"/>
  <c r="F1604" i="12"/>
  <c r="A1605" i="12"/>
  <c r="B1605" i="12"/>
  <c r="C1605" i="12"/>
  <c r="D1605" i="12"/>
  <c r="E1605" i="12"/>
  <c r="F1605" i="12"/>
  <c r="A1606" i="12"/>
  <c r="B1606" i="12"/>
  <c r="C1606" i="12"/>
  <c r="D1606" i="12"/>
  <c r="E1606" i="12"/>
  <c r="G1606" i="12" s="1"/>
  <c r="F1606" i="12"/>
  <c r="A1607" i="12"/>
  <c r="B1607" i="12"/>
  <c r="C1607" i="12"/>
  <c r="D1607" i="12"/>
  <c r="E1607" i="12"/>
  <c r="F1607" i="12"/>
  <c r="A1608" i="12"/>
  <c r="B1608" i="12"/>
  <c r="C1608" i="12"/>
  <c r="D1608" i="12"/>
  <c r="E1608" i="12"/>
  <c r="F1608" i="12"/>
  <c r="G1608" i="12" s="1"/>
  <c r="A1609" i="12"/>
  <c r="B1609" i="12"/>
  <c r="C1609" i="12"/>
  <c r="D1609" i="12"/>
  <c r="E1609" i="12"/>
  <c r="F1609" i="12"/>
  <c r="A1610" i="12"/>
  <c r="B1610" i="12"/>
  <c r="C1610" i="12"/>
  <c r="D1610" i="12"/>
  <c r="E1610" i="12"/>
  <c r="F1610" i="12"/>
  <c r="A1611" i="12"/>
  <c r="B1611" i="12"/>
  <c r="C1611" i="12"/>
  <c r="D1611" i="12"/>
  <c r="E1611" i="12"/>
  <c r="F1611" i="12"/>
  <c r="A1612" i="12"/>
  <c r="B1612" i="12"/>
  <c r="C1612" i="12"/>
  <c r="D1612" i="12"/>
  <c r="E1612" i="12"/>
  <c r="F1612" i="12"/>
  <c r="A1613" i="12"/>
  <c r="B1613" i="12"/>
  <c r="C1613" i="12"/>
  <c r="D1613" i="12"/>
  <c r="E1613" i="12"/>
  <c r="F1613" i="12"/>
  <c r="A1614" i="12"/>
  <c r="B1614" i="12"/>
  <c r="C1614" i="12"/>
  <c r="D1614" i="12"/>
  <c r="E1614" i="12"/>
  <c r="F1614" i="12"/>
  <c r="A1615" i="12"/>
  <c r="B1615" i="12"/>
  <c r="C1615" i="12"/>
  <c r="D1615" i="12"/>
  <c r="E1615" i="12"/>
  <c r="F1615" i="12"/>
  <c r="A1616" i="12"/>
  <c r="B1616" i="12"/>
  <c r="C1616" i="12"/>
  <c r="D1616" i="12"/>
  <c r="E1616" i="12"/>
  <c r="F1616" i="12"/>
  <c r="A1617" i="12"/>
  <c r="B1617" i="12"/>
  <c r="C1617" i="12"/>
  <c r="D1617" i="12"/>
  <c r="E1617" i="12"/>
  <c r="F1617" i="12"/>
  <c r="A1618" i="12"/>
  <c r="B1618" i="12"/>
  <c r="C1618" i="12"/>
  <c r="D1618" i="12"/>
  <c r="E1618" i="12"/>
  <c r="G1618" i="12" s="1"/>
  <c r="F1618" i="12"/>
  <c r="A1619" i="12"/>
  <c r="B1619" i="12"/>
  <c r="C1619" i="12"/>
  <c r="D1619" i="12"/>
  <c r="E1619" i="12"/>
  <c r="G1619" i="12" s="1"/>
  <c r="F1619" i="12"/>
  <c r="A1620" i="12"/>
  <c r="B1620" i="12"/>
  <c r="C1620" i="12"/>
  <c r="D1620" i="12"/>
  <c r="E1620" i="12"/>
  <c r="F1620" i="12"/>
  <c r="A1621" i="12"/>
  <c r="B1621" i="12"/>
  <c r="C1621" i="12"/>
  <c r="D1621" i="12"/>
  <c r="E1621" i="12"/>
  <c r="F1621" i="12"/>
  <c r="A1622" i="12"/>
  <c r="B1622" i="12"/>
  <c r="C1622" i="12"/>
  <c r="D1622" i="12"/>
  <c r="E1622" i="12"/>
  <c r="F1622" i="12"/>
  <c r="A1623" i="12"/>
  <c r="B1623" i="12"/>
  <c r="C1623" i="12"/>
  <c r="D1623" i="12"/>
  <c r="E1623" i="12"/>
  <c r="F1623" i="12"/>
  <c r="A1624" i="12"/>
  <c r="B1624" i="12"/>
  <c r="C1624" i="12"/>
  <c r="D1624" i="12"/>
  <c r="E1624" i="12"/>
  <c r="F1624" i="12"/>
  <c r="A1625" i="12"/>
  <c r="B1625" i="12"/>
  <c r="C1625" i="12"/>
  <c r="D1625" i="12"/>
  <c r="E1625" i="12"/>
  <c r="G1625" i="12" s="1"/>
  <c r="F1625" i="12"/>
  <c r="A1626" i="12"/>
  <c r="B1626" i="12"/>
  <c r="C1626" i="12"/>
  <c r="D1626" i="12"/>
  <c r="E1626" i="12"/>
  <c r="F1626" i="12"/>
  <c r="A1627" i="12"/>
  <c r="B1627" i="12"/>
  <c r="C1627" i="12"/>
  <c r="D1627" i="12"/>
  <c r="E1627" i="12"/>
  <c r="F1627" i="12"/>
  <c r="A1628" i="12"/>
  <c r="B1628" i="12"/>
  <c r="C1628" i="12"/>
  <c r="D1628" i="12"/>
  <c r="E1628" i="12"/>
  <c r="F1628" i="12"/>
  <c r="A1629" i="12"/>
  <c r="B1629" i="12"/>
  <c r="C1629" i="12"/>
  <c r="D1629" i="12"/>
  <c r="E1629" i="12"/>
  <c r="G1629" i="12" s="1"/>
  <c r="F1629" i="12"/>
  <c r="A1630" i="12"/>
  <c r="B1630" i="12"/>
  <c r="C1630" i="12"/>
  <c r="D1630" i="12"/>
  <c r="E1630" i="12"/>
  <c r="F1630" i="12"/>
  <c r="A1631" i="12"/>
  <c r="B1631" i="12"/>
  <c r="C1631" i="12"/>
  <c r="D1631" i="12"/>
  <c r="E1631" i="12"/>
  <c r="F1631" i="12"/>
  <c r="A1632" i="12"/>
  <c r="B1632" i="12"/>
  <c r="C1632" i="12"/>
  <c r="D1632" i="12"/>
  <c r="E1632" i="12"/>
  <c r="F1632" i="12"/>
  <c r="A1633" i="12"/>
  <c r="B1633" i="12"/>
  <c r="C1633" i="12"/>
  <c r="D1633" i="12"/>
  <c r="E1633" i="12"/>
  <c r="F1633" i="12"/>
  <c r="A1634" i="12"/>
  <c r="B1634" i="12"/>
  <c r="C1634" i="12"/>
  <c r="D1634" i="12"/>
  <c r="E1634" i="12"/>
  <c r="F1634" i="12"/>
  <c r="A1635" i="12"/>
  <c r="B1635" i="12"/>
  <c r="C1635" i="12"/>
  <c r="D1635" i="12"/>
  <c r="E1635" i="12"/>
  <c r="F1635" i="12"/>
  <c r="A1636" i="12"/>
  <c r="B1636" i="12"/>
  <c r="C1636" i="12"/>
  <c r="D1636" i="12"/>
  <c r="E1636" i="12"/>
  <c r="F1636" i="12"/>
  <c r="A1637" i="12"/>
  <c r="B1637" i="12"/>
  <c r="C1637" i="12"/>
  <c r="D1637" i="12"/>
  <c r="E1637" i="12"/>
  <c r="G1637" i="12" s="1"/>
  <c r="F1637" i="12"/>
  <c r="A1638" i="12"/>
  <c r="B1638" i="12"/>
  <c r="C1638" i="12"/>
  <c r="D1638" i="12"/>
  <c r="E1638" i="12"/>
  <c r="F1638" i="12"/>
  <c r="A1639" i="12"/>
  <c r="B1639" i="12"/>
  <c r="C1639" i="12"/>
  <c r="D1639" i="12"/>
  <c r="E1639" i="12"/>
  <c r="F1639" i="12"/>
  <c r="A1640" i="12"/>
  <c r="B1640" i="12"/>
  <c r="C1640" i="12"/>
  <c r="D1640" i="12"/>
  <c r="E1640" i="12"/>
  <c r="F1640" i="12"/>
  <c r="G1640" i="12" s="1"/>
  <c r="A1641" i="12"/>
  <c r="B1641" i="12"/>
  <c r="C1641" i="12"/>
  <c r="D1641" i="12"/>
  <c r="E1641" i="12"/>
  <c r="G1641" i="12" s="1"/>
  <c r="F1641" i="12"/>
  <c r="A1642" i="12"/>
  <c r="B1642" i="12"/>
  <c r="C1642" i="12"/>
  <c r="D1642" i="12"/>
  <c r="E1642" i="12"/>
  <c r="F1642" i="12"/>
  <c r="A1643" i="12"/>
  <c r="B1643" i="12"/>
  <c r="C1643" i="12"/>
  <c r="D1643" i="12"/>
  <c r="E1643" i="12"/>
  <c r="F1643" i="12"/>
  <c r="A1644" i="12"/>
  <c r="B1644" i="12"/>
  <c r="C1644" i="12"/>
  <c r="D1644" i="12"/>
  <c r="E1644" i="12"/>
  <c r="F1644" i="12"/>
  <c r="A1645" i="12"/>
  <c r="B1645" i="12"/>
  <c r="C1645" i="12"/>
  <c r="D1645" i="12"/>
  <c r="E1645" i="12"/>
  <c r="F1645" i="12"/>
  <c r="A1646" i="12"/>
  <c r="B1646" i="12"/>
  <c r="C1646" i="12"/>
  <c r="D1646" i="12"/>
  <c r="E1646" i="12"/>
  <c r="F1646" i="12"/>
  <c r="A1647" i="12"/>
  <c r="B1647" i="12"/>
  <c r="C1647" i="12"/>
  <c r="D1647" i="12"/>
  <c r="E1647" i="12"/>
  <c r="G1647" i="12" s="1"/>
  <c r="F1647" i="12"/>
  <c r="A1648" i="12"/>
  <c r="B1648" i="12"/>
  <c r="C1648" i="12"/>
  <c r="D1648" i="12"/>
  <c r="E1648" i="12"/>
  <c r="F1648" i="12"/>
  <c r="G1648" i="12"/>
  <c r="A1649" i="12"/>
  <c r="B1649" i="12"/>
  <c r="C1649" i="12"/>
  <c r="D1649" i="12"/>
  <c r="E1649" i="12"/>
  <c r="F1649" i="12"/>
  <c r="A1650" i="12"/>
  <c r="B1650" i="12"/>
  <c r="C1650" i="12"/>
  <c r="D1650" i="12"/>
  <c r="E1650" i="12"/>
  <c r="F1650" i="12"/>
  <c r="A1651" i="12"/>
  <c r="B1651" i="12"/>
  <c r="C1651" i="12"/>
  <c r="D1651" i="12"/>
  <c r="E1651" i="12"/>
  <c r="F1651" i="12"/>
  <c r="A1652" i="12"/>
  <c r="B1652" i="12"/>
  <c r="C1652" i="12"/>
  <c r="D1652" i="12"/>
  <c r="E1652" i="12"/>
  <c r="F1652" i="12"/>
  <c r="A1653" i="12"/>
  <c r="B1653" i="12"/>
  <c r="C1653" i="12"/>
  <c r="D1653" i="12"/>
  <c r="E1653" i="12"/>
  <c r="G1653" i="12" s="1"/>
  <c r="F1653" i="12"/>
  <c r="A1654" i="12"/>
  <c r="B1654" i="12"/>
  <c r="C1654" i="12"/>
  <c r="D1654" i="12"/>
  <c r="E1654" i="12"/>
  <c r="F1654" i="12"/>
  <c r="A1655" i="12"/>
  <c r="B1655" i="12"/>
  <c r="C1655" i="12"/>
  <c r="D1655" i="12"/>
  <c r="E1655" i="12"/>
  <c r="F1655" i="12"/>
  <c r="A1656" i="12"/>
  <c r="B1656" i="12"/>
  <c r="C1656" i="12"/>
  <c r="D1656" i="12"/>
  <c r="E1656" i="12"/>
  <c r="F1656" i="12"/>
  <c r="A1657" i="12"/>
  <c r="B1657" i="12"/>
  <c r="C1657" i="12"/>
  <c r="D1657" i="12"/>
  <c r="E1657" i="12"/>
  <c r="G1657" i="12" s="1"/>
  <c r="F1657" i="12"/>
  <c r="A1658" i="12"/>
  <c r="B1658" i="12"/>
  <c r="C1658" i="12"/>
  <c r="D1658" i="12"/>
  <c r="E1658" i="12"/>
  <c r="F1658" i="12"/>
  <c r="A1659" i="12"/>
  <c r="B1659" i="12"/>
  <c r="C1659" i="12"/>
  <c r="D1659" i="12"/>
  <c r="E1659" i="12"/>
  <c r="F1659" i="12"/>
  <c r="A1660" i="12"/>
  <c r="B1660" i="12"/>
  <c r="C1660" i="12"/>
  <c r="D1660" i="12"/>
  <c r="E1660" i="12"/>
  <c r="F1660" i="12"/>
  <c r="A1661" i="12"/>
  <c r="B1661" i="12"/>
  <c r="C1661" i="12"/>
  <c r="D1661" i="12"/>
  <c r="E1661" i="12"/>
  <c r="G1661" i="12" s="1"/>
  <c r="F1661" i="12"/>
  <c r="A1662" i="12"/>
  <c r="B1662" i="12"/>
  <c r="C1662" i="12"/>
  <c r="D1662" i="12"/>
  <c r="E1662" i="12"/>
  <c r="F1662" i="12"/>
  <c r="A1663" i="12"/>
  <c r="B1663" i="12"/>
  <c r="C1663" i="12"/>
  <c r="D1663" i="12"/>
  <c r="E1663" i="12"/>
  <c r="F1663" i="12"/>
  <c r="A1664" i="12"/>
  <c r="B1664" i="12"/>
  <c r="C1664" i="12"/>
  <c r="D1664" i="12"/>
  <c r="E1664" i="12"/>
  <c r="F1664" i="12"/>
  <c r="A1665" i="12"/>
  <c r="B1665" i="12"/>
  <c r="C1665" i="12"/>
  <c r="D1665" i="12"/>
  <c r="E1665" i="12"/>
  <c r="F1665" i="12"/>
  <c r="A1666" i="12"/>
  <c r="B1666" i="12"/>
  <c r="C1666" i="12"/>
  <c r="D1666" i="12"/>
  <c r="E1666" i="12"/>
  <c r="F1666" i="12"/>
  <c r="A1667" i="12"/>
  <c r="B1667" i="12"/>
  <c r="C1667" i="12"/>
  <c r="D1667" i="12"/>
  <c r="E1667" i="12"/>
  <c r="F1667" i="12"/>
  <c r="A1668" i="12"/>
  <c r="B1668" i="12"/>
  <c r="C1668" i="12"/>
  <c r="D1668" i="12"/>
  <c r="E1668" i="12"/>
  <c r="F1668" i="12"/>
  <c r="A1669" i="12"/>
  <c r="B1669" i="12"/>
  <c r="C1669" i="12"/>
  <c r="D1669" i="12"/>
  <c r="E1669" i="12"/>
  <c r="G1669" i="12" s="1"/>
  <c r="F1669" i="12"/>
  <c r="A1670" i="12"/>
  <c r="B1670" i="12"/>
  <c r="C1670" i="12"/>
  <c r="D1670" i="12"/>
  <c r="E1670" i="12"/>
  <c r="F1670" i="12"/>
  <c r="A1671" i="12"/>
  <c r="B1671" i="12"/>
  <c r="C1671" i="12"/>
  <c r="D1671" i="12"/>
  <c r="E1671" i="12"/>
  <c r="F1671" i="12"/>
  <c r="A1672" i="12"/>
  <c r="B1672" i="12"/>
  <c r="C1672" i="12"/>
  <c r="D1672" i="12"/>
  <c r="E1672" i="12"/>
  <c r="F1672" i="12"/>
  <c r="A1673" i="12"/>
  <c r="B1673" i="12"/>
  <c r="C1673" i="12"/>
  <c r="D1673" i="12"/>
  <c r="E1673" i="12"/>
  <c r="G1673" i="12" s="1"/>
  <c r="F1673" i="12"/>
  <c r="A1674" i="12"/>
  <c r="B1674" i="12"/>
  <c r="C1674" i="12"/>
  <c r="D1674" i="12"/>
  <c r="E1674" i="12"/>
  <c r="F1674" i="12"/>
  <c r="A1675" i="12"/>
  <c r="B1675" i="12"/>
  <c r="C1675" i="12"/>
  <c r="D1675" i="12"/>
  <c r="E1675" i="12"/>
  <c r="F1675" i="12"/>
  <c r="A1676" i="12"/>
  <c r="B1676" i="12"/>
  <c r="C1676" i="12"/>
  <c r="D1676" i="12"/>
  <c r="E1676" i="12"/>
  <c r="F1676" i="12"/>
  <c r="A1677" i="12"/>
  <c r="B1677" i="12"/>
  <c r="C1677" i="12"/>
  <c r="D1677" i="12"/>
  <c r="E1677" i="12"/>
  <c r="F1677" i="12"/>
  <c r="G1677" i="12" s="1"/>
  <c r="A1678" i="12"/>
  <c r="B1678" i="12"/>
  <c r="C1678" i="12"/>
  <c r="D1678" i="12"/>
  <c r="E1678" i="12"/>
  <c r="F1678" i="12"/>
  <c r="A1679" i="12"/>
  <c r="B1679" i="12"/>
  <c r="C1679" i="12"/>
  <c r="D1679" i="12"/>
  <c r="E1679" i="12"/>
  <c r="G1679" i="12" s="1"/>
  <c r="F1679" i="12"/>
  <c r="A1680" i="12"/>
  <c r="B1680" i="12"/>
  <c r="C1680" i="12"/>
  <c r="D1680" i="12"/>
  <c r="E1680" i="12"/>
  <c r="G1680" i="12" s="1"/>
  <c r="F1680" i="12"/>
  <c r="A1681" i="12"/>
  <c r="B1681" i="12"/>
  <c r="C1681" i="12"/>
  <c r="D1681" i="12"/>
  <c r="E1681" i="12"/>
  <c r="F1681" i="12"/>
  <c r="A1682" i="12"/>
  <c r="B1682" i="12"/>
  <c r="C1682" i="12"/>
  <c r="D1682" i="12"/>
  <c r="E1682" i="12"/>
  <c r="F1682" i="12"/>
  <c r="A1683" i="12"/>
  <c r="B1683" i="12"/>
  <c r="C1683" i="12"/>
  <c r="D1683" i="12"/>
  <c r="E1683" i="12"/>
  <c r="F1683" i="12"/>
  <c r="A1684" i="12"/>
  <c r="B1684" i="12"/>
  <c r="C1684" i="12"/>
  <c r="D1684" i="12"/>
  <c r="E1684" i="12"/>
  <c r="F1684" i="12"/>
  <c r="A1685" i="12"/>
  <c r="B1685" i="12"/>
  <c r="C1685" i="12"/>
  <c r="D1685" i="12"/>
  <c r="E1685" i="12"/>
  <c r="F1685" i="12"/>
  <c r="A1686" i="12"/>
  <c r="B1686" i="12"/>
  <c r="C1686" i="12"/>
  <c r="D1686" i="12"/>
  <c r="E1686" i="12"/>
  <c r="F1686" i="12"/>
  <c r="A1687" i="12"/>
  <c r="B1687" i="12"/>
  <c r="C1687" i="12"/>
  <c r="D1687" i="12"/>
  <c r="E1687" i="12"/>
  <c r="F1687" i="12"/>
  <c r="A1688" i="12"/>
  <c r="B1688" i="12"/>
  <c r="C1688" i="12"/>
  <c r="D1688" i="12"/>
  <c r="E1688" i="12"/>
  <c r="F1688" i="12"/>
  <c r="A1689" i="12"/>
  <c r="B1689" i="12"/>
  <c r="C1689" i="12"/>
  <c r="D1689" i="12"/>
  <c r="E1689" i="12"/>
  <c r="F1689" i="12"/>
  <c r="A1690" i="12"/>
  <c r="B1690" i="12"/>
  <c r="C1690" i="12"/>
  <c r="D1690" i="12"/>
  <c r="E1690" i="12"/>
  <c r="F1690" i="12"/>
  <c r="A1691" i="12"/>
  <c r="B1691" i="12"/>
  <c r="C1691" i="12"/>
  <c r="D1691" i="12"/>
  <c r="E1691" i="12"/>
  <c r="F1691" i="12"/>
  <c r="A1692" i="12"/>
  <c r="B1692" i="12"/>
  <c r="C1692" i="12"/>
  <c r="D1692" i="12"/>
  <c r="E1692" i="12"/>
  <c r="F1692" i="12"/>
  <c r="A1693" i="12"/>
  <c r="B1693" i="12"/>
  <c r="C1693" i="12"/>
  <c r="D1693" i="12"/>
  <c r="E1693" i="12"/>
  <c r="F1693" i="12"/>
  <c r="A1694" i="12"/>
  <c r="B1694" i="12"/>
  <c r="C1694" i="12"/>
  <c r="D1694" i="12"/>
  <c r="E1694" i="12"/>
  <c r="F1694" i="12"/>
  <c r="A1695" i="12"/>
  <c r="B1695" i="12"/>
  <c r="C1695" i="12"/>
  <c r="D1695" i="12"/>
  <c r="E1695" i="12"/>
  <c r="F1695" i="12"/>
  <c r="A1696" i="12"/>
  <c r="B1696" i="12"/>
  <c r="C1696" i="12"/>
  <c r="D1696" i="12"/>
  <c r="E1696" i="12"/>
  <c r="F1696" i="12"/>
  <c r="A1697" i="12"/>
  <c r="B1697" i="12"/>
  <c r="C1697" i="12"/>
  <c r="D1697" i="12"/>
  <c r="E1697" i="12"/>
  <c r="F1697" i="12"/>
  <c r="G1697" i="12" s="1"/>
  <c r="A1698" i="12"/>
  <c r="B1698" i="12"/>
  <c r="C1698" i="12"/>
  <c r="D1698" i="12"/>
  <c r="E1698" i="12"/>
  <c r="F1698" i="12"/>
  <c r="A1699" i="12"/>
  <c r="B1699" i="12"/>
  <c r="C1699" i="12"/>
  <c r="D1699" i="12"/>
  <c r="E1699" i="12"/>
  <c r="F1699" i="12"/>
  <c r="A1700" i="12"/>
  <c r="B1700" i="12"/>
  <c r="C1700" i="12"/>
  <c r="D1700" i="12"/>
  <c r="E1700" i="12"/>
  <c r="F1700" i="12"/>
  <c r="A1701" i="12"/>
  <c r="B1701" i="12"/>
  <c r="C1701" i="12"/>
  <c r="D1701" i="12"/>
  <c r="E1701" i="12"/>
  <c r="F1701" i="12"/>
  <c r="A1702" i="12"/>
  <c r="B1702" i="12"/>
  <c r="C1702" i="12"/>
  <c r="D1702" i="12"/>
  <c r="E1702" i="12"/>
  <c r="F1702" i="12"/>
  <c r="A1703" i="12"/>
  <c r="B1703" i="12"/>
  <c r="C1703" i="12"/>
  <c r="D1703" i="12"/>
  <c r="E1703" i="12"/>
  <c r="F1703" i="12"/>
  <c r="A1704" i="12"/>
  <c r="B1704" i="12"/>
  <c r="C1704" i="12"/>
  <c r="D1704" i="12"/>
  <c r="E1704" i="12"/>
  <c r="F1704" i="12"/>
  <c r="A1705" i="12"/>
  <c r="B1705" i="12"/>
  <c r="C1705" i="12"/>
  <c r="D1705" i="12"/>
  <c r="E1705" i="12"/>
  <c r="F1705" i="12"/>
  <c r="G1705" i="12" s="1"/>
  <c r="A1706" i="12"/>
  <c r="B1706" i="12"/>
  <c r="C1706" i="12"/>
  <c r="D1706" i="12"/>
  <c r="E1706" i="12"/>
  <c r="F1706" i="12"/>
  <c r="A1707" i="12"/>
  <c r="B1707" i="12"/>
  <c r="C1707" i="12"/>
  <c r="D1707" i="12"/>
  <c r="E1707" i="12"/>
  <c r="F1707" i="12"/>
  <c r="A1708" i="12"/>
  <c r="B1708" i="12"/>
  <c r="C1708" i="12"/>
  <c r="D1708" i="12"/>
  <c r="E1708" i="12"/>
  <c r="G1708" i="12" s="1"/>
  <c r="F1708" i="12"/>
  <c r="A1709" i="12"/>
  <c r="B1709" i="12"/>
  <c r="C1709" i="12"/>
  <c r="D1709" i="12"/>
  <c r="E1709" i="12"/>
  <c r="F1709" i="12"/>
  <c r="A1710" i="12"/>
  <c r="B1710" i="12"/>
  <c r="C1710" i="12"/>
  <c r="D1710" i="12"/>
  <c r="E1710" i="12"/>
  <c r="G1710" i="12" s="1"/>
  <c r="F1710" i="12"/>
  <c r="A1711" i="12"/>
  <c r="B1711" i="12"/>
  <c r="C1711" i="12"/>
  <c r="D1711" i="12"/>
  <c r="E1711" i="12"/>
  <c r="G1711" i="12" s="1"/>
  <c r="F1711" i="12"/>
  <c r="A1712" i="12"/>
  <c r="B1712" i="12"/>
  <c r="C1712" i="12"/>
  <c r="D1712" i="12"/>
  <c r="E1712" i="12"/>
  <c r="F1712" i="12"/>
  <c r="G1712" i="12"/>
  <c r="A1713" i="12"/>
  <c r="B1713" i="12"/>
  <c r="C1713" i="12"/>
  <c r="D1713" i="12"/>
  <c r="E1713" i="12"/>
  <c r="F1713" i="12"/>
  <c r="A1714" i="12"/>
  <c r="B1714" i="12"/>
  <c r="C1714" i="12"/>
  <c r="D1714" i="12"/>
  <c r="E1714" i="12"/>
  <c r="F1714" i="12"/>
  <c r="A1715" i="12"/>
  <c r="B1715" i="12"/>
  <c r="C1715" i="12"/>
  <c r="D1715" i="12"/>
  <c r="E1715" i="12"/>
  <c r="F1715" i="12"/>
  <c r="A1716" i="12"/>
  <c r="B1716" i="12"/>
  <c r="C1716" i="12"/>
  <c r="D1716" i="12"/>
  <c r="E1716" i="12"/>
  <c r="F1716" i="12"/>
  <c r="A1717" i="12"/>
  <c r="B1717" i="12"/>
  <c r="C1717" i="12"/>
  <c r="D1717" i="12"/>
  <c r="E1717" i="12"/>
  <c r="F1717" i="12"/>
  <c r="A1718" i="12"/>
  <c r="B1718" i="12"/>
  <c r="C1718" i="12"/>
  <c r="D1718" i="12"/>
  <c r="E1718" i="12"/>
  <c r="F1718" i="12"/>
  <c r="A1719" i="12"/>
  <c r="B1719" i="12"/>
  <c r="C1719" i="12"/>
  <c r="D1719" i="12"/>
  <c r="E1719" i="12"/>
  <c r="F1719" i="12"/>
  <c r="A1720" i="12"/>
  <c r="B1720" i="12"/>
  <c r="C1720" i="12"/>
  <c r="D1720" i="12"/>
  <c r="E1720" i="12"/>
  <c r="F1720" i="12"/>
  <c r="A1721" i="12"/>
  <c r="B1721" i="12"/>
  <c r="C1721" i="12"/>
  <c r="D1721" i="12"/>
  <c r="E1721" i="12"/>
  <c r="F1721" i="12"/>
  <c r="A1722" i="12"/>
  <c r="B1722" i="12"/>
  <c r="C1722" i="12"/>
  <c r="D1722" i="12"/>
  <c r="E1722" i="12"/>
  <c r="F1722" i="12"/>
  <c r="G1722" i="12" s="1"/>
  <c r="A1723" i="12"/>
  <c r="B1723" i="12"/>
  <c r="C1723" i="12"/>
  <c r="D1723" i="12"/>
  <c r="E1723" i="12"/>
  <c r="G1723" i="12" s="1"/>
  <c r="F1723" i="12"/>
  <c r="A1724" i="12"/>
  <c r="B1724" i="12"/>
  <c r="C1724" i="12"/>
  <c r="D1724" i="12"/>
  <c r="E1724" i="12"/>
  <c r="F1724" i="12"/>
  <c r="A1725" i="12"/>
  <c r="B1725" i="12"/>
  <c r="C1725" i="12"/>
  <c r="D1725" i="12"/>
  <c r="E1725" i="12"/>
  <c r="F1725" i="12"/>
  <c r="A1726" i="12"/>
  <c r="B1726" i="12"/>
  <c r="C1726" i="12"/>
  <c r="D1726" i="12"/>
  <c r="E1726" i="12"/>
  <c r="F1726" i="12"/>
  <c r="A1727" i="12"/>
  <c r="B1727" i="12"/>
  <c r="C1727" i="12"/>
  <c r="D1727" i="12"/>
  <c r="E1727" i="12"/>
  <c r="G1727" i="12" s="1"/>
  <c r="F1727" i="12"/>
  <c r="A1728" i="12"/>
  <c r="B1728" i="12"/>
  <c r="C1728" i="12"/>
  <c r="D1728" i="12"/>
  <c r="E1728" i="12"/>
  <c r="F1728" i="12"/>
  <c r="A1729" i="12"/>
  <c r="B1729" i="12"/>
  <c r="C1729" i="12"/>
  <c r="D1729" i="12"/>
  <c r="E1729" i="12"/>
  <c r="F1729" i="12"/>
  <c r="A1730" i="12"/>
  <c r="B1730" i="12"/>
  <c r="C1730" i="12"/>
  <c r="D1730" i="12"/>
  <c r="E1730" i="12"/>
  <c r="F1730" i="12"/>
  <c r="A1731" i="12"/>
  <c r="B1731" i="12"/>
  <c r="C1731" i="12"/>
  <c r="D1731" i="12"/>
  <c r="E1731" i="12"/>
  <c r="G1731" i="12" s="1"/>
  <c r="F1731" i="12"/>
  <c r="A1732" i="12"/>
  <c r="B1732" i="12"/>
  <c r="C1732" i="12"/>
  <c r="D1732" i="12"/>
  <c r="E1732" i="12"/>
  <c r="F1732" i="12"/>
  <c r="A1733" i="12"/>
  <c r="B1733" i="12"/>
  <c r="C1733" i="12"/>
  <c r="D1733" i="12"/>
  <c r="E1733" i="12"/>
  <c r="F1733" i="12"/>
  <c r="A1734" i="12"/>
  <c r="B1734" i="12"/>
  <c r="C1734" i="12"/>
  <c r="D1734" i="12"/>
  <c r="E1734" i="12"/>
  <c r="F1734" i="12"/>
  <c r="A1735" i="12"/>
  <c r="B1735" i="12"/>
  <c r="C1735" i="12"/>
  <c r="D1735" i="12"/>
  <c r="E1735" i="12"/>
  <c r="G1735" i="12" s="1"/>
  <c r="F1735" i="12"/>
  <c r="A1736" i="12"/>
  <c r="B1736" i="12"/>
  <c r="C1736" i="12"/>
  <c r="D1736" i="12"/>
  <c r="E1736" i="12"/>
  <c r="F1736" i="12"/>
  <c r="A1737" i="12"/>
  <c r="B1737" i="12"/>
  <c r="C1737" i="12"/>
  <c r="D1737" i="12"/>
  <c r="E1737" i="12"/>
  <c r="G1737" i="12" s="1"/>
  <c r="F1737" i="12"/>
  <c r="A1738" i="12"/>
  <c r="B1738" i="12"/>
  <c r="C1738" i="12"/>
  <c r="D1738" i="12"/>
  <c r="E1738" i="12"/>
  <c r="F1738" i="12"/>
  <c r="A1739" i="12"/>
  <c r="B1739" i="12"/>
  <c r="C1739" i="12"/>
  <c r="D1739" i="12"/>
  <c r="E1739" i="12"/>
  <c r="F1739" i="12"/>
  <c r="A1740" i="12"/>
  <c r="B1740" i="12"/>
  <c r="C1740" i="12"/>
  <c r="D1740" i="12"/>
  <c r="E1740" i="12"/>
  <c r="F1740" i="12"/>
  <c r="A1741" i="12"/>
  <c r="B1741" i="12"/>
  <c r="C1741" i="12"/>
  <c r="D1741" i="12"/>
  <c r="E1741" i="12"/>
  <c r="F1741" i="12"/>
  <c r="A1742" i="12"/>
  <c r="B1742" i="12"/>
  <c r="C1742" i="12"/>
  <c r="D1742" i="12"/>
  <c r="E1742" i="12"/>
  <c r="G1742" i="12" s="1"/>
  <c r="F1742" i="12"/>
  <c r="A1743" i="12"/>
  <c r="B1743" i="12"/>
  <c r="C1743" i="12"/>
  <c r="D1743" i="12"/>
  <c r="E1743" i="12"/>
  <c r="F1743" i="12"/>
  <c r="A1744" i="12"/>
  <c r="B1744" i="12"/>
  <c r="C1744" i="12"/>
  <c r="D1744" i="12"/>
  <c r="E1744" i="12"/>
  <c r="F1744" i="12"/>
  <c r="A1745" i="12"/>
  <c r="B1745" i="12"/>
  <c r="C1745" i="12"/>
  <c r="D1745" i="12"/>
  <c r="E1745" i="12"/>
  <c r="G1745" i="12" s="1"/>
  <c r="F1745" i="12"/>
  <c r="A1746" i="12"/>
  <c r="B1746" i="12"/>
  <c r="C1746" i="12"/>
  <c r="D1746" i="12"/>
  <c r="E1746" i="12"/>
  <c r="F1746" i="12"/>
  <c r="A1747" i="12"/>
  <c r="B1747" i="12"/>
  <c r="C1747" i="12"/>
  <c r="D1747" i="12"/>
  <c r="E1747" i="12"/>
  <c r="F1747" i="12"/>
  <c r="A1748" i="12"/>
  <c r="B1748" i="12"/>
  <c r="C1748" i="12"/>
  <c r="D1748" i="12"/>
  <c r="E1748" i="12"/>
  <c r="F1748" i="12"/>
  <c r="A1749" i="12"/>
  <c r="B1749" i="12"/>
  <c r="C1749" i="12"/>
  <c r="D1749" i="12"/>
  <c r="E1749" i="12"/>
  <c r="F1749" i="12"/>
  <c r="G1749" i="12"/>
  <c r="A1750" i="12"/>
  <c r="B1750" i="12"/>
  <c r="C1750" i="12"/>
  <c r="D1750" i="12"/>
  <c r="E1750" i="12"/>
  <c r="F1750" i="12"/>
  <c r="A1751" i="12"/>
  <c r="B1751" i="12"/>
  <c r="C1751" i="12"/>
  <c r="D1751" i="12"/>
  <c r="E1751" i="12"/>
  <c r="F1751" i="12"/>
  <c r="A1752" i="12"/>
  <c r="B1752" i="12"/>
  <c r="C1752" i="12"/>
  <c r="D1752" i="12"/>
  <c r="E1752" i="12"/>
  <c r="F1752" i="12"/>
  <c r="A1753" i="12"/>
  <c r="B1753" i="12"/>
  <c r="C1753" i="12"/>
  <c r="D1753" i="12"/>
  <c r="E1753" i="12"/>
  <c r="F1753" i="12"/>
  <c r="A1754" i="12"/>
  <c r="B1754" i="12"/>
  <c r="C1754" i="12"/>
  <c r="D1754" i="12"/>
  <c r="E1754" i="12"/>
  <c r="F1754" i="12"/>
  <c r="G1754" i="12" s="1"/>
  <c r="A1755" i="12"/>
  <c r="B1755" i="12"/>
  <c r="C1755" i="12"/>
  <c r="D1755" i="12"/>
  <c r="E1755" i="12"/>
  <c r="F1755" i="12"/>
  <c r="A1756" i="12"/>
  <c r="B1756" i="12"/>
  <c r="C1756" i="12"/>
  <c r="D1756" i="12"/>
  <c r="E1756" i="12"/>
  <c r="F1756" i="12"/>
  <c r="A1757" i="12"/>
  <c r="B1757" i="12"/>
  <c r="C1757" i="12"/>
  <c r="D1757" i="12"/>
  <c r="E1757" i="12"/>
  <c r="F1757" i="12"/>
  <c r="A1758" i="12"/>
  <c r="B1758" i="12"/>
  <c r="C1758" i="12"/>
  <c r="D1758" i="12"/>
  <c r="E1758" i="12"/>
  <c r="F1758" i="12"/>
  <c r="A1759" i="12"/>
  <c r="B1759" i="12"/>
  <c r="C1759" i="12"/>
  <c r="D1759" i="12"/>
  <c r="E1759" i="12"/>
  <c r="F1759" i="12"/>
  <c r="A1760" i="12"/>
  <c r="B1760" i="12"/>
  <c r="C1760" i="12"/>
  <c r="D1760" i="12"/>
  <c r="E1760" i="12"/>
  <c r="F1760" i="12"/>
  <c r="A1761" i="12"/>
  <c r="B1761" i="12"/>
  <c r="C1761" i="12"/>
  <c r="D1761" i="12"/>
  <c r="E1761" i="12"/>
  <c r="F1761" i="12"/>
  <c r="G1761" i="12" s="1"/>
  <c r="A1762" i="12"/>
  <c r="B1762" i="12"/>
  <c r="C1762" i="12"/>
  <c r="D1762" i="12"/>
  <c r="E1762" i="12"/>
  <c r="F1762" i="12"/>
  <c r="A1763" i="12"/>
  <c r="B1763" i="12"/>
  <c r="C1763" i="12"/>
  <c r="D1763" i="12"/>
  <c r="E1763" i="12"/>
  <c r="F1763" i="12"/>
  <c r="A1764" i="12"/>
  <c r="B1764" i="12"/>
  <c r="C1764" i="12"/>
  <c r="D1764" i="12"/>
  <c r="E1764" i="12"/>
  <c r="F1764" i="12"/>
  <c r="A1765" i="12"/>
  <c r="B1765" i="12"/>
  <c r="C1765" i="12"/>
  <c r="D1765" i="12"/>
  <c r="E1765" i="12"/>
  <c r="F1765" i="12"/>
  <c r="A1766" i="12"/>
  <c r="B1766" i="12"/>
  <c r="C1766" i="12"/>
  <c r="D1766" i="12"/>
  <c r="E1766" i="12"/>
  <c r="F1766" i="12"/>
  <c r="A1767" i="12"/>
  <c r="B1767" i="12"/>
  <c r="C1767" i="12"/>
  <c r="D1767" i="12"/>
  <c r="E1767" i="12"/>
  <c r="F1767" i="12"/>
  <c r="A1768" i="12"/>
  <c r="B1768" i="12"/>
  <c r="C1768" i="12"/>
  <c r="D1768" i="12"/>
  <c r="E1768" i="12"/>
  <c r="F1768" i="12"/>
  <c r="A1769" i="12"/>
  <c r="B1769" i="12"/>
  <c r="C1769" i="12"/>
  <c r="D1769" i="12"/>
  <c r="E1769" i="12"/>
  <c r="F1769" i="12"/>
  <c r="A1770" i="12"/>
  <c r="B1770" i="12"/>
  <c r="C1770" i="12"/>
  <c r="D1770" i="12"/>
  <c r="E1770" i="12"/>
  <c r="F1770" i="12"/>
  <c r="A1771" i="12"/>
  <c r="B1771" i="12"/>
  <c r="C1771" i="12"/>
  <c r="D1771" i="12"/>
  <c r="E1771" i="12"/>
  <c r="F1771" i="12"/>
  <c r="A1772" i="12"/>
  <c r="B1772" i="12"/>
  <c r="C1772" i="12"/>
  <c r="D1772" i="12"/>
  <c r="E1772" i="12"/>
  <c r="F1772" i="12"/>
  <c r="A1773" i="12"/>
  <c r="B1773" i="12"/>
  <c r="C1773" i="12"/>
  <c r="D1773" i="12"/>
  <c r="E1773" i="12"/>
  <c r="F1773" i="12"/>
  <c r="A1774" i="12"/>
  <c r="B1774" i="12"/>
  <c r="C1774" i="12"/>
  <c r="D1774" i="12"/>
  <c r="E1774" i="12"/>
  <c r="F1774" i="12"/>
  <c r="A1775" i="12"/>
  <c r="B1775" i="12"/>
  <c r="C1775" i="12"/>
  <c r="D1775" i="12"/>
  <c r="E1775" i="12"/>
  <c r="F1775" i="12"/>
  <c r="A1776" i="12"/>
  <c r="B1776" i="12"/>
  <c r="C1776" i="12"/>
  <c r="D1776" i="12"/>
  <c r="E1776" i="12"/>
  <c r="F1776" i="12"/>
  <c r="A1777" i="12"/>
  <c r="B1777" i="12"/>
  <c r="C1777" i="12"/>
  <c r="D1777" i="12"/>
  <c r="E1777" i="12"/>
  <c r="F1777" i="12"/>
  <c r="A1778" i="12"/>
  <c r="B1778" i="12"/>
  <c r="C1778" i="12"/>
  <c r="D1778" i="12"/>
  <c r="E1778" i="12"/>
  <c r="F1778" i="12"/>
  <c r="A1779" i="12"/>
  <c r="B1779" i="12"/>
  <c r="C1779" i="12"/>
  <c r="D1779" i="12"/>
  <c r="E1779" i="12"/>
  <c r="F1779" i="12"/>
  <c r="A1780" i="12"/>
  <c r="B1780" i="12"/>
  <c r="C1780" i="12"/>
  <c r="D1780" i="12"/>
  <c r="E1780" i="12"/>
  <c r="F1780" i="12"/>
  <c r="A1781" i="12"/>
  <c r="B1781" i="12"/>
  <c r="C1781" i="12"/>
  <c r="D1781" i="12"/>
  <c r="E1781" i="12"/>
  <c r="F1781" i="12"/>
  <c r="G1781" i="12" s="1"/>
  <c r="A1782" i="12"/>
  <c r="B1782" i="12"/>
  <c r="C1782" i="12"/>
  <c r="D1782" i="12"/>
  <c r="E1782" i="12"/>
  <c r="G1782" i="12" s="1"/>
  <c r="F1782" i="12"/>
  <c r="A1783" i="12"/>
  <c r="B1783" i="12"/>
  <c r="C1783" i="12"/>
  <c r="D1783" i="12"/>
  <c r="E1783" i="12"/>
  <c r="F1783" i="12"/>
  <c r="A1784" i="12"/>
  <c r="B1784" i="12"/>
  <c r="C1784" i="12"/>
  <c r="D1784" i="12"/>
  <c r="E1784" i="12"/>
  <c r="F1784" i="12"/>
  <c r="A1785" i="12"/>
  <c r="B1785" i="12"/>
  <c r="C1785" i="12"/>
  <c r="D1785" i="12"/>
  <c r="E1785" i="12"/>
  <c r="F1785" i="12"/>
  <c r="A1786" i="12"/>
  <c r="B1786" i="12"/>
  <c r="C1786" i="12"/>
  <c r="D1786" i="12"/>
  <c r="E1786" i="12"/>
  <c r="F1786" i="12"/>
  <c r="A1787" i="12"/>
  <c r="B1787" i="12"/>
  <c r="C1787" i="12"/>
  <c r="D1787" i="12"/>
  <c r="E1787" i="12"/>
  <c r="G1787" i="12" s="1"/>
  <c r="F1787" i="12"/>
  <c r="A1788" i="12"/>
  <c r="B1788" i="12"/>
  <c r="C1788" i="12"/>
  <c r="D1788" i="12"/>
  <c r="E1788" i="12"/>
  <c r="F1788" i="12"/>
  <c r="A1789" i="12"/>
  <c r="B1789" i="12"/>
  <c r="C1789" i="12"/>
  <c r="D1789" i="12"/>
  <c r="E1789" i="12"/>
  <c r="F1789" i="12"/>
  <c r="A1790" i="12"/>
  <c r="B1790" i="12"/>
  <c r="C1790" i="12"/>
  <c r="D1790" i="12"/>
  <c r="E1790" i="12"/>
  <c r="G1790" i="12" s="1"/>
  <c r="F1790" i="12"/>
  <c r="A1791" i="12"/>
  <c r="B1791" i="12"/>
  <c r="C1791" i="12"/>
  <c r="D1791" i="12"/>
  <c r="E1791" i="12"/>
  <c r="G1791" i="12" s="1"/>
  <c r="F1791" i="12"/>
  <c r="A1792" i="12"/>
  <c r="B1792" i="12"/>
  <c r="C1792" i="12"/>
  <c r="D1792" i="12"/>
  <c r="E1792" i="12"/>
  <c r="G1792" i="12" s="1"/>
  <c r="F1792" i="12"/>
  <c r="A1793" i="12"/>
  <c r="B1793" i="12"/>
  <c r="C1793" i="12"/>
  <c r="D1793" i="12"/>
  <c r="E1793" i="12"/>
  <c r="F1793" i="12"/>
  <c r="A1794" i="12"/>
  <c r="B1794" i="12"/>
  <c r="C1794" i="12"/>
  <c r="D1794" i="12"/>
  <c r="E1794" i="12"/>
  <c r="F1794" i="12"/>
  <c r="A1795" i="12"/>
  <c r="B1795" i="12"/>
  <c r="C1795" i="12"/>
  <c r="D1795" i="12"/>
  <c r="E1795" i="12"/>
  <c r="G1795" i="12" s="1"/>
  <c r="F1795" i="12"/>
  <c r="A1796" i="12"/>
  <c r="B1796" i="12"/>
  <c r="C1796" i="12"/>
  <c r="D1796" i="12"/>
  <c r="E1796" i="12"/>
  <c r="F1796" i="12"/>
  <c r="A1797" i="12"/>
  <c r="B1797" i="12"/>
  <c r="C1797" i="12"/>
  <c r="D1797" i="12"/>
  <c r="E1797" i="12"/>
  <c r="F1797" i="12"/>
  <c r="A1798" i="12"/>
  <c r="B1798" i="12"/>
  <c r="C1798" i="12"/>
  <c r="D1798" i="12"/>
  <c r="E1798" i="12"/>
  <c r="F1798" i="12"/>
  <c r="A1799" i="12"/>
  <c r="B1799" i="12"/>
  <c r="C1799" i="12"/>
  <c r="D1799" i="12"/>
  <c r="E1799" i="12"/>
  <c r="G1799" i="12" s="1"/>
  <c r="F1799" i="12"/>
  <c r="A1800" i="12"/>
  <c r="B1800" i="12"/>
  <c r="C1800" i="12"/>
  <c r="D1800" i="12"/>
  <c r="E1800" i="12"/>
  <c r="F1800" i="12"/>
  <c r="A1801" i="12"/>
  <c r="B1801" i="12"/>
  <c r="C1801" i="12"/>
  <c r="D1801" i="12"/>
  <c r="E1801" i="12"/>
  <c r="F1801" i="12"/>
  <c r="A1802" i="12"/>
  <c r="B1802" i="12"/>
  <c r="C1802" i="12"/>
  <c r="D1802" i="12"/>
  <c r="E1802" i="12"/>
  <c r="F1802" i="12"/>
  <c r="A1803" i="12"/>
  <c r="B1803" i="12"/>
  <c r="C1803" i="12"/>
  <c r="D1803" i="12"/>
  <c r="E1803" i="12"/>
  <c r="F1803" i="12"/>
  <c r="A1804" i="12"/>
  <c r="B1804" i="12"/>
  <c r="C1804" i="12"/>
  <c r="D1804" i="12"/>
  <c r="E1804" i="12"/>
  <c r="F1804" i="12"/>
  <c r="A1805" i="12"/>
  <c r="B1805" i="12"/>
  <c r="C1805" i="12"/>
  <c r="D1805" i="12"/>
  <c r="E1805" i="12"/>
  <c r="F1805" i="12"/>
  <c r="A1806" i="12"/>
  <c r="B1806" i="12"/>
  <c r="C1806" i="12"/>
  <c r="D1806" i="12"/>
  <c r="E1806" i="12"/>
  <c r="F1806" i="12"/>
  <c r="A1807" i="12"/>
  <c r="B1807" i="12"/>
  <c r="C1807" i="12"/>
  <c r="D1807" i="12"/>
  <c r="E1807" i="12"/>
  <c r="F1807" i="12"/>
  <c r="A1808" i="12"/>
  <c r="B1808" i="12"/>
  <c r="C1808" i="12"/>
  <c r="D1808" i="12"/>
  <c r="E1808" i="12"/>
  <c r="G1808" i="12" s="1"/>
  <c r="F1808" i="12"/>
  <c r="A1809" i="12"/>
  <c r="B1809" i="12"/>
  <c r="C1809" i="12"/>
  <c r="D1809" i="12"/>
  <c r="E1809" i="12"/>
  <c r="G1809" i="12" s="1"/>
  <c r="F1809" i="12"/>
  <c r="A1810" i="12"/>
  <c r="B1810" i="12"/>
  <c r="C1810" i="12"/>
  <c r="D1810" i="12"/>
  <c r="E1810" i="12"/>
  <c r="F1810" i="12"/>
  <c r="A1811" i="12"/>
  <c r="B1811" i="12"/>
  <c r="C1811" i="12"/>
  <c r="D1811" i="12"/>
  <c r="E1811" i="12"/>
  <c r="G1811" i="12" s="1"/>
  <c r="F1811" i="12"/>
  <c r="A1812" i="12"/>
  <c r="B1812" i="12"/>
  <c r="C1812" i="12"/>
  <c r="D1812" i="12"/>
  <c r="E1812" i="12"/>
  <c r="F1812" i="12"/>
  <c r="A1813" i="12"/>
  <c r="B1813" i="12"/>
  <c r="C1813" i="12"/>
  <c r="D1813" i="12"/>
  <c r="E1813" i="12"/>
  <c r="G1813" i="12" s="1"/>
  <c r="F1813" i="12"/>
  <c r="A1814" i="12"/>
  <c r="B1814" i="12"/>
  <c r="C1814" i="12"/>
  <c r="D1814" i="12"/>
  <c r="E1814" i="12"/>
  <c r="F1814" i="12"/>
  <c r="A1815" i="12"/>
  <c r="B1815" i="12"/>
  <c r="C1815" i="12"/>
  <c r="D1815" i="12"/>
  <c r="E1815" i="12"/>
  <c r="F1815" i="12"/>
  <c r="A1816" i="12"/>
  <c r="B1816" i="12"/>
  <c r="C1816" i="12"/>
  <c r="D1816" i="12"/>
  <c r="E1816" i="12"/>
  <c r="F1816" i="12"/>
  <c r="A1817" i="12"/>
  <c r="B1817" i="12"/>
  <c r="C1817" i="12"/>
  <c r="D1817" i="12"/>
  <c r="E1817" i="12"/>
  <c r="F1817" i="12"/>
  <c r="A1818" i="12"/>
  <c r="B1818" i="12"/>
  <c r="C1818" i="12"/>
  <c r="D1818" i="12"/>
  <c r="E1818" i="12"/>
  <c r="F1818" i="12"/>
  <c r="A1819" i="12"/>
  <c r="B1819" i="12"/>
  <c r="C1819" i="12"/>
  <c r="D1819" i="12"/>
  <c r="E1819" i="12"/>
  <c r="F1819" i="12"/>
  <c r="A1820" i="12"/>
  <c r="B1820" i="12"/>
  <c r="C1820" i="12"/>
  <c r="D1820" i="12"/>
  <c r="E1820" i="12"/>
  <c r="F1820" i="12"/>
  <c r="A1821" i="12"/>
  <c r="B1821" i="12"/>
  <c r="C1821" i="12"/>
  <c r="D1821" i="12"/>
  <c r="E1821" i="12"/>
  <c r="F1821" i="12"/>
  <c r="A1822" i="12"/>
  <c r="B1822" i="12"/>
  <c r="C1822" i="12"/>
  <c r="D1822" i="12"/>
  <c r="E1822" i="12"/>
  <c r="F1822" i="12"/>
  <c r="A1823" i="12"/>
  <c r="B1823" i="12"/>
  <c r="C1823" i="12"/>
  <c r="D1823" i="12"/>
  <c r="E1823" i="12"/>
  <c r="F1823" i="12"/>
  <c r="A1824" i="12"/>
  <c r="B1824" i="12"/>
  <c r="C1824" i="12"/>
  <c r="D1824" i="12"/>
  <c r="E1824" i="12"/>
  <c r="F1824" i="12"/>
  <c r="A1825" i="12"/>
  <c r="B1825" i="12"/>
  <c r="C1825" i="12"/>
  <c r="D1825" i="12"/>
  <c r="E1825" i="12"/>
  <c r="F1825" i="12"/>
  <c r="A1826" i="12"/>
  <c r="B1826" i="12"/>
  <c r="C1826" i="12"/>
  <c r="D1826" i="12"/>
  <c r="E1826" i="12"/>
  <c r="F1826" i="12"/>
  <c r="A1827" i="12"/>
  <c r="B1827" i="12"/>
  <c r="C1827" i="12"/>
  <c r="D1827" i="12"/>
  <c r="E1827" i="12"/>
  <c r="F1827" i="12"/>
  <c r="A1828" i="12"/>
  <c r="B1828" i="12"/>
  <c r="C1828" i="12"/>
  <c r="D1828" i="12"/>
  <c r="E1828" i="12"/>
  <c r="F1828" i="12"/>
  <c r="A1829" i="12"/>
  <c r="B1829" i="12"/>
  <c r="C1829" i="12"/>
  <c r="D1829" i="12"/>
  <c r="E1829" i="12"/>
  <c r="F1829" i="12"/>
  <c r="A1830" i="12"/>
  <c r="B1830" i="12"/>
  <c r="C1830" i="12"/>
  <c r="D1830" i="12"/>
  <c r="E1830" i="12"/>
  <c r="F1830" i="12"/>
  <c r="A1831" i="12"/>
  <c r="B1831" i="12"/>
  <c r="C1831" i="12"/>
  <c r="D1831" i="12"/>
  <c r="E1831" i="12"/>
  <c r="F1831" i="12"/>
  <c r="A1832" i="12"/>
  <c r="B1832" i="12"/>
  <c r="C1832" i="12"/>
  <c r="D1832" i="12"/>
  <c r="E1832" i="12"/>
  <c r="F1832" i="12"/>
  <c r="G1832" i="12" s="1"/>
  <c r="A1833" i="12"/>
  <c r="B1833" i="12"/>
  <c r="C1833" i="12"/>
  <c r="D1833" i="12"/>
  <c r="E1833" i="12"/>
  <c r="F1833" i="12"/>
  <c r="A1834" i="12"/>
  <c r="B1834" i="12"/>
  <c r="C1834" i="12"/>
  <c r="D1834" i="12"/>
  <c r="E1834" i="12"/>
  <c r="F1834" i="12"/>
  <c r="A1835" i="12"/>
  <c r="B1835" i="12"/>
  <c r="C1835" i="12"/>
  <c r="D1835" i="12"/>
  <c r="E1835" i="12"/>
  <c r="F1835" i="12"/>
  <c r="A1836" i="12"/>
  <c r="B1836" i="12"/>
  <c r="C1836" i="12"/>
  <c r="D1836" i="12"/>
  <c r="E1836" i="12"/>
  <c r="F1836" i="12"/>
  <c r="A1837" i="12"/>
  <c r="B1837" i="12"/>
  <c r="C1837" i="12"/>
  <c r="D1837" i="12"/>
  <c r="E1837" i="12"/>
  <c r="F1837" i="12"/>
  <c r="A1838" i="12"/>
  <c r="B1838" i="12"/>
  <c r="C1838" i="12"/>
  <c r="D1838" i="12"/>
  <c r="E1838" i="12"/>
  <c r="F1838" i="12"/>
  <c r="A1839" i="12"/>
  <c r="B1839" i="12"/>
  <c r="C1839" i="12"/>
  <c r="D1839" i="12"/>
  <c r="E1839" i="12"/>
  <c r="F1839" i="12"/>
  <c r="A1840" i="12"/>
  <c r="B1840" i="12"/>
  <c r="C1840" i="12"/>
  <c r="D1840" i="12"/>
  <c r="E1840" i="12"/>
  <c r="F1840" i="12"/>
  <c r="A1841" i="12"/>
  <c r="B1841" i="12"/>
  <c r="C1841" i="12"/>
  <c r="D1841" i="12"/>
  <c r="E1841" i="12"/>
  <c r="F1841" i="12"/>
  <c r="A1842" i="12"/>
  <c r="B1842" i="12"/>
  <c r="C1842" i="12"/>
  <c r="D1842" i="12"/>
  <c r="E1842" i="12"/>
  <c r="F1842" i="12"/>
  <c r="A1843" i="12"/>
  <c r="B1843" i="12"/>
  <c r="C1843" i="12"/>
  <c r="D1843" i="12"/>
  <c r="E1843" i="12"/>
  <c r="G1843" i="12" s="1"/>
  <c r="F1843" i="12"/>
  <c r="A1844" i="12"/>
  <c r="B1844" i="12"/>
  <c r="C1844" i="12"/>
  <c r="D1844" i="12"/>
  <c r="E1844" i="12"/>
  <c r="F1844" i="12"/>
  <c r="A1845" i="12"/>
  <c r="B1845" i="12"/>
  <c r="C1845" i="12"/>
  <c r="D1845" i="12"/>
  <c r="E1845" i="12"/>
  <c r="G1845" i="12" s="1"/>
  <c r="F1845" i="12"/>
  <c r="A1846" i="12"/>
  <c r="B1846" i="12"/>
  <c r="C1846" i="12"/>
  <c r="D1846" i="12"/>
  <c r="E1846" i="12"/>
  <c r="F1846" i="12"/>
  <c r="A1847" i="12"/>
  <c r="B1847" i="12"/>
  <c r="C1847" i="12"/>
  <c r="D1847" i="12"/>
  <c r="E1847" i="12"/>
  <c r="F1847" i="12"/>
  <c r="A1848" i="12"/>
  <c r="B1848" i="12"/>
  <c r="C1848" i="12"/>
  <c r="D1848" i="12"/>
  <c r="E1848" i="12"/>
  <c r="F1848" i="12"/>
  <c r="A1849" i="12"/>
  <c r="B1849" i="12"/>
  <c r="C1849" i="12"/>
  <c r="D1849" i="12"/>
  <c r="E1849" i="12"/>
  <c r="F1849" i="12"/>
  <c r="A1850" i="12"/>
  <c r="B1850" i="12"/>
  <c r="C1850" i="12"/>
  <c r="D1850" i="12"/>
  <c r="E1850" i="12"/>
  <c r="F1850" i="12"/>
  <c r="A1851" i="12"/>
  <c r="B1851" i="12"/>
  <c r="C1851" i="12"/>
  <c r="D1851" i="12"/>
  <c r="E1851" i="12"/>
  <c r="F1851" i="12"/>
  <c r="A1852" i="12"/>
  <c r="B1852" i="12"/>
  <c r="C1852" i="12"/>
  <c r="D1852" i="12"/>
  <c r="E1852" i="12"/>
  <c r="F1852" i="12"/>
  <c r="A1853" i="12"/>
  <c r="B1853" i="12"/>
  <c r="C1853" i="12"/>
  <c r="D1853" i="12"/>
  <c r="E1853" i="12"/>
  <c r="G1853" i="12" s="1"/>
  <c r="F1853" i="12"/>
  <c r="A1854" i="12"/>
  <c r="B1854" i="12"/>
  <c r="C1854" i="12"/>
  <c r="D1854" i="12"/>
  <c r="E1854" i="12"/>
  <c r="F1854" i="12"/>
  <c r="A1855" i="12"/>
  <c r="B1855" i="12"/>
  <c r="C1855" i="12"/>
  <c r="D1855" i="12"/>
  <c r="E1855" i="12"/>
  <c r="F1855" i="12"/>
  <c r="A1856" i="12"/>
  <c r="B1856" i="12"/>
  <c r="C1856" i="12"/>
  <c r="D1856" i="12"/>
  <c r="E1856" i="12"/>
  <c r="F1856" i="12"/>
  <c r="G1856" i="12"/>
  <c r="A1857" i="12"/>
  <c r="B1857" i="12"/>
  <c r="C1857" i="12"/>
  <c r="D1857" i="12"/>
  <c r="E1857" i="12"/>
  <c r="F1857" i="12"/>
  <c r="G1857" i="12"/>
  <c r="A1858" i="12"/>
  <c r="B1858" i="12"/>
  <c r="C1858" i="12"/>
  <c r="D1858" i="12"/>
  <c r="E1858" i="12"/>
  <c r="F1858" i="12"/>
  <c r="A1859" i="12"/>
  <c r="B1859" i="12"/>
  <c r="C1859" i="12"/>
  <c r="D1859" i="12"/>
  <c r="E1859" i="12"/>
  <c r="F1859" i="12"/>
  <c r="A1860" i="12"/>
  <c r="B1860" i="12"/>
  <c r="C1860" i="12"/>
  <c r="D1860" i="12"/>
  <c r="E1860" i="12"/>
  <c r="F1860" i="12"/>
  <c r="A1861" i="12"/>
  <c r="B1861" i="12"/>
  <c r="C1861" i="12"/>
  <c r="D1861" i="12"/>
  <c r="E1861" i="12"/>
  <c r="F1861" i="12"/>
  <c r="G1861" i="12"/>
  <c r="A1862" i="12"/>
  <c r="B1862" i="12"/>
  <c r="C1862" i="12"/>
  <c r="D1862" i="12"/>
  <c r="E1862" i="12"/>
  <c r="F1862" i="12"/>
  <c r="A1863" i="12"/>
  <c r="B1863" i="12"/>
  <c r="C1863" i="12"/>
  <c r="D1863" i="12"/>
  <c r="E1863" i="12"/>
  <c r="F1863" i="12"/>
  <c r="A1864" i="12"/>
  <c r="B1864" i="12"/>
  <c r="C1864" i="12"/>
  <c r="D1864" i="12"/>
  <c r="E1864" i="12"/>
  <c r="F1864" i="12"/>
  <c r="A1865" i="12"/>
  <c r="B1865" i="12"/>
  <c r="C1865" i="12"/>
  <c r="D1865" i="12"/>
  <c r="E1865" i="12"/>
  <c r="F1865" i="12"/>
  <c r="A1866" i="12"/>
  <c r="B1866" i="12"/>
  <c r="C1866" i="12"/>
  <c r="D1866" i="12"/>
  <c r="E1866" i="12"/>
  <c r="F1866" i="12"/>
  <c r="A1867" i="12"/>
  <c r="B1867" i="12"/>
  <c r="C1867" i="12"/>
  <c r="D1867" i="12"/>
  <c r="E1867" i="12"/>
  <c r="F1867" i="12"/>
  <c r="A1868" i="12"/>
  <c r="B1868" i="12"/>
  <c r="C1868" i="12"/>
  <c r="D1868" i="12"/>
  <c r="E1868" i="12"/>
  <c r="F1868" i="12"/>
  <c r="A1869" i="12"/>
  <c r="B1869" i="12"/>
  <c r="C1869" i="12"/>
  <c r="D1869" i="12"/>
  <c r="E1869" i="12"/>
  <c r="F1869" i="12"/>
  <c r="A1870" i="12"/>
  <c r="B1870" i="12"/>
  <c r="C1870" i="12"/>
  <c r="D1870" i="12"/>
  <c r="E1870" i="12"/>
  <c r="F1870" i="12"/>
  <c r="A1871" i="12"/>
  <c r="B1871" i="12"/>
  <c r="C1871" i="12"/>
  <c r="D1871" i="12"/>
  <c r="E1871" i="12"/>
  <c r="F1871" i="12"/>
  <c r="A1872" i="12"/>
  <c r="B1872" i="12"/>
  <c r="C1872" i="12"/>
  <c r="D1872" i="12"/>
  <c r="E1872" i="12"/>
  <c r="F1872" i="12"/>
  <c r="A1873" i="12"/>
  <c r="B1873" i="12"/>
  <c r="C1873" i="12"/>
  <c r="D1873" i="12"/>
  <c r="E1873" i="12"/>
  <c r="F1873" i="12"/>
  <c r="A1874" i="12"/>
  <c r="B1874" i="12"/>
  <c r="C1874" i="12"/>
  <c r="D1874" i="12"/>
  <c r="E1874" i="12"/>
  <c r="F1874" i="12"/>
  <c r="A1875" i="12"/>
  <c r="B1875" i="12"/>
  <c r="C1875" i="12"/>
  <c r="D1875" i="12"/>
  <c r="E1875" i="12"/>
  <c r="F1875" i="12"/>
  <c r="A1876" i="12"/>
  <c r="B1876" i="12"/>
  <c r="C1876" i="12"/>
  <c r="D1876" i="12"/>
  <c r="E1876" i="12"/>
  <c r="F1876" i="12"/>
  <c r="A1877" i="12"/>
  <c r="B1877" i="12"/>
  <c r="C1877" i="12"/>
  <c r="D1877" i="12"/>
  <c r="E1877" i="12"/>
  <c r="F1877" i="12"/>
  <c r="A1878" i="12"/>
  <c r="B1878" i="12"/>
  <c r="C1878" i="12"/>
  <c r="D1878" i="12"/>
  <c r="E1878" i="12"/>
  <c r="F1878" i="12"/>
  <c r="A1879" i="12"/>
  <c r="B1879" i="12"/>
  <c r="C1879" i="12"/>
  <c r="D1879" i="12"/>
  <c r="E1879" i="12"/>
  <c r="F1879" i="12"/>
  <c r="A1880" i="12"/>
  <c r="B1880" i="12"/>
  <c r="C1880" i="12"/>
  <c r="D1880" i="12"/>
  <c r="E1880" i="12"/>
  <c r="F1880" i="12"/>
  <c r="A1881" i="12"/>
  <c r="B1881" i="12"/>
  <c r="C1881" i="12"/>
  <c r="D1881" i="12"/>
  <c r="E1881" i="12"/>
  <c r="F1881" i="12"/>
  <c r="A1882" i="12"/>
  <c r="B1882" i="12"/>
  <c r="C1882" i="12"/>
  <c r="D1882" i="12"/>
  <c r="E1882" i="12"/>
  <c r="F1882" i="12"/>
  <c r="A1883" i="12"/>
  <c r="B1883" i="12"/>
  <c r="C1883" i="12"/>
  <c r="D1883" i="12"/>
  <c r="E1883" i="12"/>
  <c r="F1883" i="12"/>
  <c r="A1884" i="12"/>
  <c r="B1884" i="12"/>
  <c r="C1884" i="12"/>
  <c r="D1884" i="12"/>
  <c r="E1884" i="12"/>
  <c r="F1884" i="12"/>
  <c r="A1885" i="12"/>
  <c r="B1885" i="12"/>
  <c r="C1885" i="12"/>
  <c r="D1885" i="12"/>
  <c r="E1885" i="12"/>
  <c r="F1885" i="12"/>
  <c r="A1886" i="12"/>
  <c r="B1886" i="12"/>
  <c r="C1886" i="12"/>
  <c r="D1886" i="12"/>
  <c r="E1886" i="12"/>
  <c r="F1886" i="12"/>
  <c r="A1887" i="12"/>
  <c r="B1887" i="12"/>
  <c r="C1887" i="12"/>
  <c r="D1887" i="12"/>
  <c r="E1887" i="12"/>
  <c r="F1887" i="12"/>
  <c r="A1888" i="12"/>
  <c r="B1888" i="12"/>
  <c r="C1888" i="12"/>
  <c r="D1888" i="12"/>
  <c r="E1888" i="12"/>
  <c r="F1888" i="12"/>
  <c r="A1889" i="12"/>
  <c r="B1889" i="12"/>
  <c r="C1889" i="12"/>
  <c r="D1889" i="12"/>
  <c r="E1889" i="12"/>
  <c r="F1889" i="12"/>
  <c r="A1890" i="12"/>
  <c r="B1890" i="12"/>
  <c r="C1890" i="12"/>
  <c r="D1890" i="12"/>
  <c r="E1890" i="12"/>
  <c r="F1890" i="12"/>
  <c r="A1891" i="12"/>
  <c r="B1891" i="12"/>
  <c r="C1891" i="12"/>
  <c r="D1891" i="12"/>
  <c r="E1891" i="12"/>
  <c r="F1891" i="12"/>
  <c r="A1892" i="12"/>
  <c r="B1892" i="12"/>
  <c r="C1892" i="12"/>
  <c r="D1892" i="12"/>
  <c r="E1892" i="12"/>
  <c r="F1892" i="12"/>
  <c r="A1893" i="12"/>
  <c r="B1893" i="12"/>
  <c r="C1893" i="12"/>
  <c r="D1893" i="12"/>
  <c r="E1893" i="12"/>
  <c r="F1893" i="12"/>
  <c r="A1894" i="12"/>
  <c r="B1894" i="12"/>
  <c r="C1894" i="12"/>
  <c r="D1894" i="12"/>
  <c r="E1894" i="12"/>
  <c r="F1894" i="12"/>
  <c r="A1895" i="12"/>
  <c r="B1895" i="12"/>
  <c r="C1895" i="12"/>
  <c r="D1895" i="12"/>
  <c r="E1895" i="12"/>
  <c r="F1895" i="12"/>
  <c r="A1896" i="12"/>
  <c r="B1896" i="12"/>
  <c r="C1896" i="12"/>
  <c r="D1896" i="12"/>
  <c r="E1896" i="12"/>
  <c r="F1896" i="12"/>
  <c r="A1897" i="12"/>
  <c r="B1897" i="12"/>
  <c r="C1897" i="12"/>
  <c r="D1897" i="12"/>
  <c r="E1897" i="12"/>
  <c r="F1897" i="12"/>
  <c r="A1898" i="12"/>
  <c r="B1898" i="12"/>
  <c r="C1898" i="12"/>
  <c r="D1898" i="12"/>
  <c r="E1898" i="12"/>
  <c r="F1898" i="12"/>
  <c r="G1898" i="12" s="1"/>
  <c r="A1899" i="12"/>
  <c r="B1899" i="12"/>
  <c r="C1899" i="12"/>
  <c r="D1899" i="12"/>
  <c r="E1899" i="12"/>
  <c r="F1899" i="12"/>
  <c r="A1900" i="12"/>
  <c r="B1900" i="12"/>
  <c r="C1900" i="12"/>
  <c r="D1900" i="12"/>
  <c r="E1900" i="12"/>
  <c r="F1900" i="12"/>
  <c r="A1901" i="12"/>
  <c r="B1901" i="12"/>
  <c r="C1901" i="12"/>
  <c r="D1901" i="12"/>
  <c r="E1901" i="12"/>
  <c r="F1901" i="12"/>
  <c r="A1902" i="12"/>
  <c r="B1902" i="12"/>
  <c r="C1902" i="12"/>
  <c r="D1902" i="12"/>
  <c r="E1902" i="12"/>
  <c r="F1902" i="12"/>
  <c r="A1903" i="12"/>
  <c r="B1903" i="12"/>
  <c r="C1903" i="12"/>
  <c r="D1903" i="12"/>
  <c r="E1903" i="12"/>
  <c r="F1903" i="12"/>
  <c r="A1904" i="12"/>
  <c r="B1904" i="12"/>
  <c r="C1904" i="12"/>
  <c r="D1904" i="12"/>
  <c r="E1904" i="12"/>
  <c r="G1904" i="12" s="1"/>
  <c r="F1904" i="12"/>
  <c r="A1905" i="12"/>
  <c r="B1905" i="12"/>
  <c r="C1905" i="12"/>
  <c r="D1905" i="12"/>
  <c r="E1905" i="12"/>
  <c r="F1905" i="12"/>
  <c r="G1905" i="12" s="1"/>
  <c r="A1906" i="12"/>
  <c r="B1906" i="12"/>
  <c r="C1906" i="12"/>
  <c r="D1906" i="12"/>
  <c r="E1906" i="12"/>
  <c r="F1906" i="12"/>
  <c r="A1907" i="12"/>
  <c r="B1907" i="12"/>
  <c r="C1907" i="12"/>
  <c r="D1907" i="12"/>
  <c r="E1907" i="12"/>
  <c r="F1907" i="12"/>
  <c r="A1908" i="12"/>
  <c r="B1908" i="12"/>
  <c r="C1908" i="12"/>
  <c r="D1908" i="12"/>
  <c r="E1908" i="12"/>
  <c r="F1908" i="12"/>
  <c r="A1909" i="12"/>
  <c r="B1909" i="12"/>
  <c r="C1909" i="12"/>
  <c r="D1909" i="12"/>
  <c r="E1909" i="12"/>
  <c r="F1909" i="12"/>
  <c r="A1910" i="12"/>
  <c r="B1910" i="12"/>
  <c r="C1910" i="12"/>
  <c r="D1910" i="12"/>
  <c r="E1910" i="12"/>
  <c r="F1910" i="12"/>
  <c r="A1911" i="12"/>
  <c r="B1911" i="12"/>
  <c r="C1911" i="12"/>
  <c r="D1911" i="12"/>
  <c r="E1911" i="12"/>
  <c r="F1911" i="12"/>
  <c r="A1912" i="12"/>
  <c r="B1912" i="12"/>
  <c r="C1912" i="12"/>
  <c r="D1912" i="12"/>
  <c r="E1912" i="12"/>
  <c r="F1912" i="12"/>
  <c r="G1912" i="12"/>
  <c r="A1913" i="12"/>
  <c r="B1913" i="12"/>
  <c r="C1913" i="12"/>
  <c r="D1913" i="12"/>
  <c r="E1913" i="12"/>
  <c r="G1913" i="12" s="1"/>
  <c r="F1913" i="12"/>
  <c r="A1914" i="12"/>
  <c r="B1914" i="12"/>
  <c r="C1914" i="12"/>
  <c r="D1914" i="12"/>
  <c r="E1914" i="12"/>
  <c r="F1914" i="12"/>
  <c r="A1915" i="12"/>
  <c r="B1915" i="12"/>
  <c r="C1915" i="12"/>
  <c r="D1915" i="12"/>
  <c r="E1915" i="12"/>
  <c r="F1915" i="12"/>
  <c r="A1916" i="12"/>
  <c r="B1916" i="12"/>
  <c r="C1916" i="12"/>
  <c r="D1916" i="12"/>
  <c r="E1916" i="12"/>
  <c r="F1916" i="12"/>
  <c r="A1917" i="12"/>
  <c r="B1917" i="12"/>
  <c r="C1917" i="12"/>
  <c r="D1917" i="12"/>
  <c r="E1917" i="12"/>
  <c r="G1917" i="12" s="1"/>
  <c r="F1917" i="12"/>
  <c r="A1918" i="12"/>
  <c r="B1918" i="12"/>
  <c r="C1918" i="12"/>
  <c r="D1918" i="12"/>
  <c r="E1918" i="12"/>
  <c r="F1918" i="12"/>
  <c r="A1919" i="12"/>
  <c r="B1919" i="12"/>
  <c r="C1919" i="12"/>
  <c r="D1919" i="12"/>
  <c r="E1919" i="12"/>
  <c r="F1919" i="12"/>
  <c r="A1920" i="12"/>
  <c r="B1920" i="12"/>
  <c r="C1920" i="12"/>
  <c r="D1920" i="12"/>
  <c r="E1920" i="12"/>
  <c r="F1920" i="12"/>
  <c r="A1921" i="12"/>
  <c r="B1921" i="12"/>
  <c r="C1921" i="12"/>
  <c r="D1921" i="12"/>
  <c r="E1921" i="12"/>
  <c r="F1921" i="12"/>
  <c r="A1922" i="12"/>
  <c r="B1922" i="12"/>
  <c r="C1922" i="12"/>
  <c r="D1922" i="12"/>
  <c r="E1922" i="12"/>
  <c r="F1922" i="12"/>
  <c r="G1922" i="12" s="1"/>
  <c r="A1923" i="12"/>
  <c r="B1923" i="12"/>
  <c r="C1923" i="12"/>
  <c r="D1923" i="12"/>
  <c r="E1923" i="12"/>
  <c r="F1923" i="12"/>
  <c r="A1924" i="12"/>
  <c r="B1924" i="12"/>
  <c r="C1924" i="12"/>
  <c r="D1924" i="12"/>
  <c r="E1924" i="12"/>
  <c r="F1924" i="12"/>
  <c r="A1925" i="12"/>
  <c r="B1925" i="12"/>
  <c r="C1925" i="12"/>
  <c r="D1925" i="12"/>
  <c r="E1925" i="12"/>
  <c r="F1925" i="12"/>
  <c r="A1926" i="12"/>
  <c r="B1926" i="12"/>
  <c r="C1926" i="12"/>
  <c r="D1926" i="12"/>
  <c r="E1926" i="12"/>
  <c r="F1926" i="12"/>
  <c r="A1927" i="12"/>
  <c r="B1927" i="12"/>
  <c r="C1927" i="12"/>
  <c r="D1927" i="12"/>
  <c r="E1927" i="12"/>
  <c r="F1927" i="12"/>
  <c r="A1928" i="12"/>
  <c r="B1928" i="12"/>
  <c r="C1928" i="12"/>
  <c r="D1928" i="12"/>
  <c r="E1928" i="12"/>
  <c r="F1928" i="12"/>
  <c r="A1929" i="12"/>
  <c r="B1929" i="12"/>
  <c r="C1929" i="12"/>
  <c r="D1929" i="12"/>
  <c r="E1929" i="12"/>
  <c r="G1929" i="12" s="1"/>
  <c r="F1929" i="12"/>
  <c r="A1930" i="12"/>
  <c r="B1930" i="12"/>
  <c r="C1930" i="12"/>
  <c r="D1930" i="12"/>
  <c r="E1930" i="12"/>
  <c r="F1930" i="12"/>
  <c r="A1931" i="12"/>
  <c r="B1931" i="12"/>
  <c r="C1931" i="12"/>
  <c r="D1931" i="12"/>
  <c r="E1931" i="12"/>
  <c r="F1931" i="12"/>
  <c r="A1932" i="12"/>
  <c r="B1932" i="12"/>
  <c r="C1932" i="12"/>
  <c r="D1932" i="12"/>
  <c r="E1932" i="12"/>
  <c r="F1932" i="12"/>
  <c r="A1933" i="12"/>
  <c r="B1933" i="12"/>
  <c r="C1933" i="12"/>
  <c r="D1933" i="12"/>
  <c r="E1933" i="12"/>
  <c r="F1933" i="12"/>
  <c r="A1934" i="12"/>
  <c r="B1934" i="12"/>
  <c r="C1934" i="12"/>
  <c r="D1934" i="12"/>
  <c r="E1934" i="12"/>
  <c r="F1934" i="12"/>
  <c r="A1935" i="12"/>
  <c r="B1935" i="12"/>
  <c r="C1935" i="12"/>
  <c r="D1935" i="12"/>
  <c r="E1935" i="12"/>
  <c r="F1935" i="12"/>
  <c r="A1936" i="12"/>
  <c r="B1936" i="12"/>
  <c r="C1936" i="12"/>
  <c r="D1936" i="12"/>
  <c r="E1936" i="12"/>
  <c r="F1936" i="12"/>
  <c r="A1937" i="12"/>
  <c r="B1937" i="12"/>
  <c r="C1937" i="12"/>
  <c r="D1937" i="12"/>
  <c r="E1937" i="12"/>
  <c r="F1937" i="12"/>
  <c r="A1938" i="12"/>
  <c r="B1938" i="12"/>
  <c r="C1938" i="12"/>
  <c r="D1938" i="12"/>
  <c r="E1938" i="12"/>
  <c r="F1938" i="12"/>
  <c r="A1939" i="12"/>
  <c r="B1939" i="12"/>
  <c r="C1939" i="12"/>
  <c r="D1939" i="12"/>
  <c r="E1939" i="12"/>
  <c r="F1939" i="12"/>
  <c r="A1940" i="12"/>
  <c r="B1940" i="12"/>
  <c r="C1940" i="12"/>
  <c r="D1940" i="12"/>
  <c r="E1940" i="12"/>
  <c r="F1940" i="12"/>
  <c r="A1941" i="12"/>
  <c r="B1941" i="12"/>
  <c r="C1941" i="12"/>
  <c r="D1941" i="12"/>
  <c r="E1941" i="12"/>
  <c r="F1941" i="12"/>
  <c r="A1942" i="12"/>
  <c r="B1942" i="12"/>
  <c r="C1942" i="12"/>
  <c r="D1942" i="12"/>
  <c r="E1942" i="12"/>
  <c r="G1942" i="12" s="1"/>
  <c r="F1942" i="12"/>
  <c r="A1943" i="12"/>
  <c r="B1943" i="12"/>
  <c r="C1943" i="12"/>
  <c r="D1943" i="12"/>
  <c r="E1943" i="12"/>
  <c r="F1943" i="12"/>
  <c r="A1944" i="12"/>
  <c r="B1944" i="12"/>
  <c r="C1944" i="12"/>
  <c r="D1944" i="12"/>
  <c r="E1944" i="12"/>
  <c r="F1944" i="12"/>
  <c r="A1945" i="12"/>
  <c r="B1945" i="12"/>
  <c r="C1945" i="12"/>
  <c r="D1945" i="12"/>
  <c r="E1945" i="12"/>
  <c r="F1945" i="12"/>
  <c r="G1945" i="12"/>
  <c r="A1946" i="12"/>
  <c r="B1946" i="12"/>
  <c r="C1946" i="12"/>
  <c r="D1946" i="12"/>
  <c r="E1946" i="12"/>
  <c r="F1946" i="12"/>
  <c r="A1947" i="12"/>
  <c r="B1947" i="12"/>
  <c r="C1947" i="12"/>
  <c r="D1947" i="12"/>
  <c r="E1947" i="12"/>
  <c r="F1947" i="12"/>
  <c r="A1948" i="12"/>
  <c r="B1948" i="12"/>
  <c r="C1948" i="12"/>
  <c r="D1948" i="12"/>
  <c r="E1948" i="12"/>
  <c r="F1948" i="12"/>
  <c r="A1949" i="12"/>
  <c r="B1949" i="12"/>
  <c r="C1949" i="12"/>
  <c r="D1949" i="12"/>
  <c r="E1949" i="12"/>
  <c r="F1949" i="12"/>
  <c r="G1949" i="12" s="1"/>
  <c r="A1950" i="12"/>
  <c r="B1950" i="12"/>
  <c r="C1950" i="12"/>
  <c r="D1950" i="12"/>
  <c r="E1950" i="12"/>
  <c r="F1950" i="12"/>
  <c r="A1951" i="12"/>
  <c r="B1951" i="12"/>
  <c r="C1951" i="12"/>
  <c r="D1951" i="12"/>
  <c r="E1951" i="12"/>
  <c r="F1951" i="12"/>
  <c r="A1952" i="12"/>
  <c r="B1952" i="12"/>
  <c r="C1952" i="12"/>
  <c r="D1952" i="12"/>
  <c r="E1952" i="12"/>
  <c r="F1952" i="12"/>
  <c r="A1953" i="12"/>
  <c r="B1953" i="12"/>
  <c r="C1953" i="12"/>
  <c r="D1953" i="12"/>
  <c r="E1953" i="12"/>
  <c r="F1953" i="12"/>
  <c r="A1954" i="12"/>
  <c r="B1954" i="12"/>
  <c r="C1954" i="12"/>
  <c r="D1954" i="12"/>
  <c r="E1954" i="12"/>
  <c r="F1954" i="12"/>
  <c r="A1955" i="12"/>
  <c r="B1955" i="12"/>
  <c r="C1955" i="12"/>
  <c r="D1955" i="12"/>
  <c r="E1955" i="12"/>
  <c r="F1955" i="12"/>
  <c r="A1956" i="12"/>
  <c r="B1956" i="12"/>
  <c r="C1956" i="12"/>
  <c r="D1956" i="12"/>
  <c r="E1956" i="12"/>
  <c r="F1956" i="12"/>
  <c r="A1957" i="12"/>
  <c r="B1957" i="12"/>
  <c r="C1957" i="12"/>
  <c r="D1957" i="12"/>
  <c r="E1957" i="12"/>
  <c r="F1957" i="12"/>
  <c r="A1958" i="12"/>
  <c r="B1958" i="12"/>
  <c r="C1958" i="12"/>
  <c r="D1958" i="12"/>
  <c r="E1958" i="12"/>
  <c r="F1958" i="12"/>
  <c r="A1959" i="12"/>
  <c r="B1959" i="12"/>
  <c r="C1959" i="12"/>
  <c r="D1959" i="12"/>
  <c r="E1959" i="12"/>
  <c r="F1959" i="12"/>
  <c r="A1960" i="12"/>
  <c r="B1960" i="12"/>
  <c r="C1960" i="12"/>
  <c r="D1960" i="12"/>
  <c r="E1960" i="12"/>
  <c r="F1960" i="12"/>
  <c r="A1961" i="12"/>
  <c r="B1961" i="12"/>
  <c r="C1961" i="12"/>
  <c r="D1961" i="12"/>
  <c r="E1961" i="12"/>
  <c r="F1961" i="12"/>
  <c r="A1962" i="12"/>
  <c r="B1962" i="12"/>
  <c r="C1962" i="12"/>
  <c r="D1962" i="12"/>
  <c r="E1962" i="12"/>
  <c r="F1962" i="12"/>
  <c r="A1963" i="12"/>
  <c r="B1963" i="12"/>
  <c r="C1963" i="12"/>
  <c r="D1963" i="12"/>
  <c r="E1963" i="12"/>
  <c r="F1963" i="12"/>
  <c r="A1964" i="12"/>
  <c r="B1964" i="12"/>
  <c r="C1964" i="12"/>
  <c r="D1964" i="12"/>
  <c r="E1964" i="12"/>
  <c r="F1964" i="12"/>
  <c r="A1965" i="12"/>
  <c r="B1965" i="12"/>
  <c r="C1965" i="12"/>
  <c r="D1965" i="12"/>
  <c r="E1965" i="12"/>
  <c r="F1965" i="12"/>
  <c r="A1966" i="12"/>
  <c r="B1966" i="12"/>
  <c r="C1966" i="12"/>
  <c r="D1966" i="12"/>
  <c r="E1966" i="12"/>
  <c r="G1966" i="12" s="1"/>
  <c r="F1966" i="12"/>
  <c r="A1967" i="12"/>
  <c r="B1967" i="12"/>
  <c r="C1967" i="12"/>
  <c r="D1967" i="12"/>
  <c r="E1967" i="12"/>
  <c r="F1967" i="12"/>
  <c r="A1968" i="12"/>
  <c r="B1968" i="12"/>
  <c r="C1968" i="12"/>
  <c r="D1968" i="12"/>
  <c r="E1968" i="12"/>
  <c r="F1968" i="12"/>
  <c r="A1969" i="12"/>
  <c r="B1969" i="12"/>
  <c r="C1969" i="12"/>
  <c r="D1969" i="12"/>
  <c r="E1969" i="12"/>
  <c r="F1969" i="12"/>
  <c r="A1970" i="12"/>
  <c r="B1970" i="12"/>
  <c r="C1970" i="12"/>
  <c r="D1970" i="12"/>
  <c r="E1970" i="12"/>
  <c r="F1970" i="12"/>
  <c r="A1971" i="12"/>
  <c r="B1971" i="12"/>
  <c r="C1971" i="12"/>
  <c r="D1971" i="12"/>
  <c r="E1971" i="12"/>
  <c r="F1971" i="12"/>
  <c r="A1972" i="12"/>
  <c r="B1972" i="12"/>
  <c r="C1972" i="12"/>
  <c r="D1972" i="12"/>
  <c r="E1972" i="12"/>
  <c r="F1972" i="12"/>
  <c r="A1973" i="12"/>
  <c r="B1973" i="12"/>
  <c r="C1973" i="12"/>
  <c r="D1973" i="12"/>
  <c r="E1973" i="12"/>
  <c r="F1973" i="12"/>
  <c r="A1974" i="12"/>
  <c r="B1974" i="12"/>
  <c r="C1974" i="12"/>
  <c r="D1974" i="12"/>
  <c r="E1974" i="12"/>
  <c r="F1974" i="12"/>
  <c r="A1975" i="12"/>
  <c r="B1975" i="12"/>
  <c r="C1975" i="12"/>
  <c r="D1975" i="12"/>
  <c r="E1975" i="12"/>
  <c r="F1975" i="12"/>
  <c r="A1976" i="12"/>
  <c r="B1976" i="12"/>
  <c r="C1976" i="12"/>
  <c r="D1976" i="12"/>
  <c r="E1976" i="12"/>
  <c r="F1976" i="12"/>
  <c r="A1977" i="12"/>
  <c r="B1977" i="12"/>
  <c r="C1977" i="12"/>
  <c r="D1977" i="12"/>
  <c r="E1977" i="12"/>
  <c r="F1977" i="12"/>
  <c r="A1978" i="12"/>
  <c r="B1978" i="12"/>
  <c r="C1978" i="12"/>
  <c r="D1978" i="12"/>
  <c r="E1978" i="12"/>
  <c r="F1978" i="12"/>
  <c r="A1979" i="12"/>
  <c r="B1979" i="12"/>
  <c r="C1979" i="12"/>
  <c r="D1979" i="12"/>
  <c r="E1979" i="12"/>
  <c r="F1979" i="12"/>
  <c r="A1980" i="12"/>
  <c r="B1980" i="12"/>
  <c r="C1980" i="12"/>
  <c r="D1980" i="12"/>
  <c r="E1980" i="12"/>
  <c r="F1980" i="12"/>
  <c r="A1981" i="12"/>
  <c r="B1981" i="12"/>
  <c r="C1981" i="12"/>
  <c r="D1981" i="12"/>
  <c r="E1981" i="12"/>
  <c r="F1981" i="12"/>
  <c r="A1982" i="12"/>
  <c r="B1982" i="12"/>
  <c r="C1982" i="12"/>
  <c r="D1982" i="12"/>
  <c r="E1982" i="12"/>
  <c r="G1982" i="12" s="1"/>
  <c r="F1982" i="12"/>
  <c r="A1983" i="12"/>
  <c r="B1983" i="12"/>
  <c r="C1983" i="12"/>
  <c r="D1983" i="12"/>
  <c r="E1983" i="12"/>
  <c r="F1983" i="12"/>
  <c r="A1984" i="12"/>
  <c r="B1984" i="12"/>
  <c r="C1984" i="12"/>
  <c r="D1984" i="12"/>
  <c r="E1984" i="12"/>
  <c r="F1984" i="12"/>
  <c r="A1985" i="12"/>
  <c r="B1985" i="12"/>
  <c r="C1985" i="12"/>
  <c r="D1985" i="12"/>
  <c r="E1985" i="12"/>
  <c r="F1985" i="12"/>
  <c r="A1986" i="12"/>
  <c r="B1986" i="12"/>
  <c r="C1986" i="12"/>
  <c r="D1986" i="12"/>
  <c r="E1986" i="12"/>
  <c r="F1986" i="12"/>
  <c r="A1987" i="12"/>
  <c r="B1987" i="12"/>
  <c r="C1987" i="12"/>
  <c r="D1987" i="12"/>
  <c r="E1987" i="12"/>
  <c r="F1987" i="12"/>
  <c r="A1988" i="12"/>
  <c r="B1988" i="12"/>
  <c r="C1988" i="12"/>
  <c r="D1988" i="12"/>
  <c r="E1988" i="12"/>
  <c r="F1988" i="12"/>
  <c r="A1989" i="12"/>
  <c r="B1989" i="12"/>
  <c r="C1989" i="12"/>
  <c r="D1989" i="12"/>
  <c r="E1989" i="12"/>
  <c r="F1989" i="12"/>
  <c r="A1990" i="12"/>
  <c r="B1990" i="12"/>
  <c r="C1990" i="12"/>
  <c r="D1990" i="12"/>
  <c r="E1990" i="12"/>
  <c r="F1990" i="12"/>
  <c r="A1991" i="12"/>
  <c r="B1991" i="12"/>
  <c r="C1991" i="12"/>
  <c r="D1991" i="12"/>
  <c r="E1991" i="12"/>
  <c r="F1991" i="12"/>
  <c r="A1992" i="12"/>
  <c r="B1992" i="12"/>
  <c r="C1992" i="12"/>
  <c r="D1992" i="12"/>
  <c r="E1992" i="12"/>
  <c r="F1992" i="12"/>
  <c r="A1993" i="12"/>
  <c r="B1993" i="12"/>
  <c r="C1993" i="12"/>
  <c r="D1993" i="12"/>
  <c r="E1993" i="12"/>
  <c r="F1993" i="12"/>
  <c r="G1993" i="12" s="1"/>
  <c r="A1994" i="12"/>
  <c r="B1994" i="12"/>
  <c r="C1994" i="12"/>
  <c r="D1994" i="12"/>
  <c r="E1994" i="12"/>
  <c r="F1994" i="12"/>
  <c r="A1995" i="12"/>
  <c r="B1995" i="12"/>
  <c r="C1995" i="12"/>
  <c r="D1995" i="12"/>
  <c r="E1995" i="12"/>
  <c r="F1995" i="12"/>
  <c r="A1996" i="12"/>
  <c r="B1996" i="12"/>
  <c r="C1996" i="12"/>
  <c r="D1996" i="12"/>
  <c r="E1996" i="12"/>
  <c r="F1996" i="12"/>
  <c r="A1997" i="12"/>
  <c r="B1997" i="12"/>
  <c r="C1997" i="12"/>
  <c r="D1997" i="12"/>
  <c r="E1997" i="12"/>
  <c r="F1997" i="12"/>
  <c r="A1998" i="12"/>
  <c r="B1998" i="12"/>
  <c r="C1998" i="12"/>
  <c r="D1998" i="12"/>
  <c r="E1998" i="12"/>
  <c r="G1998" i="12" s="1"/>
  <c r="F1998" i="12"/>
  <c r="A1999" i="12"/>
  <c r="B1999" i="12"/>
  <c r="C1999" i="12"/>
  <c r="D1999" i="12"/>
  <c r="E1999" i="12"/>
  <c r="F1999" i="12"/>
  <c r="A2000" i="12"/>
  <c r="B2000" i="12"/>
  <c r="C2000" i="12"/>
  <c r="D2000" i="12"/>
  <c r="E2000" i="12"/>
  <c r="F2000" i="12"/>
  <c r="G2000" i="12" s="1"/>
  <c r="A2001" i="12"/>
  <c r="B2001" i="12"/>
  <c r="C2001" i="12"/>
  <c r="D2001" i="12"/>
  <c r="E2001" i="12"/>
  <c r="F2001" i="12"/>
  <c r="A2002" i="12"/>
  <c r="B2002" i="12"/>
  <c r="C2002" i="12"/>
  <c r="D2002" i="12"/>
  <c r="E2002" i="12"/>
  <c r="F2002" i="12"/>
  <c r="A2003" i="12"/>
  <c r="B2003" i="12"/>
  <c r="C2003" i="12"/>
  <c r="D2003" i="12"/>
  <c r="E2003" i="12"/>
  <c r="F2003" i="12"/>
  <c r="A2004" i="12"/>
  <c r="B2004" i="12"/>
  <c r="C2004" i="12"/>
  <c r="D2004" i="12"/>
  <c r="E2004" i="12"/>
  <c r="F2004" i="12"/>
  <c r="A2005" i="12"/>
  <c r="B2005" i="12"/>
  <c r="C2005" i="12"/>
  <c r="D2005" i="12"/>
  <c r="E2005" i="12"/>
  <c r="F2005" i="12"/>
  <c r="A2006" i="12"/>
  <c r="B2006" i="12"/>
  <c r="C2006" i="12"/>
  <c r="D2006" i="12"/>
  <c r="E2006" i="12"/>
  <c r="F2006" i="12"/>
  <c r="A2007" i="12"/>
  <c r="B2007" i="12"/>
  <c r="C2007" i="12"/>
  <c r="D2007" i="12"/>
  <c r="E2007" i="12"/>
  <c r="F2007" i="12"/>
  <c r="A2008" i="12"/>
  <c r="B2008" i="12"/>
  <c r="C2008" i="12"/>
  <c r="D2008" i="12"/>
  <c r="E2008" i="12"/>
  <c r="F2008" i="12"/>
  <c r="A2009" i="12"/>
  <c r="B2009" i="12"/>
  <c r="C2009" i="12"/>
  <c r="D2009" i="12"/>
  <c r="E2009" i="12"/>
  <c r="F2009" i="12"/>
  <c r="A2010" i="12"/>
  <c r="B2010" i="12"/>
  <c r="C2010" i="12"/>
  <c r="D2010" i="12"/>
  <c r="E2010" i="12"/>
  <c r="F2010" i="12"/>
  <c r="A2011" i="12"/>
  <c r="B2011" i="12"/>
  <c r="C2011" i="12"/>
  <c r="D2011" i="12"/>
  <c r="E2011" i="12"/>
  <c r="F2011" i="12"/>
  <c r="A2012" i="12"/>
  <c r="B2012" i="12"/>
  <c r="C2012" i="12"/>
  <c r="D2012" i="12"/>
  <c r="E2012" i="12"/>
  <c r="F2012" i="12"/>
  <c r="A2013" i="12"/>
  <c r="B2013" i="12"/>
  <c r="C2013" i="12"/>
  <c r="D2013" i="12"/>
  <c r="E2013" i="12"/>
  <c r="F2013" i="12"/>
  <c r="A2014" i="12"/>
  <c r="B2014" i="12"/>
  <c r="C2014" i="12"/>
  <c r="D2014" i="12"/>
  <c r="E2014" i="12"/>
  <c r="G2014" i="12" s="1"/>
  <c r="F2014" i="12"/>
  <c r="A2015" i="12"/>
  <c r="B2015" i="12"/>
  <c r="C2015" i="12"/>
  <c r="D2015" i="12"/>
  <c r="E2015" i="12"/>
  <c r="F2015" i="12"/>
  <c r="A2016" i="12"/>
  <c r="B2016" i="12"/>
  <c r="C2016" i="12"/>
  <c r="D2016" i="12"/>
  <c r="E2016" i="12"/>
  <c r="G2016" i="12" s="1"/>
  <c r="F2016" i="12"/>
  <c r="A2017" i="12"/>
  <c r="B2017" i="12"/>
  <c r="C2017" i="12"/>
  <c r="D2017" i="12"/>
  <c r="E2017" i="12"/>
  <c r="F2017" i="12"/>
  <c r="A2018" i="12"/>
  <c r="B2018" i="12"/>
  <c r="C2018" i="12"/>
  <c r="D2018" i="12"/>
  <c r="E2018" i="12"/>
  <c r="F2018" i="12"/>
  <c r="A2019" i="12"/>
  <c r="B2019" i="12"/>
  <c r="C2019" i="12"/>
  <c r="D2019" i="12"/>
  <c r="E2019" i="12"/>
  <c r="F2019" i="12"/>
  <c r="A2020" i="12"/>
  <c r="B2020" i="12"/>
  <c r="C2020" i="12"/>
  <c r="D2020" i="12"/>
  <c r="E2020" i="12"/>
  <c r="F2020" i="12"/>
  <c r="A2021" i="12"/>
  <c r="B2021" i="12"/>
  <c r="C2021" i="12"/>
  <c r="D2021" i="12"/>
  <c r="E2021" i="12"/>
  <c r="F2021" i="12"/>
  <c r="A2022" i="12"/>
  <c r="B2022" i="12"/>
  <c r="C2022" i="12"/>
  <c r="D2022" i="12"/>
  <c r="E2022" i="12"/>
  <c r="G2022" i="12" s="1"/>
  <c r="F2022" i="12"/>
  <c r="A2023" i="12"/>
  <c r="B2023" i="12"/>
  <c r="C2023" i="12"/>
  <c r="D2023" i="12"/>
  <c r="E2023" i="12"/>
  <c r="F2023" i="12"/>
  <c r="A2024" i="12"/>
  <c r="B2024" i="12"/>
  <c r="C2024" i="12"/>
  <c r="D2024" i="12"/>
  <c r="E2024" i="12"/>
  <c r="F2024" i="12"/>
  <c r="A2025" i="12"/>
  <c r="B2025" i="12"/>
  <c r="C2025" i="12"/>
  <c r="D2025" i="12"/>
  <c r="E2025" i="12"/>
  <c r="F2025" i="12"/>
  <c r="G2025" i="12" s="1"/>
  <c r="A2026" i="12"/>
  <c r="B2026" i="12"/>
  <c r="C2026" i="12"/>
  <c r="D2026" i="12"/>
  <c r="E2026" i="12"/>
  <c r="F2026" i="12"/>
  <c r="A2027" i="12"/>
  <c r="B2027" i="12"/>
  <c r="C2027" i="12"/>
  <c r="D2027" i="12"/>
  <c r="E2027" i="12"/>
  <c r="F2027" i="12"/>
  <c r="A2028" i="12"/>
  <c r="B2028" i="12"/>
  <c r="C2028" i="12"/>
  <c r="D2028" i="12"/>
  <c r="E2028" i="12"/>
  <c r="F2028" i="12"/>
  <c r="A2029" i="12"/>
  <c r="B2029" i="12"/>
  <c r="C2029" i="12"/>
  <c r="D2029" i="12"/>
  <c r="E2029" i="12"/>
  <c r="F2029" i="12"/>
  <c r="A2030" i="12"/>
  <c r="B2030" i="12"/>
  <c r="C2030" i="12"/>
  <c r="D2030" i="12"/>
  <c r="E2030" i="12"/>
  <c r="G2030" i="12" s="1"/>
  <c r="F2030" i="12"/>
  <c r="A2031" i="12"/>
  <c r="B2031" i="12"/>
  <c r="C2031" i="12"/>
  <c r="D2031" i="12"/>
  <c r="E2031" i="12"/>
  <c r="F2031" i="12"/>
  <c r="A2032" i="12"/>
  <c r="B2032" i="12"/>
  <c r="C2032" i="12"/>
  <c r="D2032" i="12"/>
  <c r="E2032" i="12"/>
  <c r="F2032" i="12"/>
  <c r="A2033" i="12"/>
  <c r="B2033" i="12"/>
  <c r="C2033" i="12"/>
  <c r="D2033" i="12"/>
  <c r="E2033" i="12"/>
  <c r="F2033" i="12"/>
  <c r="A2034" i="12"/>
  <c r="B2034" i="12"/>
  <c r="C2034" i="12"/>
  <c r="D2034" i="12"/>
  <c r="E2034" i="12"/>
  <c r="F2034" i="12"/>
  <c r="A2035" i="12"/>
  <c r="B2035" i="12"/>
  <c r="C2035" i="12"/>
  <c r="D2035" i="12"/>
  <c r="E2035" i="12"/>
  <c r="F2035" i="12"/>
  <c r="A2036" i="12"/>
  <c r="B2036" i="12"/>
  <c r="C2036" i="12"/>
  <c r="D2036" i="12"/>
  <c r="E2036" i="12"/>
  <c r="F2036" i="12"/>
  <c r="A2037" i="12"/>
  <c r="B2037" i="12"/>
  <c r="C2037" i="12"/>
  <c r="D2037" i="12"/>
  <c r="E2037" i="12"/>
  <c r="F2037" i="12"/>
  <c r="A2038" i="12"/>
  <c r="B2038" i="12"/>
  <c r="C2038" i="12"/>
  <c r="D2038" i="12"/>
  <c r="E2038" i="12"/>
  <c r="F2038" i="12"/>
  <c r="G2038" i="12"/>
  <c r="A2039" i="12"/>
  <c r="B2039" i="12"/>
  <c r="C2039" i="12"/>
  <c r="D2039" i="12"/>
  <c r="E2039" i="12"/>
  <c r="F2039" i="12"/>
  <c r="A2040" i="12"/>
  <c r="B2040" i="12"/>
  <c r="C2040" i="12"/>
  <c r="D2040" i="12"/>
  <c r="E2040" i="12"/>
  <c r="F2040" i="12"/>
  <c r="A2041" i="12"/>
  <c r="B2041" i="12"/>
  <c r="C2041" i="12"/>
  <c r="D2041" i="12"/>
  <c r="E2041" i="12"/>
  <c r="G2041" i="12" s="1"/>
  <c r="F2041" i="12"/>
  <c r="A2042" i="12"/>
  <c r="B2042" i="12"/>
  <c r="C2042" i="12"/>
  <c r="D2042" i="12"/>
  <c r="E2042" i="12"/>
  <c r="F2042" i="12"/>
  <c r="A2043" i="12"/>
  <c r="B2043" i="12"/>
  <c r="C2043" i="12"/>
  <c r="D2043" i="12"/>
  <c r="E2043" i="12"/>
  <c r="G2043" i="12" s="1"/>
  <c r="F2043" i="12"/>
  <c r="A2044" i="12"/>
  <c r="B2044" i="12"/>
  <c r="C2044" i="12"/>
  <c r="D2044" i="12"/>
  <c r="E2044" i="12"/>
  <c r="F2044" i="12"/>
  <c r="A2045" i="12"/>
  <c r="B2045" i="12"/>
  <c r="C2045" i="12"/>
  <c r="D2045" i="12"/>
  <c r="E2045" i="12"/>
  <c r="G2045" i="12" s="1"/>
  <c r="F2045" i="12"/>
  <c r="A2046" i="12"/>
  <c r="B2046" i="12"/>
  <c r="C2046" i="12"/>
  <c r="D2046" i="12"/>
  <c r="E2046" i="12"/>
  <c r="F2046" i="12"/>
  <c r="A2047" i="12"/>
  <c r="B2047" i="12"/>
  <c r="C2047" i="12"/>
  <c r="D2047" i="12"/>
  <c r="E2047" i="12"/>
  <c r="G2047" i="12" s="1"/>
  <c r="F2047" i="12"/>
  <c r="A2048" i="12"/>
  <c r="B2048" i="12"/>
  <c r="C2048" i="12"/>
  <c r="D2048" i="12"/>
  <c r="E2048" i="12"/>
  <c r="F2048" i="12"/>
  <c r="A2049" i="12"/>
  <c r="B2049" i="12"/>
  <c r="C2049" i="12"/>
  <c r="D2049" i="12"/>
  <c r="E2049" i="12"/>
  <c r="F2049" i="12"/>
  <c r="A2050" i="12"/>
  <c r="B2050" i="12"/>
  <c r="C2050" i="12"/>
  <c r="D2050" i="12"/>
  <c r="E2050" i="12"/>
  <c r="F2050" i="12"/>
  <c r="G2050" i="12" s="1"/>
  <c r="A2051" i="12"/>
  <c r="B2051" i="12"/>
  <c r="C2051" i="12"/>
  <c r="D2051" i="12"/>
  <c r="E2051" i="12"/>
  <c r="F2051" i="12"/>
  <c r="A2052" i="12"/>
  <c r="B2052" i="12"/>
  <c r="C2052" i="12"/>
  <c r="D2052" i="12"/>
  <c r="E2052" i="12"/>
  <c r="F2052" i="12"/>
  <c r="A2053" i="12"/>
  <c r="B2053" i="12"/>
  <c r="C2053" i="12"/>
  <c r="D2053" i="12"/>
  <c r="E2053" i="12"/>
  <c r="G2053" i="12" s="1"/>
  <c r="F2053" i="12"/>
  <c r="A2054" i="12"/>
  <c r="B2054" i="12"/>
  <c r="C2054" i="12"/>
  <c r="D2054" i="12"/>
  <c r="E2054" i="12"/>
  <c r="F2054" i="12"/>
  <c r="G2054" i="12" s="1"/>
  <c r="A2055" i="12"/>
  <c r="B2055" i="12"/>
  <c r="C2055" i="12"/>
  <c r="D2055" i="12"/>
  <c r="E2055" i="12"/>
  <c r="F2055" i="12"/>
  <c r="A2056" i="12"/>
  <c r="B2056" i="12"/>
  <c r="C2056" i="12"/>
  <c r="D2056" i="12"/>
  <c r="E2056" i="12"/>
  <c r="F2056" i="12"/>
  <c r="G2056" i="12" s="1"/>
  <c r="A2057" i="12"/>
  <c r="B2057" i="12"/>
  <c r="C2057" i="12"/>
  <c r="D2057" i="12"/>
  <c r="E2057" i="12"/>
  <c r="F2057" i="12"/>
  <c r="A2058" i="12"/>
  <c r="B2058" i="12"/>
  <c r="C2058" i="12"/>
  <c r="D2058" i="12"/>
  <c r="E2058" i="12"/>
  <c r="F2058" i="12"/>
  <c r="A2059" i="12"/>
  <c r="B2059" i="12"/>
  <c r="C2059" i="12"/>
  <c r="D2059" i="12"/>
  <c r="E2059" i="12"/>
  <c r="F2059" i="12"/>
  <c r="A2060" i="12"/>
  <c r="B2060" i="12"/>
  <c r="C2060" i="12"/>
  <c r="D2060" i="12"/>
  <c r="E2060" i="12"/>
  <c r="F2060" i="12"/>
  <c r="A2061" i="12"/>
  <c r="B2061" i="12"/>
  <c r="C2061" i="12"/>
  <c r="D2061" i="12"/>
  <c r="E2061" i="12"/>
  <c r="F2061" i="12"/>
  <c r="A2062" i="12"/>
  <c r="B2062" i="12"/>
  <c r="C2062" i="12"/>
  <c r="D2062" i="12"/>
  <c r="E2062" i="12"/>
  <c r="F2062" i="12"/>
  <c r="A2063" i="12"/>
  <c r="B2063" i="12"/>
  <c r="C2063" i="12"/>
  <c r="D2063" i="12"/>
  <c r="E2063" i="12"/>
  <c r="G2063" i="12" s="1"/>
  <c r="F2063" i="12"/>
  <c r="A2064" i="12"/>
  <c r="B2064" i="12"/>
  <c r="C2064" i="12"/>
  <c r="D2064" i="12"/>
  <c r="E2064" i="12"/>
  <c r="F2064" i="12"/>
  <c r="A2065" i="12"/>
  <c r="B2065" i="12"/>
  <c r="C2065" i="12"/>
  <c r="D2065" i="12"/>
  <c r="E2065" i="12"/>
  <c r="F2065" i="12"/>
  <c r="A2066" i="12"/>
  <c r="B2066" i="12"/>
  <c r="C2066" i="12"/>
  <c r="D2066" i="12"/>
  <c r="E2066" i="12"/>
  <c r="F2066" i="12"/>
  <c r="A2067" i="12"/>
  <c r="B2067" i="12"/>
  <c r="C2067" i="12"/>
  <c r="D2067" i="12"/>
  <c r="E2067" i="12"/>
  <c r="F2067" i="12"/>
  <c r="G2067" i="12" s="1"/>
  <c r="A2068" i="12"/>
  <c r="B2068" i="12"/>
  <c r="C2068" i="12"/>
  <c r="D2068" i="12"/>
  <c r="E2068" i="12"/>
  <c r="F2068" i="12"/>
  <c r="A2069" i="12"/>
  <c r="B2069" i="12"/>
  <c r="C2069" i="12"/>
  <c r="D2069" i="12"/>
  <c r="E2069" i="12"/>
  <c r="F2069" i="12"/>
  <c r="A2070" i="12"/>
  <c r="B2070" i="12"/>
  <c r="C2070" i="12"/>
  <c r="D2070" i="12"/>
  <c r="E2070" i="12"/>
  <c r="F2070" i="12"/>
  <c r="G2070" i="12" s="1"/>
  <c r="A2071" i="12"/>
  <c r="B2071" i="12"/>
  <c r="C2071" i="12"/>
  <c r="D2071" i="12"/>
  <c r="E2071" i="12"/>
  <c r="F2071" i="12"/>
  <c r="A2072" i="12"/>
  <c r="B2072" i="12"/>
  <c r="C2072" i="12"/>
  <c r="D2072" i="12"/>
  <c r="E2072" i="12"/>
  <c r="F2072" i="12"/>
  <c r="A2073" i="12"/>
  <c r="B2073" i="12"/>
  <c r="C2073" i="12"/>
  <c r="D2073" i="12"/>
  <c r="E2073" i="12"/>
  <c r="F2073" i="12"/>
  <c r="A2074" i="12"/>
  <c r="B2074" i="12"/>
  <c r="C2074" i="12"/>
  <c r="D2074" i="12"/>
  <c r="E2074" i="12"/>
  <c r="F2074" i="12"/>
  <c r="A2075" i="12"/>
  <c r="B2075" i="12"/>
  <c r="C2075" i="12"/>
  <c r="D2075" i="12"/>
  <c r="E2075" i="12"/>
  <c r="F2075" i="12"/>
  <c r="A2076" i="12"/>
  <c r="B2076" i="12"/>
  <c r="C2076" i="12"/>
  <c r="D2076" i="12"/>
  <c r="E2076" i="12"/>
  <c r="F2076" i="12"/>
  <c r="A2077" i="12"/>
  <c r="B2077" i="12"/>
  <c r="C2077" i="12"/>
  <c r="D2077" i="12"/>
  <c r="E2077" i="12"/>
  <c r="F2077" i="12"/>
  <c r="A2078" i="12"/>
  <c r="B2078" i="12"/>
  <c r="C2078" i="12"/>
  <c r="D2078" i="12"/>
  <c r="E2078" i="12"/>
  <c r="F2078" i="12"/>
  <c r="A2079" i="12"/>
  <c r="B2079" i="12"/>
  <c r="C2079" i="12"/>
  <c r="D2079" i="12"/>
  <c r="E2079" i="12"/>
  <c r="F2079" i="12"/>
  <c r="A2080" i="12"/>
  <c r="B2080" i="12"/>
  <c r="C2080" i="12"/>
  <c r="D2080" i="12"/>
  <c r="E2080" i="12"/>
  <c r="G2080" i="12" s="1"/>
  <c r="F2080" i="12"/>
  <c r="A2081" i="12"/>
  <c r="B2081" i="12"/>
  <c r="C2081" i="12"/>
  <c r="D2081" i="12"/>
  <c r="E2081" i="12"/>
  <c r="F2081" i="12"/>
  <c r="A2082" i="12"/>
  <c r="B2082" i="12"/>
  <c r="C2082" i="12"/>
  <c r="D2082" i="12"/>
  <c r="E2082" i="12"/>
  <c r="F2082" i="12"/>
  <c r="A2083" i="12"/>
  <c r="B2083" i="12"/>
  <c r="C2083" i="12"/>
  <c r="D2083" i="12"/>
  <c r="E2083" i="12"/>
  <c r="F2083" i="12"/>
  <c r="A2084" i="12"/>
  <c r="B2084" i="12"/>
  <c r="C2084" i="12"/>
  <c r="D2084" i="12"/>
  <c r="E2084" i="12"/>
  <c r="F2084" i="12"/>
  <c r="A2085" i="12"/>
  <c r="B2085" i="12"/>
  <c r="C2085" i="12"/>
  <c r="D2085" i="12"/>
  <c r="E2085" i="12"/>
  <c r="F2085" i="12"/>
  <c r="A2086" i="12"/>
  <c r="B2086" i="12"/>
  <c r="C2086" i="12"/>
  <c r="D2086" i="12"/>
  <c r="E2086" i="12"/>
  <c r="G2086" i="12" s="1"/>
  <c r="F2086" i="12"/>
  <c r="A2087" i="12"/>
  <c r="B2087" i="12"/>
  <c r="C2087" i="12"/>
  <c r="D2087" i="12"/>
  <c r="E2087" i="12"/>
  <c r="F2087" i="12"/>
  <c r="A2088" i="12"/>
  <c r="B2088" i="12"/>
  <c r="C2088" i="12"/>
  <c r="D2088" i="12"/>
  <c r="E2088" i="12"/>
  <c r="F2088" i="12"/>
  <c r="A2089" i="12"/>
  <c r="B2089" i="12"/>
  <c r="C2089" i="12"/>
  <c r="D2089" i="12"/>
  <c r="E2089" i="12"/>
  <c r="F2089" i="12"/>
  <c r="A2090" i="12"/>
  <c r="B2090" i="12"/>
  <c r="C2090" i="12"/>
  <c r="D2090" i="12"/>
  <c r="E2090" i="12"/>
  <c r="F2090" i="12"/>
  <c r="A2091" i="12"/>
  <c r="B2091" i="12"/>
  <c r="C2091" i="12"/>
  <c r="D2091" i="12"/>
  <c r="E2091" i="12"/>
  <c r="F2091" i="12"/>
  <c r="A2092" i="12"/>
  <c r="B2092" i="12"/>
  <c r="C2092" i="12"/>
  <c r="D2092" i="12"/>
  <c r="E2092" i="12"/>
  <c r="F2092" i="12"/>
  <c r="A2093" i="12"/>
  <c r="B2093" i="12"/>
  <c r="C2093" i="12"/>
  <c r="D2093" i="12"/>
  <c r="E2093" i="12"/>
  <c r="F2093" i="12"/>
  <c r="A2094" i="12"/>
  <c r="B2094" i="12"/>
  <c r="C2094" i="12"/>
  <c r="D2094" i="12"/>
  <c r="E2094" i="12"/>
  <c r="F2094" i="12"/>
  <c r="A2095" i="12"/>
  <c r="B2095" i="12"/>
  <c r="C2095" i="12"/>
  <c r="D2095" i="12"/>
  <c r="E2095" i="12"/>
  <c r="F2095" i="12"/>
  <c r="A2096" i="12"/>
  <c r="B2096" i="12"/>
  <c r="C2096" i="12"/>
  <c r="D2096" i="12"/>
  <c r="E2096" i="12"/>
  <c r="F2096" i="12"/>
  <c r="A2097" i="12"/>
  <c r="B2097" i="12"/>
  <c r="C2097" i="12"/>
  <c r="D2097" i="12"/>
  <c r="E2097" i="12"/>
  <c r="F2097" i="12"/>
  <c r="A2098" i="12"/>
  <c r="B2098" i="12"/>
  <c r="C2098" i="12"/>
  <c r="D2098" i="12"/>
  <c r="E2098" i="12"/>
  <c r="F2098" i="12"/>
  <c r="A2099" i="12"/>
  <c r="B2099" i="12"/>
  <c r="C2099" i="12"/>
  <c r="D2099" i="12"/>
  <c r="E2099" i="12"/>
  <c r="F2099" i="12"/>
  <c r="G2099" i="12"/>
  <c r="A2100" i="12"/>
  <c r="B2100" i="12"/>
  <c r="C2100" i="12"/>
  <c r="D2100" i="12"/>
  <c r="E2100" i="12"/>
  <c r="F2100" i="12"/>
  <c r="A2101" i="12"/>
  <c r="B2101" i="12"/>
  <c r="C2101" i="12"/>
  <c r="D2101" i="12"/>
  <c r="E2101" i="12"/>
  <c r="F2101" i="12"/>
  <c r="A2102" i="12"/>
  <c r="B2102" i="12"/>
  <c r="C2102" i="12"/>
  <c r="D2102" i="12"/>
  <c r="E2102" i="12"/>
  <c r="F2102" i="12"/>
  <c r="G2102" i="12" s="1"/>
  <c r="A2103" i="12"/>
  <c r="B2103" i="12"/>
  <c r="C2103" i="12"/>
  <c r="D2103" i="12"/>
  <c r="E2103" i="12"/>
  <c r="F2103" i="12"/>
  <c r="A2104" i="12"/>
  <c r="B2104" i="12"/>
  <c r="C2104" i="12"/>
  <c r="D2104" i="12"/>
  <c r="E2104" i="12"/>
  <c r="F2104" i="12"/>
  <c r="G2104" i="12" s="1"/>
  <c r="A2105" i="12"/>
  <c r="B2105" i="12"/>
  <c r="C2105" i="12"/>
  <c r="D2105" i="12"/>
  <c r="E2105" i="12"/>
  <c r="F2105" i="12"/>
  <c r="A2106" i="12"/>
  <c r="B2106" i="12"/>
  <c r="C2106" i="12"/>
  <c r="D2106" i="12"/>
  <c r="E2106" i="12"/>
  <c r="F2106" i="12"/>
  <c r="A2107" i="12"/>
  <c r="B2107" i="12"/>
  <c r="C2107" i="12"/>
  <c r="D2107" i="12"/>
  <c r="E2107" i="12"/>
  <c r="F2107" i="12"/>
  <c r="A2108" i="12"/>
  <c r="B2108" i="12"/>
  <c r="C2108" i="12"/>
  <c r="D2108" i="12"/>
  <c r="E2108" i="12"/>
  <c r="F2108" i="12"/>
  <c r="A2109" i="12"/>
  <c r="B2109" i="12"/>
  <c r="C2109" i="12"/>
  <c r="D2109" i="12"/>
  <c r="E2109" i="12"/>
  <c r="F2109" i="12"/>
  <c r="A2110" i="12"/>
  <c r="B2110" i="12"/>
  <c r="C2110" i="12"/>
  <c r="D2110" i="12"/>
  <c r="E2110" i="12"/>
  <c r="F2110" i="12"/>
  <c r="A2111" i="12"/>
  <c r="B2111" i="12"/>
  <c r="C2111" i="12"/>
  <c r="D2111" i="12"/>
  <c r="E2111" i="12"/>
  <c r="F2111" i="12"/>
  <c r="A2112" i="12"/>
  <c r="B2112" i="12"/>
  <c r="C2112" i="12"/>
  <c r="D2112" i="12"/>
  <c r="E2112" i="12"/>
  <c r="F2112" i="12"/>
  <c r="A2113" i="12"/>
  <c r="B2113" i="12"/>
  <c r="C2113" i="12"/>
  <c r="D2113" i="12"/>
  <c r="E2113" i="12"/>
  <c r="F2113" i="12"/>
  <c r="A2114" i="12"/>
  <c r="B2114" i="12"/>
  <c r="C2114" i="12"/>
  <c r="D2114" i="12"/>
  <c r="E2114" i="12"/>
  <c r="F2114" i="12"/>
  <c r="A2115" i="12"/>
  <c r="B2115" i="12"/>
  <c r="C2115" i="12"/>
  <c r="D2115" i="12"/>
  <c r="E2115" i="12"/>
  <c r="F2115" i="12"/>
  <c r="G2115" i="12" s="1"/>
  <c r="A2116" i="12"/>
  <c r="B2116" i="12"/>
  <c r="C2116" i="12"/>
  <c r="D2116" i="12"/>
  <c r="E2116" i="12"/>
  <c r="F2116" i="12"/>
  <c r="A2117" i="12"/>
  <c r="B2117" i="12"/>
  <c r="C2117" i="12"/>
  <c r="D2117" i="12"/>
  <c r="E2117" i="12"/>
  <c r="F2117" i="12"/>
  <c r="A2118" i="12"/>
  <c r="B2118" i="12"/>
  <c r="C2118" i="12"/>
  <c r="D2118" i="12"/>
  <c r="E2118" i="12"/>
  <c r="F2118" i="12"/>
  <c r="A2119" i="12"/>
  <c r="B2119" i="12"/>
  <c r="C2119" i="12"/>
  <c r="D2119" i="12"/>
  <c r="E2119" i="12"/>
  <c r="F2119" i="12"/>
  <c r="A2120" i="12"/>
  <c r="B2120" i="12"/>
  <c r="C2120" i="12"/>
  <c r="D2120" i="12"/>
  <c r="E2120" i="12"/>
  <c r="F2120" i="12"/>
  <c r="G2120" i="12" s="1"/>
  <c r="A2121" i="12"/>
  <c r="B2121" i="12"/>
  <c r="C2121" i="12"/>
  <c r="D2121" i="12"/>
  <c r="E2121" i="12"/>
  <c r="F2121" i="12"/>
  <c r="A2122" i="12"/>
  <c r="B2122" i="12"/>
  <c r="C2122" i="12"/>
  <c r="D2122" i="12"/>
  <c r="E2122" i="12"/>
  <c r="F2122" i="12"/>
  <c r="A2123" i="12"/>
  <c r="B2123" i="12"/>
  <c r="C2123" i="12"/>
  <c r="D2123" i="12"/>
  <c r="E2123" i="12"/>
  <c r="F2123" i="12"/>
  <c r="A2124" i="12"/>
  <c r="B2124" i="12"/>
  <c r="C2124" i="12"/>
  <c r="D2124" i="12"/>
  <c r="E2124" i="12"/>
  <c r="F2124" i="12"/>
  <c r="A2125" i="12"/>
  <c r="B2125" i="12"/>
  <c r="C2125" i="12"/>
  <c r="D2125" i="12"/>
  <c r="E2125" i="12"/>
  <c r="F2125" i="12"/>
  <c r="A2126" i="12"/>
  <c r="B2126" i="12"/>
  <c r="C2126" i="12"/>
  <c r="D2126" i="12"/>
  <c r="E2126" i="12"/>
  <c r="F2126" i="12"/>
  <c r="A2127" i="12"/>
  <c r="B2127" i="12"/>
  <c r="C2127" i="12"/>
  <c r="D2127" i="12"/>
  <c r="E2127" i="12"/>
  <c r="F2127" i="12"/>
  <c r="A2128" i="12"/>
  <c r="B2128" i="12"/>
  <c r="C2128" i="12"/>
  <c r="D2128" i="12"/>
  <c r="E2128" i="12"/>
  <c r="F2128" i="12"/>
  <c r="A2129" i="12"/>
  <c r="B2129" i="12"/>
  <c r="C2129" i="12"/>
  <c r="D2129" i="12"/>
  <c r="E2129" i="12"/>
  <c r="F2129" i="12"/>
  <c r="A2130" i="12"/>
  <c r="B2130" i="12"/>
  <c r="C2130" i="12"/>
  <c r="D2130" i="12"/>
  <c r="E2130" i="12"/>
  <c r="F2130" i="12"/>
  <c r="A2131" i="12"/>
  <c r="B2131" i="12"/>
  <c r="C2131" i="12"/>
  <c r="D2131" i="12"/>
  <c r="E2131" i="12"/>
  <c r="F2131" i="12"/>
  <c r="A2132" i="12"/>
  <c r="B2132" i="12"/>
  <c r="C2132" i="12"/>
  <c r="D2132" i="12"/>
  <c r="E2132" i="12"/>
  <c r="F2132" i="12"/>
  <c r="A2133" i="12"/>
  <c r="B2133" i="12"/>
  <c r="C2133" i="12"/>
  <c r="D2133" i="12"/>
  <c r="E2133" i="12"/>
  <c r="F2133" i="12"/>
  <c r="A2134" i="12"/>
  <c r="B2134" i="12"/>
  <c r="C2134" i="12"/>
  <c r="D2134" i="12"/>
  <c r="E2134" i="12"/>
  <c r="F2134" i="12"/>
  <c r="A2135" i="12"/>
  <c r="B2135" i="12"/>
  <c r="C2135" i="12"/>
  <c r="D2135" i="12"/>
  <c r="E2135" i="12"/>
  <c r="F2135" i="12"/>
  <c r="A2136" i="12"/>
  <c r="B2136" i="12"/>
  <c r="C2136" i="12"/>
  <c r="D2136" i="12"/>
  <c r="E2136" i="12"/>
  <c r="F2136" i="12"/>
  <c r="A2137" i="12"/>
  <c r="B2137" i="12"/>
  <c r="C2137" i="12"/>
  <c r="D2137" i="12"/>
  <c r="E2137" i="12"/>
  <c r="F2137" i="12"/>
  <c r="A2138" i="12"/>
  <c r="B2138" i="12"/>
  <c r="C2138" i="12"/>
  <c r="D2138" i="12"/>
  <c r="E2138" i="12"/>
  <c r="F2138" i="12"/>
  <c r="A2139" i="12"/>
  <c r="B2139" i="12"/>
  <c r="C2139" i="12"/>
  <c r="D2139" i="12"/>
  <c r="E2139" i="12"/>
  <c r="F2139" i="12"/>
  <c r="A2140" i="12"/>
  <c r="B2140" i="12"/>
  <c r="C2140" i="12"/>
  <c r="D2140" i="12"/>
  <c r="E2140" i="12"/>
  <c r="F2140" i="12"/>
  <c r="A2141" i="12"/>
  <c r="B2141" i="12"/>
  <c r="C2141" i="12"/>
  <c r="D2141" i="12"/>
  <c r="E2141" i="12"/>
  <c r="F2141" i="12"/>
  <c r="A2142" i="12"/>
  <c r="B2142" i="12"/>
  <c r="C2142" i="12"/>
  <c r="D2142" i="12"/>
  <c r="E2142" i="12"/>
  <c r="F2142" i="12"/>
  <c r="A2143" i="12"/>
  <c r="B2143" i="12"/>
  <c r="C2143" i="12"/>
  <c r="D2143" i="12"/>
  <c r="E2143" i="12"/>
  <c r="F2143" i="12"/>
  <c r="A2144" i="12"/>
  <c r="B2144" i="12"/>
  <c r="C2144" i="12"/>
  <c r="D2144" i="12"/>
  <c r="E2144" i="12"/>
  <c r="F2144" i="12"/>
  <c r="A2145" i="12"/>
  <c r="B2145" i="12"/>
  <c r="C2145" i="12"/>
  <c r="D2145" i="12"/>
  <c r="E2145" i="12"/>
  <c r="F2145" i="12"/>
  <c r="A2146" i="12"/>
  <c r="B2146" i="12"/>
  <c r="C2146" i="12"/>
  <c r="D2146" i="12"/>
  <c r="E2146" i="12"/>
  <c r="F2146" i="12"/>
  <c r="A2147" i="12"/>
  <c r="B2147" i="12"/>
  <c r="C2147" i="12"/>
  <c r="D2147" i="12"/>
  <c r="E2147" i="12"/>
  <c r="F2147" i="12"/>
  <c r="A2148" i="12"/>
  <c r="B2148" i="12"/>
  <c r="C2148" i="12"/>
  <c r="D2148" i="12"/>
  <c r="E2148" i="12"/>
  <c r="F2148" i="12"/>
  <c r="A2149" i="12"/>
  <c r="B2149" i="12"/>
  <c r="C2149" i="12"/>
  <c r="D2149" i="12"/>
  <c r="E2149" i="12"/>
  <c r="F2149" i="12"/>
  <c r="A2150" i="12"/>
  <c r="B2150" i="12"/>
  <c r="C2150" i="12"/>
  <c r="D2150" i="12"/>
  <c r="E2150" i="12"/>
  <c r="F2150" i="12"/>
  <c r="A2151" i="12"/>
  <c r="B2151" i="12"/>
  <c r="C2151" i="12"/>
  <c r="D2151" i="12"/>
  <c r="E2151" i="12"/>
  <c r="F2151" i="12"/>
  <c r="A2152" i="12"/>
  <c r="B2152" i="12"/>
  <c r="C2152" i="12"/>
  <c r="D2152" i="12"/>
  <c r="E2152" i="12"/>
  <c r="F2152" i="12"/>
  <c r="G2152" i="12" s="1"/>
  <c r="A2153" i="12"/>
  <c r="B2153" i="12"/>
  <c r="C2153" i="12"/>
  <c r="D2153" i="12"/>
  <c r="E2153" i="12"/>
  <c r="F2153" i="12"/>
  <c r="A2154" i="12"/>
  <c r="B2154" i="12"/>
  <c r="C2154" i="12"/>
  <c r="D2154" i="12"/>
  <c r="E2154" i="12"/>
  <c r="F2154" i="12"/>
  <c r="A2155" i="12"/>
  <c r="B2155" i="12"/>
  <c r="C2155" i="12"/>
  <c r="D2155" i="12"/>
  <c r="E2155" i="12"/>
  <c r="F2155" i="12"/>
  <c r="A2156" i="12"/>
  <c r="B2156" i="12"/>
  <c r="C2156" i="12"/>
  <c r="D2156" i="12"/>
  <c r="E2156" i="12"/>
  <c r="F2156" i="12"/>
  <c r="A2157" i="12"/>
  <c r="B2157" i="12"/>
  <c r="C2157" i="12"/>
  <c r="D2157" i="12"/>
  <c r="E2157" i="12"/>
  <c r="F2157" i="12"/>
  <c r="A2158" i="12"/>
  <c r="B2158" i="12"/>
  <c r="C2158" i="12"/>
  <c r="D2158" i="12"/>
  <c r="E2158" i="12"/>
  <c r="F2158" i="12"/>
  <c r="A2159" i="12"/>
  <c r="B2159" i="12"/>
  <c r="C2159" i="12"/>
  <c r="D2159" i="12"/>
  <c r="E2159" i="12"/>
  <c r="F2159" i="12"/>
  <c r="A2160" i="12"/>
  <c r="B2160" i="12"/>
  <c r="C2160" i="12"/>
  <c r="D2160" i="12"/>
  <c r="E2160" i="12"/>
  <c r="F2160" i="12"/>
  <c r="G2160" i="12" s="1"/>
  <c r="A2161" i="12"/>
  <c r="B2161" i="12"/>
  <c r="C2161" i="12"/>
  <c r="D2161" i="12"/>
  <c r="E2161" i="12"/>
  <c r="F2161" i="12"/>
  <c r="A2162" i="12"/>
  <c r="B2162" i="12"/>
  <c r="C2162" i="12"/>
  <c r="D2162" i="12"/>
  <c r="E2162" i="12"/>
  <c r="F2162" i="12"/>
  <c r="A2163" i="12"/>
  <c r="B2163" i="12"/>
  <c r="C2163" i="12"/>
  <c r="D2163" i="12"/>
  <c r="E2163" i="12"/>
  <c r="F2163" i="12"/>
  <c r="A2164" i="12"/>
  <c r="B2164" i="12"/>
  <c r="C2164" i="12"/>
  <c r="D2164" i="12"/>
  <c r="E2164" i="12"/>
  <c r="F2164" i="12"/>
  <c r="A2165" i="12"/>
  <c r="B2165" i="12"/>
  <c r="C2165" i="12"/>
  <c r="D2165" i="12"/>
  <c r="E2165" i="12"/>
  <c r="G2165" i="12" s="1"/>
  <c r="F2165" i="12"/>
  <c r="A2166" i="12"/>
  <c r="B2166" i="12"/>
  <c r="C2166" i="12"/>
  <c r="D2166" i="12"/>
  <c r="E2166" i="12"/>
  <c r="F2166" i="12"/>
  <c r="A2167" i="12"/>
  <c r="B2167" i="12"/>
  <c r="C2167" i="12"/>
  <c r="D2167" i="12"/>
  <c r="E2167" i="12"/>
  <c r="F2167" i="12"/>
  <c r="A2168" i="12"/>
  <c r="B2168" i="12"/>
  <c r="C2168" i="12"/>
  <c r="D2168" i="12"/>
  <c r="E2168" i="12"/>
  <c r="F2168" i="12"/>
  <c r="G2168" i="12"/>
  <c r="A2169" i="12"/>
  <c r="B2169" i="12"/>
  <c r="C2169" i="12"/>
  <c r="D2169" i="12"/>
  <c r="E2169" i="12"/>
  <c r="F2169" i="12"/>
  <c r="A2170" i="12"/>
  <c r="B2170" i="12"/>
  <c r="C2170" i="12"/>
  <c r="D2170" i="12"/>
  <c r="E2170" i="12"/>
  <c r="F2170" i="12"/>
  <c r="A2171" i="12"/>
  <c r="B2171" i="12"/>
  <c r="C2171" i="12"/>
  <c r="D2171" i="12"/>
  <c r="E2171" i="12"/>
  <c r="G2171" i="12" s="1"/>
  <c r="F2171" i="12"/>
  <c r="A2172" i="12"/>
  <c r="B2172" i="12"/>
  <c r="C2172" i="12"/>
  <c r="D2172" i="12"/>
  <c r="E2172" i="12"/>
  <c r="F2172" i="12"/>
  <c r="A2173" i="12"/>
  <c r="B2173" i="12"/>
  <c r="C2173" i="12"/>
  <c r="D2173" i="12"/>
  <c r="E2173" i="12"/>
  <c r="F2173" i="12"/>
  <c r="A2174" i="12"/>
  <c r="B2174" i="12"/>
  <c r="C2174" i="12"/>
  <c r="D2174" i="12"/>
  <c r="E2174" i="12"/>
  <c r="F2174" i="12"/>
  <c r="A2175" i="12"/>
  <c r="B2175" i="12"/>
  <c r="C2175" i="12"/>
  <c r="D2175" i="12"/>
  <c r="E2175" i="12"/>
  <c r="F2175" i="12"/>
  <c r="A2176" i="12"/>
  <c r="B2176" i="12"/>
  <c r="C2176" i="12"/>
  <c r="D2176" i="12"/>
  <c r="E2176" i="12"/>
  <c r="F2176" i="12"/>
  <c r="A2177" i="12"/>
  <c r="B2177" i="12"/>
  <c r="C2177" i="12"/>
  <c r="D2177" i="12"/>
  <c r="E2177" i="12"/>
  <c r="F2177" i="12"/>
  <c r="A2178" i="12"/>
  <c r="B2178" i="12"/>
  <c r="C2178" i="12"/>
  <c r="D2178" i="12"/>
  <c r="E2178" i="12"/>
  <c r="F2178" i="12"/>
  <c r="G2178" i="12" s="1"/>
  <c r="A2179" i="12"/>
  <c r="B2179" i="12"/>
  <c r="C2179" i="12"/>
  <c r="D2179" i="12"/>
  <c r="E2179" i="12"/>
  <c r="F2179" i="12"/>
  <c r="A2180" i="12"/>
  <c r="B2180" i="12"/>
  <c r="C2180" i="12"/>
  <c r="D2180" i="12"/>
  <c r="E2180" i="12"/>
  <c r="F2180" i="12"/>
  <c r="A2181" i="12"/>
  <c r="B2181" i="12"/>
  <c r="C2181" i="12"/>
  <c r="D2181" i="12"/>
  <c r="E2181" i="12"/>
  <c r="F2181" i="12"/>
  <c r="A2182" i="12"/>
  <c r="B2182" i="12"/>
  <c r="C2182" i="12"/>
  <c r="D2182" i="12"/>
  <c r="E2182" i="12"/>
  <c r="F2182" i="12"/>
  <c r="A2183" i="12"/>
  <c r="B2183" i="12"/>
  <c r="C2183" i="12"/>
  <c r="D2183" i="12"/>
  <c r="E2183" i="12"/>
  <c r="F2183" i="12"/>
  <c r="A2184" i="12"/>
  <c r="B2184" i="12"/>
  <c r="C2184" i="12"/>
  <c r="D2184" i="12"/>
  <c r="E2184" i="12"/>
  <c r="F2184" i="12"/>
  <c r="A2185" i="12"/>
  <c r="B2185" i="12"/>
  <c r="C2185" i="12"/>
  <c r="D2185" i="12"/>
  <c r="E2185" i="12"/>
  <c r="F2185" i="12"/>
  <c r="A2186" i="12"/>
  <c r="B2186" i="12"/>
  <c r="C2186" i="12"/>
  <c r="D2186" i="12"/>
  <c r="E2186" i="12"/>
  <c r="F2186" i="12"/>
  <c r="A2187" i="12"/>
  <c r="B2187" i="12"/>
  <c r="C2187" i="12"/>
  <c r="D2187" i="12"/>
  <c r="E2187" i="12"/>
  <c r="F2187" i="12"/>
  <c r="A2188" i="12"/>
  <c r="B2188" i="12"/>
  <c r="C2188" i="12"/>
  <c r="D2188" i="12"/>
  <c r="E2188" i="12"/>
  <c r="F2188" i="12"/>
  <c r="A2189" i="12"/>
  <c r="B2189" i="12"/>
  <c r="C2189" i="12"/>
  <c r="D2189" i="12"/>
  <c r="E2189" i="12"/>
  <c r="F2189" i="12"/>
  <c r="A2190" i="12"/>
  <c r="B2190" i="12"/>
  <c r="C2190" i="12"/>
  <c r="D2190" i="12"/>
  <c r="E2190" i="12"/>
  <c r="F2190" i="12"/>
  <c r="A2191" i="12"/>
  <c r="B2191" i="12"/>
  <c r="C2191" i="12"/>
  <c r="D2191" i="12"/>
  <c r="E2191" i="12"/>
  <c r="F2191" i="12"/>
  <c r="A2192" i="12"/>
  <c r="B2192" i="12"/>
  <c r="C2192" i="12"/>
  <c r="D2192" i="12"/>
  <c r="E2192" i="12"/>
  <c r="F2192" i="12"/>
  <c r="A2193" i="12"/>
  <c r="B2193" i="12"/>
  <c r="C2193" i="12"/>
  <c r="D2193" i="12"/>
  <c r="E2193" i="12"/>
  <c r="F2193" i="12"/>
  <c r="A2194" i="12"/>
  <c r="B2194" i="12"/>
  <c r="C2194" i="12"/>
  <c r="D2194" i="12"/>
  <c r="E2194" i="12"/>
  <c r="F2194" i="12"/>
  <c r="A2195" i="12"/>
  <c r="B2195" i="12"/>
  <c r="C2195" i="12"/>
  <c r="D2195" i="12"/>
  <c r="E2195" i="12"/>
  <c r="F2195" i="12"/>
  <c r="A2196" i="12"/>
  <c r="B2196" i="12"/>
  <c r="C2196" i="12"/>
  <c r="D2196" i="12"/>
  <c r="E2196" i="12"/>
  <c r="F2196" i="12"/>
  <c r="A2197" i="12"/>
  <c r="B2197" i="12"/>
  <c r="C2197" i="12"/>
  <c r="D2197" i="12"/>
  <c r="E2197" i="12"/>
  <c r="F2197" i="12"/>
  <c r="A2198" i="12"/>
  <c r="B2198" i="12"/>
  <c r="C2198" i="12"/>
  <c r="D2198" i="12"/>
  <c r="E2198" i="12"/>
  <c r="F2198" i="12"/>
  <c r="A2199" i="12"/>
  <c r="B2199" i="12"/>
  <c r="C2199" i="12"/>
  <c r="D2199" i="12"/>
  <c r="E2199" i="12"/>
  <c r="F2199" i="12"/>
  <c r="A2200" i="12"/>
  <c r="B2200" i="12"/>
  <c r="C2200" i="12"/>
  <c r="D2200" i="12"/>
  <c r="E2200" i="12"/>
  <c r="G2200" i="12" s="1"/>
  <c r="F2200" i="12"/>
  <c r="A2201" i="12"/>
  <c r="B2201" i="12"/>
  <c r="C2201" i="12"/>
  <c r="D2201" i="12"/>
  <c r="E2201" i="12"/>
  <c r="F2201" i="12"/>
  <c r="A2202" i="12"/>
  <c r="B2202" i="12"/>
  <c r="C2202" i="12"/>
  <c r="D2202" i="12"/>
  <c r="E2202" i="12"/>
  <c r="F2202" i="12"/>
  <c r="A2203" i="12"/>
  <c r="B2203" i="12"/>
  <c r="C2203" i="12"/>
  <c r="D2203" i="12"/>
  <c r="E2203" i="12"/>
  <c r="F2203" i="12"/>
  <c r="A2204" i="12"/>
  <c r="B2204" i="12"/>
  <c r="C2204" i="12"/>
  <c r="D2204" i="12"/>
  <c r="E2204" i="12"/>
  <c r="F2204" i="12"/>
  <c r="A2205" i="12"/>
  <c r="B2205" i="12"/>
  <c r="C2205" i="12"/>
  <c r="D2205" i="12"/>
  <c r="E2205" i="12"/>
  <c r="F2205" i="12"/>
  <c r="A2206" i="12"/>
  <c r="B2206" i="12"/>
  <c r="C2206" i="12"/>
  <c r="D2206" i="12"/>
  <c r="E2206" i="12"/>
  <c r="F2206" i="12"/>
  <c r="A2207" i="12"/>
  <c r="B2207" i="12"/>
  <c r="C2207" i="12"/>
  <c r="D2207" i="12"/>
  <c r="E2207" i="12"/>
  <c r="F2207" i="12"/>
  <c r="A2208" i="12"/>
  <c r="B2208" i="12"/>
  <c r="C2208" i="12"/>
  <c r="D2208" i="12"/>
  <c r="E2208" i="12"/>
  <c r="G2208" i="12" s="1"/>
  <c r="F2208" i="12"/>
  <c r="A2209" i="12"/>
  <c r="B2209" i="12"/>
  <c r="C2209" i="12"/>
  <c r="D2209" i="12"/>
  <c r="E2209" i="12"/>
  <c r="F2209" i="12"/>
  <c r="A2210" i="12"/>
  <c r="B2210" i="12"/>
  <c r="C2210" i="12"/>
  <c r="D2210" i="12"/>
  <c r="E2210" i="12"/>
  <c r="F2210" i="12"/>
  <c r="A2211" i="12"/>
  <c r="B2211" i="12"/>
  <c r="C2211" i="12"/>
  <c r="D2211" i="12"/>
  <c r="E2211" i="12"/>
  <c r="F2211" i="12"/>
  <c r="A2212" i="12"/>
  <c r="B2212" i="12"/>
  <c r="C2212" i="12"/>
  <c r="D2212" i="12"/>
  <c r="E2212" i="12"/>
  <c r="F2212" i="12"/>
  <c r="A2213" i="12"/>
  <c r="B2213" i="12"/>
  <c r="C2213" i="12"/>
  <c r="D2213" i="12"/>
  <c r="E2213" i="12"/>
  <c r="F2213" i="12"/>
  <c r="A2214" i="12"/>
  <c r="B2214" i="12"/>
  <c r="C2214" i="12"/>
  <c r="D2214" i="12"/>
  <c r="E2214" i="12"/>
  <c r="F2214" i="12"/>
  <c r="A2215" i="12"/>
  <c r="B2215" i="12"/>
  <c r="C2215" i="12"/>
  <c r="D2215" i="12"/>
  <c r="E2215" i="12"/>
  <c r="F2215" i="12"/>
  <c r="A2216" i="12"/>
  <c r="B2216" i="12"/>
  <c r="C2216" i="12"/>
  <c r="D2216" i="12"/>
  <c r="E2216" i="12"/>
  <c r="F2216" i="12"/>
  <c r="A2217" i="12"/>
  <c r="B2217" i="12"/>
  <c r="C2217" i="12"/>
  <c r="D2217" i="12"/>
  <c r="E2217" i="12"/>
  <c r="F2217" i="12"/>
  <c r="A2218" i="12"/>
  <c r="B2218" i="12"/>
  <c r="C2218" i="12"/>
  <c r="D2218" i="12"/>
  <c r="E2218" i="12"/>
  <c r="F2218" i="12"/>
  <c r="A2219" i="12"/>
  <c r="B2219" i="12"/>
  <c r="C2219" i="12"/>
  <c r="D2219" i="12"/>
  <c r="E2219" i="12"/>
  <c r="F2219" i="12"/>
  <c r="A2220" i="12"/>
  <c r="B2220" i="12"/>
  <c r="C2220" i="12"/>
  <c r="D2220" i="12"/>
  <c r="E2220" i="12"/>
  <c r="F2220" i="12"/>
  <c r="A2221" i="12"/>
  <c r="B2221" i="12"/>
  <c r="C2221" i="12"/>
  <c r="D2221" i="12"/>
  <c r="E2221" i="12"/>
  <c r="F2221" i="12"/>
  <c r="A2222" i="12"/>
  <c r="B2222" i="12"/>
  <c r="C2222" i="12"/>
  <c r="D2222" i="12"/>
  <c r="E2222" i="12"/>
  <c r="F2222" i="12"/>
  <c r="A2223" i="12"/>
  <c r="B2223" i="12"/>
  <c r="C2223" i="12"/>
  <c r="D2223" i="12"/>
  <c r="E2223" i="12"/>
  <c r="F2223" i="12"/>
  <c r="A2224" i="12"/>
  <c r="B2224" i="12"/>
  <c r="C2224" i="12"/>
  <c r="D2224" i="12"/>
  <c r="E2224" i="12"/>
  <c r="F2224" i="12"/>
  <c r="A2225" i="12"/>
  <c r="B2225" i="12"/>
  <c r="C2225" i="12"/>
  <c r="D2225" i="12"/>
  <c r="E2225" i="12"/>
  <c r="F2225" i="12"/>
  <c r="A2226" i="12"/>
  <c r="B2226" i="12"/>
  <c r="C2226" i="12"/>
  <c r="D2226" i="12"/>
  <c r="E2226" i="12"/>
  <c r="F2226" i="12"/>
  <c r="A2227" i="12"/>
  <c r="B2227" i="12"/>
  <c r="C2227" i="12"/>
  <c r="D2227" i="12"/>
  <c r="E2227" i="12"/>
  <c r="F2227" i="12"/>
  <c r="A2228" i="12"/>
  <c r="B2228" i="12"/>
  <c r="C2228" i="12"/>
  <c r="D2228" i="12"/>
  <c r="E2228" i="12"/>
  <c r="F2228" i="12"/>
  <c r="A2229" i="12"/>
  <c r="B2229" i="12"/>
  <c r="C2229" i="12"/>
  <c r="D2229" i="12"/>
  <c r="E2229" i="12"/>
  <c r="F2229" i="12"/>
  <c r="A2230" i="12"/>
  <c r="B2230" i="12"/>
  <c r="C2230" i="12"/>
  <c r="D2230" i="12"/>
  <c r="E2230" i="12"/>
  <c r="F2230" i="12"/>
  <c r="A2231" i="12"/>
  <c r="B2231" i="12"/>
  <c r="C2231" i="12"/>
  <c r="D2231" i="12"/>
  <c r="E2231" i="12"/>
  <c r="F2231" i="12"/>
  <c r="A2232" i="12"/>
  <c r="B2232" i="12"/>
  <c r="C2232" i="12"/>
  <c r="D2232" i="12"/>
  <c r="E2232" i="12"/>
  <c r="G2232" i="12" s="1"/>
  <c r="F2232" i="12"/>
  <c r="A2233" i="12"/>
  <c r="B2233" i="12"/>
  <c r="C2233" i="12"/>
  <c r="D2233" i="12"/>
  <c r="E2233" i="12"/>
  <c r="F2233" i="12"/>
  <c r="A2234" i="12"/>
  <c r="B2234" i="12"/>
  <c r="C2234" i="12"/>
  <c r="D2234" i="12"/>
  <c r="E2234" i="12"/>
  <c r="F2234" i="12"/>
  <c r="A2235" i="12"/>
  <c r="B2235" i="12"/>
  <c r="C2235" i="12"/>
  <c r="D2235" i="12"/>
  <c r="E2235" i="12"/>
  <c r="F2235" i="12"/>
  <c r="A2236" i="12"/>
  <c r="B2236" i="12"/>
  <c r="C2236" i="12"/>
  <c r="D2236" i="12"/>
  <c r="E2236" i="12"/>
  <c r="F2236" i="12"/>
  <c r="A2237" i="12"/>
  <c r="B2237" i="12"/>
  <c r="C2237" i="12"/>
  <c r="D2237" i="12"/>
  <c r="E2237" i="12"/>
  <c r="F2237" i="12"/>
  <c r="A2238" i="12"/>
  <c r="B2238" i="12"/>
  <c r="C2238" i="12"/>
  <c r="D2238" i="12"/>
  <c r="E2238" i="12"/>
  <c r="F2238" i="12"/>
  <c r="A2239" i="12"/>
  <c r="B2239" i="12"/>
  <c r="C2239" i="12"/>
  <c r="D2239" i="12"/>
  <c r="E2239" i="12"/>
  <c r="F2239" i="12"/>
  <c r="A2240" i="12"/>
  <c r="B2240" i="12"/>
  <c r="C2240" i="12"/>
  <c r="D2240" i="12"/>
  <c r="E2240" i="12"/>
  <c r="F2240" i="12"/>
  <c r="G2240" i="12" s="1"/>
  <c r="A2241" i="12"/>
  <c r="B2241" i="12"/>
  <c r="C2241" i="12"/>
  <c r="D2241" i="12"/>
  <c r="E2241" i="12"/>
  <c r="F2241" i="12"/>
  <c r="A2242" i="12"/>
  <c r="B2242" i="12"/>
  <c r="C2242" i="12"/>
  <c r="D2242" i="12"/>
  <c r="E2242" i="12"/>
  <c r="F2242" i="12"/>
  <c r="G2242" i="12" s="1"/>
  <c r="A2243" i="12"/>
  <c r="B2243" i="12"/>
  <c r="C2243" i="12"/>
  <c r="D2243" i="12"/>
  <c r="E2243" i="12"/>
  <c r="F2243" i="12"/>
  <c r="A2244" i="12"/>
  <c r="B2244" i="12"/>
  <c r="C2244" i="12"/>
  <c r="D2244" i="12"/>
  <c r="E2244" i="12"/>
  <c r="F2244" i="12"/>
  <c r="A2245" i="12"/>
  <c r="B2245" i="12"/>
  <c r="C2245" i="12"/>
  <c r="D2245" i="12"/>
  <c r="E2245" i="12"/>
  <c r="F2245" i="12"/>
  <c r="A2246" i="12"/>
  <c r="B2246" i="12"/>
  <c r="C2246" i="12"/>
  <c r="D2246" i="12"/>
  <c r="E2246" i="12"/>
  <c r="F2246" i="12"/>
  <c r="A2247" i="12"/>
  <c r="B2247" i="12"/>
  <c r="C2247" i="12"/>
  <c r="D2247" i="12"/>
  <c r="E2247" i="12"/>
  <c r="F2247" i="12"/>
  <c r="A2248" i="12"/>
  <c r="B2248" i="12"/>
  <c r="C2248" i="12"/>
  <c r="D2248" i="12"/>
  <c r="E2248" i="12"/>
  <c r="F2248" i="12"/>
  <c r="A2249" i="12"/>
  <c r="B2249" i="12"/>
  <c r="C2249" i="12"/>
  <c r="D2249" i="12"/>
  <c r="E2249" i="12"/>
  <c r="F2249" i="12"/>
  <c r="A2250" i="12"/>
  <c r="B2250" i="12"/>
  <c r="C2250" i="12"/>
  <c r="D2250" i="12"/>
  <c r="E2250" i="12"/>
  <c r="F2250" i="12"/>
  <c r="A2251" i="12"/>
  <c r="B2251" i="12"/>
  <c r="C2251" i="12"/>
  <c r="D2251" i="12"/>
  <c r="E2251" i="12"/>
  <c r="F2251" i="12"/>
  <c r="A2252" i="12"/>
  <c r="B2252" i="12"/>
  <c r="C2252" i="12"/>
  <c r="D2252" i="12"/>
  <c r="E2252" i="12"/>
  <c r="F2252" i="12"/>
  <c r="A2253" i="12"/>
  <c r="B2253" i="12"/>
  <c r="C2253" i="12"/>
  <c r="D2253" i="12"/>
  <c r="E2253" i="12"/>
  <c r="F2253" i="12"/>
  <c r="A2254" i="12"/>
  <c r="B2254" i="12"/>
  <c r="C2254" i="12"/>
  <c r="D2254" i="12"/>
  <c r="E2254" i="12"/>
  <c r="F2254" i="12"/>
  <c r="A2255" i="12"/>
  <c r="B2255" i="12"/>
  <c r="C2255" i="12"/>
  <c r="D2255" i="12"/>
  <c r="E2255" i="12"/>
  <c r="F2255" i="12"/>
  <c r="A2256" i="12"/>
  <c r="B2256" i="12"/>
  <c r="C2256" i="12"/>
  <c r="D2256" i="12"/>
  <c r="E2256" i="12"/>
  <c r="F2256" i="12"/>
  <c r="A2257" i="12"/>
  <c r="B2257" i="12"/>
  <c r="C2257" i="12"/>
  <c r="D2257" i="12"/>
  <c r="E2257" i="12"/>
  <c r="F2257" i="12"/>
  <c r="A2258" i="12"/>
  <c r="B2258" i="12"/>
  <c r="C2258" i="12"/>
  <c r="D2258" i="12"/>
  <c r="E2258" i="12"/>
  <c r="F2258" i="12"/>
  <c r="A2259" i="12"/>
  <c r="B2259" i="12"/>
  <c r="C2259" i="12"/>
  <c r="D2259" i="12"/>
  <c r="E2259" i="12"/>
  <c r="F2259" i="12"/>
  <c r="A2260" i="12"/>
  <c r="B2260" i="12"/>
  <c r="C2260" i="12"/>
  <c r="D2260" i="12"/>
  <c r="E2260" i="12"/>
  <c r="F2260" i="12"/>
  <c r="A2261" i="12"/>
  <c r="B2261" i="12"/>
  <c r="C2261" i="12"/>
  <c r="D2261" i="12"/>
  <c r="E2261" i="12"/>
  <c r="F2261" i="12"/>
  <c r="A2262" i="12"/>
  <c r="B2262" i="12"/>
  <c r="C2262" i="12"/>
  <c r="D2262" i="12"/>
  <c r="E2262" i="12"/>
  <c r="F2262" i="12"/>
  <c r="G2262" i="12" s="1"/>
  <c r="A2263" i="12"/>
  <c r="B2263" i="12"/>
  <c r="C2263" i="12"/>
  <c r="D2263" i="12"/>
  <c r="E2263" i="12"/>
  <c r="F2263" i="12"/>
  <c r="A2264" i="12"/>
  <c r="B2264" i="12"/>
  <c r="C2264" i="12"/>
  <c r="D2264" i="12"/>
  <c r="E2264" i="12"/>
  <c r="F2264" i="12"/>
  <c r="A2265" i="12"/>
  <c r="B2265" i="12"/>
  <c r="C2265" i="12"/>
  <c r="D2265" i="12"/>
  <c r="E2265" i="12"/>
  <c r="F2265" i="12"/>
  <c r="A2266" i="12"/>
  <c r="B2266" i="12"/>
  <c r="C2266" i="12"/>
  <c r="D2266" i="12"/>
  <c r="E2266" i="12"/>
  <c r="F2266" i="12"/>
  <c r="A2267" i="12"/>
  <c r="B2267" i="12"/>
  <c r="C2267" i="12"/>
  <c r="D2267" i="12"/>
  <c r="E2267" i="12"/>
  <c r="F2267" i="12"/>
  <c r="A2268" i="12"/>
  <c r="B2268" i="12"/>
  <c r="C2268" i="12"/>
  <c r="D2268" i="12"/>
  <c r="E2268" i="12"/>
  <c r="F2268" i="12"/>
  <c r="A2269" i="12"/>
  <c r="B2269" i="12"/>
  <c r="C2269" i="12"/>
  <c r="D2269" i="12"/>
  <c r="E2269" i="12"/>
  <c r="F2269" i="12"/>
  <c r="A2270" i="12"/>
  <c r="B2270" i="12"/>
  <c r="C2270" i="12"/>
  <c r="D2270" i="12"/>
  <c r="E2270" i="12"/>
  <c r="F2270" i="12"/>
  <c r="A2271" i="12"/>
  <c r="B2271" i="12"/>
  <c r="C2271" i="12"/>
  <c r="D2271" i="12"/>
  <c r="E2271" i="12"/>
  <c r="F2271" i="12"/>
  <c r="A2272" i="12"/>
  <c r="B2272" i="12"/>
  <c r="C2272" i="12"/>
  <c r="D2272" i="12"/>
  <c r="E2272" i="12"/>
  <c r="F2272" i="12"/>
  <c r="A2273" i="12"/>
  <c r="B2273" i="12"/>
  <c r="C2273" i="12"/>
  <c r="D2273" i="12"/>
  <c r="E2273" i="12"/>
  <c r="F2273" i="12"/>
  <c r="A2274" i="12"/>
  <c r="B2274" i="12"/>
  <c r="C2274" i="12"/>
  <c r="D2274" i="12"/>
  <c r="E2274" i="12"/>
  <c r="F2274" i="12"/>
  <c r="G2274" i="12" s="1"/>
  <c r="A2275" i="12"/>
  <c r="B2275" i="12"/>
  <c r="C2275" i="12"/>
  <c r="D2275" i="12"/>
  <c r="E2275" i="12"/>
  <c r="F2275" i="12"/>
  <c r="A2276" i="12"/>
  <c r="B2276" i="12"/>
  <c r="C2276" i="12"/>
  <c r="D2276" i="12"/>
  <c r="E2276" i="12"/>
  <c r="F2276" i="12"/>
  <c r="A2277" i="12"/>
  <c r="B2277" i="12"/>
  <c r="C2277" i="12"/>
  <c r="D2277" i="12"/>
  <c r="E2277" i="12"/>
  <c r="F2277" i="12"/>
  <c r="A2278" i="12"/>
  <c r="B2278" i="12"/>
  <c r="C2278" i="12"/>
  <c r="D2278" i="12"/>
  <c r="E2278" i="12"/>
  <c r="F2278" i="12"/>
  <c r="A2279" i="12"/>
  <c r="B2279" i="12"/>
  <c r="C2279" i="12"/>
  <c r="D2279" i="12"/>
  <c r="E2279" i="12"/>
  <c r="F2279" i="12"/>
  <c r="A2280" i="12"/>
  <c r="B2280" i="12"/>
  <c r="C2280" i="12"/>
  <c r="D2280" i="12"/>
  <c r="E2280" i="12"/>
  <c r="F2280" i="12"/>
  <c r="G2280" i="12" s="1"/>
  <c r="A2281" i="12"/>
  <c r="B2281" i="12"/>
  <c r="C2281" i="12"/>
  <c r="D2281" i="12"/>
  <c r="E2281" i="12"/>
  <c r="F2281" i="12"/>
  <c r="A2282" i="12"/>
  <c r="B2282" i="12"/>
  <c r="C2282" i="12"/>
  <c r="D2282" i="12"/>
  <c r="E2282" i="12"/>
  <c r="F2282" i="12"/>
  <c r="A2283" i="12"/>
  <c r="B2283" i="12"/>
  <c r="C2283" i="12"/>
  <c r="D2283" i="12"/>
  <c r="E2283" i="12"/>
  <c r="F2283" i="12"/>
  <c r="A2284" i="12"/>
  <c r="B2284" i="12"/>
  <c r="C2284" i="12"/>
  <c r="D2284" i="12"/>
  <c r="E2284" i="12"/>
  <c r="F2284" i="12"/>
  <c r="A2285" i="12"/>
  <c r="B2285" i="12"/>
  <c r="C2285" i="12"/>
  <c r="D2285" i="12"/>
  <c r="E2285" i="12"/>
  <c r="F2285" i="12"/>
  <c r="A2286" i="12"/>
  <c r="B2286" i="12"/>
  <c r="C2286" i="12"/>
  <c r="D2286" i="12"/>
  <c r="E2286" i="12"/>
  <c r="F2286" i="12"/>
  <c r="A2287" i="12"/>
  <c r="B2287" i="12"/>
  <c r="C2287" i="12"/>
  <c r="D2287" i="12"/>
  <c r="E2287" i="12"/>
  <c r="F2287" i="12"/>
  <c r="A2288" i="12"/>
  <c r="B2288" i="12"/>
  <c r="C2288" i="12"/>
  <c r="D2288" i="12"/>
  <c r="E2288" i="12"/>
  <c r="F2288" i="12"/>
  <c r="G2288" i="12" s="1"/>
  <c r="A2289" i="12"/>
  <c r="B2289" i="12"/>
  <c r="C2289" i="12"/>
  <c r="D2289" i="12"/>
  <c r="E2289" i="12"/>
  <c r="F2289" i="12"/>
  <c r="A2290" i="12"/>
  <c r="B2290" i="12"/>
  <c r="C2290" i="12"/>
  <c r="D2290" i="12"/>
  <c r="E2290" i="12"/>
  <c r="F2290" i="12"/>
  <c r="A2291" i="12"/>
  <c r="B2291" i="12"/>
  <c r="C2291" i="12"/>
  <c r="D2291" i="12"/>
  <c r="E2291" i="12"/>
  <c r="F2291" i="12"/>
  <c r="A2292" i="12"/>
  <c r="B2292" i="12"/>
  <c r="C2292" i="12"/>
  <c r="D2292" i="12"/>
  <c r="E2292" i="12"/>
  <c r="F2292" i="12"/>
  <c r="A2293" i="12"/>
  <c r="B2293" i="12"/>
  <c r="C2293" i="12"/>
  <c r="D2293" i="12"/>
  <c r="E2293" i="12"/>
  <c r="F2293" i="12"/>
  <c r="A2294" i="12"/>
  <c r="B2294" i="12"/>
  <c r="C2294" i="12"/>
  <c r="D2294" i="12"/>
  <c r="E2294" i="12"/>
  <c r="F2294" i="12"/>
  <c r="G2294" i="12" s="1"/>
  <c r="A2295" i="12"/>
  <c r="B2295" i="12"/>
  <c r="C2295" i="12"/>
  <c r="D2295" i="12"/>
  <c r="E2295" i="12"/>
  <c r="F2295" i="12"/>
  <c r="A2296" i="12"/>
  <c r="B2296" i="12"/>
  <c r="C2296" i="12"/>
  <c r="D2296" i="12"/>
  <c r="E2296" i="12"/>
  <c r="F2296" i="12"/>
  <c r="A2297" i="12"/>
  <c r="B2297" i="12"/>
  <c r="C2297" i="12"/>
  <c r="D2297" i="12"/>
  <c r="E2297" i="12"/>
  <c r="F2297" i="12"/>
  <c r="A2298" i="12"/>
  <c r="B2298" i="12"/>
  <c r="C2298" i="12"/>
  <c r="D2298" i="12"/>
  <c r="E2298" i="12"/>
  <c r="F2298" i="12"/>
  <c r="A2299" i="12"/>
  <c r="B2299" i="12"/>
  <c r="C2299" i="12"/>
  <c r="D2299" i="12"/>
  <c r="E2299" i="12"/>
  <c r="F2299" i="12"/>
  <c r="A2300" i="12"/>
  <c r="B2300" i="12"/>
  <c r="C2300" i="12"/>
  <c r="D2300" i="12"/>
  <c r="E2300" i="12"/>
  <c r="F2300" i="12"/>
  <c r="A2301" i="12"/>
  <c r="B2301" i="12"/>
  <c r="C2301" i="12"/>
  <c r="D2301" i="12"/>
  <c r="E2301" i="12"/>
  <c r="F2301" i="12"/>
  <c r="A2302" i="12"/>
  <c r="B2302" i="12"/>
  <c r="C2302" i="12"/>
  <c r="D2302" i="12"/>
  <c r="E2302" i="12"/>
  <c r="F2302" i="12"/>
  <c r="A2303" i="12"/>
  <c r="B2303" i="12"/>
  <c r="C2303" i="12"/>
  <c r="D2303" i="12"/>
  <c r="E2303" i="12"/>
  <c r="F2303" i="12"/>
  <c r="A2304" i="12"/>
  <c r="B2304" i="12"/>
  <c r="C2304" i="12"/>
  <c r="D2304" i="12"/>
  <c r="E2304" i="12"/>
  <c r="F2304" i="12"/>
  <c r="A2305" i="12"/>
  <c r="B2305" i="12"/>
  <c r="C2305" i="12"/>
  <c r="D2305" i="12"/>
  <c r="E2305" i="12"/>
  <c r="F2305" i="12"/>
  <c r="A2306" i="12"/>
  <c r="B2306" i="12"/>
  <c r="C2306" i="12"/>
  <c r="D2306" i="12"/>
  <c r="E2306" i="12"/>
  <c r="F2306" i="12"/>
  <c r="A2307" i="12"/>
  <c r="B2307" i="12"/>
  <c r="C2307" i="12"/>
  <c r="D2307" i="12"/>
  <c r="E2307" i="12"/>
  <c r="F2307" i="12"/>
  <c r="G2307" i="12" s="1"/>
  <c r="A2308" i="12"/>
  <c r="B2308" i="12"/>
  <c r="C2308" i="12"/>
  <c r="D2308" i="12"/>
  <c r="E2308" i="12"/>
  <c r="F2308" i="12"/>
  <c r="A2309" i="12"/>
  <c r="B2309" i="12"/>
  <c r="C2309" i="12"/>
  <c r="D2309" i="12"/>
  <c r="E2309" i="12"/>
  <c r="F2309" i="12"/>
  <c r="A2310" i="12"/>
  <c r="B2310" i="12"/>
  <c r="C2310" i="12"/>
  <c r="D2310" i="12"/>
  <c r="E2310" i="12"/>
  <c r="F2310" i="12"/>
  <c r="A2311" i="12"/>
  <c r="B2311" i="12"/>
  <c r="C2311" i="12"/>
  <c r="D2311" i="12"/>
  <c r="E2311" i="12"/>
  <c r="F2311" i="12"/>
  <c r="A2312" i="12"/>
  <c r="B2312" i="12"/>
  <c r="C2312" i="12"/>
  <c r="D2312" i="12"/>
  <c r="E2312" i="12"/>
  <c r="F2312" i="12"/>
  <c r="A2313" i="12"/>
  <c r="B2313" i="12"/>
  <c r="C2313" i="12"/>
  <c r="D2313" i="12"/>
  <c r="E2313" i="12"/>
  <c r="F2313" i="12"/>
  <c r="A2314" i="12"/>
  <c r="B2314" i="12"/>
  <c r="C2314" i="12"/>
  <c r="D2314" i="12"/>
  <c r="E2314" i="12"/>
  <c r="F2314" i="12"/>
  <c r="A2315" i="12"/>
  <c r="B2315" i="12"/>
  <c r="C2315" i="12"/>
  <c r="D2315" i="12"/>
  <c r="E2315" i="12"/>
  <c r="F2315" i="12"/>
  <c r="A2316" i="12"/>
  <c r="B2316" i="12"/>
  <c r="C2316" i="12"/>
  <c r="D2316" i="12"/>
  <c r="E2316" i="12"/>
  <c r="F2316" i="12"/>
  <c r="A2317" i="12"/>
  <c r="B2317" i="12"/>
  <c r="C2317" i="12"/>
  <c r="D2317" i="12"/>
  <c r="E2317" i="12"/>
  <c r="F2317" i="12"/>
  <c r="A2318" i="12"/>
  <c r="B2318" i="12"/>
  <c r="C2318" i="12"/>
  <c r="D2318" i="12"/>
  <c r="E2318" i="12"/>
  <c r="F2318" i="12"/>
  <c r="A2319" i="12"/>
  <c r="B2319" i="12"/>
  <c r="C2319" i="12"/>
  <c r="D2319" i="12"/>
  <c r="E2319" i="12"/>
  <c r="F2319" i="12"/>
  <c r="G2319" i="12" s="1"/>
  <c r="A2320" i="12"/>
  <c r="B2320" i="12"/>
  <c r="C2320" i="12"/>
  <c r="D2320" i="12"/>
  <c r="E2320" i="12"/>
  <c r="F2320" i="12"/>
  <c r="A2321" i="12"/>
  <c r="B2321" i="12"/>
  <c r="C2321" i="12"/>
  <c r="D2321" i="12"/>
  <c r="E2321" i="12"/>
  <c r="F2321" i="12"/>
  <c r="A2322" i="12"/>
  <c r="B2322" i="12"/>
  <c r="C2322" i="12"/>
  <c r="D2322" i="12"/>
  <c r="E2322" i="12"/>
  <c r="F2322" i="12"/>
  <c r="A2323" i="12"/>
  <c r="B2323" i="12"/>
  <c r="C2323" i="12"/>
  <c r="D2323" i="12"/>
  <c r="E2323" i="12"/>
  <c r="F2323" i="12"/>
  <c r="A2324" i="12"/>
  <c r="B2324" i="12"/>
  <c r="C2324" i="12"/>
  <c r="D2324" i="12"/>
  <c r="E2324" i="12"/>
  <c r="F2324" i="12"/>
  <c r="A2325" i="12"/>
  <c r="B2325" i="12"/>
  <c r="C2325" i="12"/>
  <c r="D2325" i="12"/>
  <c r="E2325" i="12"/>
  <c r="F2325" i="12"/>
  <c r="A2326" i="12"/>
  <c r="B2326" i="12"/>
  <c r="C2326" i="12"/>
  <c r="D2326" i="12"/>
  <c r="E2326" i="12"/>
  <c r="F2326" i="12"/>
  <c r="G2326" i="12" s="1"/>
  <c r="A2327" i="12"/>
  <c r="B2327" i="12"/>
  <c r="C2327" i="12"/>
  <c r="D2327" i="12"/>
  <c r="E2327" i="12"/>
  <c r="F2327" i="12"/>
  <c r="A2328" i="12"/>
  <c r="B2328" i="12"/>
  <c r="C2328" i="12"/>
  <c r="D2328" i="12"/>
  <c r="E2328" i="12"/>
  <c r="F2328" i="12"/>
  <c r="A2329" i="12"/>
  <c r="B2329" i="12"/>
  <c r="C2329" i="12"/>
  <c r="D2329" i="12"/>
  <c r="E2329" i="12"/>
  <c r="F2329" i="12"/>
  <c r="A2330" i="12"/>
  <c r="B2330" i="12"/>
  <c r="C2330" i="12"/>
  <c r="D2330" i="12"/>
  <c r="E2330" i="12"/>
  <c r="F2330" i="12"/>
  <c r="A2331" i="12"/>
  <c r="B2331" i="12"/>
  <c r="C2331" i="12"/>
  <c r="D2331" i="12"/>
  <c r="E2331" i="12"/>
  <c r="F2331" i="12"/>
  <c r="A2332" i="12"/>
  <c r="B2332" i="12"/>
  <c r="C2332" i="12"/>
  <c r="D2332" i="12"/>
  <c r="E2332" i="12"/>
  <c r="F2332" i="12"/>
  <c r="A2333" i="12"/>
  <c r="B2333" i="12"/>
  <c r="C2333" i="12"/>
  <c r="D2333" i="12"/>
  <c r="E2333" i="12"/>
  <c r="F2333" i="12"/>
  <c r="A2334" i="12"/>
  <c r="B2334" i="12"/>
  <c r="C2334" i="12"/>
  <c r="D2334" i="12"/>
  <c r="E2334" i="12"/>
  <c r="F2334" i="12"/>
  <c r="A2335" i="12"/>
  <c r="B2335" i="12"/>
  <c r="C2335" i="12"/>
  <c r="D2335" i="12"/>
  <c r="E2335" i="12"/>
  <c r="F2335" i="12"/>
  <c r="A2336" i="12"/>
  <c r="B2336" i="12"/>
  <c r="C2336" i="12"/>
  <c r="D2336" i="12"/>
  <c r="E2336" i="12"/>
  <c r="F2336" i="12"/>
  <c r="G2336" i="12" s="1"/>
  <c r="A2337" i="12"/>
  <c r="B2337" i="12"/>
  <c r="C2337" i="12"/>
  <c r="D2337" i="12"/>
  <c r="E2337" i="12"/>
  <c r="F2337" i="12"/>
  <c r="A2338" i="12"/>
  <c r="B2338" i="12"/>
  <c r="C2338" i="12"/>
  <c r="D2338" i="12"/>
  <c r="E2338" i="12"/>
  <c r="F2338" i="12"/>
  <c r="A2339" i="12"/>
  <c r="B2339" i="12"/>
  <c r="C2339" i="12"/>
  <c r="D2339" i="12"/>
  <c r="E2339" i="12"/>
  <c r="F2339" i="12"/>
  <c r="A2340" i="12"/>
  <c r="B2340" i="12"/>
  <c r="C2340" i="12"/>
  <c r="D2340" i="12"/>
  <c r="E2340" i="12"/>
  <c r="F2340" i="12"/>
  <c r="A2341" i="12"/>
  <c r="B2341" i="12"/>
  <c r="C2341" i="12"/>
  <c r="D2341" i="12"/>
  <c r="E2341" i="12"/>
  <c r="F2341" i="12"/>
  <c r="A2342" i="12"/>
  <c r="B2342" i="12"/>
  <c r="C2342" i="12"/>
  <c r="D2342" i="12"/>
  <c r="E2342" i="12"/>
  <c r="F2342" i="12"/>
  <c r="A2343" i="12"/>
  <c r="B2343" i="12"/>
  <c r="C2343" i="12"/>
  <c r="D2343" i="12"/>
  <c r="E2343" i="12"/>
  <c r="F2343" i="12"/>
  <c r="A2344" i="12"/>
  <c r="B2344" i="12"/>
  <c r="C2344" i="12"/>
  <c r="D2344" i="12"/>
  <c r="E2344" i="12"/>
  <c r="F2344" i="12"/>
  <c r="A2345" i="12"/>
  <c r="B2345" i="12"/>
  <c r="C2345" i="12"/>
  <c r="D2345" i="12"/>
  <c r="E2345" i="12"/>
  <c r="F2345" i="12"/>
  <c r="A2346" i="12"/>
  <c r="B2346" i="12"/>
  <c r="C2346" i="12"/>
  <c r="D2346" i="12"/>
  <c r="E2346" i="12"/>
  <c r="F2346" i="12"/>
  <c r="A2347" i="12"/>
  <c r="B2347" i="12"/>
  <c r="C2347" i="12"/>
  <c r="D2347" i="12"/>
  <c r="E2347" i="12"/>
  <c r="F2347" i="12"/>
  <c r="A2348" i="12"/>
  <c r="B2348" i="12"/>
  <c r="C2348" i="12"/>
  <c r="D2348" i="12"/>
  <c r="E2348" i="12"/>
  <c r="F2348" i="12"/>
  <c r="A2349" i="12"/>
  <c r="B2349" i="12"/>
  <c r="C2349" i="12"/>
  <c r="D2349" i="12"/>
  <c r="E2349" i="12"/>
  <c r="F2349" i="12"/>
  <c r="A2350" i="12"/>
  <c r="B2350" i="12"/>
  <c r="C2350" i="12"/>
  <c r="D2350" i="12"/>
  <c r="E2350" i="12"/>
  <c r="F2350" i="12"/>
  <c r="A2351" i="12"/>
  <c r="B2351" i="12"/>
  <c r="C2351" i="12"/>
  <c r="D2351" i="12"/>
  <c r="E2351" i="12"/>
  <c r="F2351" i="12"/>
  <c r="A2352" i="12"/>
  <c r="B2352" i="12"/>
  <c r="C2352" i="12"/>
  <c r="D2352" i="12"/>
  <c r="E2352" i="12"/>
  <c r="F2352" i="12"/>
  <c r="G2352" i="12" s="1"/>
  <c r="A2353" i="12"/>
  <c r="B2353" i="12"/>
  <c r="C2353" i="12"/>
  <c r="D2353" i="12"/>
  <c r="E2353" i="12"/>
  <c r="G2353" i="12" s="1"/>
  <c r="F2353" i="12"/>
  <c r="A2354" i="12"/>
  <c r="B2354" i="12"/>
  <c r="C2354" i="12"/>
  <c r="D2354" i="12"/>
  <c r="E2354" i="12"/>
  <c r="F2354" i="12"/>
  <c r="A2355" i="12"/>
  <c r="B2355" i="12"/>
  <c r="C2355" i="12"/>
  <c r="D2355" i="12"/>
  <c r="E2355" i="12"/>
  <c r="F2355" i="12"/>
  <c r="A2356" i="12"/>
  <c r="B2356" i="12"/>
  <c r="C2356" i="12"/>
  <c r="D2356" i="12"/>
  <c r="E2356" i="12"/>
  <c r="F2356" i="12"/>
  <c r="A2357" i="12"/>
  <c r="B2357" i="12"/>
  <c r="C2357" i="12"/>
  <c r="D2357" i="12"/>
  <c r="E2357" i="12"/>
  <c r="F2357" i="12"/>
  <c r="G2357" i="12"/>
  <c r="A2358" i="12"/>
  <c r="B2358" i="12"/>
  <c r="C2358" i="12"/>
  <c r="D2358" i="12"/>
  <c r="E2358" i="12"/>
  <c r="G2358" i="12" s="1"/>
  <c r="F2358" i="12"/>
  <c r="A2359" i="12"/>
  <c r="B2359" i="12"/>
  <c r="C2359" i="12"/>
  <c r="D2359" i="12"/>
  <c r="E2359" i="12"/>
  <c r="F2359" i="12"/>
  <c r="A2360" i="12"/>
  <c r="B2360" i="12"/>
  <c r="C2360" i="12"/>
  <c r="D2360" i="12"/>
  <c r="E2360" i="12"/>
  <c r="F2360" i="12"/>
  <c r="G2360" i="12"/>
  <c r="A2361" i="12"/>
  <c r="B2361" i="12"/>
  <c r="C2361" i="12"/>
  <c r="D2361" i="12"/>
  <c r="E2361" i="12"/>
  <c r="G2361" i="12" s="1"/>
  <c r="F2361" i="12"/>
  <c r="A2362" i="12"/>
  <c r="B2362" i="12"/>
  <c r="C2362" i="12"/>
  <c r="D2362" i="12"/>
  <c r="E2362" i="12"/>
  <c r="F2362" i="12"/>
  <c r="A2363" i="12"/>
  <c r="B2363" i="12"/>
  <c r="C2363" i="12"/>
  <c r="D2363" i="12"/>
  <c r="E2363" i="12"/>
  <c r="G2363" i="12" s="1"/>
  <c r="F2363" i="12"/>
  <c r="A2364" i="12"/>
  <c r="B2364" i="12"/>
  <c r="C2364" i="12"/>
  <c r="D2364" i="12"/>
  <c r="E2364" i="12"/>
  <c r="F2364" i="12"/>
  <c r="A2365" i="12"/>
  <c r="B2365" i="12"/>
  <c r="C2365" i="12"/>
  <c r="D2365" i="12"/>
  <c r="E2365" i="12"/>
  <c r="G2365" i="12" s="1"/>
  <c r="F2365" i="12"/>
  <c r="A2366" i="12"/>
  <c r="B2366" i="12"/>
  <c r="C2366" i="12"/>
  <c r="D2366" i="12"/>
  <c r="E2366" i="12"/>
  <c r="F2366" i="12"/>
  <c r="A2367" i="12"/>
  <c r="B2367" i="12"/>
  <c r="C2367" i="12"/>
  <c r="D2367" i="12"/>
  <c r="E2367" i="12"/>
  <c r="F2367" i="12"/>
  <c r="A2368" i="12"/>
  <c r="B2368" i="12"/>
  <c r="C2368" i="12"/>
  <c r="D2368" i="12"/>
  <c r="E2368" i="12"/>
  <c r="F2368" i="12"/>
  <c r="A2369" i="12"/>
  <c r="B2369" i="12"/>
  <c r="C2369" i="12"/>
  <c r="D2369" i="12"/>
  <c r="E2369" i="12"/>
  <c r="F2369" i="12"/>
  <c r="A2370" i="12"/>
  <c r="B2370" i="12"/>
  <c r="C2370" i="12"/>
  <c r="D2370" i="12"/>
  <c r="E2370" i="12"/>
  <c r="F2370" i="12"/>
  <c r="A2371" i="12"/>
  <c r="B2371" i="12"/>
  <c r="C2371" i="12"/>
  <c r="D2371" i="12"/>
  <c r="E2371" i="12"/>
  <c r="G2371" i="12" s="1"/>
  <c r="F2371" i="12"/>
  <c r="A2372" i="12"/>
  <c r="B2372" i="12"/>
  <c r="C2372" i="12"/>
  <c r="D2372" i="12"/>
  <c r="E2372" i="12"/>
  <c r="F2372" i="12"/>
  <c r="A2373" i="12"/>
  <c r="B2373" i="12"/>
  <c r="C2373" i="12"/>
  <c r="D2373" i="12"/>
  <c r="E2373" i="12"/>
  <c r="F2373" i="12"/>
  <c r="A2374" i="12"/>
  <c r="B2374" i="12"/>
  <c r="C2374" i="12"/>
  <c r="D2374" i="12"/>
  <c r="E2374" i="12"/>
  <c r="F2374" i="12"/>
  <c r="A2375" i="12"/>
  <c r="B2375" i="12"/>
  <c r="C2375" i="12"/>
  <c r="D2375" i="12"/>
  <c r="E2375" i="12"/>
  <c r="F2375" i="12"/>
  <c r="A2376" i="12"/>
  <c r="B2376" i="12"/>
  <c r="C2376" i="12"/>
  <c r="D2376" i="12"/>
  <c r="E2376" i="12"/>
  <c r="F2376" i="12"/>
  <c r="A2377" i="12"/>
  <c r="B2377" i="12"/>
  <c r="C2377" i="12"/>
  <c r="D2377" i="12"/>
  <c r="E2377" i="12"/>
  <c r="F2377" i="12"/>
  <c r="A2378" i="12"/>
  <c r="B2378" i="12"/>
  <c r="C2378" i="12"/>
  <c r="D2378" i="12"/>
  <c r="E2378" i="12"/>
  <c r="F2378" i="12"/>
  <c r="A2379" i="12"/>
  <c r="B2379" i="12"/>
  <c r="C2379" i="12"/>
  <c r="D2379" i="12"/>
  <c r="E2379" i="12"/>
  <c r="F2379" i="12"/>
  <c r="A2380" i="12"/>
  <c r="B2380" i="12"/>
  <c r="C2380" i="12"/>
  <c r="D2380" i="12"/>
  <c r="E2380" i="12"/>
  <c r="F2380" i="12"/>
  <c r="A2381" i="12"/>
  <c r="B2381" i="12"/>
  <c r="C2381" i="12"/>
  <c r="D2381" i="12"/>
  <c r="E2381" i="12"/>
  <c r="F2381" i="12"/>
  <c r="A2382" i="12"/>
  <c r="B2382" i="12"/>
  <c r="C2382" i="12"/>
  <c r="D2382" i="12"/>
  <c r="E2382" i="12"/>
  <c r="F2382" i="12"/>
  <c r="A2383" i="12"/>
  <c r="B2383" i="12"/>
  <c r="C2383" i="12"/>
  <c r="D2383" i="12"/>
  <c r="E2383" i="12"/>
  <c r="F2383" i="12"/>
  <c r="A2384" i="12"/>
  <c r="B2384" i="12"/>
  <c r="C2384" i="12"/>
  <c r="D2384" i="12"/>
  <c r="E2384" i="12"/>
  <c r="F2384" i="12"/>
  <c r="A2385" i="12"/>
  <c r="B2385" i="12"/>
  <c r="C2385" i="12"/>
  <c r="D2385" i="12"/>
  <c r="E2385" i="12"/>
  <c r="F2385" i="12"/>
  <c r="A2386" i="12"/>
  <c r="B2386" i="12"/>
  <c r="C2386" i="12"/>
  <c r="D2386" i="12"/>
  <c r="E2386" i="12"/>
  <c r="F2386" i="12"/>
  <c r="A2387" i="12"/>
  <c r="B2387" i="12"/>
  <c r="C2387" i="12"/>
  <c r="D2387" i="12"/>
  <c r="E2387" i="12"/>
  <c r="G2387" i="12" s="1"/>
  <c r="F2387" i="12"/>
  <c r="A2388" i="12"/>
  <c r="B2388" i="12"/>
  <c r="C2388" i="12"/>
  <c r="D2388" i="12"/>
  <c r="E2388" i="12"/>
  <c r="F2388" i="12"/>
  <c r="A2389" i="12"/>
  <c r="B2389" i="12"/>
  <c r="C2389" i="12"/>
  <c r="D2389" i="12"/>
  <c r="E2389" i="12"/>
  <c r="F2389" i="12"/>
  <c r="A2390" i="12"/>
  <c r="B2390" i="12"/>
  <c r="C2390" i="12"/>
  <c r="D2390" i="12"/>
  <c r="E2390" i="12"/>
  <c r="F2390" i="12"/>
  <c r="A2391" i="12"/>
  <c r="B2391" i="12"/>
  <c r="C2391" i="12"/>
  <c r="D2391" i="12"/>
  <c r="E2391" i="12"/>
  <c r="F2391" i="12"/>
  <c r="A2392" i="12"/>
  <c r="B2392" i="12"/>
  <c r="C2392" i="12"/>
  <c r="D2392" i="12"/>
  <c r="E2392" i="12"/>
  <c r="F2392" i="12"/>
  <c r="A2393" i="12"/>
  <c r="B2393" i="12"/>
  <c r="C2393" i="12"/>
  <c r="D2393" i="12"/>
  <c r="E2393" i="12"/>
  <c r="F2393" i="12"/>
  <c r="A2394" i="12"/>
  <c r="B2394" i="12"/>
  <c r="C2394" i="12"/>
  <c r="D2394" i="12"/>
  <c r="E2394" i="12"/>
  <c r="F2394" i="12"/>
  <c r="A2395" i="12"/>
  <c r="B2395" i="12"/>
  <c r="C2395" i="12"/>
  <c r="D2395" i="12"/>
  <c r="E2395" i="12"/>
  <c r="F2395" i="12"/>
  <c r="A2396" i="12"/>
  <c r="B2396" i="12"/>
  <c r="C2396" i="12"/>
  <c r="D2396" i="12"/>
  <c r="E2396" i="12"/>
  <c r="F2396" i="12"/>
  <c r="A2397" i="12"/>
  <c r="B2397" i="12"/>
  <c r="C2397" i="12"/>
  <c r="D2397" i="12"/>
  <c r="E2397" i="12"/>
  <c r="F2397" i="12"/>
  <c r="A2398" i="12"/>
  <c r="B2398" i="12"/>
  <c r="C2398" i="12"/>
  <c r="D2398" i="12"/>
  <c r="E2398" i="12"/>
  <c r="F2398" i="12"/>
  <c r="G2398" i="12" s="1"/>
  <c r="A2399" i="12"/>
  <c r="B2399" i="12"/>
  <c r="C2399" i="12"/>
  <c r="D2399" i="12"/>
  <c r="E2399" i="12"/>
  <c r="F2399" i="12"/>
  <c r="A2400" i="12"/>
  <c r="B2400" i="12"/>
  <c r="C2400" i="12"/>
  <c r="D2400" i="12"/>
  <c r="E2400" i="12"/>
  <c r="F2400" i="12"/>
  <c r="A2401" i="12"/>
  <c r="B2401" i="12"/>
  <c r="C2401" i="12"/>
  <c r="D2401" i="12"/>
  <c r="E2401" i="12"/>
  <c r="F2401" i="12"/>
  <c r="A2402" i="12"/>
  <c r="B2402" i="12"/>
  <c r="C2402" i="12"/>
  <c r="D2402" i="12"/>
  <c r="E2402" i="12"/>
  <c r="F2402" i="12"/>
  <c r="A2403" i="12"/>
  <c r="B2403" i="12"/>
  <c r="C2403" i="12"/>
  <c r="D2403" i="12"/>
  <c r="E2403" i="12"/>
  <c r="F2403" i="12"/>
  <c r="A2404" i="12"/>
  <c r="B2404" i="12"/>
  <c r="C2404" i="12"/>
  <c r="D2404" i="12"/>
  <c r="E2404" i="12"/>
  <c r="F2404" i="12"/>
  <c r="A2405" i="12"/>
  <c r="B2405" i="12"/>
  <c r="C2405" i="12"/>
  <c r="D2405" i="12"/>
  <c r="E2405" i="12"/>
  <c r="F2405" i="12"/>
  <c r="A2406" i="12"/>
  <c r="B2406" i="12"/>
  <c r="C2406" i="12"/>
  <c r="D2406" i="12"/>
  <c r="E2406" i="12"/>
  <c r="F2406" i="12"/>
  <c r="A2407" i="12"/>
  <c r="B2407" i="12"/>
  <c r="C2407" i="12"/>
  <c r="D2407" i="12"/>
  <c r="E2407" i="12"/>
  <c r="F2407" i="12"/>
  <c r="A2408" i="12"/>
  <c r="B2408" i="12"/>
  <c r="C2408" i="12"/>
  <c r="D2408" i="12"/>
  <c r="E2408" i="12"/>
  <c r="F2408" i="12"/>
  <c r="A2409" i="12"/>
  <c r="B2409" i="12"/>
  <c r="C2409" i="12"/>
  <c r="D2409" i="12"/>
  <c r="E2409" i="12"/>
  <c r="F2409" i="12"/>
  <c r="A2410" i="12"/>
  <c r="B2410" i="12"/>
  <c r="C2410" i="12"/>
  <c r="D2410" i="12"/>
  <c r="E2410" i="12"/>
  <c r="G2410" i="12" s="1"/>
  <c r="F2410" i="12"/>
  <c r="A2411" i="12"/>
  <c r="B2411" i="12"/>
  <c r="C2411" i="12"/>
  <c r="D2411" i="12"/>
  <c r="E2411" i="12"/>
  <c r="F2411" i="12"/>
  <c r="A2412" i="12"/>
  <c r="B2412" i="12"/>
  <c r="C2412" i="12"/>
  <c r="D2412" i="12"/>
  <c r="E2412" i="12"/>
  <c r="F2412" i="12"/>
  <c r="A2413" i="12"/>
  <c r="B2413" i="12"/>
  <c r="C2413" i="12"/>
  <c r="D2413" i="12"/>
  <c r="E2413" i="12"/>
  <c r="F2413" i="12"/>
  <c r="A2414" i="12"/>
  <c r="B2414" i="12"/>
  <c r="C2414" i="12"/>
  <c r="D2414" i="12"/>
  <c r="E2414" i="12"/>
  <c r="F2414" i="12"/>
  <c r="A2415" i="12"/>
  <c r="B2415" i="12"/>
  <c r="C2415" i="12"/>
  <c r="D2415" i="12"/>
  <c r="E2415" i="12"/>
  <c r="F2415" i="12"/>
  <c r="A2416" i="12"/>
  <c r="B2416" i="12"/>
  <c r="C2416" i="12"/>
  <c r="D2416" i="12"/>
  <c r="E2416" i="12"/>
  <c r="F2416" i="12"/>
  <c r="A2417" i="12"/>
  <c r="B2417" i="12"/>
  <c r="C2417" i="12"/>
  <c r="D2417" i="12"/>
  <c r="E2417" i="12"/>
  <c r="F2417" i="12"/>
  <c r="A2418" i="12"/>
  <c r="B2418" i="12"/>
  <c r="C2418" i="12"/>
  <c r="D2418" i="12"/>
  <c r="E2418" i="12"/>
  <c r="F2418" i="12"/>
  <c r="A2419" i="12"/>
  <c r="B2419" i="12"/>
  <c r="C2419" i="12"/>
  <c r="D2419" i="12"/>
  <c r="E2419" i="12"/>
  <c r="F2419" i="12"/>
  <c r="A2420" i="12"/>
  <c r="B2420" i="12"/>
  <c r="C2420" i="12"/>
  <c r="D2420" i="12"/>
  <c r="E2420" i="12"/>
  <c r="F2420" i="12"/>
  <c r="A2421" i="12"/>
  <c r="B2421" i="12"/>
  <c r="C2421" i="12"/>
  <c r="D2421" i="12"/>
  <c r="E2421" i="12"/>
  <c r="F2421" i="12"/>
  <c r="A2422" i="12"/>
  <c r="B2422" i="12"/>
  <c r="C2422" i="12"/>
  <c r="D2422" i="12"/>
  <c r="E2422" i="12"/>
  <c r="G2422" i="12" s="1"/>
  <c r="F2422" i="12"/>
  <c r="A2423" i="12"/>
  <c r="B2423" i="12"/>
  <c r="C2423" i="12"/>
  <c r="D2423" i="12"/>
  <c r="E2423" i="12"/>
  <c r="F2423" i="12"/>
  <c r="A2424" i="12"/>
  <c r="B2424" i="12"/>
  <c r="C2424" i="12"/>
  <c r="D2424" i="12"/>
  <c r="E2424" i="12"/>
  <c r="F2424" i="12"/>
  <c r="A2425" i="12"/>
  <c r="B2425" i="12"/>
  <c r="C2425" i="12"/>
  <c r="D2425" i="12"/>
  <c r="E2425" i="12"/>
  <c r="F2425" i="12"/>
  <c r="A2426" i="12"/>
  <c r="B2426" i="12"/>
  <c r="C2426" i="12"/>
  <c r="D2426" i="12"/>
  <c r="E2426" i="12"/>
  <c r="F2426" i="12"/>
  <c r="A2427" i="12"/>
  <c r="B2427" i="12"/>
  <c r="C2427" i="12"/>
  <c r="D2427" i="12"/>
  <c r="E2427" i="12"/>
  <c r="F2427" i="12"/>
  <c r="A2428" i="12"/>
  <c r="B2428" i="12"/>
  <c r="C2428" i="12"/>
  <c r="D2428" i="12"/>
  <c r="E2428" i="12"/>
  <c r="F2428" i="12"/>
  <c r="A2429" i="12"/>
  <c r="B2429" i="12"/>
  <c r="C2429" i="12"/>
  <c r="D2429" i="12"/>
  <c r="E2429" i="12"/>
  <c r="F2429" i="12"/>
  <c r="A2430" i="12"/>
  <c r="B2430" i="12"/>
  <c r="C2430" i="12"/>
  <c r="D2430" i="12"/>
  <c r="E2430" i="12"/>
  <c r="F2430" i="12"/>
  <c r="A2431" i="12"/>
  <c r="B2431" i="12"/>
  <c r="C2431" i="12"/>
  <c r="D2431" i="12"/>
  <c r="E2431" i="12"/>
  <c r="F2431" i="12"/>
  <c r="A2432" i="12"/>
  <c r="B2432" i="12"/>
  <c r="C2432" i="12"/>
  <c r="D2432" i="12"/>
  <c r="E2432" i="12"/>
  <c r="F2432" i="12"/>
  <c r="A2433" i="12"/>
  <c r="B2433" i="12"/>
  <c r="C2433" i="12"/>
  <c r="D2433" i="12"/>
  <c r="E2433" i="12"/>
  <c r="F2433" i="12"/>
  <c r="A2434" i="12"/>
  <c r="B2434" i="12"/>
  <c r="C2434" i="12"/>
  <c r="D2434" i="12"/>
  <c r="E2434" i="12"/>
  <c r="F2434" i="12"/>
  <c r="A2435" i="12"/>
  <c r="B2435" i="12"/>
  <c r="C2435" i="12"/>
  <c r="D2435" i="12"/>
  <c r="E2435" i="12"/>
  <c r="F2435" i="12"/>
  <c r="A2436" i="12"/>
  <c r="B2436" i="12"/>
  <c r="C2436" i="12"/>
  <c r="D2436" i="12"/>
  <c r="E2436" i="12"/>
  <c r="F2436" i="12"/>
  <c r="A2437" i="12"/>
  <c r="B2437" i="12"/>
  <c r="C2437" i="12"/>
  <c r="D2437" i="12"/>
  <c r="E2437" i="12"/>
  <c r="F2437" i="12"/>
  <c r="A2438" i="12"/>
  <c r="B2438" i="12"/>
  <c r="C2438" i="12"/>
  <c r="D2438" i="12"/>
  <c r="E2438" i="12"/>
  <c r="F2438" i="12"/>
  <c r="A2439" i="12"/>
  <c r="B2439" i="12"/>
  <c r="C2439" i="12"/>
  <c r="D2439" i="12"/>
  <c r="E2439" i="12"/>
  <c r="F2439" i="12"/>
  <c r="A2440" i="12"/>
  <c r="B2440" i="12"/>
  <c r="C2440" i="12"/>
  <c r="D2440" i="12"/>
  <c r="E2440" i="12"/>
  <c r="F2440" i="12"/>
  <c r="A2441" i="12"/>
  <c r="B2441" i="12"/>
  <c r="C2441" i="12"/>
  <c r="D2441" i="12"/>
  <c r="E2441" i="12"/>
  <c r="F2441" i="12"/>
  <c r="A2442" i="12"/>
  <c r="B2442" i="12"/>
  <c r="C2442" i="12"/>
  <c r="D2442" i="12"/>
  <c r="E2442" i="12"/>
  <c r="G2442" i="12" s="1"/>
  <c r="F2442" i="12"/>
  <c r="A2443" i="12"/>
  <c r="B2443" i="12"/>
  <c r="C2443" i="12"/>
  <c r="D2443" i="12"/>
  <c r="E2443" i="12"/>
  <c r="F2443" i="12"/>
  <c r="A2444" i="12"/>
  <c r="B2444" i="12"/>
  <c r="C2444" i="12"/>
  <c r="D2444" i="12"/>
  <c r="E2444" i="12"/>
  <c r="G2444" i="12" s="1"/>
  <c r="F2444" i="12"/>
  <c r="A2445" i="12"/>
  <c r="B2445" i="12"/>
  <c r="C2445" i="12"/>
  <c r="D2445" i="12"/>
  <c r="E2445" i="12"/>
  <c r="F2445" i="12"/>
  <c r="G2445" i="12"/>
  <c r="A2446" i="12"/>
  <c r="B2446" i="12"/>
  <c r="C2446" i="12"/>
  <c r="D2446" i="12"/>
  <c r="E2446" i="12"/>
  <c r="F2446" i="12"/>
  <c r="G2446" i="12"/>
  <c r="A2447" i="12"/>
  <c r="B2447" i="12"/>
  <c r="C2447" i="12"/>
  <c r="D2447" i="12"/>
  <c r="E2447" i="12"/>
  <c r="G2447" i="12" s="1"/>
  <c r="F2447" i="12"/>
  <c r="A2448" i="12"/>
  <c r="B2448" i="12"/>
  <c r="C2448" i="12"/>
  <c r="D2448" i="12"/>
  <c r="E2448" i="12"/>
  <c r="F2448" i="12"/>
  <c r="A2449" i="12"/>
  <c r="B2449" i="12"/>
  <c r="C2449" i="12"/>
  <c r="D2449" i="12"/>
  <c r="E2449" i="12"/>
  <c r="F2449" i="12"/>
  <c r="A2450" i="12"/>
  <c r="B2450" i="12"/>
  <c r="C2450" i="12"/>
  <c r="D2450" i="12"/>
  <c r="E2450" i="12"/>
  <c r="F2450" i="12"/>
  <c r="G2450" i="12"/>
  <c r="A2451" i="12"/>
  <c r="B2451" i="12"/>
  <c r="C2451" i="12"/>
  <c r="D2451" i="12"/>
  <c r="E2451" i="12"/>
  <c r="F2451" i="12"/>
  <c r="A2452" i="12"/>
  <c r="B2452" i="12"/>
  <c r="C2452" i="12"/>
  <c r="D2452" i="12"/>
  <c r="E2452" i="12"/>
  <c r="F2452" i="12"/>
  <c r="A2453" i="12"/>
  <c r="B2453" i="12"/>
  <c r="C2453" i="12"/>
  <c r="D2453" i="12"/>
  <c r="E2453" i="12"/>
  <c r="F2453" i="12"/>
  <c r="G2453" i="12"/>
  <c r="A2454" i="12"/>
  <c r="B2454" i="12"/>
  <c r="C2454" i="12"/>
  <c r="D2454" i="12"/>
  <c r="E2454" i="12"/>
  <c r="G2454" i="12" s="1"/>
  <c r="F2454" i="12"/>
  <c r="A2455" i="12"/>
  <c r="B2455" i="12"/>
  <c r="C2455" i="12"/>
  <c r="D2455" i="12"/>
  <c r="E2455" i="12"/>
  <c r="F2455" i="12"/>
  <c r="A2456" i="12"/>
  <c r="B2456" i="12"/>
  <c r="C2456" i="12"/>
  <c r="D2456" i="12"/>
  <c r="E2456" i="12"/>
  <c r="F2456" i="12"/>
  <c r="A2457" i="12"/>
  <c r="B2457" i="12"/>
  <c r="C2457" i="12"/>
  <c r="D2457" i="12"/>
  <c r="E2457" i="12"/>
  <c r="F2457" i="12"/>
  <c r="A2458" i="12"/>
  <c r="B2458" i="12"/>
  <c r="C2458" i="12"/>
  <c r="D2458" i="12"/>
  <c r="E2458" i="12"/>
  <c r="G2458" i="12" s="1"/>
  <c r="F2458" i="12"/>
  <c r="A2459" i="12"/>
  <c r="B2459" i="12"/>
  <c r="C2459" i="12"/>
  <c r="D2459" i="12"/>
  <c r="E2459" i="12"/>
  <c r="F2459" i="12"/>
  <c r="A2460" i="12"/>
  <c r="B2460" i="12"/>
  <c r="C2460" i="12"/>
  <c r="D2460" i="12"/>
  <c r="E2460" i="12"/>
  <c r="F2460" i="12"/>
  <c r="A2461" i="12"/>
  <c r="B2461" i="12"/>
  <c r="C2461" i="12"/>
  <c r="D2461" i="12"/>
  <c r="E2461" i="12"/>
  <c r="F2461" i="12"/>
  <c r="A2462" i="12"/>
  <c r="B2462" i="12"/>
  <c r="C2462" i="12"/>
  <c r="D2462" i="12"/>
  <c r="E2462" i="12"/>
  <c r="G2462" i="12" s="1"/>
  <c r="F2462" i="12"/>
  <c r="A2463" i="12"/>
  <c r="B2463" i="12"/>
  <c r="C2463" i="12"/>
  <c r="D2463" i="12"/>
  <c r="E2463" i="12"/>
  <c r="F2463" i="12"/>
  <c r="A2464" i="12"/>
  <c r="B2464" i="12"/>
  <c r="C2464" i="12"/>
  <c r="D2464" i="12"/>
  <c r="E2464" i="12"/>
  <c r="G2464" i="12" s="1"/>
  <c r="F2464" i="12"/>
  <c r="A2465" i="12"/>
  <c r="B2465" i="12"/>
  <c r="C2465" i="12"/>
  <c r="D2465" i="12"/>
  <c r="E2465" i="12"/>
  <c r="F2465" i="12"/>
  <c r="A2466" i="12"/>
  <c r="B2466" i="12"/>
  <c r="C2466" i="12"/>
  <c r="D2466" i="12"/>
  <c r="E2466" i="12"/>
  <c r="G2466" i="12" s="1"/>
  <c r="F2466" i="12"/>
  <c r="A2467" i="12"/>
  <c r="B2467" i="12"/>
  <c r="C2467" i="12"/>
  <c r="D2467" i="12"/>
  <c r="E2467" i="12"/>
  <c r="F2467" i="12"/>
  <c r="A2468" i="12"/>
  <c r="B2468" i="12"/>
  <c r="C2468" i="12"/>
  <c r="D2468" i="12"/>
  <c r="E2468" i="12"/>
  <c r="F2468" i="12"/>
  <c r="A2469" i="12"/>
  <c r="B2469" i="12"/>
  <c r="C2469" i="12"/>
  <c r="D2469" i="12"/>
  <c r="E2469" i="12"/>
  <c r="F2469" i="12"/>
  <c r="A2470" i="12"/>
  <c r="B2470" i="12"/>
  <c r="C2470" i="12"/>
  <c r="D2470" i="12"/>
  <c r="E2470" i="12"/>
  <c r="G2470" i="12" s="1"/>
  <c r="F2470" i="12"/>
  <c r="A2471" i="12"/>
  <c r="B2471" i="12"/>
  <c r="C2471" i="12"/>
  <c r="D2471" i="12"/>
  <c r="E2471" i="12"/>
  <c r="F2471" i="12"/>
  <c r="A2472" i="12"/>
  <c r="B2472" i="12"/>
  <c r="C2472" i="12"/>
  <c r="D2472" i="12"/>
  <c r="E2472" i="12"/>
  <c r="F2472" i="12"/>
  <c r="A2473" i="12"/>
  <c r="B2473" i="12"/>
  <c r="C2473" i="12"/>
  <c r="D2473" i="12"/>
  <c r="E2473" i="12"/>
  <c r="F2473" i="12"/>
  <c r="A2474" i="12"/>
  <c r="B2474" i="12"/>
  <c r="C2474" i="12"/>
  <c r="D2474" i="12"/>
  <c r="E2474" i="12"/>
  <c r="F2474" i="12"/>
  <c r="A2475" i="12"/>
  <c r="B2475" i="12"/>
  <c r="C2475" i="12"/>
  <c r="D2475" i="12"/>
  <c r="E2475" i="12"/>
  <c r="F2475" i="12"/>
  <c r="A2476" i="12"/>
  <c r="B2476" i="12"/>
  <c r="C2476" i="12"/>
  <c r="D2476" i="12"/>
  <c r="E2476" i="12"/>
  <c r="F2476" i="12"/>
  <c r="A2477" i="12"/>
  <c r="B2477" i="12"/>
  <c r="C2477" i="12"/>
  <c r="D2477" i="12"/>
  <c r="E2477" i="12"/>
  <c r="G2477" i="12" s="1"/>
  <c r="F2477" i="12"/>
  <c r="A2478" i="12"/>
  <c r="B2478" i="12"/>
  <c r="C2478" i="12"/>
  <c r="D2478" i="12"/>
  <c r="E2478" i="12"/>
  <c r="F2478" i="12"/>
  <c r="A2479" i="12"/>
  <c r="B2479" i="12"/>
  <c r="C2479" i="12"/>
  <c r="D2479" i="12"/>
  <c r="E2479" i="12"/>
  <c r="F2479" i="12"/>
  <c r="A2480" i="12"/>
  <c r="B2480" i="12"/>
  <c r="C2480" i="12"/>
  <c r="D2480" i="12"/>
  <c r="E2480" i="12"/>
  <c r="F2480" i="12"/>
  <c r="A2481" i="12"/>
  <c r="B2481" i="12"/>
  <c r="C2481" i="12"/>
  <c r="D2481" i="12"/>
  <c r="E2481" i="12"/>
  <c r="F2481" i="12"/>
  <c r="A2482" i="12"/>
  <c r="B2482" i="12"/>
  <c r="C2482" i="12"/>
  <c r="D2482" i="12"/>
  <c r="E2482" i="12"/>
  <c r="F2482" i="12"/>
  <c r="A2483" i="12"/>
  <c r="B2483" i="12"/>
  <c r="C2483" i="12"/>
  <c r="D2483" i="12"/>
  <c r="E2483" i="12"/>
  <c r="F2483" i="12"/>
  <c r="A2484" i="12"/>
  <c r="B2484" i="12"/>
  <c r="C2484" i="12"/>
  <c r="D2484" i="12"/>
  <c r="E2484" i="12"/>
  <c r="F2484" i="12"/>
  <c r="A2485" i="12"/>
  <c r="B2485" i="12"/>
  <c r="C2485" i="12"/>
  <c r="D2485" i="12"/>
  <c r="E2485" i="12"/>
  <c r="F2485" i="12"/>
  <c r="A2486" i="12"/>
  <c r="B2486" i="12"/>
  <c r="C2486" i="12"/>
  <c r="D2486" i="12"/>
  <c r="E2486" i="12"/>
  <c r="F2486" i="12"/>
  <c r="A2487" i="12"/>
  <c r="B2487" i="12"/>
  <c r="C2487" i="12"/>
  <c r="D2487" i="12"/>
  <c r="E2487" i="12"/>
  <c r="F2487" i="12"/>
  <c r="A2488" i="12"/>
  <c r="B2488" i="12"/>
  <c r="C2488" i="12"/>
  <c r="D2488" i="12"/>
  <c r="E2488" i="12"/>
  <c r="F2488" i="12"/>
  <c r="A2489" i="12"/>
  <c r="B2489" i="12"/>
  <c r="C2489" i="12"/>
  <c r="D2489" i="12"/>
  <c r="E2489" i="12"/>
  <c r="F2489" i="12"/>
  <c r="A2490" i="12"/>
  <c r="B2490" i="12"/>
  <c r="C2490" i="12"/>
  <c r="D2490" i="12"/>
  <c r="E2490" i="12"/>
  <c r="F2490" i="12"/>
  <c r="G2490" i="12"/>
  <c r="A2491" i="12"/>
  <c r="B2491" i="12"/>
  <c r="C2491" i="12"/>
  <c r="D2491" i="12"/>
  <c r="E2491" i="12"/>
  <c r="G2491" i="12" s="1"/>
  <c r="F2491" i="12"/>
  <c r="A2492" i="12"/>
  <c r="B2492" i="12"/>
  <c r="C2492" i="12"/>
  <c r="D2492" i="12"/>
  <c r="E2492" i="12"/>
  <c r="F2492" i="12"/>
  <c r="A2493" i="12"/>
  <c r="B2493" i="12"/>
  <c r="C2493" i="12"/>
  <c r="D2493" i="12"/>
  <c r="E2493" i="12"/>
  <c r="F2493" i="12"/>
  <c r="A2494" i="12"/>
  <c r="B2494" i="12"/>
  <c r="C2494" i="12"/>
  <c r="D2494" i="12"/>
  <c r="E2494" i="12"/>
  <c r="F2494" i="12"/>
  <c r="A2495" i="12"/>
  <c r="B2495" i="12"/>
  <c r="C2495" i="12"/>
  <c r="D2495" i="12"/>
  <c r="E2495" i="12"/>
  <c r="F2495" i="12"/>
  <c r="A2496" i="12"/>
  <c r="B2496" i="12"/>
  <c r="C2496" i="12"/>
  <c r="D2496" i="12"/>
  <c r="E2496" i="12"/>
  <c r="F2496" i="12"/>
  <c r="A2497" i="12"/>
  <c r="B2497" i="12"/>
  <c r="C2497" i="12"/>
  <c r="D2497" i="12"/>
  <c r="E2497" i="12"/>
  <c r="F2497" i="12"/>
  <c r="A2498" i="12"/>
  <c r="B2498" i="12"/>
  <c r="C2498" i="12"/>
  <c r="D2498" i="12"/>
  <c r="E2498" i="12"/>
  <c r="F2498" i="12"/>
  <c r="A2499" i="12"/>
  <c r="B2499" i="12"/>
  <c r="C2499" i="12"/>
  <c r="D2499" i="12"/>
  <c r="E2499" i="12"/>
  <c r="F2499" i="12"/>
  <c r="A2500" i="12"/>
  <c r="B2500" i="12"/>
  <c r="C2500" i="12"/>
  <c r="D2500" i="12"/>
  <c r="E2500" i="12"/>
  <c r="F2500" i="12"/>
  <c r="A2501" i="12"/>
  <c r="B2501" i="12"/>
  <c r="C2501" i="12"/>
  <c r="D2501" i="12"/>
  <c r="E2501" i="12"/>
  <c r="G2501" i="12" s="1"/>
  <c r="F2501" i="12"/>
  <c r="A2502" i="12"/>
  <c r="B2502" i="12"/>
  <c r="C2502" i="12"/>
  <c r="D2502" i="12"/>
  <c r="E2502" i="12"/>
  <c r="F2502" i="12"/>
  <c r="G2502" i="12" s="1"/>
  <c r="A2503" i="12"/>
  <c r="B2503" i="12"/>
  <c r="C2503" i="12"/>
  <c r="D2503" i="12"/>
  <c r="E2503" i="12"/>
  <c r="F2503" i="12"/>
  <c r="A2504" i="12"/>
  <c r="B2504" i="12"/>
  <c r="C2504" i="12"/>
  <c r="D2504" i="12"/>
  <c r="E2504" i="12"/>
  <c r="F2504" i="12"/>
  <c r="A2505" i="12"/>
  <c r="B2505" i="12"/>
  <c r="C2505" i="12"/>
  <c r="D2505" i="12"/>
  <c r="E2505" i="12"/>
  <c r="F2505" i="12"/>
  <c r="A2506" i="12"/>
  <c r="B2506" i="12"/>
  <c r="C2506" i="12"/>
  <c r="D2506" i="12"/>
  <c r="E2506" i="12"/>
  <c r="F2506" i="12"/>
  <c r="A2507" i="12"/>
  <c r="B2507" i="12"/>
  <c r="C2507" i="12"/>
  <c r="D2507" i="12"/>
  <c r="E2507" i="12"/>
  <c r="F2507" i="12"/>
  <c r="A2508" i="12"/>
  <c r="B2508" i="12"/>
  <c r="C2508" i="12"/>
  <c r="D2508" i="12"/>
  <c r="E2508" i="12"/>
  <c r="F2508" i="12"/>
  <c r="A2509" i="12"/>
  <c r="B2509" i="12"/>
  <c r="C2509" i="12"/>
  <c r="D2509" i="12"/>
  <c r="E2509" i="12"/>
  <c r="G2509" i="12" s="1"/>
  <c r="F2509" i="12"/>
  <c r="A2510" i="12"/>
  <c r="B2510" i="12"/>
  <c r="C2510" i="12"/>
  <c r="D2510" i="12"/>
  <c r="E2510" i="12"/>
  <c r="G2510" i="12" s="1"/>
  <c r="F2510" i="12"/>
  <c r="A2511" i="12"/>
  <c r="B2511" i="12"/>
  <c r="C2511" i="12"/>
  <c r="D2511" i="12"/>
  <c r="E2511" i="12"/>
  <c r="F2511" i="12"/>
  <c r="A2512" i="12"/>
  <c r="B2512" i="12"/>
  <c r="C2512" i="12"/>
  <c r="D2512" i="12"/>
  <c r="E2512" i="12"/>
  <c r="F2512" i="12"/>
  <c r="A2513" i="12"/>
  <c r="B2513" i="12"/>
  <c r="C2513" i="12"/>
  <c r="D2513" i="12"/>
  <c r="E2513" i="12"/>
  <c r="F2513" i="12"/>
  <c r="A2514" i="12"/>
  <c r="B2514" i="12"/>
  <c r="C2514" i="12"/>
  <c r="D2514" i="12"/>
  <c r="E2514" i="12"/>
  <c r="G2514" i="12" s="1"/>
  <c r="F2514" i="12"/>
  <c r="A2515" i="12"/>
  <c r="B2515" i="12"/>
  <c r="C2515" i="12"/>
  <c r="D2515" i="12"/>
  <c r="E2515" i="12"/>
  <c r="F2515" i="12"/>
  <c r="A2516" i="12"/>
  <c r="B2516" i="12"/>
  <c r="C2516" i="12"/>
  <c r="D2516" i="12"/>
  <c r="E2516" i="12"/>
  <c r="F2516" i="12"/>
  <c r="A2517" i="12"/>
  <c r="B2517" i="12"/>
  <c r="C2517" i="12"/>
  <c r="D2517" i="12"/>
  <c r="E2517" i="12"/>
  <c r="F2517" i="12"/>
  <c r="A2518" i="12"/>
  <c r="B2518" i="12"/>
  <c r="C2518" i="12"/>
  <c r="D2518" i="12"/>
  <c r="E2518" i="12"/>
  <c r="G2518" i="12" s="1"/>
  <c r="F2518" i="12"/>
  <c r="A2519" i="12"/>
  <c r="B2519" i="12"/>
  <c r="C2519" i="12"/>
  <c r="D2519" i="12"/>
  <c r="E2519" i="12"/>
  <c r="F2519" i="12"/>
  <c r="A2520" i="12"/>
  <c r="B2520" i="12"/>
  <c r="C2520" i="12"/>
  <c r="D2520" i="12"/>
  <c r="E2520" i="12"/>
  <c r="F2520" i="12"/>
  <c r="A2521" i="12"/>
  <c r="B2521" i="12"/>
  <c r="C2521" i="12"/>
  <c r="D2521" i="12"/>
  <c r="E2521" i="12"/>
  <c r="F2521" i="12"/>
  <c r="A2522" i="12"/>
  <c r="B2522" i="12"/>
  <c r="C2522" i="12"/>
  <c r="D2522" i="12"/>
  <c r="E2522" i="12"/>
  <c r="G2522" i="12" s="1"/>
  <c r="F2522" i="12"/>
  <c r="A2523" i="12"/>
  <c r="B2523" i="12"/>
  <c r="C2523" i="12"/>
  <c r="D2523" i="12"/>
  <c r="E2523" i="12"/>
  <c r="F2523" i="12"/>
  <c r="A2524" i="12"/>
  <c r="B2524" i="12"/>
  <c r="C2524" i="12"/>
  <c r="D2524" i="12"/>
  <c r="E2524" i="12"/>
  <c r="F2524" i="12"/>
  <c r="A2525" i="12"/>
  <c r="B2525" i="12"/>
  <c r="C2525" i="12"/>
  <c r="D2525" i="12"/>
  <c r="E2525" i="12"/>
  <c r="F2525" i="12"/>
  <c r="A2526" i="12"/>
  <c r="B2526" i="12"/>
  <c r="C2526" i="12"/>
  <c r="D2526" i="12"/>
  <c r="E2526" i="12"/>
  <c r="G2526" i="12" s="1"/>
  <c r="F2526" i="12"/>
  <c r="A2527" i="12"/>
  <c r="B2527" i="12"/>
  <c r="C2527" i="12"/>
  <c r="D2527" i="12"/>
  <c r="E2527" i="12"/>
  <c r="F2527" i="12"/>
  <c r="A2528" i="12"/>
  <c r="B2528" i="12"/>
  <c r="C2528" i="12"/>
  <c r="D2528" i="12"/>
  <c r="E2528" i="12"/>
  <c r="F2528" i="12"/>
  <c r="A2529" i="12"/>
  <c r="B2529" i="12"/>
  <c r="C2529" i="12"/>
  <c r="D2529" i="12"/>
  <c r="E2529" i="12"/>
  <c r="F2529" i="12"/>
  <c r="A2530" i="12"/>
  <c r="B2530" i="12"/>
  <c r="C2530" i="12"/>
  <c r="D2530" i="12"/>
  <c r="E2530" i="12"/>
  <c r="G2530" i="12" s="1"/>
  <c r="F2530" i="12"/>
  <c r="A2531" i="12"/>
  <c r="B2531" i="12"/>
  <c r="C2531" i="12"/>
  <c r="D2531" i="12"/>
  <c r="E2531" i="12"/>
  <c r="F2531" i="12"/>
  <c r="A2532" i="12"/>
  <c r="B2532" i="12"/>
  <c r="C2532" i="12"/>
  <c r="D2532" i="12"/>
  <c r="E2532" i="12"/>
  <c r="F2532" i="12"/>
  <c r="A2533" i="12"/>
  <c r="B2533" i="12"/>
  <c r="C2533" i="12"/>
  <c r="D2533" i="12"/>
  <c r="E2533" i="12"/>
  <c r="F2533" i="12"/>
  <c r="A2534" i="12"/>
  <c r="B2534" i="12"/>
  <c r="C2534" i="12"/>
  <c r="D2534" i="12"/>
  <c r="E2534" i="12"/>
  <c r="G2534" i="12" s="1"/>
  <c r="F2534" i="12"/>
  <c r="A2535" i="12"/>
  <c r="B2535" i="12"/>
  <c r="C2535" i="12"/>
  <c r="D2535" i="12"/>
  <c r="E2535" i="12"/>
  <c r="F2535" i="12"/>
  <c r="A2536" i="12"/>
  <c r="B2536" i="12"/>
  <c r="C2536" i="12"/>
  <c r="D2536" i="12"/>
  <c r="E2536" i="12"/>
  <c r="F2536" i="12"/>
  <c r="A2537" i="12"/>
  <c r="B2537" i="12"/>
  <c r="C2537" i="12"/>
  <c r="D2537" i="12"/>
  <c r="E2537" i="12"/>
  <c r="F2537" i="12"/>
  <c r="A2538" i="12"/>
  <c r="B2538" i="12"/>
  <c r="C2538" i="12"/>
  <c r="D2538" i="12"/>
  <c r="E2538" i="12"/>
  <c r="F2538" i="12"/>
  <c r="A2539" i="12"/>
  <c r="B2539" i="12"/>
  <c r="C2539" i="12"/>
  <c r="D2539" i="12"/>
  <c r="E2539" i="12"/>
  <c r="F2539" i="12"/>
  <c r="A2540" i="12"/>
  <c r="B2540" i="12"/>
  <c r="C2540" i="12"/>
  <c r="D2540" i="12"/>
  <c r="E2540" i="12"/>
  <c r="F2540" i="12"/>
  <c r="A2541" i="12"/>
  <c r="B2541" i="12"/>
  <c r="C2541" i="12"/>
  <c r="D2541" i="12"/>
  <c r="E2541" i="12"/>
  <c r="F2541" i="12"/>
  <c r="A2542" i="12"/>
  <c r="B2542" i="12"/>
  <c r="C2542" i="12"/>
  <c r="D2542" i="12"/>
  <c r="E2542" i="12"/>
  <c r="F2542" i="12"/>
  <c r="G2542" i="12" s="1"/>
  <c r="A2543" i="12"/>
  <c r="B2543" i="12"/>
  <c r="C2543" i="12"/>
  <c r="D2543" i="12"/>
  <c r="E2543" i="12"/>
  <c r="F2543" i="12"/>
  <c r="A2544" i="12"/>
  <c r="B2544" i="12"/>
  <c r="C2544" i="12"/>
  <c r="D2544" i="12"/>
  <c r="E2544" i="12"/>
  <c r="F2544" i="12"/>
  <c r="A2545" i="12"/>
  <c r="B2545" i="12"/>
  <c r="C2545" i="12"/>
  <c r="D2545" i="12"/>
  <c r="E2545" i="12"/>
  <c r="F2545" i="12"/>
  <c r="A2546" i="12"/>
  <c r="B2546" i="12"/>
  <c r="C2546" i="12"/>
  <c r="D2546" i="12"/>
  <c r="E2546" i="12"/>
  <c r="F2546" i="12"/>
  <c r="A2547" i="12"/>
  <c r="B2547" i="12"/>
  <c r="C2547" i="12"/>
  <c r="D2547" i="12"/>
  <c r="E2547" i="12"/>
  <c r="F2547" i="12"/>
  <c r="A2548" i="12"/>
  <c r="B2548" i="12"/>
  <c r="C2548" i="12"/>
  <c r="D2548" i="12"/>
  <c r="E2548" i="12"/>
  <c r="F2548" i="12"/>
  <c r="A2549" i="12"/>
  <c r="B2549" i="12"/>
  <c r="C2549" i="12"/>
  <c r="D2549" i="12"/>
  <c r="E2549" i="12"/>
  <c r="F2549" i="12"/>
  <c r="A2550" i="12"/>
  <c r="B2550" i="12"/>
  <c r="C2550" i="12"/>
  <c r="D2550" i="12"/>
  <c r="E2550" i="12"/>
  <c r="F2550" i="12"/>
  <c r="A2551" i="12"/>
  <c r="B2551" i="12"/>
  <c r="C2551" i="12"/>
  <c r="D2551" i="12"/>
  <c r="E2551" i="12"/>
  <c r="F2551" i="12"/>
  <c r="A2552" i="12"/>
  <c r="B2552" i="12"/>
  <c r="C2552" i="12"/>
  <c r="D2552" i="12"/>
  <c r="E2552" i="12"/>
  <c r="F2552" i="12"/>
  <c r="A2553" i="12"/>
  <c r="B2553" i="12"/>
  <c r="C2553" i="12"/>
  <c r="D2553" i="12"/>
  <c r="E2553" i="12"/>
  <c r="F2553" i="12"/>
  <c r="A2554" i="12"/>
  <c r="B2554" i="12"/>
  <c r="C2554" i="12"/>
  <c r="D2554" i="12"/>
  <c r="E2554" i="12"/>
  <c r="F2554" i="12"/>
  <c r="A2555" i="12"/>
  <c r="B2555" i="12"/>
  <c r="C2555" i="12"/>
  <c r="D2555" i="12"/>
  <c r="E2555" i="12"/>
  <c r="F2555" i="12"/>
  <c r="A2556" i="12"/>
  <c r="B2556" i="12"/>
  <c r="C2556" i="12"/>
  <c r="D2556" i="12"/>
  <c r="E2556" i="12"/>
  <c r="F2556" i="12"/>
  <c r="A2557" i="12"/>
  <c r="B2557" i="12"/>
  <c r="C2557" i="12"/>
  <c r="D2557" i="12"/>
  <c r="E2557" i="12"/>
  <c r="F2557" i="12"/>
  <c r="A2558" i="12"/>
  <c r="B2558" i="12"/>
  <c r="C2558" i="12"/>
  <c r="D2558" i="12"/>
  <c r="E2558" i="12"/>
  <c r="F2558" i="12"/>
  <c r="A2559" i="12"/>
  <c r="B2559" i="12"/>
  <c r="C2559" i="12"/>
  <c r="D2559" i="12"/>
  <c r="E2559" i="12"/>
  <c r="F2559" i="12"/>
  <c r="A2560" i="12"/>
  <c r="B2560" i="12"/>
  <c r="C2560" i="12"/>
  <c r="D2560" i="12"/>
  <c r="E2560" i="12"/>
  <c r="F2560" i="12"/>
  <c r="A2561" i="12"/>
  <c r="B2561" i="12"/>
  <c r="C2561" i="12"/>
  <c r="D2561" i="12"/>
  <c r="E2561" i="12"/>
  <c r="F2561" i="12"/>
  <c r="A2562" i="12"/>
  <c r="B2562" i="12"/>
  <c r="C2562" i="12"/>
  <c r="D2562" i="12"/>
  <c r="E2562" i="12"/>
  <c r="F2562" i="12"/>
  <c r="A2563" i="12"/>
  <c r="B2563" i="12"/>
  <c r="C2563" i="12"/>
  <c r="D2563" i="12"/>
  <c r="E2563" i="12"/>
  <c r="F2563" i="12"/>
  <c r="A2564" i="12"/>
  <c r="B2564" i="12"/>
  <c r="C2564" i="12"/>
  <c r="D2564" i="12"/>
  <c r="E2564" i="12"/>
  <c r="F2564" i="12"/>
  <c r="A2565" i="12"/>
  <c r="B2565" i="12"/>
  <c r="C2565" i="12"/>
  <c r="D2565" i="12"/>
  <c r="E2565" i="12"/>
  <c r="F2565" i="12"/>
  <c r="G2565" i="12" s="1"/>
  <c r="A2566" i="12"/>
  <c r="B2566" i="12"/>
  <c r="C2566" i="12"/>
  <c r="D2566" i="12"/>
  <c r="E2566" i="12"/>
  <c r="F2566" i="12"/>
  <c r="A2567" i="12"/>
  <c r="B2567" i="12"/>
  <c r="C2567" i="12"/>
  <c r="D2567" i="12"/>
  <c r="E2567" i="12"/>
  <c r="F2567" i="12"/>
  <c r="A2568" i="12"/>
  <c r="B2568" i="12"/>
  <c r="C2568" i="12"/>
  <c r="D2568" i="12"/>
  <c r="E2568" i="12"/>
  <c r="F2568" i="12"/>
  <c r="A2569" i="12"/>
  <c r="B2569" i="12"/>
  <c r="C2569" i="12"/>
  <c r="D2569" i="12"/>
  <c r="E2569" i="12"/>
  <c r="F2569" i="12"/>
  <c r="A2570" i="12"/>
  <c r="B2570" i="12"/>
  <c r="C2570" i="12"/>
  <c r="D2570" i="12"/>
  <c r="E2570" i="12"/>
  <c r="F2570" i="12"/>
  <c r="A2571" i="12"/>
  <c r="B2571" i="12"/>
  <c r="C2571" i="12"/>
  <c r="D2571" i="12"/>
  <c r="E2571" i="12"/>
  <c r="F2571" i="12"/>
  <c r="A2572" i="12"/>
  <c r="B2572" i="12"/>
  <c r="C2572" i="12"/>
  <c r="D2572" i="12"/>
  <c r="E2572" i="12"/>
  <c r="F2572" i="12"/>
  <c r="A2573" i="12"/>
  <c r="B2573" i="12"/>
  <c r="C2573" i="12"/>
  <c r="D2573" i="12"/>
  <c r="E2573" i="12"/>
  <c r="F2573" i="12"/>
  <c r="A2574" i="12"/>
  <c r="B2574" i="12"/>
  <c r="C2574" i="12"/>
  <c r="D2574" i="12"/>
  <c r="E2574" i="12"/>
  <c r="F2574" i="12"/>
  <c r="A2575" i="12"/>
  <c r="B2575" i="12"/>
  <c r="C2575" i="12"/>
  <c r="D2575" i="12"/>
  <c r="E2575" i="12"/>
  <c r="F2575" i="12"/>
  <c r="A2576" i="12"/>
  <c r="B2576" i="12"/>
  <c r="C2576" i="12"/>
  <c r="D2576" i="12"/>
  <c r="E2576" i="12"/>
  <c r="F2576" i="12"/>
  <c r="A2577" i="12"/>
  <c r="B2577" i="12"/>
  <c r="C2577" i="12"/>
  <c r="D2577" i="12"/>
  <c r="E2577" i="12"/>
  <c r="F2577" i="12"/>
  <c r="A2578" i="12"/>
  <c r="B2578" i="12"/>
  <c r="C2578" i="12"/>
  <c r="D2578" i="12"/>
  <c r="E2578" i="12"/>
  <c r="F2578" i="12"/>
  <c r="G2578" i="12" s="1"/>
  <c r="A2579" i="12"/>
  <c r="B2579" i="12"/>
  <c r="C2579" i="12"/>
  <c r="D2579" i="12"/>
  <c r="E2579" i="12"/>
  <c r="F2579" i="12"/>
  <c r="A2580" i="12"/>
  <c r="B2580" i="12"/>
  <c r="C2580" i="12"/>
  <c r="D2580" i="12"/>
  <c r="E2580" i="12"/>
  <c r="F2580" i="12"/>
  <c r="A2581" i="12"/>
  <c r="B2581" i="12"/>
  <c r="C2581" i="12"/>
  <c r="D2581" i="12"/>
  <c r="E2581" i="12"/>
  <c r="G2581" i="12" s="1"/>
  <c r="F2581" i="12"/>
  <c r="A2582" i="12"/>
  <c r="B2582" i="12"/>
  <c r="C2582" i="12"/>
  <c r="D2582" i="12"/>
  <c r="E2582" i="12"/>
  <c r="F2582" i="12"/>
  <c r="G2582" i="12"/>
  <c r="A2583" i="12"/>
  <c r="B2583" i="12"/>
  <c r="C2583" i="12"/>
  <c r="D2583" i="12"/>
  <c r="E2583" i="12"/>
  <c r="F2583" i="12"/>
  <c r="A2584" i="12"/>
  <c r="B2584" i="12"/>
  <c r="C2584" i="12"/>
  <c r="D2584" i="12"/>
  <c r="E2584" i="12"/>
  <c r="F2584" i="12"/>
  <c r="A2585" i="12"/>
  <c r="B2585" i="12"/>
  <c r="C2585" i="12"/>
  <c r="D2585" i="12"/>
  <c r="E2585" i="12"/>
  <c r="F2585" i="12"/>
  <c r="A2586" i="12"/>
  <c r="B2586" i="12"/>
  <c r="C2586" i="12"/>
  <c r="D2586" i="12"/>
  <c r="E2586" i="12"/>
  <c r="F2586" i="12"/>
  <c r="G2586" i="12" s="1"/>
  <c r="A2587" i="12"/>
  <c r="B2587" i="12"/>
  <c r="C2587" i="12"/>
  <c r="D2587" i="12"/>
  <c r="E2587" i="12"/>
  <c r="G2587" i="12" s="1"/>
  <c r="F2587" i="12"/>
  <c r="A2588" i="12"/>
  <c r="B2588" i="12"/>
  <c r="C2588" i="12"/>
  <c r="D2588" i="12"/>
  <c r="E2588" i="12"/>
  <c r="F2588" i="12"/>
  <c r="A2589" i="12"/>
  <c r="B2589" i="12"/>
  <c r="C2589" i="12"/>
  <c r="D2589" i="12"/>
  <c r="E2589" i="12"/>
  <c r="G2589" i="12" s="1"/>
  <c r="F2589" i="12"/>
  <c r="A2590" i="12"/>
  <c r="B2590" i="12"/>
  <c r="C2590" i="12"/>
  <c r="D2590" i="12"/>
  <c r="E2590" i="12"/>
  <c r="G2590" i="12" s="1"/>
  <c r="F2590" i="12"/>
  <c r="A2591" i="12"/>
  <c r="B2591" i="12"/>
  <c r="C2591" i="12"/>
  <c r="D2591" i="12"/>
  <c r="E2591" i="12"/>
  <c r="F2591" i="12"/>
  <c r="A2592" i="12"/>
  <c r="B2592" i="12"/>
  <c r="C2592" i="12"/>
  <c r="D2592" i="12"/>
  <c r="E2592" i="12"/>
  <c r="F2592" i="12"/>
  <c r="A2593" i="12"/>
  <c r="B2593" i="12"/>
  <c r="C2593" i="12"/>
  <c r="D2593" i="12"/>
  <c r="E2593" i="12"/>
  <c r="F2593" i="12"/>
  <c r="A2594" i="12"/>
  <c r="B2594" i="12"/>
  <c r="C2594" i="12"/>
  <c r="D2594" i="12"/>
  <c r="E2594" i="12"/>
  <c r="F2594" i="12"/>
  <c r="G2594" i="12" s="1"/>
  <c r="A2595" i="12"/>
  <c r="B2595" i="12"/>
  <c r="C2595" i="12"/>
  <c r="D2595" i="12"/>
  <c r="E2595" i="12"/>
  <c r="F2595" i="12"/>
  <c r="A2596" i="12"/>
  <c r="B2596" i="12"/>
  <c r="C2596" i="12"/>
  <c r="D2596" i="12"/>
  <c r="E2596" i="12"/>
  <c r="F2596" i="12"/>
  <c r="A2597" i="12"/>
  <c r="B2597" i="12"/>
  <c r="C2597" i="12"/>
  <c r="D2597" i="12"/>
  <c r="E2597" i="12"/>
  <c r="F2597" i="12"/>
  <c r="A2598" i="12"/>
  <c r="B2598" i="12"/>
  <c r="C2598" i="12"/>
  <c r="D2598" i="12"/>
  <c r="E2598" i="12"/>
  <c r="F2598" i="12"/>
  <c r="A2599" i="12"/>
  <c r="B2599" i="12"/>
  <c r="C2599" i="12"/>
  <c r="D2599" i="12"/>
  <c r="E2599" i="12"/>
  <c r="F2599" i="12"/>
  <c r="A2600" i="12"/>
  <c r="B2600" i="12"/>
  <c r="C2600" i="12"/>
  <c r="D2600" i="12"/>
  <c r="E2600" i="12"/>
  <c r="F2600" i="12"/>
  <c r="A2601" i="12"/>
  <c r="B2601" i="12"/>
  <c r="C2601" i="12"/>
  <c r="D2601" i="12"/>
  <c r="E2601" i="12"/>
  <c r="F2601" i="12"/>
  <c r="A2602" i="12"/>
  <c r="B2602" i="12"/>
  <c r="C2602" i="12"/>
  <c r="D2602" i="12"/>
  <c r="E2602" i="12"/>
  <c r="F2602" i="12"/>
  <c r="A2603" i="12"/>
  <c r="B2603" i="12"/>
  <c r="C2603" i="12"/>
  <c r="D2603" i="12"/>
  <c r="E2603" i="12"/>
  <c r="F2603" i="12"/>
  <c r="A2604" i="12"/>
  <c r="B2604" i="12"/>
  <c r="C2604" i="12"/>
  <c r="D2604" i="12"/>
  <c r="E2604" i="12"/>
  <c r="F2604" i="12"/>
  <c r="A2605" i="12"/>
  <c r="B2605" i="12"/>
  <c r="C2605" i="12"/>
  <c r="D2605" i="12"/>
  <c r="E2605" i="12"/>
  <c r="F2605" i="12"/>
  <c r="A2606" i="12"/>
  <c r="B2606" i="12"/>
  <c r="C2606" i="12"/>
  <c r="D2606" i="12"/>
  <c r="E2606" i="12"/>
  <c r="F2606" i="12"/>
  <c r="A2607" i="12"/>
  <c r="B2607" i="12"/>
  <c r="C2607" i="12"/>
  <c r="D2607" i="12"/>
  <c r="E2607" i="12"/>
  <c r="F2607" i="12"/>
  <c r="G2607" i="12" s="1"/>
  <c r="A2608" i="12"/>
  <c r="B2608" i="12"/>
  <c r="C2608" i="12"/>
  <c r="D2608" i="12"/>
  <c r="E2608" i="12"/>
  <c r="F2608" i="12"/>
  <c r="A2609" i="12"/>
  <c r="B2609" i="12"/>
  <c r="C2609" i="12"/>
  <c r="D2609" i="12"/>
  <c r="E2609" i="12"/>
  <c r="F2609" i="12"/>
  <c r="A2610" i="12"/>
  <c r="B2610" i="12"/>
  <c r="C2610" i="12"/>
  <c r="D2610" i="12"/>
  <c r="E2610" i="12"/>
  <c r="F2610" i="12"/>
  <c r="A2611" i="12"/>
  <c r="B2611" i="12"/>
  <c r="C2611" i="12"/>
  <c r="D2611" i="12"/>
  <c r="E2611" i="12"/>
  <c r="F2611" i="12"/>
  <c r="A2612" i="12"/>
  <c r="B2612" i="12"/>
  <c r="C2612" i="12"/>
  <c r="D2612" i="12"/>
  <c r="E2612" i="12"/>
  <c r="F2612" i="12"/>
  <c r="A2613" i="12"/>
  <c r="B2613" i="12"/>
  <c r="C2613" i="12"/>
  <c r="D2613" i="12"/>
  <c r="E2613" i="12"/>
  <c r="F2613" i="12"/>
  <c r="A2614" i="12"/>
  <c r="B2614" i="12"/>
  <c r="C2614" i="12"/>
  <c r="D2614" i="12"/>
  <c r="E2614" i="12"/>
  <c r="F2614" i="12"/>
  <c r="A2615" i="12"/>
  <c r="B2615" i="12"/>
  <c r="C2615" i="12"/>
  <c r="D2615" i="12"/>
  <c r="E2615" i="12"/>
  <c r="F2615" i="12"/>
  <c r="G2615" i="12" s="1"/>
  <c r="A2616" i="12"/>
  <c r="B2616" i="12"/>
  <c r="C2616" i="12"/>
  <c r="D2616" i="12"/>
  <c r="E2616" i="12"/>
  <c r="F2616" i="12"/>
  <c r="A2617" i="12"/>
  <c r="B2617" i="12"/>
  <c r="C2617" i="12"/>
  <c r="D2617" i="12"/>
  <c r="E2617" i="12"/>
  <c r="F2617" i="12"/>
  <c r="A2618" i="12"/>
  <c r="B2618" i="12"/>
  <c r="C2618" i="12"/>
  <c r="D2618" i="12"/>
  <c r="E2618" i="12"/>
  <c r="F2618" i="12"/>
  <c r="A2619" i="12"/>
  <c r="B2619" i="12"/>
  <c r="C2619" i="12"/>
  <c r="D2619" i="12"/>
  <c r="E2619" i="12"/>
  <c r="F2619" i="12"/>
  <c r="A2620" i="12"/>
  <c r="B2620" i="12"/>
  <c r="C2620" i="12"/>
  <c r="D2620" i="12"/>
  <c r="E2620" i="12"/>
  <c r="F2620" i="12"/>
  <c r="A2621" i="12"/>
  <c r="B2621" i="12"/>
  <c r="C2621" i="12"/>
  <c r="D2621" i="12"/>
  <c r="E2621" i="12"/>
  <c r="F2621" i="12"/>
  <c r="A2622" i="12"/>
  <c r="B2622" i="12"/>
  <c r="C2622" i="12"/>
  <c r="D2622" i="12"/>
  <c r="E2622" i="12"/>
  <c r="F2622" i="12"/>
  <c r="A2623" i="12"/>
  <c r="B2623" i="12"/>
  <c r="C2623" i="12"/>
  <c r="D2623" i="12"/>
  <c r="E2623" i="12"/>
  <c r="F2623" i="12"/>
  <c r="G2623" i="12" s="1"/>
  <c r="A2624" i="12"/>
  <c r="B2624" i="12"/>
  <c r="C2624" i="12"/>
  <c r="D2624" i="12"/>
  <c r="E2624" i="12"/>
  <c r="F2624" i="12"/>
  <c r="A2625" i="12"/>
  <c r="B2625" i="12"/>
  <c r="C2625" i="12"/>
  <c r="D2625" i="12"/>
  <c r="E2625" i="12"/>
  <c r="F2625" i="12"/>
  <c r="A2626" i="12"/>
  <c r="B2626" i="12"/>
  <c r="C2626" i="12"/>
  <c r="D2626" i="12"/>
  <c r="E2626" i="12"/>
  <c r="F2626" i="12"/>
  <c r="A2627" i="12"/>
  <c r="B2627" i="12"/>
  <c r="C2627" i="12"/>
  <c r="D2627" i="12"/>
  <c r="E2627" i="12"/>
  <c r="F2627" i="12"/>
  <c r="A2628" i="12"/>
  <c r="B2628" i="12"/>
  <c r="C2628" i="12"/>
  <c r="D2628" i="12"/>
  <c r="E2628" i="12"/>
  <c r="F2628" i="12"/>
  <c r="A2629" i="12"/>
  <c r="B2629" i="12"/>
  <c r="C2629" i="12"/>
  <c r="D2629" i="12"/>
  <c r="E2629" i="12"/>
  <c r="F2629" i="12"/>
  <c r="A2630" i="12"/>
  <c r="B2630" i="12"/>
  <c r="C2630" i="12"/>
  <c r="D2630" i="12"/>
  <c r="E2630" i="12"/>
  <c r="G2630" i="12" s="1"/>
  <c r="F2630" i="12"/>
  <c r="A2631" i="12"/>
  <c r="B2631" i="12"/>
  <c r="C2631" i="12"/>
  <c r="D2631" i="12"/>
  <c r="E2631" i="12"/>
  <c r="F2631" i="12"/>
  <c r="A2632" i="12"/>
  <c r="B2632" i="12"/>
  <c r="C2632" i="12"/>
  <c r="D2632" i="12"/>
  <c r="E2632" i="12"/>
  <c r="F2632" i="12"/>
  <c r="A2633" i="12"/>
  <c r="B2633" i="12"/>
  <c r="C2633" i="12"/>
  <c r="D2633" i="12"/>
  <c r="E2633" i="12"/>
  <c r="F2633" i="12"/>
  <c r="A2634" i="12"/>
  <c r="B2634" i="12"/>
  <c r="C2634" i="12"/>
  <c r="D2634" i="12"/>
  <c r="E2634" i="12"/>
  <c r="F2634" i="12"/>
  <c r="A2635" i="12"/>
  <c r="B2635" i="12"/>
  <c r="C2635" i="12"/>
  <c r="D2635" i="12"/>
  <c r="E2635" i="12"/>
  <c r="G2635" i="12" s="1"/>
  <c r="F2635" i="12"/>
  <c r="A2636" i="12"/>
  <c r="B2636" i="12"/>
  <c r="C2636" i="12"/>
  <c r="D2636" i="12"/>
  <c r="E2636" i="12"/>
  <c r="F2636" i="12"/>
  <c r="A2637" i="12"/>
  <c r="B2637" i="12"/>
  <c r="C2637" i="12"/>
  <c r="D2637" i="12"/>
  <c r="E2637" i="12"/>
  <c r="F2637" i="12"/>
  <c r="G2637" i="12"/>
  <c r="A2638" i="12"/>
  <c r="B2638" i="12"/>
  <c r="C2638" i="12"/>
  <c r="D2638" i="12"/>
  <c r="E2638" i="12"/>
  <c r="G2638" i="12" s="1"/>
  <c r="F2638" i="12"/>
  <c r="A2639" i="12"/>
  <c r="B2639" i="12"/>
  <c r="C2639" i="12"/>
  <c r="D2639" i="12"/>
  <c r="E2639" i="12"/>
  <c r="F2639" i="12"/>
  <c r="G2639" i="12" s="1"/>
  <c r="A2640" i="12"/>
  <c r="B2640" i="12"/>
  <c r="C2640" i="12"/>
  <c r="D2640" i="12"/>
  <c r="E2640" i="12"/>
  <c r="F2640" i="12"/>
  <c r="A2641" i="12"/>
  <c r="B2641" i="12"/>
  <c r="C2641" i="12"/>
  <c r="D2641" i="12"/>
  <c r="E2641" i="12"/>
  <c r="F2641" i="12"/>
  <c r="A2642" i="12"/>
  <c r="B2642" i="12"/>
  <c r="C2642" i="12"/>
  <c r="D2642" i="12"/>
  <c r="E2642" i="12"/>
  <c r="F2642" i="12"/>
  <c r="A2643" i="12"/>
  <c r="B2643" i="12"/>
  <c r="C2643" i="12"/>
  <c r="D2643" i="12"/>
  <c r="E2643" i="12"/>
  <c r="F2643" i="12"/>
  <c r="A2644" i="12"/>
  <c r="B2644" i="12"/>
  <c r="C2644" i="12"/>
  <c r="D2644" i="12"/>
  <c r="E2644" i="12"/>
  <c r="F2644" i="12"/>
  <c r="A2645" i="12"/>
  <c r="B2645" i="12"/>
  <c r="C2645" i="12"/>
  <c r="D2645" i="12"/>
  <c r="E2645" i="12"/>
  <c r="F2645" i="12"/>
  <c r="A2646" i="12"/>
  <c r="B2646" i="12"/>
  <c r="C2646" i="12"/>
  <c r="D2646" i="12"/>
  <c r="E2646" i="12"/>
  <c r="G2646" i="12" s="1"/>
  <c r="F2646" i="12"/>
  <c r="A2647" i="12"/>
  <c r="B2647" i="12"/>
  <c r="C2647" i="12"/>
  <c r="D2647" i="12"/>
  <c r="E2647" i="12"/>
  <c r="F2647" i="12"/>
  <c r="G2647" i="12" s="1"/>
  <c r="A2648" i="12"/>
  <c r="B2648" i="12"/>
  <c r="C2648" i="12"/>
  <c r="D2648" i="12"/>
  <c r="E2648" i="12"/>
  <c r="F2648" i="12"/>
  <c r="A2649" i="12"/>
  <c r="B2649" i="12"/>
  <c r="C2649" i="12"/>
  <c r="D2649" i="12"/>
  <c r="E2649" i="12"/>
  <c r="F2649" i="12"/>
  <c r="A2650" i="12"/>
  <c r="B2650" i="12"/>
  <c r="C2650" i="12"/>
  <c r="D2650" i="12"/>
  <c r="E2650" i="12"/>
  <c r="F2650" i="12"/>
  <c r="A2651" i="12"/>
  <c r="B2651" i="12"/>
  <c r="C2651" i="12"/>
  <c r="D2651" i="12"/>
  <c r="E2651" i="12"/>
  <c r="G2651" i="12" s="1"/>
  <c r="F2651" i="12"/>
  <c r="A2652" i="12"/>
  <c r="B2652" i="12"/>
  <c r="C2652" i="12"/>
  <c r="D2652" i="12"/>
  <c r="E2652" i="12"/>
  <c r="F2652" i="12"/>
  <c r="A2653" i="12"/>
  <c r="B2653" i="12"/>
  <c r="C2653" i="12"/>
  <c r="D2653" i="12"/>
  <c r="E2653" i="12"/>
  <c r="F2653" i="12"/>
  <c r="A2654" i="12"/>
  <c r="B2654" i="12"/>
  <c r="C2654" i="12"/>
  <c r="D2654" i="12"/>
  <c r="E2654" i="12"/>
  <c r="F2654" i="12"/>
  <c r="G2654" i="12"/>
  <c r="A2655" i="12"/>
  <c r="B2655" i="12"/>
  <c r="C2655" i="12"/>
  <c r="D2655" i="12"/>
  <c r="E2655" i="12"/>
  <c r="F2655" i="12"/>
  <c r="A2656" i="12"/>
  <c r="B2656" i="12"/>
  <c r="C2656" i="12"/>
  <c r="D2656" i="12"/>
  <c r="E2656" i="12"/>
  <c r="F2656" i="12"/>
  <c r="A2657" i="12"/>
  <c r="B2657" i="12"/>
  <c r="C2657" i="12"/>
  <c r="D2657" i="12"/>
  <c r="E2657" i="12"/>
  <c r="F2657" i="12"/>
  <c r="A2658" i="12"/>
  <c r="B2658" i="12"/>
  <c r="C2658" i="12"/>
  <c r="D2658" i="12"/>
  <c r="E2658" i="12"/>
  <c r="F2658" i="12"/>
  <c r="G2658" i="12" s="1"/>
  <c r="A2659" i="12"/>
  <c r="B2659" i="12"/>
  <c r="C2659" i="12"/>
  <c r="D2659" i="12"/>
  <c r="E2659" i="12"/>
  <c r="G2659" i="12" s="1"/>
  <c r="F2659" i="12"/>
  <c r="A2660" i="12"/>
  <c r="B2660" i="12"/>
  <c r="C2660" i="12"/>
  <c r="D2660" i="12"/>
  <c r="E2660" i="12"/>
  <c r="F2660" i="12"/>
  <c r="A2661" i="12"/>
  <c r="B2661" i="12"/>
  <c r="C2661" i="12"/>
  <c r="D2661" i="12"/>
  <c r="E2661" i="12"/>
  <c r="G2661" i="12" s="1"/>
  <c r="F2661" i="12"/>
  <c r="A2662" i="12"/>
  <c r="B2662" i="12"/>
  <c r="C2662" i="12"/>
  <c r="D2662" i="12"/>
  <c r="E2662" i="12"/>
  <c r="F2662" i="12"/>
  <c r="A2663" i="12"/>
  <c r="B2663" i="12"/>
  <c r="C2663" i="12"/>
  <c r="D2663" i="12"/>
  <c r="E2663" i="12"/>
  <c r="F2663" i="12"/>
  <c r="A2664" i="12"/>
  <c r="B2664" i="12"/>
  <c r="C2664" i="12"/>
  <c r="D2664" i="12"/>
  <c r="E2664" i="12"/>
  <c r="F2664" i="12"/>
  <c r="A2665" i="12"/>
  <c r="B2665" i="12"/>
  <c r="C2665" i="12"/>
  <c r="D2665" i="12"/>
  <c r="E2665" i="12"/>
  <c r="F2665" i="12"/>
  <c r="A2666" i="12"/>
  <c r="B2666" i="12"/>
  <c r="C2666" i="12"/>
  <c r="D2666" i="12"/>
  <c r="E2666" i="12"/>
  <c r="F2666" i="12"/>
  <c r="A2667" i="12"/>
  <c r="B2667" i="12"/>
  <c r="C2667" i="12"/>
  <c r="D2667" i="12"/>
  <c r="E2667" i="12"/>
  <c r="F2667" i="12"/>
  <c r="A2668" i="12"/>
  <c r="B2668" i="12"/>
  <c r="C2668" i="12"/>
  <c r="D2668" i="12"/>
  <c r="E2668" i="12"/>
  <c r="F2668" i="12"/>
  <c r="A2669" i="12"/>
  <c r="B2669" i="12"/>
  <c r="C2669" i="12"/>
  <c r="D2669" i="12"/>
  <c r="E2669" i="12"/>
  <c r="F2669" i="12"/>
  <c r="A2670" i="12"/>
  <c r="B2670" i="12"/>
  <c r="C2670" i="12"/>
  <c r="D2670" i="12"/>
  <c r="E2670" i="12"/>
  <c r="F2670" i="12"/>
  <c r="A2671" i="12"/>
  <c r="B2671" i="12"/>
  <c r="C2671" i="12"/>
  <c r="D2671" i="12"/>
  <c r="E2671" i="12"/>
  <c r="F2671" i="12"/>
  <c r="G2671" i="12" s="1"/>
  <c r="A2672" i="12"/>
  <c r="B2672" i="12"/>
  <c r="C2672" i="12"/>
  <c r="D2672" i="12"/>
  <c r="E2672" i="12"/>
  <c r="G2672" i="12" s="1"/>
  <c r="F2672" i="12"/>
  <c r="A2673" i="12"/>
  <c r="B2673" i="12"/>
  <c r="C2673" i="12"/>
  <c r="D2673" i="12"/>
  <c r="E2673" i="12"/>
  <c r="F2673" i="12"/>
  <c r="A2674" i="12"/>
  <c r="B2674" i="12"/>
  <c r="C2674" i="12"/>
  <c r="D2674" i="12"/>
  <c r="E2674" i="12"/>
  <c r="F2674" i="12"/>
  <c r="A2675" i="12"/>
  <c r="B2675" i="12"/>
  <c r="C2675" i="12"/>
  <c r="D2675" i="12"/>
  <c r="E2675" i="12"/>
  <c r="F2675" i="12"/>
  <c r="A2676" i="12"/>
  <c r="B2676" i="12"/>
  <c r="C2676" i="12"/>
  <c r="D2676" i="12"/>
  <c r="E2676" i="12"/>
  <c r="F2676" i="12"/>
  <c r="A2677" i="12"/>
  <c r="B2677" i="12"/>
  <c r="C2677" i="12"/>
  <c r="D2677" i="12"/>
  <c r="E2677" i="12"/>
  <c r="F2677" i="12"/>
  <c r="A2678" i="12"/>
  <c r="B2678" i="12"/>
  <c r="C2678" i="12"/>
  <c r="D2678" i="12"/>
  <c r="E2678" i="12"/>
  <c r="F2678" i="12"/>
  <c r="G2678" i="12" s="1"/>
  <c r="A2679" i="12"/>
  <c r="B2679" i="12"/>
  <c r="C2679" i="12"/>
  <c r="D2679" i="12"/>
  <c r="E2679" i="12"/>
  <c r="F2679" i="12"/>
  <c r="A2680" i="12"/>
  <c r="B2680" i="12"/>
  <c r="C2680" i="12"/>
  <c r="D2680" i="12"/>
  <c r="E2680" i="12"/>
  <c r="F2680" i="12"/>
  <c r="A2681" i="12"/>
  <c r="B2681" i="12"/>
  <c r="C2681" i="12"/>
  <c r="D2681" i="12"/>
  <c r="E2681" i="12"/>
  <c r="F2681" i="12"/>
  <c r="A2682" i="12"/>
  <c r="B2682" i="12"/>
  <c r="C2682" i="12"/>
  <c r="D2682" i="12"/>
  <c r="E2682" i="12"/>
  <c r="F2682" i="12"/>
  <c r="A2683" i="12"/>
  <c r="B2683" i="12"/>
  <c r="C2683" i="12"/>
  <c r="D2683" i="12"/>
  <c r="E2683" i="12"/>
  <c r="F2683" i="12"/>
  <c r="A2684" i="12"/>
  <c r="B2684" i="12"/>
  <c r="C2684" i="12"/>
  <c r="D2684" i="12"/>
  <c r="E2684" i="12"/>
  <c r="F2684" i="12"/>
  <c r="A2685" i="12"/>
  <c r="B2685" i="12"/>
  <c r="C2685" i="12"/>
  <c r="D2685" i="12"/>
  <c r="E2685" i="12"/>
  <c r="G2685" i="12" s="1"/>
  <c r="F2685" i="12"/>
  <c r="A2686" i="12"/>
  <c r="B2686" i="12"/>
  <c r="C2686" i="12"/>
  <c r="D2686" i="12"/>
  <c r="E2686" i="12"/>
  <c r="F2686" i="12"/>
  <c r="A2687" i="12"/>
  <c r="B2687" i="12"/>
  <c r="C2687" i="12"/>
  <c r="D2687" i="12"/>
  <c r="E2687" i="12"/>
  <c r="F2687" i="12"/>
  <c r="G2687" i="12" s="1"/>
  <c r="A2688" i="12"/>
  <c r="B2688" i="12"/>
  <c r="C2688" i="12"/>
  <c r="D2688" i="12"/>
  <c r="E2688" i="12"/>
  <c r="F2688" i="12"/>
  <c r="A2689" i="12"/>
  <c r="B2689" i="12"/>
  <c r="C2689" i="12"/>
  <c r="D2689" i="12"/>
  <c r="E2689" i="12"/>
  <c r="F2689" i="12"/>
  <c r="A2690" i="12"/>
  <c r="B2690" i="12"/>
  <c r="C2690" i="12"/>
  <c r="D2690" i="12"/>
  <c r="E2690" i="12"/>
  <c r="G2690" i="12" s="1"/>
  <c r="F2690" i="12"/>
  <c r="A2691" i="12"/>
  <c r="B2691" i="12"/>
  <c r="C2691" i="12"/>
  <c r="D2691" i="12"/>
  <c r="E2691" i="12"/>
  <c r="F2691" i="12"/>
  <c r="A2692" i="12"/>
  <c r="B2692" i="12"/>
  <c r="C2692" i="12"/>
  <c r="D2692" i="12"/>
  <c r="E2692" i="12"/>
  <c r="F2692" i="12"/>
  <c r="A2693" i="12"/>
  <c r="B2693" i="12"/>
  <c r="C2693" i="12"/>
  <c r="D2693" i="12"/>
  <c r="E2693" i="12"/>
  <c r="F2693" i="12"/>
  <c r="A2694" i="12"/>
  <c r="B2694" i="12"/>
  <c r="C2694" i="12"/>
  <c r="D2694" i="12"/>
  <c r="E2694" i="12"/>
  <c r="G2694" i="12" s="1"/>
  <c r="F2694" i="12"/>
  <c r="A2695" i="12"/>
  <c r="B2695" i="12"/>
  <c r="C2695" i="12"/>
  <c r="D2695" i="12"/>
  <c r="E2695" i="12"/>
  <c r="F2695" i="12"/>
  <c r="G2695" i="12" s="1"/>
  <c r="A2696" i="12"/>
  <c r="B2696" i="12"/>
  <c r="C2696" i="12"/>
  <c r="D2696" i="12"/>
  <c r="E2696" i="12"/>
  <c r="F2696" i="12"/>
  <c r="A2697" i="12"/>
  <c r="B2697" i="12"/>
  <c r="C2697" i="12"/>
  <c r="D2697" i="12"/>
  <c r="E2697" i="12"/>
  <c r="F2697" i="12"/>
  <c r="A2698" i="12"/>
  <c r="B2698" i="12"/>
  <c r="C2698" i="12"/>
  <c r="D2698" i="12"/>
  <c r="E2698" i="12"/>
  <c r="F2698" i="12"/>
  <c r="A2699" i="12"/>
  <c r="B2699" i="12"/>
  <c r="C2699" i="12"/>
  <c r="D2699" i="12"/>
  <c r="E2699" i="12"/>
  <c r="F2699" i="12"/>
  <c r="A2700" i="12"/>
  <c r="B2700" i="12"/>
  <c r="C2700" i="12"/>
  <c r="D2700" i="12"/>
  <c r="E2700" i="12"/>
  <c r="F2700" i="12"/>
  <c r="A2701" i="12"/>
  <c r="B2701" i="12"/>
  <c r="C2701" i="12"/>
  <c r="D2701" i="12"/>
  <c r="E2701" i="12"/>
  <c r="F2701" i="12"/>
  <c r="A2702" i="12"/>
  <c r="B2702" i="12"/>
  <c r="C2702" i="12"/>
  <c r="D2702" i="12"/>
  <c r="E2702" i="12"/>
  <c r="F2702" i="12"/>
  <c r="A2703" i="12"/>
  <c r="B2703" i="12"/>
  <c r="C2703" i="12"/>
  <c r="D2703" i="12"/>
  <c r="E2703" i="12"/>
  <c r="F2703" i="12"/>
  <c r="G2703" i="12" s="1"/>
  <c r="A2704" i="12"/>
  <c r="B2704" i="12"/>
  <c r="C2704" i="12"/>
  <c r="D2704" i="12"/>
  <c r="E2704" i="12"/>
  <c r="F2704" i="12"/>
  <c r="A2705" i="12"/>
  <c r="B2705" i="12"/>
  <c r="C2705" i="12"/>
  <c r="D2705" i="12"/>
  <c r="E2705" i="12"/>
  <c r="F2705" i="12"/>
  <c r="A2706" i="12"/>
  <c r="B2706" i="12"/>
  <c r="C2706" i="12"/>
  <c r="D2706" i="12"/>
  <c r="E2706" i="12"/>
  <c r="F2706" i="12"/>
  <c r="A2707" i="12"/>
  <c r="B2707" i="12"/>
  <c r="C2707" i="12"/>
  <c r="D2707" i="12"/>
  <c r="E2707" i="12"/>
  <c r="F2707" i="12"/>
  <c r="A2708" i="12"/>
  <c r="B2708" i="12"/>
  <c r="C2708" i="12"/>
  <c r="D2708" i="12"/>
  <c r="E2708" i="12"/>
  <c r="F2708" i="12"/>
  <c r="A2709" i="12"/>
  <c r="B2709" i="12"/>
  <c r="C2709" i="12"/>
  <c r="D2709" i="12"/>
  <c r="E2709" i="12"/>
  <c r="G2709" i="12" s="1"/>
  <c r="F2709" i="12"/>
  <c r="A2710" i="12"/>
  <c r="B2710" i="12"/>
  <c r="C2710" i="12"/>
  <c r="D2710" i="12"/>
  <c r="E2710" i="12"/>
  <c r="F2710" i="12"/>
  <c r="A2711" i="12"/>
  <c r="B2711" i="12"/>
  <c r="C2711" i="12"/>
  <c r="D2711" i="12"/>
  <c r="E2711" i="12"/>
  <c r="F2711" i="12"/>
  <c r="A2712" i="12"/>
  <c r="B2712" i="12"/>
  <c r="C2712" i="12"/>
  <c r="D2712" i="12"/>
  <c r="E2712" i="12"/>
  <c r="F2712" i="12"/>
  <c r="G2712" i="12"/>
  <c r="A2713" i="12"/>
  <c r="B2713" i="12"/>
  <c r="C2713" i="12"/>
  <c r="D2713" i="12"/>
  <c r="E2713" i="12"/>
  <c r="F2713" i="12"/>
  <c r="A2714" i="12"/>
  <c r="B2714" i="12"/>
  <c r="C2714" i="12"/>
  <c r="D2714" i="12"/>
  <c r="E2714" i="12"/>
  <c r="F2714" i="12"/>
  <c r="A2715" i="12"/>
  <c r="B2715" i="12"/>
  <c r="C2715" i="12"/>
  <c r="D2715" i="12"/>
  <c r="E2715" i="12"/>
  <c r="G2715" i="12" s="1"/>
  <c r="F2715" i="12"/>
  <c r="A2716" i="12"/>
  <c r="B2716" i="12"/>
  <c r="C2716" i="12"/>
  <c r="D2716" i="12"/>
  <c r="E2716" i="12"/>
  <c r="F2716" i="12"/>
  <c r="A2717" i="12"/>
  <c r="B2717" i="12"/>
  <c r="C2717" i="12"/>
  <c r="D2717" i="12"/>
  <c r="E2717" i="12"/>
  <c r="G2717" i="12" s="1"/>
  <c r="F2717" i="12"/>
  <c r="A2718" i="12"/>
  <c r="B2718" i="12"/>
  <c r="C2718" i="12"/>
  <c r="D2718" i="12"/>
  <c r="E2718" i="12"/>
  <c r="F2718" i="12"/>
  <c r="A2719" i="12"/>
  <c r="B2719" i="12"/>
  <c r="C2719" i="12"/>
  <c r="D2719" i="12"/>
  <c r="E2719" i="12"/>
  <c r="F2719" i="12"/>
  <c r="A2720" i="12"/>
  <c r="B2720" i="12"/>
  <c r="C2720" i="12"/>
  <c r="D2720" i="12"/>
  <c r="E2720" i="12"/>
  <c r="F2720" i="12"/>
  <c r="A2721" i="12"/>
  <c r="B2721" i="12"/>
  <c r="C2721" i="12"/>
  <c r="D2721" i="12"/>
  <c r="E2721" i="12"/>
  <c r="F2721" i="12"/>
  <c r="A2722" i="12"/>
  <c r="B2722" i="12"/>
  <c r="C2722" i="12"/>
  <c r="D2722" i="12"/>
  <c r="E2722" i="12"/>
  <c r="F2722" i="12"/>
  <c r="A2723" i="12"/>
  <c r="B2723" i="12"/>
  <c r="C2723" i="12"/>
  <c r="D2723" i="12"/>
  <c r="E2723" i="12"/>
  <c r="F2723" i="12"/>
  <c r="A2724" i="12"/>
  <c r="B2724" i="12"/>
  <c r="C2724" i="12"/>
  <c r="D2724" i="12"/>
  <c r="E2724" i="12"/>
  <c r="F2724" i="12"/>
  <c r="A2725" i="12"/>
  <c r="B2725" i="12"/>
  <c r="C2725" i="12"/>
  <c r="D2725" i="12"/>
  <c r="E2725" i="12"/>
  <c r="F2725" i="12"/>
  <c r="A2726" i="12"/>
  <c r="B2726" i="12"/>
  <c r="C2726" i="12"/>
  <c r="D2726" i="12"/>
  <c r="E2726" i="12"/>
  <c r="F2726" i="12"/>
  <c r="A2727" i="12"/>
  <c r="B2727" i="12"/>
  <c r="C2727" i="12"/>
  <c r="D2727" i="12"/>
  <c r="E2727" i="12"/>
  <c r="F2727" i="12"/>
  <c r="A2728" i="12"/>
  <c r="B2728" i="12"/>
  <c r="C2728" i="12"/>
  <c r="D2728" i="12"/>
  <c r="E2728" i="12"/>
  <c r="F2728" i="12"/>
  <c r="A2729" i="12"/>
  <c r="B2729" i="12"/>
  <c r="C2729" i="12"/>
  <c r="D2729" i="12"/>
  <c r="E2729" i="12"/>
  <c r="F2729" i="12"/>
  <c r="A2730" i="12"/>
  <c r="B2730" i="12"/>
  <c r="C2730" i="12"/>
  <c r="D2730" i="12"/>
  <c r="E2730" i="12"/>
  <c r="F2730" i="12"/>
  <c r="A2731" i="12"/>
  <c r="B2731" i="12"/>
  <c r="C2731" i="12"/>
  <c r="D2731" i="12"/>
  <c r="E2731" i="12"/>
  <c r="F2731" i="12"/>
  <c r="A2732" i="12"/>
  <c r="B2732" i="12"/>
  <c r="C2732" i="12"/>
  <c r="D2732" i="12"/>
  <c r="E2732" i="12"/>
  <c r="F2732" i="12"/>
  <c r="A2733" i="12"/>
  <c r="B2733" i="12"/>
  <c r="C2733" i="12"/>
  <c r="D2733" i="12"/>
  <c r="E2733" i="12"/>
  <c r="F2733" i="12"/>
  <c r="A2734" i="12"/>
  <c r="B2734" i="12"/>
  <c r="C2734" i="12"/>
  <c r="D2734" i="12"/>
  <c r="E2734" i="12"/>
  <c r="F2734" i="12"/>
  <c r="A2735" i="12"/>
  <c r="B2735" i="12"/>
  <c r="C2735" i="12"/>
  <c r="D2735" i="12"/>
  <c r="E2735" i="12"/>
  <c r="F2735" i="12"/>
  <c r="A2736" i="12"/>
  <c r="B2736" i="12"/>
  <c r="C2736" i="12"/>
  <c r="D2736" i="12"/>
  <c r="E2736" i="12"/>
  <c r="F2736" i="12"/>
  <c r="A2737" i="12"/>
  <c r="B2737" i="12"/>
  <c r="C2737" i="12"/>
  <c r="D2737" i="12"/>
  <c r="E2737" i="12"/>
  <c r="F2737" i="12"/>
  <c r="A2738" i="12"/>
  <c r="B2738" i="12"/>
  <c r="C2738" i="12"/>
  <c r="D2738" i="12"/>
  <c r="E2738" i="12"/>
  <c r="G2738" i="12" s="1"/>
  <c r="F2738" i="12"/>
  <c r="A2739" i="12"/>
  <c r="B2739" i="12"/>
  <c r="C2739" i="12"/>
  <c r="D2739" i="12"/>
  <c r="E2739" i="12"/>
  <c r="F2739" i="12"/>
  <c r="A2740" i="12"/>
  <c r="B2740" i="12"/>
  <c r="C2740" i="12"/>
  <c r="D2740" i="12"/>
  <c r="E2740" i="12"/>
  <c r="F2740" i="12"/>
  <c r="A2741" i="12"/>
  <c r="B2741" i="12"/>
  <c r="C2741" i="12"/>
  <c r="D2741" i="12"/>
  <c r="E2741" i="12"/>
  <c r="G2741" i="12" s="1"/>
  <c r="F2741" i="12"/>
  <c r="A2742" i="12"/>
  <c r="B2742" i="12"/>
  <c r="C2742" i="12"/>
  <c r="D2742" i="12"/>
  <c r="E2742" i="12"/>
  <c r="F2742" i="12"/>
  <c r="A2743" i="12"/>
  <c r="B2743" i="12"/>
  <c r="C2743" i="12"/>
  <c r="D2743" i="12"/>
  <c r="E2743" i="12"/>
  <c r="F2743" i="12"/>
  <c r="A2744" i="12"/>
  <c r="B2744" i="12"/>
  <c r="C2744" i="12"/>
  <c r="D2744" i="12"/>
  <c r="E2744" i="12"/>
  <c r="F2744" i="12"/>
  <c r="A2745" i="12"/>
  <c r="B2745" i="12"/>
  <c r="C2745" i="12"/>
  <c r="D2745" i="12"/>
  <c r="E2745" i="12"/>
  <c r="F2745" i="12"/>
  <c r="A2746" i="12"/>
  <c r="B2746" i="12"/>
  <c r="C2746" i="12"/>
  <c r="D2746" i="12"/>
  <c r="E2746" i="12"/>
  <c r="F2746" i="12"/>
  <c r="A2747" i="12"/>
  <c r="B2747" i="12"/>
  <c r="C2747" i="12"/>
  <c r="D2747" i="12"/>
  <c r="E2747" i="12"/>
  <c r="F2747" i="12"/>
  <c r="A2748" i="12"/>
  <c r="B2748" i="12"/>
  <c r="C2748" i="12"/>
  <c r="D2748" i="12"/>
  <c r="E2748" i="12"/>
  <c r="F2748" i="12"/>
  <c r="A2749" i="12"/>
  <c r="B2749" i="12"/>
  <c r="C2749" i="12"/>
  <c r="D2749" i="12"/>
  <c r="E2749" i="12"/>
  <c r="F2749" i="12"/>
  <c r="A2750" i="12"/>
  <c r="B2750" i="12"/>
  <c r="C2750" i="12"/>
  <c r="D2750" i="12"/>
  <c r="E2750" i="12"/>
  <c r="F2750" i="12"/>
  <c r="A2751" i="12"/>
  <c r="B2751" i="12"/>
  <c r="C2751" i="12"/>
  <c r="D2751" i="12"/>
  <c r="E2751" i="12"/>
  <c r="F2751" i="12"/>
  <c r="A2752" i="12"/>
  <c r="B2752" i="12"/>
  <c r="C2752" i="12"/>
  <c r="D2752" i="12"/>
  <c r="E2752" i="12"/>
  <c r="F2752" i="12"/>
  <c r="A2753" i="12"/>
  <c r="B2753" i="12"/>
  <c r="C2753" i="12"/>
  <c r="D2753" i="12"/>
  <c r="E2753" i="12"/>
  <c r="F2753" i="12"/>
  <c r="A2754" i="12"/>
  <c r="B2754" i="12"/>
  <c r="C2754" i="12"/>
  <c r="D2754" i="12"/>
  <c r="E2754" i="12"/>
  <c r="F2754" i="12"/>
  <c r="G2754" i="12" s="1"/>
  <c r="A2755" i="12"/>
  <c r="B2755" i="12"/>
  <c r="C2755" i="12"/>
  <c r="D2755" i="12"/>
  <c r="E2755" i="12"/>
  <c r="F2755" i="12"/>
  <c r="A2756" i="12"/>
  <c r="B2756" i="12"/>
  <c r="C2756" i="12"/>
  <c r="D2756" i="12"/>
  <c r="E2756" i="12"/>
  <c r="F2756" i="12"/>
  <c r="A2757" i="12"/>
  <c r="B2757" i="12"/>
  <c r="C2757" i="12"/>
  <c r="D2757" i="12"/>
  <c r="E2757" i="12"/>
  <c r="F2757" i="12"/>
  <c r="A2758" i="12"/>
  <c r="B2758" i="12"/>
  <c r="C2758" i="12"/>
  <c r="D2758" i="12"/>
  <c r="E2758" i="12"/>
  <c r="G2758" i="12" s="1"/>
  <c r="F2758" i="12"/>
  <c r="A2759" i="12"/>
  <c r="B2759" i="12"/>
  <c r="C2759" i="12"/>
  <c r="D2759" i="12"/>
  <c r="E2759" i="12"/>
  <c r="F2759" i="12"/>
  <c r="G2759" i="12" s="1"/>
  <c r="A2760" i="12"/>
  <c r="B2760" i="12"/>
  <c r="C2760" i="12"/>
  <c r="D2760" i="12"/>
  <c r="E2760" i="12"/>
  <c r="F2760" i="12"/>
  <c r="A2761" i="12"/>
  <c r="B2761" i="12"/>
  <c r="C2761" i="12"/>
  <c r="D2761" i="12"/>
  <c r="E2761" i="12"/>
  <c r="F2761" i="12"/>
  <c r="A2762" i="12"/>
  <c r="B2762" i="12"/>
  <c r="C2762" i="12"/>
  <c r="D2762" i="12"/>
  <c r="E2762" i="12"/>
  <c r="G2762" i="12" s="1"/>
  <c r="F2762" i="12"/>
  <c r="A2763" i="12"/>
  <c r="B2763" i="12"/>
  <c r="C2763" i="12"/>
  <c r="D2763" i="12"/>
  <c r="E2763" i="12"/>
  <c r="F2763" i="12"/>
  <c r="G2763" i="12" s="1"/>
  <c r="A2764" i="12"/>
  <c r="B2764" i="12"/>
  <c r="C2764" i="12"/>
  <c r="D2764" i="12"/>
  <c r="E2764" i="12"/>
  <c r="G2764" i="12" s="1"/>
  <c r="F2764" i="12"/>
  <c r="A2765" i="12"/>
  <c r="B2765" i="12"/>
  <c r="C2765" i="12"/>
  <c r="D2765" i="12"/>
  <c r="E2765" i="12"/>
  <c r="F2765" i="12"/>
  <c r="A2766" i="12"/>
  <c r="B2766" i="12"/>
  <c r="C2766" i="12"/>
  <c r="D2766" i="12"/>
  <c r="E2766" i="12"/>
  <c r="F2766" i="12"/>
  <c r="A2767" i="12"/>
  <c r="B2767" i="12"/>
  <c r="C2767" i="12"/>
  <c r="D2767" i="12"/>
  <c r="E2767" i="12"/>
  <c r="F2767" i="12"/>
  <c r="A2768" i="12"/>
  <c r="B2768" i="12"/>
  <c r="C2768" i="12"/>
  <c r="D2768" i="12"/>
  <c r="E2768" i="12"/>
  <c r="F2768" i="12"/>
  <c r="A2769" i="12"/>
  <c r="B2769" i="12"/>
  <c r="C2769" i="12"/>
  <c r="D2769" i="12"/>
  <c r="E2769" i="12"/>
  <c r="F2769" i="12"/>
  <c r="A2770" i="12"/>
  <c r="B2770" i="12"/>
  <c r="C2770" i="12"/>
  <c r="D2770" i="12"/>
  <c r="E2770" i="12"/>
  <c r="G2770" i="12" s="1"/>
  <c r="F2770" i="12"/>
  <c r="A2771" i="12"/>
  <c r="B2771" i="12"/>
  <c r="C2771" i="12"/>
  <c r="D2771" i="12"/>
  <c r="E2771" i="12"/>
  <c r="F2771" i="12"/>
  <c r="A2772" i="12"/>
  <c r="B2772" i="12"/>
  <c r="C2772" i="12"/>
  <c r="D2772" i="12"/>
  <c r="E2772" i="12"/>
  <c r="F2772" i="12"/>
  <c r="A2773" i="12"/>
  <c r="B2773" i="12"/>
  <c r="C2773" i="12"/>
  <c r="D2773" i="12"/>
  <c r="E2773" i="12"/>
  <c r="F2773" i="12"/>
  <c r="G2773" i="12" s="1"/>
  <c r="A2774" i="12"/>
  <c r="B2774" i="12"/>
  <c r="C2774" i="12"/>
  <c r="D2774" i="12"/>
  <c r="E2774" i="12"/>
  <c r="G2774" i="12" s="1"/>
  <c r="F2774" i="12"/>
  <c r="A2775" i="12"/>
  <c r="B2775" i="12"/>
  <c r="C2775" i="12"/>
  <c r="D2775" i="12"/>
  <c r="E2775" i="12"/>
  <c r="F2775" i="12"/>
  <c r="G2775" i="12" s="1"/>
  <c r="A2776" i="12"/>
  <c r="B2776" i="12"/>
  <c r="C2776" i="12"/>
  <c r="D2776" i="12"/>
  <c r="E2776" i="12"/>
  <c r="G2776" i="12" s="1"/>
  <c r="F2776" i="12"/>
  <c r="A2777" i="12"/>
  <c r="B2777" i="12"/>
  <c r="C2777" i="12"/>
  <c r="D2777" i="12"/>
  <c r="E2777" i="12"/>
  <c r="F2777" i="12"/>
  <c r="A2778" i="12"/>
  <c r="B2778" i="12"/>
  <c r="C2778" i="12"/>
  <c r="D2778" i="12"/>
  <c r="E2778" i="12"/>
  <c r="F2778" i="12"/>
  <c r="A2779" i="12"/>
  <c r="B2779" i="12"/>
  <c r="C2779" i="12"/>
  <c r="D2779" i="12"/>
  <c r="E2779" i="12"/>
  <c r="F2779" i="12"/>
  <c r="G2779" i="12" s="1"/>
  <c r="A2780" i="12"/>
  <c r="B2780" i="12"/>
  <c r="C2780" i="12"/>
  <c r="D2780" i="12"/>
  <c r="E2780" i="12"/>
  <c r="G2780" i="12" s="1"/>
  <c r="F2780" i="12"/>
  <c r="A2781" i="12"/>
  <c r="B2781" i="12"/>
  <c r="C2781" i="12"/>
  <c r="D2781" i="12"/>
  <c r="E2781" i="12"/>
  <c r="F2781" i="12"/>
  <c r="A2782" i="12"/>
  <c r="B2782" i="12"/>
  <c r="C2782" i="12"/>
  <c r="D2782" i="12"/>
  <c r="E2782" i="12"/>
  <c r="F2782" i="12"/>
  <c r="A2783" i="12"/>
  <c r="B2783" i="12"/>
  <c r="C2783" i="12"/>
  <c r="D2783" i="12"/>
  <c r="E2783" i="12"/>
  <c r="F2783" i="12"/>
  <c r="A2784" i="12"/>
  <c r="B2784" i="12"/>
  <c r="C2784" i="12"/>
  <c r="D2784" i="12"/>
  <c r="E2784" i="12"/>
  <c r="F2784" i="12"/>
  <c r="A2785" i="12"/>
  <c r="B2785" i="12"/>
  <c r="C2785" i="12"/>
  <c r="D2785" i="12"/>
  <c r="E2785" i="12"/>
  <c r="F2785" i="12"/>
  <c r="A2786" i="12"/>
  <c r="B2786" i="12"/>
  <c r="C2786" i="12"/>
  <c r="D2786" i="12"/>
  <c r="E2786" i="12"/>
  <c r="F2786" i="12"/>
  <c r="A2787" i="12"/>
  <c r="B2787" i="12"/>
  <c r="C2787" i="12"/>
  <c r="D2787" i="12"/>
  <c r="E2787" i="12"/>
  <c r="F2787" i="12"/>
  <c r="A2788" i="12"/>
  <c r="B2788" i="12"/>
  <c r="C2788" i="12"/>
  <c r="D2788" i="12"/>
  <c r="E2788" i="12"/>
  <c r="F2788" i="12"/>
  <c r="A2789" i="12"/>
  <c r="B2789" i="12"/>
  <c r="C2789" i="12"/>
  <c r="D2789" i="12"/>
  <c r="E2789" i="12"/>
  <c r="F2789" i="12"/>
  <c r="A2790" i="12"/>
  <c r="B2790" i="12"/>
  <c r="C2790" i="12"/>
  <c r="D2790" i="12"/>
  <c r="E2790" i="12"/>
  <c r="F2790" i="12"/>
  <c r="A2791" i="12"/>
  <c r="B2791" i="12"/>
  <c r="C2791" i="12"/>
  <c r="D2791" i="12"/>
  <c r="E2791" i="12"/>
  <c r="F2791" i="12"/>
  <c r="A2792" i="12"/>
  <c r="B2792" i="12"/>
  <c r="C2792" i="12"/>
  <c r="D2792" i="12"/>
  <c r="E2792" i="12"/>
  <c r="G2792" i="12" s="1"/>
  <c r="F2792" i="12"/>
  <c r="A2793" i="12"/>
  <c r="B2793" i="12"/>
  <c r="C2793" i="12"/>
  <c r="D2793" i="12"/>
  <c r="E2793" i="12"/>
  <c r="F2793" i="12"/>
  <c r="A2794" i="12"/>
  <c r="B2794" i="12"/>
  <c r="C2794" i="12"/>
  <c r="D2794" i="12"/>
  <c r="E2794" i="12"/>
  <c r="F2794" i="12"/>
  <c r="A2795" i="12"/>
  <c r="B2795" i="12"/>
  <c r="C2795" i="12"/>
  <c r="D2795" i="12"/>
  <c r="E2795" i="12"/>
  <c r="F2795" i="12"/>
  <c r="A2796" i="12"/>
  <c r="B2796" i="12"/>
  <c r="C2796" i="12"/>
  <c r="D2796" i="12"/>
  <c r="E2796" i="12"/>
  <c r="F2796" i="12"/>
  <c r="A2797" i="12"/>
  <c r="B2797" i="12"/>
  <c r="C2797" i="12"/>
  <c r="D2797" i="12"/>
  <c r="E2797" i="12"/>
  <c r="F2797" i="12"/>
  <c r="A2798" i="12"/>
  <c r="B2798" i="12"/>
  <c r="C2798" i="12"/>
  <c r="D2798" i="12"/>
  <c r="E2798" i="12"/>
  <c r="G2798" i="12" s="1"/>
  <c r="F2798" i="12"/>
  <c r="A2799" i="12"/>
  <c r="B2799" i="12"/>
  <c r="C2799" i="12"/>
  <c r="D2799" i="12"/>
  <c r="E2799" i="12"/>
  <c r="F2799" i="12"/>
  <c r="G2799" i="12" s="1"/>
  <c r="A2800" i="12"/>
  <c r="B2800" i="12"/>
  <c r="C2800" i="12"/>
  <c r="D2800" i="12"/>
  <c r="E2800" i="12"/>
  <c r="F2800" i="12"/>
  <c r="A2801" i="12"/>
  <c r="B2801" i="12"/>
  <c r="C2801" i="12"/>
  <c r="D2801" i="12"/>
  <c r="E2801" i="12"/>
  <c r="F2801" i="12"/>
  <c r="A2802" i="12"/>
  <c r="B2802" i="12"/>
  <c r="C2802" i="12"/>
  <c r="D2802" i="12"/>
  <c r="E2802" i="12"/>
  <c r="G2802" i="12" s="1"/>
  <c r="F2802" i="12"/>
  <c r="A2803" i="12"/>
  <c r="B2803" i="12"/>
  <c r="C2803" i="12"/>
  <c r="D2803" i="12"/>
  <c r="E2803" i="12"/>
  <c r="F2803" i="12"/>
  <c r="A2804" i="12"/>
  <c r="B2804" i="12"/>
  <c r="C2804" i="12"/>
  <c r="D2804" i="12"/>
  <c r="E2804" i="12"/>
  <c r="F2804" i="12"/>
  <c r="A2805" i="12"/>
  <c r="B2805" i="12"/>
  <c r="C2805" i="12"/>
  <c r="D2805" i="12"/>
  <c r="E2805" i="12"/>
  <c r="F2805" i="12"/>
  <c r="A2806" i="12"/>
  <c r="B2806" i="12"/>
  <c r="C2806" i="12"/>
  <c r="D2806" i="12"/>
  <c r="E2806" i="12"/>
  <c r="G2806" i="12" s="1"/>
  <c r="F2806" i="12"/>
  <c r="A2807" i="12"/>
  <c r="B2807" i="12"/>
  <c r="C2807" i="12"/>
  <c r="D2807" i="12"/>
  <c r="E2807" i="12"/>
  <c r="F2807" i="12"/>
  <c r="A2808" i="12"/>
  <c r="B2808" i="12"/>
  <c r="C2808" i="12"/>
  <c r="D2808" i="12"/>
  <c r="E2808" i="12"/>
  <c r="G2808" i="12" s="1"/>
  <c r="F2808" i="12"/>
  <c r="A2809" i="12"/>
  <c r="B2809" i="12"/>
  <c r="C2809" i="12"/>
  <c r="D2809" i="12"/>
  <c r="E2809" i="12"/>
  <c r="F2809" i="12"/>
  <c r="A2810" i="12"/>
  <c r="B2810" i="12"/>
  <c r="C2810" i="12"/>
  <c r="D2810" i="12"/>
  <c r="E2810" i="12"/>
  <c r="F2810" i="12"/>
  <c r="A2811" i="12"/>
  <c r="B2811" i="12"/>
  <c r="C2811" i="12"/>
  <c r="D2811" i="12"/>
  <c r="E2811" i="12"/>
  <c r="F2811" i="12"/>
  <c r="A2812" i="12"/>
  <c r="B2812" i="12"/>
  <c r="C2812" i="12"/>
  <c r="D2812" i="12"/>
  <c r="E2812" i="12"/>
  <c r="F2812" i="12"/>
  <c r="A2813" i="12"/>
  <c r="B2813" i="12"/>
  <c r="C2813" i="12"/>
  <c r="D2813" i="12"/>
  <c r="E2813" i="12"/>
  <c r="F2813" i="12"/>
  <c r="G2813" i="12" s="1"/>
  <c r="A2814" i="12"/>
  <c r="B2814" i="12"/>
  <c r="C2814" i="12"/>
  <c r="D2814" i="12"/>
  <c r="E2814" i="12"/>
  <c r="F2814" i="12"/>
  <c r="A2815" i="12"/>
  <c r="B2815" i="12"/>
  <c r="C2815" i="12"/>
  <c r="D2815" i="12"/>
  <c r="E2815" i="12"/>
  <c r="F2815" i="12"/>
  <c r="A2816" i="12"/>
  <c r="B2816" i="12"/>
  <c r="C2816" i="12"/>
  <c r="D2816" i="12"/>
  <c r="E2816" i="12"/>
  <c r="F2816" i="12"/>
  <c r="A2817" i="12"/>
  <c r="B2817" i="12"/>
  <c r="C2817" i="12"/>
  <c r="D2817" i="12"/>
  <c r="E2817" i="12"/>
  <c r="F2817" i="12"/>
  <c r="A2818" i="12"/>
  <c r="B2818" i="12"/>
  <c r="C2818" i="12"/>
  <c r="D2818" i="12"/>
  <c r="E2818" i="12"/>
  <c r="F2818" i="12"/>
  <c r="A2819" i="12"/>
  <c r="B2819" i="12"/>
  <c r="C2819" i="12"/>
  <c r="D2819" i="12"/>
  <c r="E2819" i="12"/>
  <c r="G2819" i="12" s="1"/>
  <c r="F2819" i="12"/>
  <c r="A2820" i="12"/>
  <c r="B2820" i="12"/>
  <c r="C2820" i="12"/>
  <c r="D2820" i="12"/>
  <c r="E2820" i="12"/>
  <c r="F2820" i="12"/>
  <c r="A2821" i="12"/>
  <c r="B2821" i="12"/>
  <c r="C2821" i="12"/>
  <c r="D2821" i="12"/>
  <c r="E2821" i="12"/>
  <c r="F2821" i="12"/>
  <c r="A2822" i="12"/>
  <c r="B2822" i="12"/>
  <c r="C2822" i="12"/>
  <c r="D2822" i="12"/>
  <c r="E2822" i="12"/>
  <c r="F2822" i="12"/>
  <c r="G2822" i="12"/>
  <c r="A2823" i="12"/>
  <c r="B2823" i="12"/>
  <c r="C2823" i="12"/>
  <c r="D2823" i="12"/>
  <c r="E2823" i="12"/>
  <c r="F2823" i="12"/>
  <c r="A2824" i="12"/>
  <c r="B2824" i="12"/>
  <c r="C2824" i="12"/>
  <c r="D2824" i="12"/>
  <c r="E2824" i="12"/>
  <c r="F2824" i="12"/>
  <c r="A2825" i="12"/>
  <c r="B2825" i="12"/>
  <c r="C2825" i="12"/>
  <c r="D2825" i="12"/>
  <c r="E2825" i="12"/>
  <c r="F2825" i="12"/>
  <c r="A2826" i="12"/>
  <c r="B2826" i="12"/>
  <c r="C2826" i="12"/>
  <c r="D2826" i="12"/>
  <c r="E2826" i="12"/>
  <c r="F2826" i="12"/>
  <c r="A2827" i="12"/>
  <c r="B2827" i="12"/>
  <c r="C2827" i="12"/>
  <c r="D2827" i="12"/>
  <c r="E2827" i="12"/>
  <c r="F2827" i="12"/>
  <c r="A2828" i="12"/>
  <c r="B2828" i="12"/>
  <c r="C2828" i="12"/>
  <c r="D2828" i="12"/>
  <c r="E2828" i="12"/>
  <c r="F2828" i="12"/>
  <c r="A2829" i="12"/>
  <c r="B2829" i="12"/>
  <c r="C2829" i="12"/>
  <c r="D2829" i="12"/>
  <c r="E2829" i="12"/>
  <c r="F2829" i="12"/>
  <c r="A2830" i="12"/>
  <c r="B2830" i="12"/>
  <c r="C2830" i="12"/>
  <c r="D2830" i="12"/>
  <c r="E2830" i="12"/>
  <c r="F2830" i="12"/>
  <c r="A2831" i="12"/>
  <c r="B2831" i="12"/>
  <c r="C2831" i="12"/>
  <c r="D2831" i="12"/>
  <c r="E2831" i="12"/>
  <c r="F2831" i="12"/>
  <c r="A2832" i="12"/>
  <c r="B2832" i="12"/>
  <c r="C2832" i="12"/>
  <c r="D2832" i="12"/>
  <c r="E2832" i="12"/>
  <c r="F2832" i="12"/>
  <c r="A2833" i="12"/>
  <c r="B2833" i="12"/>
  <c r="C2833" i="12"/>
  <c r="D2833" i="12"/>
  <c r="E2833" i="12"/>
  <c r="F2833" i="12"/>
  <c r="A2834" i="12"/>
  <c r="B2834" i="12"/>
  <c r="C2834" i="12"/>
  <c r="D2834" i="12"/>
  <c r="E2834" i="12"/>
  <c r="F2834" i="12"/>
  <c r="G2834" i="12" s="1"/>
  <c r="A2835" i="12"/>
  <c r="B2835" i="12"/>
  <c r="C2835" i="12"/>
  <c r="D2835" i="12"/>
  <c r="E2835" i="12"/>
  <c r="F2835" i="12"/>
  <c r="A2836" i="12"/>
  <c r="B2836" i="12"/>
  <c r="C2836" i="12"/>
  <c r="D2836" i="12"/>
  <c r="E2836" i="12"/>
  <c r="F2836" i="12"/>
  <c r="A2837" i="12"/>
  <c r="B2837" i="12"/>
  <c r="C2837" i="12"/>
  <c r="D2837" i="12"/>
  <c r="E2837" i="12"/>
  <c r="F2837" i="12"/>
  <c r="A2838" i="12"/>
  <c r="B2838" i="12"/>
  <c r="C2838" i="12"/>
  <c r="D2838" i="12"/>
  <c r="E2838" i="12"/>
  <c r="F2838" i="12"/>
  <c r="A2839" i="12"/>
  <c r="B2839" i="12"/>
  <c r="C2839" i="12"/>
  <c r="D2839" i="12"/>
  <c r="E2839" i="12"/>
  <c r="F2839" i="12"/>
  <c r="A2840" i="12"/>
  <c r="B2840" i="12"/>
  <c r="C2840" i="12"/>
  <c r="D2840" i="12"/>
  <c r="E2840" i="12"/>
  <c r="G2840" i="12" s="1"/>
  <c r="F2840" i="12"/>
  <c r="A2841" i="12"/>
  <c r="B2841" i="12"/>
  <c r="C2841" i="12"/>
  <c r="D2841" i="12"/>
  <c r="E2841" i="12"/>
  <c r="F2841" i="12"/>
  <c r="A2842" i="12"/>
  <c r="B2842" i="12"/>
  <c r="C2842" i="12"/>
  <c r="D2842" i="12"/>
  <c r="E2842" i="12"/>
  <c r="F2842" i="12"/>
  <c r="A2843" i="12"/>
  <c r="B2843" i="12"/>
  <c r="C2843" i="12"/>
  <c r="D2843" i="12"/>
  <c r="E2843" i="12"/>
  <c r="F2843" i="12"/>
  <c r="A2844" i="12"/>
  <c r="B2844" i="12"/>
  <c r="C2844" i="12"/>
  <c r="D2844" i="12"/>
  <c r="E2844" i="12"/>
  <c r="G2844" i="12" s="1"/>
  <c r="F2844" i="12"/>
  <c r="A2845" i="12"/>
  <c r="B2845" i="12"/>
  <c r="C2845" i="12"/>
  <c r="D2845" i="12"/>
  <c r="E2845" i="12"/>
  <c r="F2845" i="12"/>
  <c r="A2846" i="12"/>
  <c r="B2846" i="12"/>
  <c r="C2846" i="12"/>
  <c r="D2846" i="12"/>
  <c r="E2846" i="12"/>
  <c r="G2846" i="12" s="1"/>
  <c r="F2846" i="12"/>
  <c r="A2847" i="12"/>
  <c r="B2847" i="12"/>
  <c r="C2847" i="12"/>
  <c r="D2847" i="12"/>
  <c r="E2847" i="12"/>
  <c r="F2847" i="12"/>
  <c r="G2847" i="12" s="1"/>
  <c r="A2848" i="12"/>
  <c r="B2848" i="12"/>
  <c r="C2848" i="12"/>
  <c r="D2848" i="12"/>
  <c r="E2848" i="12"/>
  <c r="F2848" i="12"/>
  <c r="A2849" i="12"/>
  <c r="B2849" i="12"/>
  <c r="C2849" i="12"/>
  <c r="D2849" i="12"/>
  <c r="E2849" i="12"/>
  <c r="F2849" i="12"/>
  <c r="A2850" i="12"/>
  <c r="B2850" i="12"/>
  <c r="C2850" i="12"/>
  <c r="D2850" i="12"/>
  <c r="E2850" i="12"/>
  <c r="G2850" i="12" s="1"/>
  <c r="F2850" i="12"/>
  <c r="A2851" i="12"/>
  <c r="B2851" i="12"/>
  <c r="C2851" i="12"/>
  <c r="D2851" i="12"/>
  <c r="E2851" i="12"/>
  <c r="F2851" i="12"/>
  <c r="A2852" i="12"/>
  <c r="B2852" i="12"/>
  <c r="C2852" i="12"/>
  <c r="D2852" i="12"/>
  <c r="E2852" i="12"/>
  <c r="G2852" i="12" s="1"/>
  <c r="F2852" i="12"/>
  <c r="A2853" i="12"/>
  <c r="B2853" i="12"/>
  <c r="C2853" i="12"/>
  <c r="D2853" i="12"/>
  <c r="E2853" i="12"/>
  <c r="F2853" i="12"/>
  <c r="G2853" i="12" s="1"/>
  <c r="A2854" i="12"/>
  <c r="B2854" i="12"/>
  <c r="C2854" i="12"/>
  <c r="D2854" i="12"/>
  <c r="E2854" i="12"/>
  <c r="G2854" i="12" s="1"/>
  <c r="F2854" i="12"/>
  <c r="A2855" i="12"/>
  <c r="B2855" i="12"/>
  <c r="C2855" i="12"/>
  <c r="D2855" i="12"/>
  <c r="E2855" i="12"/>
  <c r="F2855" i="12"/>
  <c r="A2856" i="12"/>
  <c r="B2856" i="12"/>
  <c r="C2856" i="12"/>
  <c r="D2856" i="12"/>
  <c r="E2856" i="12"/>
  <c r="G2856" i="12" s="1"/>
  <c r="F2856" i="12"/>
  <c r="A2857" i="12"/>
  <c r="B2857" i="12"/>
  <c r="C2857" i="12"/>
  <c r="D2857" i="12"/>
  <c r="E2857" i="12"/>
  <c r="F2857" i="12"/>
  <c r="A2858" i="12"/>
  <c r="B2858" i="12"/>
  <c r="C2858" i="12"/>
  <c r="D2858" i="12"/>
  <c r="E2858" i="12"/>
  <c r="F2858" i="12"/>
  <c r="A2859" i="12"/>
  <c r="B2859" i="12"/>
  <c r="C2859" i="12"/>
  <c r="D2859" i="12"/>
  <c r="E2859" i="12"/>
  <c r="F2859" i="12"/>
  <c r="A2860" i="12"/>
  <c r="B2860" i="12"/>
  <c r="C2860" i="12"/>
  <c r="D2860" i="12"/>
  <c r="E2860" i="12"/>
  <c r="F2860" i="12"/>
  <c r="A2861" i="12"/>
  <c r="B2861" i="12"/>
  <c r="C2861" i="12"/>
  <c r="D2861" i="12"/>
  <c r="E2861" i="12"/>
  <c r="F2861" i="12"/>
  <c r="A2862" i="12"/>
  <c r="B2862" i="12"/>
  <c r="C2862" i="12"/>
  <c r="D2862" i="12"/>
  <c r="E2862" i="12"/>
  <c r="F2862" i="12"/>
  <c r="A2863" i="12"/>
  <c r="B2863" i="12"/>
  <c r="C2863" i="12"/>
  <c r="D2863" i="12"/>
  <c r="E2863" i="12"/>
  <c r="F2863" i="12"/>
  <c r="G2863" i="12" s="1"/>
  <c r="A2864" i="12"/>
  <c r="B2864" i="12"/>
  <c r="C2864" i="12"/>
  <c r="D2864" i="12"/>
  <c r="E2864" i="12"/>
  <c r="F2864" i="12"/>
  <c r="A2865" i="12"/>
  <c r="B2865" i="12"/>
  <c r="C2865" i="12"/>
  <c r="D2865" i="12"/>
  <c r="E2865" i="12"/>
  <c r="F2865" i="12"/>
  <c r="A2866" i="12"/>
  <c r="B2866" i="12"/>
  <c r="C2866" i="12"/>
  <c r="D2866" i="12"/>
  <c r="E2866" i="12"/>
  <c r="F2866" i="12"/>
  <c r="A2867" i="12"/>
  <c r="B2867" i="12"/>
  <c r="C2867" i="12"/>
  <c r="D2867" i="12"/>
  <c r="E2867" i="12"/>
  <c r="F2867" i="12"/>
  <c r="A2868" i="12"/>
  <c r="B2868" i="12"/>
  <c r="C2868" i="12"/>
  <c r="D2868" i="12"/>
  <c r="E2868" i="12"/>
  <c r="F2868" i="12"/>
  <c r="A2869" i="12"/>
  <c r="B2869" i="12"/>
  <c r="C2869" i="12"/>
  <c r="D2869" i="12"/>
  <c r="E2869" i="12"/>
  <c r="F2869" i="12"/>
  <c r="A2870" i="12"/>
  <c r="B2870" i="12"/>
  <c r="C2870" i="12"/>
  <c r="D2870" i="12"/>
  <c r="E2870" i="12"/>
  <c r="G2870" i="12" s="1"/>
  <c r="F2870" i="12"/>
  <c r="A2871" i="12"/>
  <c r="B2871" i="12"/>
  <c r="C2871" i="12"/>
  <c r="D2871" i="12"/>
  <c r="E2871" i="12"/>
  <c r="F2871" i="12"/>
  <c r="A2872" i="12"/>
  <c r="B2872" i="12"/>
  <c r="C2872" i="12"/>
  <c r="D2872" i="12"/>
  <c r="E2872" i="12"/>
  <c r="G2872" i="12" s="1"/>
  <c r="F2872" i="12"/>
  <c r="A2873" i="12"/>
  <c r="B2873" i="12"/>
  <c r="C2873" i="12"/>
  <c r="D2873" i="12"/>
  <c r="E2873" i="12"/>
  <c r="F2873" i="12"/>
  <c r="A2874" i="12"/>
  <c r="B2874" i="12"/>
  <c r="C2874" i="12"/>
  <c r="D2874" i="12"/>
  <c r="E2874" i="12"/>
  <c r="F2874" i="12"/>
  <c r="A2875" i="12"/>
  <c r="B2875" i="12"/>
  <c r="C2875" i="12"/>
  <c r="D2875" i="12"/>
  <c r="E2875" i="12"/>
  <c r="F2875" i="12"/>
  <c r="G2875" i="12" s="1"/>
  <c r="A2876" i="12"/>
  <c r="B2876" i="12"/>
  <c r="C2876" i="12"/>
  <c r="D2876" i="12"/>
  <c r="E2876" i="12"/>
  <c r="F2876" i="12"/>
  <c r="A2877" i="12"/>
  <c r="B2877" i="12"/>
  <c r="C2877" i="12"/>
  <c r="D2877" i="12"/>
  <c r="E2877" i="12"/>
  <c r="G2877" i="12" s="1"/>
  <c r="F2877" i="12"/>
  <c r="A2878" i="12"/>
  <c r="B2878" i="12"/>
  <c r="C2878" i="12"/>
  <c r="D2878" i="12"/>
  <c r="E2878" i="12"/>
  <c r="F2878" i="12"/>
  <c r="A2879" i="12"/>
  <c r="B2879" i="12"/>
  <c r="C2879" i="12"/>
  <c r="D2879" i="12"/>
  <c r="E2879" i="12"/>
  <c r="F2879" i="12"/>
  <c r="G2879" i="12" s="1"/>
  <c r="A2880" i="12"/>
  <c r="B2880" i="12"/>
  <c r="C2880" i="12"/>
  <c r="D2880" i="12"/>
  <c r="E2880" i="12"/>
  <c r="F2880" i="12"/>
  <c r="A2881" i="12"/>
  <c r="B2881" i="12"/>
  <c r="C2881" i="12"/>
  <c r="D2881" i="12"/>
  <c r="E2881" i="12"/>
  <c r="F2881" i="12"/>
  <c r="A2882" i="12"/>
  <c r="B2882" i="12"/>
  <c r="C2882" i="12"/>
  <c r="D2882" i="12"/>
  <c r="E2882" i="12"/>
  <c r="F2882" i="12"/>
  <c r="G2882" i="12"/>
  <c r="A2883" i="12"/>
  <c r="B2883" i="12"/>
  <c r="C2883" i="12"/>
  <c r="D2883" i="12"/>
  <c r="E2883" i="12"/>
  <c r="G2883" i="12" s="1"/>
  <c r="F2883" i="12"/>
  <c r="A2884" i="12"/>
  <c r="B2884" i="12"/>
  <c r="C2884" i="12"/>
  <c r="D2884" i="12"/>
  <c r="E2884" i="12"/>
  <c r="F2884" i="12"/>
  <c r="A2885" i="12"/>
  <c r="B2885" i="12"/>
  <c r="C2885" i="12"/>
  <c r="D2885" i="12"/>
  <c r="E2885" i="12"/>
  <c r="F2885" i="12"/>
  <c r="A2886" i="12"/>
  <c r="B2886" i="12"/>
  <c r="C2886" i="12"/>
  <c r="D2886" i="12"/>
  <c r="E2886" i="12"/>
  <c r="F2886" i="12"/>
  <c r="A2887" i="12"/>
  <c r="B2887" i="12"/>
  <c r="C2887" i="12"/>
  <c r="D2887" i="12"/>
  <c r="E2887" i="12"/>
  <c r="F2887" i="12"/>
  <c r="A2888" i="12"/>
  <c r="B2888" i="12"/>
  <c r="C2888" i="12"/>
  <c r="D2888" i="12"/>
  <c r="E2888" i="12"/>
  <c r="F2888" i="12"/>
  <c r="A2889" i="12"/>
  <c r="B2889" i="12"/>
  <c r="C2889" i="12"/>
  <c r="D2889" i="12"/>
  <c r="E2889" i="12"/>
  <c r="F2889" i="12"/>
  <c r="A2890" i="12"/>
  <c r="B2890" i="12"/>
  <c r="C2890" i="12"/>
  <c r="D2890" i="12"/>
  <c r="E2890" i="12"/>
  <c r="F2890" i="12"/>
  <c r="A2891" i="12"/>
  <c r="B2891" i="12"/>
  <c r="C2891" i="12"/>
  <c r="D2891" i="12"/>
  <c r="E2891" i="12"/>
  <c r="F2891" i="12"/>
  <c r="A2892" i="12"/>
  <c r="B2892" i="12"/>
  <c r="C2892" i="12"/>
  <c r="D2892" i="12"/>
  <c r="E2892" i="12"/>
  <c r="F2892" i="12"/>
  <c r="A2893" i="12"/>
  <c r="B2893" i="12"/>
  <c r="C2893" i="12"/>
  <c r="D2893" i="12"/>
  <c r="E2893" i="12"/>
  <c r="F2893" i="12"/>
  <c r="A2894" i="12"/>
  <c r="B2894" i="12"/>
  <c r="C2894" i="12"/>
  <c r="D2894" i="12"/>
  <c r="E2894" i="12"/>
  <c r="F2894" i="12"/>
  <c r="A2895" i="12"/>
  <c r="B2895" i="12"/>
  <c r="C2895" i="12"/>
  <c r="D2895" i="12"/>
  <c r="E2895" i="12"/>
  <c r="F2895" i="12"/>
  <c r="A2896" i="12"/>
  <c r="B2896" i="12"/>
  <c r="C2896" i="12"/>
  <c r="D2896" i="12"/>
  <c r="E2896" i="12"/>
  <c r="F2896" i="12"/>
  <c r="A2897" i="12"/>
  <c r="B2897" i="12"/>
  <c r="C2897" i="12"/>
  <c r="D2897" i="12"/>
  <c r="E2897" i="12"/>
  <c r="F2897" i="12"/>
  <c r="A2898" i="12"/>
  <c r="B2898" i="12"/>
  <c r="C2898" i="12"/>
  <c r="D2898" i="12"/>
  <c r="E2898" i="12"/>
  <c r="G2898" i="12" s="1"/>
  <c r="F2898" i="12"/>
  <c r="A2899" i="12"/>
  <c r="B2899" i="12"/>
  <c r="C2899" i="12"/>
  <c r="D2899" i="12"/>
  <c r="E2899" i="12"/>
  <c r="F2899" i="12"/>
  <c r="A2900" i="12"/>
  <c r="B2900" i="12"/>
  <c r="C2900" i="12"/>
  <c r="D2900" i="12"/>
  <c r="E2900" i="12"/>
  <c r="F2900" i="12"/>
  <c r="A2901" i="12"/>
  <c r="B2901" i="12"/>
  <c r="C2901" i="12"/>
  <c r="D2901" i="12"/>
  <c r="E2901" i="12"/>
  <c r="F2901" i="12"/>
  <c r="A2902" i="12"/>
  <c r="B2902" i="12"/>
  <c r="C2902" i="12"/>
  <c r="D2902" i="12"/>
  <c r="E2902" i="12"/>
  <c r="F2902" i="12"/>
  <c r="A2903" i="12"/>
  <c r="B2903" i="12"/>
  <c r="C2903" i="12"/>
  <c r="D2903" i="12"/>
  <c r="E2903" i="12"/>
  <c r="F2903" i="12"/>
  <c r="A2904" i="12"/>
  <c r="B2904" i="12"/>
  <c r="C2904" i="12"/>
  <c r="D2904" i="12"/>
  <c r="E2904" i="12"/>
  <c r="F2904" i="12"/>
  <c r="A2905" i="12"/>
  <c r="B2905" i="12"/>
  <c r="C2905" i="12"/>
  <c r="D2905" i="12"/>
  <c r="E2905" i="12"/>
  <c r="F2905" i="12"/>
  <c r="A2906" i="12"/>
  <c r="B2906" i="12"/>
  <c r="C2906" i="12"/>
  <c r="D2906" i="12"/>
  <c r="E2906" i="12"/>
  <c r="F2906" i="12"/>
  <c r="A2907" i="12"/>
  <c r="B2907" i="12"/>
  <c r="C2907" i="12"/>
  <c r="D2907" i="12"/>
  <c r="E2907" i="12"/>
  <c r="F2907" i="12"/>
  <c r="A2908" i="12"/>
  <c r="B2908" i="12"/>
  <c r="C2908" i="12"/>
  <c r="D2908" i="12"/>
  <c r="E2908" i="12"/>
  <c r="F2908" i="12"/>
  <c r="A2909" i="12"/>
  <c r="B2909" i="12"/>
  <c r="C2909" i="12"/>
  <c r="D2909" i="12"/>
  <c r="E2909" i="12"/>
  <c r="G2909" i="12" s="1"/>
  <c r="F2909" i="12"/>
  <c r="A2910" i="12"/>
  <c r="B2910" i="12"/>
  <c r="C2910" i="12"/>
  <c r="D2910" i="12"/>
  <c r="E2910" i="12"/>
  <c r="F2910" i="12"/>
  <c r="A2911" i="12"/>
  <c r="B2911" i="12"/>
  <c r="C2911" i="12"/>
  <c r="D2911" i="12"/>
  <c r="E2911" i="12"/>
  <c r="F2911" i="12"/>
  <c r="A2912" i="12"/>
  <c r="B2912" i="12"/>
  <c r="C2912" i="12"/>
  <c r="D2912" i="12"/>
  <c r="E2912" i="12"/>
  <c r="F2912" i="12"/>
  <c r="A2913" i="12"/>
  <c r="B2913" i="12"/>
  <c r="C2913" i="12"/>
  <c r="D2913" i="12"/>
  <c r="E2913" i="12"/>
  <c r="F2913" i="12"/>
  <c r="A2914" i="12"/>
  <c r="B2914" i="12"/>
  <c r="C2914" i="12"/>
  <c r="D2914" i="12"/>
  <c r="E2914" i="12"/>
  <c r="F2914" i="12"/>
  <c r="A2915" i="12"/>
  <c r="B2915" i="12"/>
  <c r="C2915" i="12"/>
  <c r="D2915" i="12"/>
  <c r="E2915" i="12"/>
  <c r="F2915" i="12"/>
  <c r="A2916" i="12"/>
  <c r="B2916" i="12"/>
  <c r="C2916" i="12"/>
  <c r="D2916" i="12"/>
  <c r="E2916" i="12"/>
  <c r="F2916" i="12"/>
  <c r="A2917" i="12"/>
  <c r="B2917" i="12"/>
  <c r="C2917" i="12"/>
  <c r="D2917" i="12"/>
  <c r="E2917" i="12"/>
  <c r="F2917" i="12"/>
  <c r="A2918" i="12"/>
  <c r="B2918" i="12"/>
  <c r="C2918" i="12"/>
  <c r="D2918" i="12"/>
  <c r="E2918" i="12"/>
  <c r="F2918" i="12"/>
  <c r="A2919" i="12"/>
  <c r="B2919" i="12"/>
  <c r="C2919" i="12"/>
  <c r="D2919" i="12"/>
  <c r="E2919" i="12"/>
  <c r="F2919" i="12"/>
  <c r="A2920" i="12"/>
  <c r="B2920" i="12"/>
  <c r="C2920" i="12"/>
  <c r="D2920" i="12"/>
  <c r="E2920" i="12"/>
  <c r="F2920" i="12"/>
  <c r="A2921" i="12"/>
  <c r="B2921" i="12"/>
  <c r="C2921" i="12"/>
  <c r="D2921" i="12"/>
  <c r="E2921" i="12"/>
  <c r="F2921" i="12"/>
  <c r="A2922" i="12"/>
  <c r="B2922" i="12"/>
  <c r="C2922" i="12"/>
  <c r="D2922" i="12"/>
  <c r="E2922" i="12"/>
  <c r="F2922" i="12"/>
  <c r="A2923" i="12"/>
  <c r="B2923" i="12"/>
  <c r="C2923" i="12"/>
  <c r="D2923" i="12"/>
  <c r="E2923" i="12"/>
  <c r="F2923" i="12"/>
  <c r="A2924" i="12"/>
  <c r="B2924" i="12"/>
  <c r="C2924" i="12"/>
  <c r="D2924" i="12"/>
  <c r="E2924" i="12"/>
  <c r="F2924" i="12"/>
  <c r="G2924" i="12"/>
  <c r="A2925" i="12"/>
  <c r="B2925" i="12"/>
  <c r="C2925" i="12"/>
  <c r="D2925" i="12"/>
  <c r="E2925" i="12"/>
  <c r="F2925" i="12"/>
  <c r="A2926" i="12"/>
  <c r="B2926" i="12"/>
  <c r="C2926" i="12"/>
  <c r="D2926" i="12"/>
  <c r="E2926" i="12"/>
  <c r="F2926" i="12"/>
  <c r="A2927" i="12"/>
  <c r="B2927" i="12"/>
  <c r="C2927" i="12"/>
  <c r="D2927" i="12"/>
  <c r="E2927" i="12"/>
  <c r="F2927" i="12"/>
  <c r="A2928" i="12"/>
  <c r="B2928" i="12"/>
  <c r="C2928" i="12"/>
  <c r="D2928" i="12"/>
  <c r="E2928" i="12"/>
  <c r="F2928" i="12"/>
  <c r="A2929" i="12"/>
  <c r="B2929" i="12"/>
  <c r="C2929" i="12"/>
  <c r="D2929" i="12"/>
  <c r="E2929" i="12"/>
  <c r="F2929" i="12"/>
  <c r="A2930" i="12"/>
  <c r="B2930" i="12"/>
  <c r="C2930" i="12"/>
  <c r="D2930" i="12"/>
  <c r="E2930" i="12"/>
  <c r="F2930" i="12"/>
  <c r="A2931" i="12"/>
  <c r="B2931" i="12"/>
  <c r="C2931" i="12"/>
  <c r="D2931" i="12"/>
  <c r="E2931" i="12"/>
  <c r="F2931" i="12"/>
  <c r="A2932" i="12"/>
  <c r="B2932" i="12"/>
  <c r="C2932" i="12"/>
  <c r="D2932" i="12"/>
  <c r="E2932" i="12"/>
  <c r="F2932" i="12"/>
  <c r="A2933" i="12"/>
  <c r="B2933" i="12"/>
  <c r="C2933" i="12"/>
  <c r="D2933" i="12"/>
  <c r="E2933" i="12"/>
  <c r="F2933" i="12"/>
  <c r="A2934" i="12"/>
  <c r="B2934" i="12"/>
  <c r="C2934" i="12"/>
  <c r="D2934" i="12"/>
  <c r="E2934" i="12"/>
  <c r="F2934" i="12"/>
  <c r="G2934" i="12" s="1"/>
  <c r="A2935" i="12"/>
  <c r="B2935" i="12"/>
  <c r="C2935" i="12"/>
  <c r="D2935" i="12"/>
  <c r="E2935" i="12"/>
  <c r="F2935" i="12"/>
  <c r="A2936" i="12"/>
  <c r="B2936" i="12"/>
  <c r="C2936" i="12"/>
  <c r="D2936" i="12"/>
  <c r="E2936" i="12"/>
  <c r="F2936" i="12"/>
  <c r="G2936" i="12" s="1"/>
  <c r="A2937" i="12"/>
  <c r="B2937" i="12"/>
  <c r="C2937" i="12"/>
  <c r="D2937" i="12"/>
  <c r="E2937" i="12"/>
  <c r="F2937" i="12"/>
  <c r="A2938" i="12"/>
  <c r="B2938" i="12"/>
  <c r="C2938" i="12"/>
  <c r="D2938" i="12"/>
  <c r="E2938" i="12"/>
  <c r="F2938" i="12"/>
  <c r="A2939" i="12"/>
  <c r="B2939" i="12"/>
  <c r="C2939" i="12"/>
  <c r="D2939" i="12"/>
  <c r="E2939" i="12"/>
  <c r="F2939" i="12"/>
  <c r="A2940" i="12"/>
  <c r="B2940" i="12"/>
  <c r="C2940" i="12"/>
  <c r="D2940" i="12"/>
  <c r="E2940" i="12"/>
  <c r="F2940" i="12"/>
  <c r="A2941" i="12"/>
  <c r="B2941" i="12"/>
  <c r="C2941" i="12"/>
  <c r="D2941" i="12"/>
  <c r="E2941" i="12"/>
  <c r="F2941" i="12"/>
  <c r="A2942" i="12"/>
  <c r="B2942" i="12"/>
  <c r="C2942" i="12"/>
  <c r="D2942" i="12"/>
  <c r="E2942" i="12"/>
  <c r="F2942" i="12"/>
  <c r="A2943" i="12"/>
  <c r="B2943" i="12"/>
  <c r="C2943" i="12"/>
  <c r="D2943" i="12"/>
  <c r="E2943" i="12"/>
  <c r="F2943" i="12"/>
  <c r="A2944" i="12"/>
  <c r="B2944" i="12"/>
  <c r="C2944" i="12"/>
  <c r="D2944" i="12"/>
  <c r="E2944" i="12"/>
  <c r="F2944" i="12"/>
  <c r="A2945" i="12"/>
  <c r="B2945" i="12"/>
  <c r="C2945" i="12"/>
  <c r="D2945" i="12"/>
  <c r="E2945" i="12"/>
  <c r="F2945" i="12"/>
  <c r="A2946" i="12"/>
  <c r="B2946" i="12"/>
  <c r="C2946" i="12"/>
  <c r="D2946" i="12"/>
  <c r="E2946" i="12"/>
  <c r="F2946" i="12"/>
  <c r="A2947" i="12"/>
  <c r="B2947" i="12"/>
  <c r="C2947" i="12"/>
  <c r="D2947" i="12"/>
  <c r="E2947" i="12"/>
  <c r="F2947" i="12"/>
  <c r="A2948" i="12"/>
  <c r="B2948" i="12"/>
  <c r="C2948" i="12"/>
  <c r="D2948" i="12"/>
  <c r="E2948" i="12"/>
  <c r="F2948" i="12"/>
  <c r="A2949" i="12"/>
  <c r="B2949" i="12"/>
  <c r="C2949" i="12"/>
  <c r="D2949" i="12"/>
  <c r="E2949" i="12"/>
  <c r="F2949" i="12"/>
  <c r="A2950" i="12"/>
  <c r="B2950" i="12"/>
  <c r="C2950" i="12"/>
  <c r="D2950" i="12"/>
  <c r="E2950" i="12"/>
  <c r="F2950" i="12"/>
  <c r="A2951" i="12"/>
  <c r="B2951" i="12"/>
  <c r="C2951" i="12"/>
  <c r="D2951" i="12"/>
  <c r="E2951" i="12"/>
  <c r="F2951" i="12"/>
  <c r="A2952" i="12"/>
  <c r="B2952" i="12"/>
  <c r="C2952" i="12"/>
  <c r="D2952" i="12"/>
  <c r="E2952" i="12"/>
  <c r="F2952" i="12"/>
  <c r="A2953" i="12"/>
  <c r="B2953" i="12"/>
  <c r="C2953" i="12"/>
  <c r="D2953" i="12"/>
  <c r="E2953" i="12"/>
  <c r="F2953" i="12"/>
  <c r="A2954" i="12"/>
  <c r="B2954" i="12"/>
  <c r="C2954" i="12"/>
  <c r="D2954" i="12"/>
  <c r="E2954" i="12"/>
  <c r="F2954" i="12"/>
  <c r="A2955" i="12"/>
  <c r="B2955" i="12"/>
  <c r="C2955" i="12"/>
  <c r="D2955" i="12"/>
  <c r="E2955" i="12"/>
  <c r="F2955" i="12"/>
  <c r="A2956" i="12"/>
  <c r="B2956" i="12"/>
  <c r="C2956" i="12"/>
  <c r="D2956" i="12"/>
  <c r="E2956" i="12"/>
  <c r="F2956" i="12"/>
  <c r="A2957" i="12"/>
  <c r="B2957" i="12"/>
  <c r="C2957" i="12"/>
  <c r="D2957" i="12"/>
  <c r="E2957" i="12"/>
  <c r="F2957" i="12"/>
  <c r="A2958" i="12"/>
  <c r="B2958" i="12"/>
  <c r="C2958" i="12"/>
  <c r="D2958" i="12"/>
  <c r="E2958" i="12"/>
  <c r="F2958" i="12"/>
  <c r="A2959" i="12"/>
  <c r="B2959" i="12"/>
  <c r="C2959" i="12"/>
  <c r="D2959" i="12"/>
  <c r="E2959" i="12"/>
  <c r="F2959" i="12"/>
  <c r="A2960" i="12"/>
  <c r="B2960" i="12"/>
  <c r="C2960" i="12"/>
  <c r="D2960" i="12"/>
  <c r="E2960" i="12"/>
  <c r="F2960" i="12"/>
  <c r="A2961" i="12"/>
  <c r="B2961" i="12"/>
  <c r="C2961" i="12"/>
  <c r="D2961" i="12"/>
  <c r="E2961" i="12"/>
  <c r="F2961" i="12"/>
  <c r="A2962" i="12"/>
  <c r="B2962" i="12"/>
  <c r="C2962" i="12"/>
  <c r="D2962" i="12"/>
  <c r="E2962" i="12"/>
  <c r="F2962" i="12"/>
  <c r="A2963" i="12"/>
  <c r="B2963" i="12"/>
  <c r="C2963" i="12"/>
  <c r="D2963" i="12"/>
  <c r="E2963" i="12"/>
  <c r="F2963" i="12"/>
  <c r="A2964" i="12"/>
  <c r="B2964" i="12"/>
  <c r="C2964" i="12"/>
  <c r="D2964" i="12"/>
  <c r="E2964" i="12"/>
  <c r="F2964" i="12"/>
  <c r="A2965" i="12"/>
  <c r="B2965" i="12"/>
  <c r="C2965" i="12"/>
  <c r="D2965" i="12"/>
  <c r="E2965" i="12"/>
  <c r="F2965" i="12"/>
  <c r="G2965" i="12" s="1"/>
  <c r="A2966" i="12"/>
  <c r="B2966" i="12"/>
  <c r="C2966" i="12"/>
  <c r="D2966" i="12"/>
  <c r="E2966" i="12"/>
  <c r="G2966" i="12" s="1"/>
  <c r="F2966" i="12"/>
  <c r="A2967" i="12"/>
  <c r="B2967" i="12"/>
  <c r="C2967" i="12"/>
  <c r="D2967" i="12"/>
  <c r="E2967" i="12"/>
  <c r="F2967" i="12"/>
  <c r="A2968" i="12"/>
  <c r="B2968" i="12"/>
  <c r="C2968" i="12"/>
  <c r="D2968" i="12"/>
  <c r="E2968" i="12"/>
  <c r="F2968" i="12"/>
  <c r="A2969" i="12"/>
  <c r="B2969" i="12"/>
  <c r="C2969" i="12"/>
  <c r="D2969" i="12"/>
  <c r="E2969" i="12"/>
  <c r="F2969" i="12"/>
  <c r="A2970" i="12"/>
  <c r="B2970" i="12"/>
  <c r="C2970" i="12"/>
  <c r="D2970" i="12"/>
  <c r="E2970" i="12"/>
  <c r="F2970" i="12"/>
  <c r="A2971" i="12"/>
  <c r="B2971" i="12"/>
  <c r="C2971" i="12"/>
  <c r="D2971" i="12"/>
  <c r="E2971" i="12"/>
  <c r="F2971" i="12"/>
  <c r="A2972" i="12"/>
  <c r="B2972" i="12"/>
  <c r="C2972" i="12"/>
  <c r="D2972" i="12"/>
  <c r="E2972" i="12"/>
  <c r="F2972" i="12"/>
  <c r="A2973" i="12"/>
  <c r="B2973" i="12"/>
  <c r="C2973" i="12"/>
  <c r="D2973" i="12"/>
  <c r="E2973" i="12"/>
  <c r="F2973" i="12"/>
  <c r="A2974" i="12"/>
  <c r="B2974" i="12"/>
  <c r="C2974" i="12"/>
  <c r="D2974" i="12"/>
  <c r="E2974" i="12"/>
  <c r="F2974" i="12"/>
  <c r="A2975" i="12"/>
  <c r="B2975" i="12"/>
  <c r="C2975" i="12"/>
  <c r="D2975" i="12"/>
  <c r="E2975" i="12"/>
  <c r="F2975" i="12"/>
  <c r="A2976" i="12"/>
  <c r="B2976" i="12"/>
  <c r="C2976" i="12"/>
  <c r="D2976" i="12"/>
  <c r="E2976" i="12"/>
  <c r="F2976" i="12"/>
  <c r="A2977" i="12"/>
  <c r="B2977" i="12"/>
  <c r="C2977" i="12"/>
  <c r="D2977" i="12"/>
  <c r="E2977" i="12"/>
  <c r="F2977" i="12"/>
  <c r="A2978" i="12"/>
  <c r="B2978" i="12"/>
  <c r="C2978" i="12"/>
  <c r="D2978" i="12"/>
  <c r="E2978" i="12"/>
  <c r="F2978" i="12"/>
  <c r="A2979" i="12"/>
  <c r="B2979" i="12"/>
  <c r="C2979" i="12"/>
  <c r="D2979" i="12"/>
  <c r="E2979" i="12"/>
  <c r="F2979" i="12"/>
  <c r="A2980" i="12"/>
  <c r="B2980" i="12"/>
  <c r="C2980" i="12"/>
  <c r="D2980" i="12"/>
  <c r="E2980" i="12"/>
  <c r="F2980" i="12"/>
  <c r="A2981" i="12"/>
  <c r="B2981" i="12"/>
  <c r="C2981" i="12"/>
  <c r="D2981" i="12"/>
  <c r="E2981" i="12"/>
  <c r="F2981" i="12"/>
  <c r="G2981" i="12" s="1"/>
  <c r="A2982" i="12"/>
  <c r="B2982" i="12"/>
  <c r="C2982" i="12"/>
  <c r="D2982" i="12"/>
  <c r="E2982" i="12"/>
  <c r="G2982" i="12" s="1"/>
  <c r="F2982" i="12"/>
  <c r="A2983" i="12"/>
  <c r="B2983" i="12"/>
  <c r="C2983" i="12"/>
  <c r="D2983" i="12"/>
  <c r="E2983" i="12"/>
  <c r="F2983" i="12"/>
  <c r="A2984" i="12"/>
  <c r="B2984" i="12"/>
  <c r="C2984" i="12"/>
  <c r="D2984" i="12"/>
  <c r="E2984" i="12"/>
  <c r="G2984" i="12" s="1"/>
  <c r="F2984" i="12"/>
  <c r="A2985" i="12"/>
  <c r="B2985" i="12"/>
  <c r="C2985" i="12"/>
  <c r="D2985" i="12"/>
  <c r="E2985" i="12"/>
  <c r="F2985" i="12"/>
  <c r="A2986" i="12"/>
  <c r="B2986" i="12"/>
  <c r="C2986" i="12"/>
  <c r="D2986" i="12"/>
  <c r="E2986" i="12"/>
  <c r="F2986" i="12"/>
  <c r="A2987" i="12"/>
  <c r="B2987" i="12"/>
  <c r="C2987" i="12"/>
  <c r="D2987" i="12"/>
  <c r="E2987" i="12"/>
  <c r="F2987" i="12"/>
  <c r="A2988" i="12"/>
  <c r="B2988" i="12"/>
  <c r="C2988" i="12"/>
  <c r="D2988" i="12"/>
  <c r="E2988" i="12"/>
  <c r="F2988" i="12"/>
  <c r="A2989" i="12"/>
  <c r="B2989" i="12"/>
  <c r="C2989" i="12"/>
  <c r="D2989" i="12"/>
  <c r="E2989" i="12"/>
  <c r="F2989" i="12"/>
  <c r="A2990" i="12"/>
  <c r="B2990" i="12"/>
  <c r="C2990" i="12"/>
  <c r="D2990" i="12"/>
  <c r="E2990" i="12"/>
  <c r="F2990" i="12"/>
  <c r="A2991" i="12"/>
  <c r="B2991" i="12"/>
  <c r="C2991" i="12"/>
  <c r="D2991" i="12"/>
  <c r="E2991" i="12"/>
  <c r="F2991" i="12"/>
  <c r="A2992" i="12"/>
  <c r="B2992" i="12"/>
  <c r="C2992" i="12"/>
  <c r="D2992" i="12"/>
  <c r="E2992" i="12"/>
  <c r="F2992" i="12"/>
  <c r="A2993" i="12"/>
  <c r="B2993" i="12"/>
  <c r="C2993" i="12"/>
  <c r="D2993" i="12"/>
  <c r="E2993" i="12"/>
  <c r="F2993" i="12"/>
  <c r="A2994" i="12"/>
  <c r="B2994" i="12"/>
  <c r="C2994" i="12"/>
  <c r="D2994" i="12"/>
  <c r="E2994" i="12"/>
  <c r="G2994" i="12" s="1"/>
  <c r="F2994" i="12"/>
  <c r="A2995" i="12"/>
  <c r="B2995" i="12"/>
  <c r="C2995" i="12"/>
  <c r="D2995" i="12"/>
  <c r="E2995" i="12"/>
  <c r="F2995" i="12"/>
  <c r="A2996" i="12"/>
  <c r="B2996" i="12"/>
  <c r="C2996" i="12"/>
  <c r="D2996" i="12"/>
  <c r="E2996" i="12"/>
  <c r="F2996" i="12"/>
  <c r="A2997" i="12"/>
  <c r="B2997" i="12"/>
  <c r="C2997" i="12"/>
  <c r="D2997" i="12"/>
  <c r="E2997" i="12"/>
  <c r="F2997" i="12"/>
  <c r="A2998" i="12"/>
  <c r="B2998" i="12"/>
  <c r="C2998" i="12"/>
  <c r="D2998" i="12"/>
  <c r="E2998" i="12"/>
  <c r="G2998" i="12" s="1"/>
  <c r="F2998" i="12"/>
  <c r="A2999" i="12"/>
  <c r="B2999" i="12"/>
  <c r="C2999" i="12"/>
  <c r="D2999" i="12"/>
  <c r="E2999" i="12"/>
  <c r="F2999" i="12"/>
  <c r="A3000" i="12"/>
  <c r="B3000" i="12"/>
  <c r="C3000" i="12"/>
  <c r="D3000" i="12"/>
  <c r="E3000" i="12"/>
  <c r="F3000" i="12"/>
  <c r="A3001" i="12"/>
  <c r="B3001" i="12"/>
  <c r="C3001" i="12"/>
  <c r="D3001" i="12"/>
  <c r="E3001" i="12"/>
  <c r="F3001" i="12"/>
  <c r="A3002" i="12"/>
  <c r="B3002" i="12"/>
  <c r="C3002" i="12"/>
  <c r="D3002" i="12"/>
  <c r="E3002" i="12"/>
  <c r="F3002" i="12"/>
  <c r="A3003" i="12"/>
  <c r="B3003" i="12"/>
  <c r="C3003" i="12"/>
  <c r="D3003" i="12"/>
  <c r="E3003" i="12"/>
  <c r="F3003" i="12"/>
  <c r="A3004" i="12"/>
  <c r="B3004" i="12"/>
  <c r="C3004" i="12"/>
  <c r="D3004" i="12"/>
  <c r="E3004" i="12"/>
  <c r="G3004" i="12" s="1"/>
  <c r="F3004" i="12"/>
  <c r="A3005" i="12"/>
  <c r="B3005" i="12"/>
  <c r="C3005" i="12"/>
  <c r="D3005" i="12"/>
  <c r="E3005" i="12"/>
  <c r="F3005" i="12"/>
  <c r="A3006" i="12"/>
  <c r="B3006" i="12"/>
  <c r="C3006" i="12"/>
  <c r="D3006" i="12"/>
  <c r="E3006" i="12"/>
  <c r="F3006" i="12"/>
  <c r="A3007" i="12"/>
  <c r="B3007" i="12"/>
  <c r="C3007" i="12"/>
  <c r="D3007" i="12"/>
  <c r="E3007" i="12"/>
  <c r="F3007" i="12"/>
  <c r="A3008" i="12"/>
  <c r="B3008" i="12"/>
  <c r="C3008" i="12"/>
  <c r="D3008" i="12"/>
  <c r="E3008" i="12"/>
  <c r="F3008" i="12"/>
  <c r="A3009" i="12"/>
  <c r="B3009" i="12"/>
  <c r="C3009" i="12"/>
  <c r="D3009" i="12"/>
  <c r="E3009" i="12"/>
  <c r="F3009" i="12"/>
  <c r="A3010" i="12"/>
  <c r="B3010" i="12"/>
  <c r="C3010" i="12"/>
  <c r="D3010" i="12"/>
  <c r="E3010" i="12"/>
  <c r="G3010" i="12" s="1"/>
  <c r="F3010" i="12"/>
  <c r="A3011" i="12"/>
  <c r="B3011" i="12"/>
  <c r="C3011" i="12"/>
  <c r="D3011" i="12"/>
  <c r="E3011" i="12"/>
  <c r="G3011" i="12" s="1"/>
  <c r="F3011" i="12"/>
  <c r="A3012" i="12"/>
  <c r="B3012" i="12"/>
  <c r="C3012" i="12"/>
  <c r="D3012" i="12"/>
  <c r="E3012" i="12"/>
  <c r="F3012" i="12"/>
  <c r="A3013" i="12"/>
  <c r="B3013" i="12"/>
  <c r="C3013" i="12"/>
  <c r="D3013" i="12"/>
  <c r="E3013" i="12"/>
  <c r="F3013" i="12"/>
  <c r="A3014" i="12"/>
  <c r="B3014" i="12"/>
  <c r="C3014" i="12"/>
  <c r="D3014" i="12"/>
  <c r="E3014" i="12"/>
  <c r="F3014" i="12"/>
  <c r="A3015" i="12"/>
  <c r="B3015" i="12"/>
  <c r="C3015" i="12"/>
  <c r="D3015" i="12"/>
  <c r="E3015" i="12"/>
  <c r="F3015" i="12"/>
  <c r="A3016" i="12"/>
  <c r="B3016" i="12"/>
  <c r="C3016" i="12"/>
  <c r="D3016" i="12"/>
  <c r="E3016" i="12"/>
  <c r="G3016" i="12" s="1"/>
  <c r="F3016" i="12"/>
  <c r="A3017" i="12"/>
  <c r="B3017" i="12"/>
  <c r="C3017" i="12"/>
  <c r="D3017" i="12"/>
  <c r="E3017" i="12"/>
  <c r="F3017" i="12"/>
  <c r="A3018" i="12"/>
  <c r="B3018" i="12"/>
  <c r="C3018" i="12"/>
  <c r="D3018" i="12"/>
  <c r="E3018" i="12"/>
  <c r="F3018" i="12"/>
  <c r="A3019" i="12"/>
  <c r="B3019" i="12"/>
  <c r="C3019" i="12"/>
  <c r="D3019" i="12"/>
  <c r="E3019" i="12"/>
  <c r="F3019" i="12"/>
  <c r="A3020" i="12"/>
  <c r="B3020" i="12"/>
  <c r="C3020" i="12"/>
  <c r="D3020" i="12"/>
  <c r="E3020" i="12"/>
  <c r="G3020" i="12" s="1"/>
  <c r="F3020" i="12"/>
  <c r="A3021" i="12"/>
  <c r="B3021" i="12"/>
  <c r="C3021" i="12"/>
  <c r="D3021" i="12"/>
  <c r="E3021" i="12"/>
  <c r="G3021" i="12" s="1"/>
  <c r="F3021" i="12"/>
  <c r="A3022" i="12"/>
  <c r="B3022" i="12"/>
  <c r="C3022" i="12"/>
  <c r="D3022" i="12"/>
  <c r="E3022" i="12"/>
  <c r="F3022" i="12"/>
  <c r="A3023" i="12"/>
  <c r="B3023" i="12"/>
  <c r="C3023" i="12"/>
  <c r="D3023" i="12"/>
  <c r="E3023" i="12"/>
  <c r="F3023" i="12"/>
  <c r="A3024" i="12"/>
  <c r="B3024" i="12"/>
  <c r="C3024" i="12"/>
  <c r="D3024" i="12"/>
  <c r="E3024" i="12"/>
  <c r="F3024" i="12"/>
  <c r="A3025" i="12"/>
  <c r="B3025" i="12"/>
  <c r="C3025" i="12"/>
  <c r="D3025" i="12"/>
  <c r="E3025" i="12"/>
  <c r="F3025" i="12"/>
  <c r="A3026" i="12"/>
  <c r="B3026" i="12"/>
  <c r="C3026" i="12"/>
  <c r="D3026" i="12"/>
  <c r="E3026" i="12"/>
  <c r="F3026" i="12"/>
  <c r="G3026" i="12"/>
  <c r="A3027" i="12"/>
  <c r="B3027" i="12"/>
  <c r="C3027" i="12"/>
  <c r="D3027" i="12"/>
  <c r="E3027" i="12"/>
  <c r="F3027" i="12"/>
  <c r="A3028" i="12"/>
  <c r="B3028" i="12"/>
  <c r="C3028" i="12"/>
  <c r="D3028" i="12"/>
  <c r="E3028" i="12"/>
  <c r="F3028" i="12"/>
  <c r="A3029" i="12"/>
  <c r="B3029" i="12"/>
  <c r="C3029" i="12"/>
  <c r="D3029" i="12"/>
  <c r="E3029" i="12"/>
  <c r="F3029" i="12"/>
  <c r="A3030" i="12"/>
  <c r="B3030" i="12"/>
  <c r="C3030" i="12"/>
  <c r="D3030" i="12"/>
  <c r="E3030" i="12"/>
  <c r="G3030" i="12" s="1"/>
  <c r="F3030" i="12"/>
  <c r="A3031" i="12"/>
  <c r="B3031" i="12"/>
  <c r="C3031" i="12"/>
  <c r="D3031" i="12"/>
  <c r="E3031" i="12"/>
  <c r="F3031" i="12"/>
  <c r="A3032" i="12"/>
  <c r="B3032" i="12"/>
  <c r="C3032" i="12"/>
  <c r="D3032" i="12"/>
  <c r="E3032" i="12"/>
  <c r="F3032" i="12"/>
  <c r="A3033" i="12"/>
  <c r="B3033" i="12"/>
  <c r="C3033" i="12"/>
  <c r="D3033" i="12"/>
  <c r="E3033" i="12"/>
  <c r="F3033" i="12"/>
  <c r="A3034" i="12"/>
  <c r="B3034" i="12"/>
  <c r="C3034" i="12"/>
  <c r="D3034" i="12"/>
  <c r="E3034" i="12"/>
  <c r="F3034" i="12"/>
  <c r="A3035" i="12"/>
  <c r="B3035" i="12"/>
  <c r="C3035" i="12"/>
  <c r="D3035" i="12"/>
  <c r="E3035" i="12"/>
  <c r="F3035" i="12"/>
  <c r="A3036" i="12"/>
  <c r="B3036" i="12"/>
  <c r="C3036" i="12"/>
  <c r="D3036" i="12"/>
  <c r="E3036" i="12"/>
  <c r="G3036" i="12" s="1"/>
  <c r="F3036" i="12"/>
  <c r="A3037" i="12"/>
  <c r="B3037" i="12"/>
  <c r="C3037" i="12"/>
  <c r="D3037" i="12"/>
  <c r="E3037" i="12"/>
  <c r="F3037" i="12"/>
  <c r="A3038" i="12"/>
  <c r="B3038" i="12"/>
  <c r="C3038" i="12"/>
  <c r="D3038" i="12"/>
  <c r="E3038" i="12"/>
  <c r="F3038" i="12"/>
  <c r="A3039" i="12"/>
  <c r="B3039" i="12"/>
  <c r="C3039" i="12"/>
  <c r="D3039" i="12"/>
  <c r="E3039" i="12"/>
  <c r="F3039" i="12"/>
  <c r="A3040" i="12"/>
  <c r="B3040" i="12"/>
  <c r="C3040" i="12"/>
  <c r="D3040" i="12"/>
  <c r="E3040" i="12"/>
  <c r="G3040" i="12" s="1"/>
  <c r="F3040" i="12"/>
  <c r="A3041" i="12"/>
  <c r="B3041" i="12"/>
  <c r="C3041" i="12"/>
  <c r="D3041" i="12"/>
  <c r="E3041" i="12"/>
  <c r="G3041" i="12" s="1"/>
  <c r="F3041" i="12"/>
  <c r="A3042" i="12"/>
  <c r="B3042" i="12"/>
  <c r="C3042" i="12"/>
  <c r="D3042" i="12"/>
  <c r="E3042" i="12"/>
  <c r="F3042" i="12"/>
  <c r="A3043" i="12"/>
  <c r="B3043" i="12"/>
  <c r="C3043" i="12"/>
  <c r="D3043" i="12"/>
  <c r="E3043" i="12"/>
  <c r="F3043" i="12"/>
  <c r="A3044" i="12"/>
  <c r="B3044" i="12"/>
  <c r="C3044" i="12"/>
  <c r="D3044" i="12"/>
  <c r="E3044" i="12"/>
  <c r="F3044" i="12"/>
  <c r="A3045" i="12"/>
  <c r="B3045" i="12"/>
  <c r="C3045" i="12"/>
  <c r="D3045" i="12"/>
  <c r="E3045" i="12"/>
  <c r="F3045" i="12"/>
  <c r="A3046" i="12"/>
  <c r="B3046" i="12"/>
  <c r="C3046" i="12"/>
  <c r="D3046" i="12"/>
  <c r="E3046" i="12"/>
  <c r="F3046" i="12"/>
  <c r="A3047" i="12"/>
  <c r="B3047" i="12"/>
  <c r="C3047" i="12"/>
  <c r="D3047" i="12"/>
  <c r="E3047" i="12"/>
  <c r="F3047" i="12"/>
  <c r="A3048" i="12"/>
  <c r="B3048" i="12"/>
  <c r="C3048" i="12"/>
  <c r="D3048" i="12"/>
  <c r="E3048" i="12"/>
  <c r="G3048" i="12" s="1"/>
  <c r="F3048" i="12"/>
  <c r="A3049" i="12"/>
  <c r="B3049" i="12"/>
  <c r="C3049" i="12"/>
  <c r="D3049" i="12"/>
  <c r="E3049" i="12"/>
  <c r="F3049" i="12"/>
  <c r="A3050" i="12"/>
  <c r="B3050" i="12"/>
  <c r="C3050" i="12"/>
  <c r="D3050" i="12"/>
  <c r="E3050" i="12"/>
  <c r="F3050" i="12"/>
  <c r="A3051" i="12"/>
  <c r="B3051" i="12"/>
  <c r="C3051" i="12"/>
  <c r="D3051" i="12"/>
  <c r="E3051" i="12"/>
  <c r="F3051" i="12"/>
  <c r="A3052" i="12"/>
  <c r="B3052" i="12"/>
  <c r="C3052" i="12"/>
  <c r="D3052" i="12"/>
  <c r="E3052" i="12"/>
  <c r="G3052" i="12" s="1"/>
  <c r="F3052" i="12"/>
  <c r="A3053" i="12"/>
  <c r="B3053" i="12"/>
  <c r="C3053" i="12"/>
  <c r="D3053" i="12"/>
  <c r="E3053" i="12"/>
  <c r="G3053" i="12" s="1"/>
  <c r="F3053" i="12"/>
  <c r="A3054" i="12"/>
  <c r="B3054" i="12"/>
  <c r="C3054" i="12"/>
  <c r="D3054" i="12"/>
  <c r="E3054" i="12"/>
  <c r="F3054" i="12"/>
  <c r="A3055" i="12"/>
  <c r="B3055" i="12"/>
  <c r="C3055" i="12"/>
  <c r="D3055" i="12"/>
  <c r="E3055" i="12"/>
  <c r="F3055" i="12"/>
  <c r="A3056" i="12"/>
  <c r="B3056" i="12"/>
  <c r="C3056" i="12"/>
  <c r="D3056" i="12"/>
  <c r="E3056" i="12"/>
  <c r="F3056" i="12"/>
  <c r="A3057" i="12"/>
  <c r="B3057" i="12"/>
  <c r="C3057" i="12"/>
  <c r="D3057" i="12"/>
  <c r="E3057" i="12"/>
  <c r="F3057" i="12"/>
  <c r="A3058" i="12"/>
  <c r="B3058" i="12"/>
  <c r="C3058" i="12"/>
  <c r="D3058" i="12"/>
  <c r="E3058" i="12"/>
  <c r="F3058" i="12"/>
  <c r="A3059" i="12"/>
  <c r="B3059" i="12"/>
  <c r="C3059" i="12"/>
  <c r="D3059" i="12"/>
  <c r="E3059" i="12"/>
  <c r="F3059" i="12"/>
  <c r="A3060" i="12"/>
  <c r="B3060" i="12"/>
  <c r="C3060" i="12"/>
  <c r="D3060" i="12"/>
  <c r="E3060" i="12"/>
  <c r="F3060" i="12"/>
  <c r="A3061" i="12"/>
  <c r="B3061" i="12"/>
  <c r="C3061" i="12"/>
  <c r="D3061" i="12"/>
  <c r="E3061" i="12"/>
  <c r="F3061" i="12"/>
  <c r="A3062" i="12"/>
  <c r="B3062" i="12"/>
  <c r="C3062" i="12"/>
  <c r="D3062" i="12"/>
  <c r="E3062" i="12"/>
  <c r="F3062" i="12"/>
  <c r="A3063" i="12"/>
  <c r="B3063" i="12"/>
  <c r="C3063" i="12"/>
  <c r="D3063" i="12"/>
  <c r="E3063" i="12"/>
  <c r="F3063" i="12"/>
  <c r="A3064" i="12"/>
  <c r="B3064" i="12"/>
  <c r="C3064" i="12"/>
  <c r="D3064" i="12"/>
  <c r="E3064" i="12"/>
  <c r="G3064" i="12" s="1"/>
  <c r="F3064" i="12"/>
  <c r="A3065" i="12"/>
  <c r="B3065" i="12"/>
  <c r="C3065" i="12"/>
  <c r="D3065" i="12"/>
  <c r="E3065" i="12"/>
  <c r="F3065" i="12"/>
  <c r="A3066" i="12"/>
  <c r="B3066" i="12"/>
  <c r="C3066" i="12"/>
  <c r="D3066" i="12"/>
  <c r="E3066" i="12"/>
  <c r="F3066" i="12"/>
  <c r="A3067" i="12"/>
  <c r="B3067" i="12"/>
  <c r="C3067" i="12"/>
  <c r="D3067" i="12"/>
  <c r="E3067" i="12"/>
  <c r="F3067" i="12"/>
  <c r="A3068" i="12"/>
  <c r="B3068" i="12"/>
  <c r="C3068" i="12"/>
  <c r="D3068" i="12"/>
  <c r="E3068" i="12"/>
  <c r="F3068" i="12"/>
  <c r="A3069" i="12"/>
  <c r="B3069" i="12"/>
  <c r="C3069" i="12"/>
  <c r="D3069" i="12"/>
  <c r="E3069" i="12"/>
  <c r="G3069" i="12" s="1"/>
  <c r="F3069" i="12"/>
  <c r="A3070" i="12"/>
  <c r="B3070" i="12"/>
  <c r="C3070" i="12"/>
  <c r="D3070" i="12"/>
  <c r="E3070" i="12"/>
  <c r="G3070" i="12" s="1"/>
  <c r="F3070" i="12"/>
  <c r="A3071" i="12"/>
  <c r="B3071" i="12"/>
  <c r="C3071" i="12"/>
  <c r="D3071" i="12"/>
  <c r="E3071" i="12"/>
  <c r="F3071" i="12"/>
  <c r="A3072" i="12"/>
  <c r="B3072" i="12"/>
  <c r="C3072" i="12"/>
  <c r="D3072" i="12"/>
  <c r="E3072" i="12"/>
  <c r="F3072" i="12"/>
  <c r="A3073" i="12"/>
  <c r="B3073" i="12"/>
  <c r="C3073" i="12"/>
  <c r="D3073" i="12"/>
  <c r="E3073" i="12"/>
  <c r="F3073" i="12"/>
  <c r="A3074" i="12"/>
  <c r="B3074" i="12"/>
  <c r="C3074" i="12"/>
  <c r="D3074" i="12"/>
  <c r="E3074" i="12"/>
  <c r="G3074" i="12" s="1"/>
  <c r="F3074" i="12"/>
  <c r="A3075" i="12"/>
  <c r="B3075" i="12"/>
  <c r="C3075" i="12"/>
  <c r="D3075" i="12"/>
  <c r="E3075" i="12"/>
  <c r="F3075" i="12"/>
  <c r="A3076" i="12"/>
  <c r="B3076" i="12"/>
  <c r="C3076" i="12"/>
  <c r="D3076" i="12"/>
  <c r="E3076" i="12"/>
  <c r="F3076" i="12"/>
  <c r="A3077" i="12"/>
  <c r="B3077" i="12"/>
  <c r="C3077" i="12"/>
  <c r="D3077" i="12"/>
  <c r="E3077" i="12"/>
  <c r="F3077" i="12"/>
  <c r="A3078" i="12"/>
  <c r="B3078" i="12"/>
  <c r="C3078" i="12"/>
  <c r="D3078" i="12"/>
  <c r="E3078" i="12"/>
  <c r="G3078" i="12" s="1"/>
  <c r="F3078" i="12"/>
  <c r="A3079" i="12"/>
  <c r="B3079" i="12"/>
  <c r="C3079" i="12"/>
  <c r="D3079" i="12"/>
  <c r="E3079" i="12"/>
  <c r="F3079" i="12"/>
  <c r="A3080" i="12"/>
  <c r="B3080" i="12"/>
  <c r="C3080" i="12"/>
  <c r="D3080" i="12"/>
  <c r="E3080" i="12"/>
  <c r="F3080" i="12"/>
  <c r="G3080" i="12" s="1"/>
  <c r="A3081" i="12"/>
  <c r="B3081" i="12"/>
  <c r="C3081" i="12"/>
  <c r="D3081" i="12"/>
  <c r="E3081" i="12"/>
  <c r="F3081" i="12"/>
  <c r="A3082" i="12"/>
  <c r="B3082" i="12"/>
  <c r="C3082" i="12"/>
  <c r="D3082" i="12"/>
  <c r="E3082" i="12"/>
  <c r="F3082" i="12"/>
  <c r="A3083" i="12"/>
  <c r="B3083" i="12"/>
  <c r="C3083" i="12"/>
  <c r="D3083" i="12"/>
  <c r="E3083" i="12"/>
  <c r="F3083" i="12"/>
  <c r="A3084" i="12"/>
  <c r="B3084" i="12"/>
  <c r="C3084" i="12"/>
  <c r="D3084" i="12"/>
  <c r="E3084" i="12"/>
  <c r="F3084" i="12"/>
  <c r="A3085" i="12"/>
  <c r="B3085" i="12"/>
  <c r="C3085" i="12"/>
  <c r="D3085" i="12"/>
  <c r="E3085" i="12"/>
  <c r="F3085" i="12"/>
  <c r="G3085" i="12"/>
  <c r="A3086" i="12"/>
  <c r="B3086" i="12"/>
  <c r="C3086" i="12"/>
  <c r="D3086" i="12"/>
  <c r="E3086" i="12"/>
  <c r="F3086" i="12"/>
  <c r="A3087" i="12"/>
  <c r="B3087" i="12"/>
  <c r="C3087" i="12"/>
  <c r="D3087" i="12"/>
  <c r="E3087" i="12"/>
  <c r="F3087" i="12"/>
  <c r="A3088" i="12"/>
  <c r="B3088" i="12"/>
  <c r="C3088" i="12"/>
  <c r="D3088" i="12"/>
  <c r="E3088" i="12"/>
  <c r="F3088" i="12"/>
  <c r="A3089" i="12"/>
  <c r="B3089" i="12"/>
  <c r="C3089" i="12"/>
  <c r="D3089" i="12"/>
  <c r="E3089" i="12"/>
  <c r="F3089" i="12"/>
  <c r="A3090" i="12"/>
  <c r="B3090" i="12"/>
  <c r="C3090" i="12"/>
  <c r="D3090" i="12"/>
  <c r="E3090" i="12"/>
  <c r="G3090" i="12" s="1"/>
  <c r="F3090" i="12"/>
  <c r="A3091" i="12"/>
  <c r="B3091" i="12"/>
  <c r="C3091" i="12"/>
  <c r="D3091" i="12"/>
  <c r="E3091" i="12"/>
  <c r="G3091" i="12" s="1"/>
  <c r="F3091" i="12"/>
  <c r="A3092" i="12"/>
  <c r="B3092" i="12"/>
  <c r="C3092" i="12"/>
  <c r="D3092" i="12"/>
  <c r="E3092" i="12"/>
  <c r="F3092" i="12"/>
  <c r="A3093" i="12"/>
  <c r="B3093" i="12"/>
  <c r="C3093" i="12"/>
  <c r="D3093" i="12"/>
  <c r="E3093" i="12"/>
  <c r="F3093" i="12"/>
  <c r="A3094" i="12"/>
  <c r="B3094" i="12"/>
  <c r="C3094" i="12"/>
  <c r="D3094" i="12"/>
  <c r="E3094" i="12"/>
  <c r="G3094" i="12" s="1"/>
  <c r="F3094" i="12"/>
  <c r="A3095" i="12"/>
  <c r="B3095" i="12"/>
  <c r="C3095" i="12"/>
  <c r="D3095" i="12"/>
  <c r="E3095" i="12"/>
  <c r="F3095" i="12"/>
  <c r="A3096" i="12"/>
  <c r="B3096" i="12"/>
  <c r="C3096" i="12"/>
  <c r="D3096" i="12"/>
  <c r="E3096" i="12"/>
  <c r="F3096" i="12"/>
  <c r="A3097" i="12"/>
  <c r="B3097" i="12"/>
  <c r="C3097" i="12"/>
  <c r="D3097" i="12"/>
  <c r="E3097" i="12"/>
  <c r="F3097" i="12"/>
  <c r="A3098" i="12"/>
  <c r="B3098" i="12"/>
  <c r="C3098" i="12"/>
  <c r="D3098" i="12"/>
  <c r="E3098" i="12"/>
  <c r="F3098" i="12"/>
  <c r="A3099" i="12"/>
  <c r="B3099" i="12"/>
  <c r="C3099" i="12"/>
  <c r="D3099" i="12"/>
  <c r="E3099" i="12"/>
  <c r="F3099" i="12"/>
  <c r="A3100" i="12"/>
  <c r="B3100" i="12"/>
  <c r="C3100" i="12"/>
  <c r="D3100" i="12"/>
  <c r="E3100" i="12"/>
  <c r="F3100" i="12"/>
  <c r="A3101" i="12"/>
  <c r="B3101" i="12"/>
  <c r="C3101" i="12"/>
  <c r="D3101" i="12"/>
  <c r="E3101" i="12"/>
  <c r="F3101" i="12"/>
  <c r="A3102" i="12"/>
  <c r="B3102" i="12"/>
  <c r="C3102" i="12"/>
  <c r="D3102" i="12"/>
  <c r="E3102" i="12"/>
  <c r="F3102" i="12"/>
  <c r="A3103" i="12"/>
  <c r="B3103" i="12"/>
  <c r="C3103" i="12"/>
  <c r="D3103" i="12"/>
  <c r="E3103" i="12"/>
  <c r="F3103" i="12"/>
  <c r="A3104" i="12"/>
  <c r="B3104" i="12"/>
  <c r="C3104" i="12"/>
  <c r="D3104" i="12"/>
  <c r="E3104" i="12"/>
  <c r="F3104" i="12"/>
  <c r="A3105" i="12"/>
  <c r="B3105" i="12"/>
  <c r="C3105" i="12"/>
  <c r="D3105" i="12"/>
  <c r="E3105" i="12"/>
  <c r="F3105" i="12"/>
  <c r="A3106" i="12"/>
  <c r="B3106" i="12"/>
  <c r="C3106" i="12"/>
  <c r="D3106" i="12"/>
  <c r="E3106" i="12"/>
  <c r="F3106" i="12"/>
  <c r="A3107" i="12"/>
  <c r="B3107" i="12"/>
  <c r="C3107" i="12"/>
  <c r="D3107" i="12"/>
  <c r="E3107" i="12"/>
  <c r="F3107" i="12"/>
  <c r="A3108" i="12"/>
  <c r="B3108" i="12"/>
  <c r="C3108" i="12"/>
  <c r="D3108" i="12"/>
  <c r="E3108" i="12"/>
  <c r="G3108" i="12" s="1"/>
  <c r="F3108" i="12"/>
  <c r="A3109" i="12"/>
  <c r="B3109" i="12"/>
  <c r="C3109" i="12"/>
  <c r="D3109" i="12"/>
  <c r="E3109" i="12"/>
  <c r="F3109" i="12"/>
  <c r="A3110" i="12"/>
  <c r="B3110" i="12"/>
  <c r="C3110" i="12"/>
  <c r="D3110" i="12"/>
  <c r="E3110" i="12"/>
  <c r="F3110" i="12"/>
  <c r="A3111" i="12"/>
  <c r="B3111" i="12"/>
  <c r="C3111" i="12"/>
  <c r="D3111" i="12"/>
  <c r="E3111" i="12"/>
  <c r="F3111" i="12"/>
  <c r="A3112" i="12"/>
  <c r="B3112" i="12"/>
  <c r="C3112" i="12"/>
  <c r="D3112" i="12"/>
  <c r="E3112" i="12"/>
  <c r="G3112" i="12" s="1"/>
  <c r="F3112" i="12"/>
  <c r="A3113" i="12"/>
  <c r="B3113" i="12"/>
  <c r="C3113" i="12"/>
  <c r="D3113" i="12"/>
  <c r="E3113" i="12"/>
  <c r="F3113" i="12"/>
  <c r="A3114" i="12"/>
  <c r="B3114" i="12"/>
  <c r="C3114" i="12"/>
  <c r="D3114" i="12"/>
  <c r="E3114" i="12"/>
  <c r="F3114" i="12"/>
  <c r="A3115" i="12"/>
  <c r="B3115" i="12"/>
  <c r="C3115" i="12"/>
  <c r="D3115" i="12"/>
  <c r="E3115" i="12"/>
  <c r="F3115" i="12"/>
  <c r="A3116" i="12"/>
  <c r="B3116" i="12"/>
  <c r="C3116" i="12"/>
  <c r="D3116" i="12"/>
  <c r="E3116" i="12"/>
  <c r="F3116" i="12"/>
  <c r="A3117" i="12"/>
  <c r="B3117" i="12"/>
  <c r="C3117" i="12"/>
  <c r="D3117" i="12"/>
  <c r="E3117" i="12"/>
  <c r="F3117" i="12"/>
  <c r="A3118" i="12"/>
  <c r="B3118" i="12"/>
  <c r="C3118" i="12"/>
  <c r="D3118" i="12"/>
  <c r="E3118" i="12"/>
  <c r="F3118" i="12"/>
  <c r="A3119" i="12"/>
  <c r="B3119" i="12"/>
  <c r="C3119" i="12"/>
  <c r="D3119" i="12"/>
  <c r="E3119" i="12"/>
  <c r="F3119" i="12"/>
  <c r="A3120" i="12"/>
  <c r="B3120" i="12"/>
  <c r="C3120" i="12"/>
  <c r="D3120" i="12"/>
  <c r="E3120" i="12"/>
  <c r="F3120" i="12"/>
  <c r="A3121" i="12"/>
  <c r="B3121" i="12"/>
  <c r="C3121" i="12"/>
  <c r="D3121" i="12"/>
  <c r="E3121" i="12"/>
  <c r="F3121" i="12"/>
  <c r="A3122" i="12"/>
  <c r="B3122" i="12"/>
  <c r="C3122" i="12"/>
  <c r="D3122" i="12"/>
  <c r="E3122" i="12"/>
  <c r="G3122" i="12" s="1"/>
  <c r="F3122" i="12"/>
  <c r="A3123" i="12"/>
  <c r="B3123" i="12"/>
  <c r="C3123" i="12"/>
  <c r="D3123" i="12"/>
  <c r="E3123" i="12"/>
  <c r="F3123" i="12"/>
  <c r="A3124" i="12"/>
  <c r="B3124" i="12"/>
  <c r="C3124" i="12"/>
  <c r="D3124" i="12"/>
  <c r="E3124" i="12"/>
  <c r="F3124" i="12"/>
  <c r="A3125" i="12"/>
  <c r="B3125" i="12"/>
  <c r="C3125" i="12"/>
  <c r="D3125" i="12"/>
  <c r="E3125" i="12"/>
  <c r="F3125" i="12"/>
  <c r="A3126" i="12"/>
  <c r="B3126" i="12"/>
  <c r="C3126" i="12"/>
  <c r="D3126" i="12"/>
  <c r="E3126" i="12"/>
  <c r="F3126" i="12"/>
  <c r="A3127" i="12"/>
  <c r="B3127" i="12"/>
  <c r="C3127" i="12"/>
  <c r="D3127" i="12"/>
  <c r="E3127" i="12"/>
  <c r="F3127" i="12"/>
  <c r="A3128" i="12"/>
  <c r="B3128" i="12"/>
  <c r="C3128" i="12"/>
  <c r="D3128" i="12"/>
  <c r="E3128" i="12"/>
  <c r="G3128" i="12" s="1"/>
  <c r="F3128" i="12"/>
  <c r="A3129" i="12"/>
  <c r="B3129" i="12"/>
  <c r="C3129" i="12"/>
  <c r="D3129" i="12"/>
  <c r="E3129" i="12"/>
  <c r="F3129" i="12"/>
  <c r="A3130" i="12"/>
  <c r="B3130" i="12"/>
  <c r="C3130" i="12"/>
  <c r="D3130" i="12"/>
  <c r="E3130" i="12"/>
  <c r="G3130" i="12" s="1"/>
  <c r="F3130" i="12"/>
  <c r="A3131" i="12"/>
  <c r="B3131" i="12"/>
  <c r="C3131" i="12"/>
  <c r="D3131" i="12"/>
  <c r="E3131" i="12"/>
  <c r="F3131" i="12"/>
  <c r="A3132" i="12"/>
  <c r="B3132" i="12"/>
  <c r="C3132" i="12"/>
  <c r="D3132" i="12"/>
  <c r="E3132" i="12"/>
  <c r="F3132" i="12"/>
  <c r="A3133" i="12"/>
  <c r="B3133" i="12"/>
  <c r="C3133" i="12"/>
  <c r="D3133" i="12"/>
  <c r="E3133" i="12"/>
  <c r="F3133" i="12"/>
  <c r="A3134" i="12"/>
  <c r="B3134" i="12"/>
  <c r="C3134" i="12"/>
  <c r="D3134" i="12"/>
  <c r="E3134" i="12"/>
  <c r="G3134" i="12" s="1"/>
  <c r="F3134" i="12"/>
  <c r="A3135" i="12"/>
  <c r="B3135" i="12"/>
  <c r="C3135" i="12"/>
  <c r="D3135" i="12"/>
  <c r="E3135" i="12"/>
  <c r="G3135" i="12" s="1"/>
  <c r="F3135" i="12"/>
  <c r="A3136" i="12"/>
  <c r="B3136" i="12"/>
  <c r="C3136" i="12"/>
  <c r="D3136" i="12"/>
  <c r="E3136" i="12"/>
  <c r="F3136" i="12"/>
  <c r="A3137" i="12"/>
  <c r="B3137" i="12"/>
  <c r="C3137" i="12"/>
  <c r="D3137" i="12"/>
  <c r="E3137" i="12"/>
  <c r="F3137" i="12"/>
  <c r="A3138" i="12"/>
  <c r="B3138" i="12"/>
  <c r="C3138" i="12"/>
  <c r="D3138" i="12"/>
  <c r="E3138" i="12"/>
  <c r="F3138" i="12"/>
  <c r="G3138" i="12" s="1"/>
  <c r="A3139" i="12"/>
  <c r="B3139" i="12"/>
  <c r="C3139" i="12"/>
  <c r="D3139" i="12"/>
  <c r="E3139" i="12"/>
  <c r="F3139" i="12"/>
  <c r="A3140" i="12"/>
  <c r="B3140" i="12"/>
  <c r="C3140" i="12"/>
  <c r="D3140" i="12"/>
  <c r="E3140" i="12"/>
  <c r="F3140" i="12"/>
  <c r="A3141" i="12"/>
  <c r="B3141" i="12"/>
  <c r="C3141" i="12"/>
  <c r="D3141" i="12"/>
  <c r="E3141" i="12"/>
  <c r="F3141" i="12"/>
  <c r="A3142" i="12"/>
  <c r="B3142" i="12"/>
  <c r="C3142" i="12"/>
  <c r="D3142" i="12"/>
  <c r="E3142" i="12"/>
  <c r="F3142" i="12"/>
  <c r="A3143" i="12"/>
  <c r="B3143" i="12"/>
  <c r="C3143" i="12"/>
  <c r="D3143" i="12"/>
  <c r="E3143" i="12"/>
  <c r="G3143" i="12" s="1"/>
  <c r="F3143" i="12"/>
  <c r="A3144" i="12"/>
  <c r="B3144" i="12"/>
  <c r="C3144" i="12"/>
  <c r="D3144" i="12"/>
  <c r="E3144" i="12"/>
  <c r="G3144" i="12" s="1"/>
  <c r="F3144" i="12"/>
  <c r="A3145" i="12"/>
  <c r="B3145" i="12"/>
  <c r="C3145" i="12"/>
  <c r="D3145" i="12"/>
  <c r="E3145" i="12"/>
  <c r="F3145" i="12"/>
  <c r="A3146" i="12"/>
  <c r="B3146" i="12"/>
  <c r="C3146" i="12"/>
  <c r="D3146" i="12"/>
  <c r="E3146" i="12"/>
  <c r="F3146" i="12"/>
  <c r="G3146" i="12"/>
  <c r="A3147" i="12"/>
  <c r="B3147" i="12"/>
  <c r="C3147" i="12"/>
  <c r="D3147" i="12"/>
  <c r="E3147" i="12"/>
  <c r="F3147" i="12"/>
  <c r="A3148" i="12"/>
  <c r="B3148" i="12"/>
  <c r="C3148" i="12"/>
  <c r="D3148" i="12"/>
  <c r="E3148" i="12"/>
  <c r="F3148" i="12"/>
  <c r="A3149" i="12"/>
  <c r="B3149" i="12"/>
  <c r="C3149" i="12"/>
  <c r="D3149" i="12"/>
  <c r="E3149" i="12"/>
  <c r="F3149" i="12"/>
  <c r="A3150" i="12"/>
  <c r="B3150" i="12"/>
  <c r="C3150" i="12"/>
  <c r="D3150" i="12"/>
  <c r="E3150" i="12"/>
  <c r="F3150" i="12"/>
  <c r="G3150" i="12" s="1"/>
  <c r="A3151" i="12"/>
  <c r="B3151" i="12"/>
  <c r="C3151" i="12"/>
  <c r="D3151" i="12"/>
  <c r="E3151" i="12"/>
  <c r="F3151" i="12"/>
  <c r="A3152" i="12"/>
  <c r="B3152" i="12"/>
  <c r="C3152" i="12"/>
  <c r="D3152" i="12"/>
  <c r="E3152" i="12"/>
  <c r="G3152" i="12" s="1"/>
  <c r="F3152" i="12"/>
  <c r="A3153" i="12"/>
  <c r="B3153" i="12"/>
  <c r="C3153" i="12"/>
  <c r="D3153" i="12"/>
  <c r="E3153" i="12"/>
  <c r="F3153" i="12"/>
  <c r="A3154" i="12"/>
  <c r="B3154" i="12"/>
  <c r="C3154" i="12"/>
  <c r="D3154" i="12"/>
  <c r="E3154" i="12"/>
  <c r="F3154" i="12"/>
  <c r="A3155" i="12"/>
  <c r="B3155" i="12"/>
  <c r="C3155" i="12"/>
  <c r="D3155" i="12"/>
  <c r="E3155" i="12"/>
  <c r="F3155" i="12"/>
  <c r="A3156" i="12"/>
  <c r="B3156" i="12"/>
  <c r="C3156" i="12"/>
  <c r="D3156" i="12"/>
  <c r="E3156" i="12"/>
  <c r="F3156" i="12"/>
  <c r="A3157" i="12"/>
  <c r="B3157" i="12"/>
  <c r="C3157" i="12"/>
  <c r="D3157" i="12"/>
  <c r="E3157" i="12"/>
  <c r="F3157" i="12"/>
  <c r="A3158" i="12"/>
  <c r="B3158" i="12"/>
  <c r="C3158" i="12"/>
  <c r="D3158" i="12"/>
  <c r="E3158" i="12"/>
  <c r="F3158" i="12"/>
  <c r="A3159" i="12"/>
  <c r="B3159" i="12"/>
  <c r="C3159" i="12"/>
  <c r="D3159" i="12"/>
  <c r="E3159" i="12"/>
  <c r="F3159" i="12"/>
  <c r="A3160" i="12"/>
  <c r="B3160" i="12"/>
  <c r="C3160" i="12"/>
  <c r="D3160" i="12"/>
  <c r="E3160" i="12"/>
  <c r="G3160" i="12" s="1"/>
  <c r="F3160" i="12"/>
  <c r="A3161" i="12"/>
  <c r="B3161" i="12"/>
  <c r="C3161" i="12"/>
  <c r="D3161" i="12"/>
  <c r="E3161" i="12"/>
  <c r="F3161" i="12"/>
  <c r="A3162" i="12"/>
  <c r="B3162" i="12"/>
  <c r="C3162" i="12"/>
  <c r="D3162" i="12"/>
  <c r="E3162" i="12"/>
  <c r="F3162" i="12"/>
  <c r="A3163" i="12"/>
  <c r="B3163" i="12"/>
  <c r="C3163" i="12"/>
  <c r="D3163" i="12"/>
  <c r="E3163" i="12"/>
  <c r="G3163" i="12" s="1"/>
  <c r="F3163" i="12"/>
  <c r="A3164" i="12"/>
  <c r="B3164" i="12"/>
  <c r="C3164" i="12"/>
  <c r="D3164" i="12"/>
  <c r="E3164" i="12"/>
  <c r="F3164" i="12"/>
  <c r="A3165" i="12"/>
  <c r="B3165" i="12"/>
  <c r="C3165" i="12"/>
  <c r="D3165" i="12"/>
  <c r="E3165" i="12"/>
  <c r="F3165" i="12"/>
  <c r="A3166" i="12"/>
  <c r="B3166" i="12"/>
  <c r="C3166" i="12"/>
  <c r="D3166" i="12"/>
  <c r="E3166" i="12"/>
  <c r="F3166" i="12"/>
  <c r="A3167" i="12"/>
  <c r="B3167" i="12"/>
  <c r="C3167" i="12"/>
  <c r="D3167" i="12"/>
  <c r="E3167" i="12"/>
  <c r="G3167" i="12" s="1"/>
  <c r="F3167" i="12"/>
  <c r="A3168" i="12"/>
  <c r="B3168" i="12"/>
  <c r="C3168" i="12"/>
  <c r="D3168" i="12"/>
  <c r="E3168" i="12"/>
  <c r="F3168" i="12"/>
  <c r="A3169" i="12"/>
  <c r="B3169" i="12"/>
  <c r="C3169" i="12"/>
  <c r="D3169" i="12"/>
  <c r="E3169" i="12"/>
  <c r="F3169" i="12"/>
  <c r="A3170" i="12"/>
  <c r="B3170" i="12"/>
  <c r="C3170" i="12"/>
  <c r="D3170" i="12"/>
  <c r="E3170" i="12"/>
  <c r="F3170" i="12"/>
  <c r="A3171" i="12"/>
  <c r="B3171" i="12"/>
  <c r="C3171" i="12"/>
  <c r="D3171" i="12"/>
  <c r="E3171" i="12"/>
  <c r="F3171" i="12"/>
  <c r="A3172" i="12"/>
  <c r="B3172" i="12"/>
  <c r="C3172" i="12"/>
  <c r="D3172" i="12"/>
  <c r="E3172" i="12"/>
  <c r="F3172" i="12"/>
  <c r="A3173" i="12"/>
  <c r="B3173" i="12"/>
  <c r="C3173" i="12"/>
  <c r="D3173" i="12"/>
  <c r="E3173" i="12"/>
  <c r="F3173" i="12"/>
  <c r="A3174" i="12"/>
  <c r="B3174" i="12"/>
  <c r="C3174" i="12"/>
  <c r="D3174" i="12"/>
  <c r="E3174" i="12"/>
  <c r="F3174" i="12"/>
  <c r="A3175" i="12"/>
  <c r="B3175" i="12"/>
  <c r="C3175" i="12"/>
  <c r="D3175" i="12"/>
  <c r="E3175" i="12"/>
  <c r="F3175" i="12"/>
  <c r="A3176" i="12"/>
  <c r="B3176" i="12"/>
  <c r="C3176" i="12"/>
  <c r="D3176" i="12"/>
  <c r="E3176" i="12"/>
  <c r="F3176" i="12"/>
  <c r="A3177" i="12"/>
  <c r="B3177" i="12"/>
  <c r="C3177" i="12"/>
  <c r="D3177" i="12"/>
  <c r="E3177" i="12"/>
  <c r="F3177" i="12"/>
  <c r="A3178" i="12"/>
  <c r="B3178" i="12"/>
  <c r="C3178" i="12"/>
  <c r="D3178" i="12"/>
  <c r="E3178" i="12"/>
  <c r="F3178" i="12"/>
  <c r="A3179" i="12"/>
  <c r="B3179" i="12"/>
  <c r="C3179" i="12"/>
  <c r="D3179" i="12"/>
  <c r="E3179" i="12"/>
  <c r="F3179" i="12"/>
  <c r="A3180" i="12"/>
  <c r="B3180" i="12"/>
  <c r="C3180" i="12"/>
  <c r="D3180" i="12"/>
  <c r="E3180" i="12"/>
  <c r="F3180" i="12"/>
  <c r="A3181" i="12"/>
  <c r="B3181" i="12"/>
  <c r="C3181" i="12"/>
  <c r="D3181" i="12"/>
  <c r="E3181" i="12"/>
  <c r="F3181" i="12"/>
  <c r="A3182" i="12"/>
  <c r="B3182" i="12"/>
  <c r="C3182" i="12"/>
  <c r="D3182" i="12"/>
  <c r="E3182" i="12"/>
  <c r="F3182" i="12"/>
  <c r="G3182" i="12"/>
  <c r="A3183" i="12"/>
  <c r="B3183" i="12"/>
  <c r="C3183" i="12"/>
  <c r="D3183" i="12"/>
  <c r="E3183" i="12"/>
  <c r="F3183" i="12"/>
  <c r="A3184" i="12"/>
  <c r="B3184" i="12"/>
  <c r="C3184" i="12"/>
  <c r="D3184" i="12"/>
  <c r="E3184" i="12"/>
  <c r="F3184" i="12"/>
  <c r="A3185" i="12"/>
  <c r="B3185" i="12"/>
  <c r="C3185" i="12"/>
  <c r="D3185" i="12"/>
  <c r="E3185" i="12"/>
  <c r="F3185" i="12"/>
  <c r="A3186" i="12"/>
  <c r="B3186" i="12"/>
  <c r="C3186" i="12"/>
  <c r="D3186" i="12"/>
  <c r="E3186" i="12"/>
  <c r="F3186" i="12"/>
  <c r="A3187" i="12"/>
  <c r="B3187" i="12"/>
  <c r="C3187" i="12"/>
  <c r="D3187" i="12"/>
  <c r="E3187" i="12"/>
  <c r="F3187" i="12"/>
  <c r="A3188" i="12"/>
  <c r="B3188" i="12"/>
  <c r="C3188" i="12"/>
  <c r="D3188" i="12"/>
  <c r="E3188" i="12"/>
  <c r="F3188" i="12"/>
  <c r="A3189" i="12"/>
  <c r="B3189" i="12"/>
  <c r="C3189" i="12"/>
  <c r="D3189" i="12"/>
  <c r="E3189" i="12"/>
  <c r="F3189" i="12"/>
  <c r="A3190" i="12"/>
  <c r="B3190" i="12"/>
  <c r="C3190" i="12"/>
  <c r="D3190" i="12"/>
  <c r="E3190" i="12"/>
  <c r="F3190" i="12"/>
  <c r="A3191" i="12"/>
  <c r="B3191" i="12"/>
  <c r="C3191" i="12"/>
  <c r="D3191" i="12"/>
  <c r="E3191" i="12"/>
  <c r="F3191" i="12"/>
  <c r="A3192" i="12"/>
  <c r="B3192" i="12"/>
  <c r="C3192" i="12"/>
  <c r="D3192" i="12"/>
  <c r="E3192" i="12"/>
  <c r="G3192" i="12" s="1"/>
  <c r="F3192" i="12"/>
  <c r="A3193" i="12"/>
  <c r="B3193" i="12"/>
  <c r="C3193" i="12"/>
  <c r="D3193" i="12"/>
  <c r="E3193" i="12"/>
  <c r="F3193" i="12"/>
  <c r="A3194" i="12"/>
  <c r="B3194" i="12"/>
  <c r="C3194" i="12"/>
  <c r="D3194" i="12"/>
  <c r="E3194" i="12"/>
  <c r="F3194" i="12"/>
  <c r="A3195" i="12"/>
  <c r="B3195" i="12"/>
  <c r="C3195" i="12"/>
  <c r="D3195" i="12"/>
  <c r="E3195" i="12"/>
  <c r="F3195" i="12"/>
  <c r="A3196" i="12"/>
  <c r="B3196" i="12"/>
  <c r="C3196" i="12"/>
  <c r="D3196" i="12"/>
  <c r="E3196" i="12"/>
  <c r="F3196" i="12"/>
  <c r="A3197" i="12"/>
  <c r="B3197" i="12"/>
  <c r="C3197" i="12"/>
  <c r="D3197" i="12"/>
  <c r="E3197" i="12"/>
  <c r="F3197" i="12"/>
  <c r="A3198" i="12"/>
  <c r="B3198" i="12"/>
  <c r="C3198" i="12"/>
  <c r="D3198" i="12"/>
  <c r="E3198" i="12"/>
  <c r="F3198" i="12"/>
  <c r="A3199" i="12"/>
  <c r="B3199" i="12"/>
  <c r="C3199" i="12"/>
  <c r="D3199" i="12"/>
  <c r="E3199" i="12"/>
  <c r="F3199" i="12"/>
  <c r="A3200" i="12"/>
  <c r="B3200" i="12"/>
  <c r="C3200" i="12"/>
  <c r="D3200" i="12"/>
  <c r="E3200" i="12"/>
  <c r="F3200" i="12"/>
  <c r="A3201" i="12"/>
  <c r="B3201" i="12"/>
  <c r="C3201" i="12"/>
  <c r="D3201" i="12"/>
  <c r="E3201" i="12"/>
  <c r="F3201" i="12"/>
  <c r="A3202" i="12"/>
  <c r="B3202" i="12"/>
  <c r="C3202" i="12"/>
  <c r="D3202" i="12"/>
  <c r="E3202" i="12"/>
  <c r="G3202" i="12" s="1"/>
  <c r="F3202" i="12"/>
  <c r="A3203" i="12"/>
  <c r="B3203" i="12"/>
  <c r="C3203" i="12"/>
  <c r="D3203" i="12"/>
  <c r="E3203" i="12"/>
  <c r="F3203" i="12"/>
  <c r="A3204" i="12"/>
  <c r="B3204" i="12"/>
  <c r="C3204" i="12"/>
  <c r="D3204" i="12"/>
  <c r="E3204" i="12"/>
  <c r="F3204" i="12"/>
  <c r="A3205" i="12"/>
  <c r="B3205" i="12"/>
  <c r="C3205" i="12"/>
  <c r="D3205" i="12"/>
  <c r="E3205" i="12"/>
  <c r="F3205" i="12"/>
  <c r="A3206" i="12"/>
  <c r="B3206" i="12"/>
  <c r="C3206" i="12"/>
  <c r="D3206" i="12"/>
  <c r="E3206" i="12"/>
  <c r="F3206" i="12"/>
  <c r="A3207" i="12"/>
  <c r="B3207" i="12"/>
  <c r="C3207" i="12"/>
  <c r="D3207" i="12"/>
  <c r="E3207" i="12"/>
  <c r="F3207" i="12"/>
  <c r="A3208" i="12"/>
  <c r="B3208" i="12"/>
  <c r="C3208" i="12"/>
  <c r="D3208" i="12"/>
  <c r="E3208" i="12"/>
  <c r="F3208" i="12"/>
  <c r="A3209" i="12"/>
  <c r="B3209" i="12"/>
  <c r="C3209" i="12"/>
  <c r="D3209" i="12"/>
  <c r="E3209" i="12"/>
  <c r="F3209" i="12"/>
  <c r="A3210" i="12"/>
  <c r="B3210" i="12"/>
  <c r="C3210" i="12"/>
  <c r="D3210" i="12"/>
  <c r="E3210" i="12"/>
  <c r="G3210" i="12" s="1"/>
  <c r="F3210" i="12"/>
  <c r="A3211" i="12"/>
  <c r="B3211" i="12"/>
  <c r="C3211" i="12"/>
  <c r="D3211" i="12"/>
  <c r="E3211" i="12"/>
  <c r="F3211" i="12"/>
  <c r="A3212" i="12"/>
  <c r="B3212" i="12"/>
  <c r="C3212" i="12"/>
  <c r="D3212" i="12"/>
  <c r="E3212" i="12"/>
  <c r="F3212" i="12"/>
  <c r="A3213" i="12"/>
  <c r="B3213" i="12"/>
  <c r="C3213" i="12"/>
  <c r="D3213" i="12"/>
  <c r="E3213" i="12"/>
  <c r="F3213" i="12"/>
  <c r="A3214" i="12"/>
  <c r="B3214" i="12"/>
  <c r="C3214" i="12"/>
  <c r="D3214" i="12"/>
  <c r="E3214" i="12"/>
  <c r="F3214" i="12"/>
  <c r="A3215" i="12"/>
  <c r="B3215" i="12"/>
  <c r="C3215" i="12"/>
  <c r="D3215" i="12"/>
  <c r="E3215" i="12"/>
  <c r="F3215" i="12"/>
  <c r="A3216" i="12"/>
  <c r="B3216" i="12"/>
  <c r="C3216" i="12"/>
  <c r="D3216" i="12"/>
  <c r="E3216" i="12"/>
  <c r="F3216" i="12"/>
  <c r="A3217" i="12"/>
  <c r="B3217" i="12"/>
  <c r="C3217" i="12"/>
  <c r="D3217" i="12"/>
  <c r="E3217" i="12"/>
  <c r="F3217" i="12"/>
  <c r="A3218" i="12"/>
  <c r="B3218" i="12"/>
  <c r="C3218" i="12"/>
  <c r="D3218" i="12"/>
  <c r="E3218" i="12"/>
  <c r="F3218" i="12"/>
  <c r="A3219" i="12"/>
  <c r="B3219" i="12"/>
  <c r="C3219" i="12"/>
  <c r="D3219" i="12"/>
  <c r="E3219" i="12"/>
  <c r="F3219" i="12"/>
  <c r="A3220" i="12"/>
  <c r="B3220" i="12"/>
  <c r="C3220" i="12"/>
  <c r="D3220" i="12"/>
  <c r="E3220" i="12"/>
  <c r="F3220" i="12"/>
  <c r="A3221" i="12"/>
  <c r="B3221" i="12"/>
  <c r="C3221" i="12"/>
  <c r="D3221" i="12"/>
  <c r="E3221" i="12"/>
  <c r="F3221" i="12"/>
  <c r="A3222" i="12"/>
  <c r="B3222" i="12"/>
  <c r="C3222" i="12"/>
  <c r="D3222" i="12"/>
  <c r="E3222" i="12"/>
  <c r="F3222" i="12"/>
  <c r="A3223" i="12"/>
  <c r="B3223" i="12"/>
  <c r="C3223" i="12"/>
  <c r="D3223" i="12"/>
  <c r="E3223" i="12"/>
  <c r="F3223" i="12"/>
  <c r="A3224" i="12"/>
  <c r="B3224" i="12"/>
  <c r="C3224" i="12"/>
  <c r="D3224" i="12"/>
  <c r="E3224" i="12"/>
  <c r="F3224" i="12"/>
  <c r="A3225" i="12"/>
  <c r="B3225" i="12"/>
  <c r="C3225" i="12"/>
  <c r="D3225" i="12"/>
  <c r="E3225" i="12"/>
  <c r="F3225" i="12"/>
  <c r="A3226" i="12"/>
  <c r="B3226" i="12"/>
  <c r="C3226" i="12"/>
  <c r="D3226" i="12"/>
  <c r="E3226" i="12"/>
  <c r="G3226" i="12" s="1"/>
  <c r="F3226" i="12"/>
  <c r="A3227" i="12"/>
  <c r="B3227" i="12"/>
  <c r="C3227" i="12"/>
  <c r="D3227" i="12"/>
  <c r="E3227" i="12"/>
  <c r="F3227" i="12"/>
  <c r="A3228" i="12"/>
  <c r="B3228" i="12"/>
  <c r="C3228" i="12"/>
  <c r="D3228" i="12"/>
  <c r="E3228" i="12"/>
  <c r="F3228" i="12"/>
  <c r="A3229" i="12"/>
  <c r="B3229" i="12"/>
  <c r="C3229" i="12"/>
  <c r="D3229" i="12"/>
  <c r="E3229" i="12"/>
  <c r="F3229" i="12"/>
  <c r="A3230" i="12"/>
  <c r="B3230" i="12"/>
  <c r="C3230" i="12"/>
  <c r="D3230" i="12"/>
  <c r="E3230" i="12"/>
  <c r="F3230" i="12"/>
  <c r="A3231" i="12"/>
  <c r="B3231" i="12"/>
  <c r="C3231" i="12"/>
  <c r="D3231" i="12"/>
  <c r="E3231" i="12"/>
  <c r="G3231" i="12" s="1"/>
  <c r="F3231" i="12"/>
  <c r="A3232" i="12"/>
  <c r="B3232" i="12"/>
  <c r="C3232" i="12"/>
  <c r="D3232" i="12"/>
  <c r="E3232" i="12"/>
  <c r="F3232" i="12"/>
  <c r="A3233" i="12"/>
  <c r="B3233" i="12"/>
  <c r="C3233" i="12"/>
  <c r="D3233" i="12"/>
  <c r="E3233" i="12"/>
  <c r="F3233" i="12"/>
  <c r="A3234" i="12"/>
  <c r="B3234" i="12"/>
  <c r="C3234" i="12"/>
  <c r="D3234" i="12"/>
  <c r="E3234" i="12"/>
  <c r="G3234" i="12" s="1"/>
  <c r="F3234" i="12"/>
  <c r="A3235" i="12"/>
  <c r="B3235" i="12"/>
  <c r="C3235" i="12"/>
  <c r="D3235" i="12"/>
  <c r="E3235" i="12"/>
  <c r="F3235" i="12"/>
  <c r="A3236" i="12"/>
  <c r="B3236" i="12"/>
  <c r="C3236" i="12"/>
  <c r="D3236" i="12"/>
  <c r="E3236" i="12"/>
  <c r="F3236" i="12"/>
  <c r="A3237" i="12"/>
  <c r="B3237" i="12"/>
  <c r="C3237" i="12"/>
  <c r="D3237" i="12"/>
  <c r="E3237" i="12"/>
  <c r="F3237" i="12"/>
  <c r="A3238" i="12"/>
  <c r="B3238" i="12"/>
  <c r="C3238" i="12"/>
  <c r="D3238" i="12"/>
  <c r="E3238" i="12"/>
  <c r="G3238" i="12" s="1"/>
  <c r="F3238" i="12"/>
  <c r="A3239" i="12"/>
  <c r="B3239" i="12"/>
  <c r="C3239" i="12"/>
  <c r="D3239" i="12"/>
  <c r="E3239" i="12"/>
  <c r="F3239" i="12"/>
  <c r="A3240" i="12"/>
  <c r="B3240" i="12"/>
  <c r="C3240" i="12"/>
  <c r="D3240" i="12"/>
  <c r="E3240" i="12"/>
  <c r="F3240" i="12"/>
  <c r="A3241" i="12"/>
  <c r="B3241" i="12"/>
  <c r="C3241" i="12"/>
  <c r="D3241" i="12"/>
  <c r="E3241" i="12"/>
  <c r="F3241" i="12"/>
  <c r="A3242" i="12"/>
  <c r="B3242" i="12"/>
  <c r="C3242" i="12"/>
  <c r="D3242" i="12"/>
  <c r="E3242" i="12"/>
  <c r="G3242" i="12" s="1"/>
  <c r="F3242" i="12"/>
  <c r="A3243" i="12"/>
  <c r="B3243" i="12"/>
  <c r="C3243" i="12"/>
  <c r="D3243" i="12"/>
  <c r="E3243" i="12"/>
  <c r="F3243" i="12"/>
  <c r="A3244" i="12"/>
  <c r="B3244" i="12"/>
  <c r="C3244" i="12"/>
  <c r="D3244" i="12"/>
  <c r="E3244" i="12"/>
  <c r="F3244" i="12"/>
  <c r="A3245" i="12"/>
  <c r="B3245" i="12"/>
  <c r="C3245" i="12"/>
  <c r="D3245" i="12"/>
  <c r="E3245" i="12"/>
  <c r="F3245" i="12"/>
  <c r="A3246" i="12"/>
  <c r="B3246" i="12"/>
  <c r="C3246" i="12"/>
  <c r="D3246" i="12"/>
  <c r="E3246" i="12"/>
  <c r="G3246" i="12" s="1"/>
  <c r="F3246" i="12"/>
  <c r="A3247" i="12"/>
  <c r="B3247" i="12"/>
  <c r="C3247" i="12"/>
  <c r="D3247" i="12"/>
  <c r="E3247" i="12"/>
  <c r="F3247" i="12"/>
  <c r="A3248" i="12"/>
  <c r="B3248" i="12"/>
  <c r="C3248" i="12"/>
  <c r="D3248" i="12"/>
  <c r="E3248" i="12"/>
  <c r="F3248" i="12"/>
  <c r="A3249" i="12"/>
  <c r="B3249" i="12"/>
  <c r="C3249" i="12"/>
  <c r="D3249" i="12"/>
  <c r="E3249" i="12"/>
  <c r="F3249" i="12"/>
  <c r="A3250" i="12"/>
  <c r="B3250" i="12"/>
  <c r="C3250" i="12"/>
  <c r="D3250" i="12"/>
  <c r="E3250" i="12"/>
  <c r="F3250" i="12"/>
  <c r="A3251" i="12"/>
  <c r="B3251" i="12"/>
  <c r="C3251" i="12"/>
  <c r="D3251" i="12"/>
  <c r="E3251" i="12"/>
  <c r="F3251" i="12"/>
  <c r="A3252" i="12"/>
  <c r="B3252" i="12"/>
  <c r="C3252" i="12"/>
  <c r="D3252" i="12"/>
  <c r="E3252" i="12"/>
  <c r="F3252" i="12"/>
  <c r="A3253" i="12"/>
  <c r="B3253" i="12"/>
  <c r="C3253" i="12"/>
  <c r="D3253" i="12"/>
  <c r="E3253" i="12"/>
  <c r="F3253" i="12"/>
  <c r="A3254" i="12"/>
  <c r="B3254" i="12"/>
  <c r="C3254" i="12"/>
  <c r="D3254" i="12"/>
  <c r="E3254" i="12"/>
  <c r="F3254" i="12"/>
  <c r="A3255" i="12"/>
  <c r="B3255" i="12"/>
  <c r="C3255" i="12"/>
  <c r="D3255" i="12"/>
  <c r="E3255" i="12"/>
  <c r="F3255" i="12"/>
  <c r="A3256" i="12"/>
  <c r="B3256" i="12"/>
  <c r="C3256" i="12"/>
  <c r="D3256" i="12"/>
  <c r="E3256" i="12"/>
  <c r="F3256" i="12"/>
  <c r="A3257" i="12"/>
  <c r="B3257" i="12"/>
  <c r="C3257" i="12"/>
  <c r="D3257" i="12"/>
  <c r="E3257" i="12"/>
  <c r="F3257" i="12"/>
  <c r="A3258" i="12"/>
  <c r="B3258" i="12"/>
  <c r="C3258" i="12"/>
  <c r="D3258" i="12"/>
  <c r="E3258" i="12"/>
  <c r="G3258" i="12" s="1"/>
  <c r="F3258" i="12"/>
  <c r="A3259" i="12"/>
  <c r="B3259" i="12"/>
  <c r="C3259" i="12"/>
  <c r="D3259" i="12"/>
  <c r="E3259" i="12"/>
  <c r="F3259" i="12"/>
  <c r="A3260" i="12"/>
  <c r="B3260" i="12"/>
  <c r="C3260" i="12"/>
  <c r="D3260" i="12"/>
  <c r="E3260" i="12"/>
  <c r="F3260" i="12"/>
  <c r="A3261" i="12"/>
  <c r="B3261" i="12"/>
  <c r="C3261" i="12"/>
  <c r="D3261" i="12"/>
  <c r="E3261" i="12"/>
  <c r="F3261" i="12"/>
  <c r="A3262" i="12"/>
  <c r="B3262" i="12"/>
  <c r="C3262" i="12"/>
  <c r="D3262" i="12"/>
  <c r="E3262" i="12"/>
  <c r="G3262" i="12" s="1"/>
  <c r="F3262" i="12"/>
  <c r="A3263" i="12"/>
  <c r="B3263" i="12"/>
  <c r="C3263" i="12"/>
  <c r="D3263" i="12"/>
  <c r="E3263" i="12"/>
  <c r="F3263" i="12"/>
  <c r="A3264" i="12"/>
  <c r="B3264" i="12"/>
  <c r="C3264" i="12"/>
  <c r="D3264" i="12"/>
  <c r="E3264" i="12"/>
  <c r="F3264" i="12"/>
  <c r="A3265" i="12"/>
  <c r="B3265" i="12"/>
  <c r="C3265" i="12"/>
  <c r="D3265" i="12"/>
  <c r="E3265" i="12"/>
  <c r="F3265" i="12"/>
  <c r="A3266" i="12"/>
  <c r="B3266" i="12"/>
  <c r="C3266" i="12"/>
  <c r="D3266" i="12"/>
  <c r="E3266" i="12"/>
  <c r="G3266" i="12" s="1"/>
  <c r="F3266" i="12"/>
  <c r="A3267" i="12"/>
  <c r="B3267" i="12"/>
  <c r="C3267" i="12"/>
  <c r="D3267" i="12"/>
  <c r="E3267" i="12"/>
  <c r="F3267" i="12"/>
  <c r="A3268" i="12"/>
  <c r="B3268" i="12"/>
  <c r="C3268" i="12"/>
  <c r="D3268" i="12"/>
  <c r="E3268" i="12"/>
  <c r="F3268" i="12"/>
  <c r="A3269" i="12"/>
  <c r="B3269" i="12"/>
  <c r="C3269" i="12"/>
  <c r="D3269" i="12"/>
  <c r="E3269" i="12"/>
  <c r="F3269" i="12"/>
  <c r="A3270" i="12"/>
  <c r="B3270" i="12"/>
  <c r="C3270" i="12"/>
  <c r="D3270" i="12"/>
  <c r="E3270" i="12"/>
  <c r="F3270" i="12"/>
  <c r="A3271" i="12"/>
  <c r="B3271" i="12"/>
  <c r="C3271" i="12"/>
  <c r="D3271" i="12"/>
  <c r="E3271" i="12"/>
  <c r="F3271" i="12"/>
  <c r="A3272" i="12"/>
  <c r="B3272" i="12"/>
  <c r="C3272" i="12"/>
  <c r="D3272" i="12"/>
  <c r="E3272" i="12"/>
  <c r="F3272" i="12"/>
  <c r="A3273" i="12"/>
  <c r="B3273" i="12"/>
  <c r="C3273" i="12"/>
  <c r="D3273" i="12"/>
  <c r="E3273" i="12"/>
  <c r="F3273" i="12"/>
  <c r="A3274" i="12"/>
  <c r="B3274" i="12"/>
  <c r="C3274" i="12"/>
  <c r="D3274" i="12"/>
  <c r="E3274" i="12"/>
  <c r="G3274" i="12" s="1"/>
  <c r="F3274" i="12"/>
  <c r="A3275" i="12"/>
  <c r="B3275" i="12"/>
  <c r="C3275" i="12"/>
  <c r="D3275" i="12"/>
  <c r="E3275" i="12"/>
  <c r="F3275" i="12"/>
  <c r="A3276" i="12"/>
  <c r="B3276" i="12"/>
  <c r="C3276" i="12"/>
  <c r="D3276" i="12"/>
  <c r="E3276" i="12"/>
  <c r="F3276" i="12"/>
  <c r="A3277" i="12"/>
  <c r="B3277" i="12"/>
  <c r="C3277" i="12"/>
  <c r="D3277" i="12"/>
  <c r="E3277" i="12"/>
  <c r="F3277" i="12"/>
  <c r="G3277" i="12" s="1"/>
  <c r="A3278" i="12"/>
  <c r="B3278" i="12"/>
  <c r="C3278" i="12"/>
  <c r="D3278" i="12"/>
  <c r="E3278" i="12"/>
  <c r="F3278" i="12"/>
  <c r="A3279" i="12"/>
  <c r="B3279" i="12"/>
  <c r="C3279" i="12"/>
  <c r="D3279" i="12"/>
  <c r="E3279" i="12"/>
  <c r="G3279" i="12" s="1"/>
  <c r="F3279" i="12"/>
  <c r="A3280" i="12"/>
  <c r="B3280" i="12"/>
  <c r="C3280" i="12"/>
  <c r="D3280" i="12"/>
  <c r="E3280" i="12"/>
  <c r="F3280" i="12"/>
  <c r="A3281" i="12"/>
  <c r="B3281" i="12"/>
  <c r="C3281" i="12"/>
  <c r="D3281" i="12"/>
  <c r="E3281" i="12"/>
  <c r="F3281" i="12"/>
  <c r="A3282" i="12"/>
  <c r="B3282" i="12"/>
  <c r="C3282" i="12"/>
  <c r="D3282" i="12"/>
  <c r="E3282" i="12"/>
  <c r="F3282" i="12"/>
  <c r="A3283" i="12"/>
  <c r="B3283" i="12"/>
  <c r="C3283" i="12"/>
  <c r="D3283" i="12"/>
  <c r="E3283" i="12"/>
  <c r="F3283" i="12"/>
  <c r="A3284" i="12"/>
  <c r="B3284" i="12"/>
  <c r="C3284" i="12"/>
  <c r="D3284" i="12"/>
  <c r="E3284" i="12"/>
  <c r="F3284" i="12"/>
  <c r="A3285" i="12"/>
  <c r="B3285" i="12"/>
  <c r="C3285" i="12"/>
  <c r="D3285" i="12"/>
  <c r="E3285" i="12"/>
  <c r="F3285" i="12"/>
  <c r="G3285" i="12" s="1"/>
  <c r="A3286" i="12"/>
  <c r="B3286" i="12"/>
  <c r="C3286" i="12"/>
  <c r="D3286" i="12"/>
  <c r="E3286" i="12"/>
  <c r="F3286" i="12"/>
  <c r="A3287" i="12"/>
  <c r="B3287" i="12"/>
  <c r="C3287" i="12"/>
  <c r="D3287" i="12"/>
  <c r="E3287" i="12"/>
  <c r="F3287" i="12"/>
  <c r="A3288" i="12"/>
  <c r="B3288" i="12"/>
  <c r="C3288" i="12"/>
  <c r="D3288" i="12"/>
  <c r="E3288" i="12"/>
  <c r="F3288" i="12"/>
  <c r="A3289" i="12"/>
  <c r="B3289" i="12"/>
  <c r="C3289" i="12"/>
  <c r="D3289" i="12"/>
  <c r="E3289" i="12"/>
  <c r="F3289" i="12"/>
  <c r="G3289" i="12" s="1"/>
  <c r="A3290" i="12"/>
  <c r="B3290" i="12"/>
  <c r="C3290" i="12"/>
  <c r="D3290" i="12"/>
  <c r="E3290" i="12"/>
  <c r="F3290" i="12"/>
  <c r="A3291" i="12"/>
  <c r="B3291" i="12"/>
  <c r="C3291" i="12"/>
  <c r="D3291" i="12"/>
  <c r="E3291" i="12"/>
  <c r="G3291" i="12" s="1"/>
  <c r="F3291" i="12"/>
  <c r="A3292" i="12"/>
  <c r="B3292" i="12"/>
  <c r="C3292" i="12"/>
  <c r="D3292" i="12"/>
  <c r="E3292" i="12"/>
  <c r="F3292" i="12"/>
  <c r="A3293" i="12"/>
  <c r="B3293" i="12"/>
  <c r="C3293" i="12"/>
  <c r="D3293" i="12"/>
  <c r="E3293" i="12"/>
  <c r="F3293" i="12"/>
  <c r="A3294" i="12"/>
  <c r="B3294" i="12"/>
  <c r="C3294" i="12"/>
  <c r="D3294" i="12"/>
  <c r="E3294" i="12"/>
  <c r="G3294" i="12" s="1"/>
  <c r="F3294" i="12"/>
  <c r="A3295" i="12"/>
  <c r="B3295" i="12"/>
  <c r="C3295" i="12"/>
  <c r="D3295" i="12"/>
  <c r="E3295" i="12"/>
  <c r="F3295" i="12"/>
  <c r="A3296" i="12"/>
  <c r="B3296" i="12"/>
  <c r="C3296" i="12"/>
  <c r="D3296" i="12"/>
  <c r="E3296" i="12"/>
  <c r="F3296" i="12"/>
  <c r="A3297" i="12"/>
  <c r="B3297" i="12"/>
  <c r="C3297" i="12"/>
  <c r="D3297" i="12"/>
  <c r="E3297" i="12"/>
  <c r="F3297" i="12"/>
  <c r="A3298" i="12"/>
  <c r="B3298" i="12"/>
  <c r="C3298" i="12"/>
  <c r="D3298" i="12"/>
  <c r="E3298" i="12"/>
  <c r="F3298" i="12"/>
  <c r="A3299" i="12"/>
  <c r="B3299" i="12"/>
  <c r="C3299" i="12"/>
  <c r="D3299" i="12"/>
  <c r="E3299" i="12"/>
  <c r="F3299" i="12"/>
  <c r="A3300" i="12"/>
  <c r="B3300" i="12"/>
  <c r="C3300" i="12"/>
  <c r="D3300" i="12"/>
  <c r="E3300" i="12"/>
  <c r="G3300" i="12" s="1"/>
  <c r="F3300" i="12"/>
  <c r="A3301" i="12"/>
  <c r="B3301" i="12"/>
  <c r="C3301" i="12"/>
  <c r="D3301" i="12"/>
  <c r="E3301" i="12"/>
  <c r="F3301" i="12"/>
  <c r="G3301" i="12" s="1"/>
  <c r="A3302" i="12"/>
  <c r="B3302" i="12"/>
  <c r="C3302" i="12"/>
  <c r="D3302" i="12"/>
  <c r="E3302" i="12"/>
  <c r="F3302" i="12"/>
  <c r="A3303" i="12"/>
  <c r="B3303" i="12"/>
  <c r="C3303" i="12"/>
  <c r="D3303" i="12"/>
  <c r="E3303" i="12"/>
  <c r="F3303" i="12"/>
  <c r="A3304" i="12"/>
  <c r="B3304" i="12"/>
  <c r="C3304" i="12"/>
  <c r="D3304" i="12"/>
  <c r="E3304" i="12"/>
  <c r="G3304" i="12" s="1"/>
  <c r="F3304" i="12"/>
  <c r="A3305" i="12"/>
  <c r="B3305" i="12"/>
  <c r="C3305" i="12"/>
  <c r="D3305" i="12"/>
  <c r="E3305" i="12"/>
  <c r="F3305" i="12"/>
  <c r="G3305" i="12" s="1"/>
  <c r="A3306" i="12"/>
  <c r="B3306" i="12"/>
  <c r="C3306" i="12"/>
  <c r="D3306" i="12"/>
  <c r="E3306" i="12"/>
  <c r="F3306" i="12"/>
  <c r="A3307" i="12"/>
  <c r="B3307" i="12"/>
  <c r="C3307" i="12"/>
  <c r="D3307" i="12"/>
  <c r="E3307" i="12"/>
  <c r="F3307" i="12"/>
  <c r="A3308" i="12"/>
  <c r="B3308" i="12"/>
  <c r="C3308" i="12"/>
  <c r="D3308" i="12"/>
  <c r="E3308" i="12"/>
  <c r="F3308" i="12"/>
  <c r="A3309" i="12"/>
  <c r="B3309" i="12"/>
  <c r="C3309" i="12"/>
  <c r="D3309" i="12"/>
  <c r="E3309" i="12"/>
  <c r="F3309" i="12"/>
  <c r="G3309" i="12" s="1"/>
  <c r="A3310" i="12"/>
  <c r="B3310" i="12"/>
  <c r="C3310" i="12"/>
  <c r="D3310" i="12"/>
  <c r="E3310" i="12"/>
  <c r="F3310" i="12"/>
  <c r="A3311" i="12"/>
  <c r="B3311" i="12"/>
  <c r="C3311" i="12"/>
  <c r="D3311" i="12"/>
  <c r="E3311" i="12"/>
  <c r="F3311" i="12"/>
  <c r="A3312" i="12"/>
  <c r="B3312" i="12"/>
  <c r="C3312" i="12"/>
  <c r="D3312" i="12"/>
  <c r="E3312" i="12"/>
  <c r="F3312" i="12"/>
  <c r="A3313" i="12"/>
  <c r="B3313" i="12"/>
  <c r="C3313" i="12"/>
  <c r="D3313" i="12"/>
  <c r="E3313" i="12"/>
  <c r="F3313" i="12"/>
  <c r="A3314" i="12"/>
  <c r="B3314" i="12"/>
  <c r="C3314" i="12"/>
  <c r="D3314" i="12"/>
  <c r="E3314" i="12"/>
  <c r="G3314" i="12" s="1"/>
  <c r="F3314" i="12"/>
  <c r="A3315" i="12"/>
  <c r="B3315" i="12"/>
  <c r="C3315" i="12"/>
  <c r="D3315" i="12"/>
  <c r="E3315" i="12"/>
  <c r="F3315" i="12"/>
  <c r="A3316" i="12"/>
  <c r="B3316" i="12"/>
  <c r="C3316" i="12"/>
  <c r="D3316" i="12"/>
  <c r="E3316" i="12"/>
  <c r="F3316" i="12"/>
  <c r="A3317" i="12"/>
  <c r="B3317" i="12"/>
  <c r="C3317" i="12"/>
  <c r="D3317" i="12"/>
  <c r="E3317" i="12"/>
  <c r="F3317" i="12"/>
  <c r="A3318" i="12"/>
  <c r="B3318" i="12"/>
  <c r="C3318" i="12"/>
  <c r="D3318" i="12"/>
  <c r="E3318" i="12"/>
  <c r="F3318" i="12"/>
  <c r="A3319" i="12"/>
  <c r="B3319" i="12"/>
  <c r="C3319" i="12"/>
  <c r="D3319" i="12"/>
  <c r="E3319" i="12"/>
  <c r="F3319" i="12"/>
  <c r="A3320" i="12"/>
  <c r="B3320" i="12"/>
  <c r="C3320" i="12"/>
  <c r="D3320" i="12"/>
  <c r="E3320" i="12"/>
  <c r="F3320" i="12"/>
  <c r="A3321" i="12"/>
  <c r="B3321" i="12"/>
  <c r="C3321" i="12"/>
  <c r="D3321" i="12"/>
  <c r="E3321" i="12"/>
  <c r="F3321" i="12"/>
  <c r="A3322" i="12"/>
  <c r="B3322" i="12"/>
  <c r="C3322" i="12"/>
  <c r="D3322" i="12"/>
  <c r="E3322" i="12"/>
  <c r="F3322" i="12"/>
  <c r="A3323" i="12"/>
  <c r="B3323" i="12"/>
  <c r="C3323" i="12"/>
  <c r="D3323" i="12"/>
  <c r="E3323" i="12"/>
  <c r="F3323" i="12"/>
  <c r="A3324" i="12"/>
  <c r="B3324" i="12"/>
  <c r="C3324" i="12"/>
  <c r="D3324" i="12"/>
  <c r="E3324" i="12"/>
  <c r="F3324" i="12"/>
  <c r="A3325" i="12"/>
  <c r="B3325" i="12"/>
  <c r="C3325" i="12"/>
  <c r="D3325" i="12"/>
  <c r="E3325" i="12"/>
  <c r="F3325" i="12"/>
  <c r="A3326" i="12"/>
  <c r="B3326" i="12"/>
  <c r="C3326" i="12"/>
  <c r="D3326" i="12"/>
  <c r="E3326" i="12"/>
  <c r="G3326" i="12" s="1"/>
  <c r="F3326" i="12"/>
  <c r="A3327" i="12"/>
  <c r="B3327" i="12"/>
  <c r="C3327" i="12"/>
  <c r="D3327" i="12"/>
  <c r="E3327" i="12"/>
  <c r="G3327" i="12" s="1"/>
  <c r="F3327" i="12"/>
  <c r="A3328" i="12"/>
  <c r="B3328" i="12"/>
  <c r="C3328" i="12"/>
  <c r="D3328" i="12"/>
  <c r="E3328" i="12"/>
  <c r="F3328" i="12"/>
  <c r="A3329" i="12"/>
  <c r="B3329" i="12"/>
  <c r="C3329" i="12"/>
  <c r="D3329" i="12"/>
  <c r="E3329" i="12"/>
  <c r="F3329" i="12"/>
  <c r="A3330" i="12"/>
  <c r="B3330" i="12"/>
  <c r="C3330" i="12"/>
  <c r="D3330" i="12"/>
  <c r="E3330" i="12"/>
  <c r="F3330" i="12"/>
  <c r="A3331" i="12"/>
  <c r="B3331" i="12"/>
  <c r="C3331" i="12"/>
  <c r="D3331" i="12"/>
  <c r="E3331" i="12"/>
  <c r="F3331" i="12"/>
  <c r="A3332" i="12"/>
  <c r="B3332" i="12"/>
  <c r="C3332" i="12"/>
  <c r="D3332" i="12"/>
  <c r="E3332" i="12"/>
  <c r="F3332" i="12"/>
  <c r="A3333" i="12"/>
  <c r="B3333" i="12"/>
  <c r="C3333" i="12"/>
  <c r="D3333" i="12"/>
  <c r="E3333" i="12"/>
  <c r="F3333" i="12"/>
  <c r="G3333" i="12" s="1"/>
  <c r="A3334" i="12"/>
  <c r="B3334" i="12"/>
  <c r="C3334" i="12"/>
  <c r="D3334" i="12"/>
  <c r="E3334" i="12"/>
  <c r="F3334" i="12"/>
  <c r="A3335" i="12"/>
  <c r="B3335" i="12"/>
  <c r="C3335" i="12"/>
  <c r="D3335" i="12"/>
  <c r="E3335" i="12"/>
  <c r="F3335" i="12"/>
  <c r="A3336" i="12"/>
  <c r="B3336" i="12"/>
  <c r="C3336" i="12"/>
  <c r="D3336" i="12"/>
  <c r="E3336" i="12"/>
  <c r="F3336" i="12"/>
  <c r="A3337" i="12"/>
  <c r="B3337" i="12"/>
  <c r="C3337" i="12"/>
  <c r="D3337" i="12"/>
  <c r="E3337" i="12"/>
  <c r="F3337" i="12"/>
  <c r="A3338" i="12"/>
  <c r="B3338" i="12"/>
  <c r="C3338" i="12"/>
  <c r="D3338" i="12"/>
  <c r="E3338" i="12"/>
  <c r="F3338" i="12"/>
  <c r="A3339" i="12"/>
  <c r="B3339" i="12"/>
  <c r="C3339" i="12"/>
  <c r="D3339" i="12"/>
  <c r="E3339" i="12"/>
  <c r="F3339" i="12"/>
  <c r="A3340" i="12"/>
  <c r="B3340" i="12"/>
  <c r="C3340" i="12"/>
  <c r="D3340" i="12"/>
  <c r="E3340" i="12"/>
  <c r="F3340" i="12"/>
  <c r="A3341" i="12"/>
  <c r="B3341" i="12"/>
  <c r="C3341" i="12"/>
  <c r="D3341" i="12"/>
  <c r="E3341" i="12"/>
  <c r="F3341" i="12"/>
  <c r="A3342" i="12"/>
  <c r="B3342" i="12"/>
  <c r="C3342" i="12"/>
  <c r="D3342" i="12"/>
  <c r="E3342" i="12"/>
  <c r="F3342" i="12"/>
  <c r="A3343" i="12"/>
  <c r="B3343" i="12"/>
  <c r="C3343" i="12"/>
  <c r="D3343" i="12"/>
  <c r="E3343" i="12"/>
  <c r="F3343" i="12"/>
  <c r="A3344" i="12"/>
  <c r="B3344" i="12"/>
  <c r="C3344" i="12"/>
  <c r="D3344" i="12"/>
  <c r="E3344" i="12"/>
  <c r="G3344" i="12" s="1"/>
  <c r="F3344" i="12"/>
  <c r="A3345" i="12"/>
  <c r="B3345" i="12"/>
  <c r="C3345" i="12"/>
  <c r="D3345" i="12"/>
  <c r="E3345" i="12"/>
  <c r="F3345" i="12"/>
  <c r="A3346" i="12"/>
  <c r="B3346" i="12"/>
  <c r="C3346" i="12"/>
  <c r="D3346" i="12"/>
  <c r="E3346" i="12"/>
  <c r="F3346" i="12"/>
  <c r="A3347" i="12"/>
  <c r="B3347" i="12"/>
  <c r="C3347" i="12"/>
  <c r="D3347" i="12"/>
  <c r="E3347" i="12"/>
  <c r="F3347" i="12"/>
  <c r="A3348" i="12"/>
  <c r="B3348" i="12"/>
  <c r="C3348" i="12"/>
  <c r="D3348" i="12"/>
  <c r="E3348" i="12"/>
  <c r="F3348" i="12"/>
  <c r="A3349" i="12"/>
  <c r="B3349" i="12"/>
  <c r="C3349" i="12"/>
  <c r="D3349" i="12"/>
  <c r="E3349" i="12"/>
  <c r="F3349" i="12"/>
  <c r="A3350" i="12"/>
  <c r="B3350" i="12"/>
  <c r="C3350" i="12"/>
  <c r="D3350" i="12"/>
  <c r="E3350" i="12"/>
  <c r="F3350" i="12"/>
  <c r="A3351" i="12"/>
  <c r="B3351" i="12"/>
  <c r="C3351" i="12"/>
  <c r="D3351" i="12"/>
  <c r="E3351" i="12"/>
  <c r="F3351" i="12"/>
  <c r="A3352" i="12"/>
  <c r="B3352" i="12"/>
  <c r="C3352" i="12"/>
  <c r="D3352" i="12"/>
  <c r="E3352" i="12"/>
  <c r="G3352" i="12" s="1"/>
  <c r="F3352" i="12"/>
  <c r="A3353" i="12"/>
  <c r="B3353" i="12"/>
  <c r="C3353" i="12"/>
  <c r="D3353" i="12"/>
  <c r="E3353" i="12"/>
  <c r="F3353" i="12"/>
  <c r="A3354" i="12"/>
  <c r="B3354" i="12"/>
  <c r="C3354" i="12"/>
  <c r="D3354" i="12"/>
  <c r="E3354" i="12"/>
  <c r="F3354" i="12"/>
  <c r="G3354" i="12"/>
  <c r="A3355" i="12"/>
  <c r="B3355" i="12"/>
  <c r="C3355" i="12"/>
  <c r="D3355" i="12"/>
  <c r="E3355" i="12"/>
  <c r="G3355" i="12" s="1"/>
  <c r="F3355" i="12"/>
  <c r="A3356" i="12"/>
  <c r="B3356" i="12"/>
  <c r="C3356" i="12"/>
  <c r="D3356" i="12"/>
  <c r="E3356" i="12"/>
  <c r="F3356" i="12"/>
  <c r="A3357" i="12"/>
  <c r="B3357" i="12"/>
  <c r="C3357" i="12"/>
  <c r="D3357" i="12"/>
  <c r="E3357" i="12"/>
  <c r="F3357" i="12"/>
  <c r="A3358" i="12"/>
  <c r="B3358" i="12"/>
  <c r="C3358" i="12"/>
  <c r="D3358" i="12"/>
  <c r="E3358" i="12"/>
  <c r="F3358" i="12"/>
  <c r="G3358" i="12" s="1"/>
  <c r="A3359" i="12"/>
  <c r="B3359" i="12"/>
  <c r="C3359" i="12"/>
  <c r="D3359" i="12"/>
  <c r="E3359" i="12"/>
  <c r="G3359" i="12" s="1"/>
  <c r="F3359" i="12"/>
  <c r="A3360" i="12"/>
  <c r="B3360" i="12"/>
  <c r="C3360" i="12"/>
  <c r="D3360" i="12"/>
  <c r="E3360" i="12"/>
  <c r="F3360" i="12"/>
  <c r="A3361" i="12"/>
  <c r="B3361" i="12"/>
  <c r="C3361" i="12"/>
  <c r="D3361" i="12"/>
  <c r="E3361" i="12"/>
  <c r="F3361" i="12"/>
  <c r="A3362" i="12"/>
  <c r="B3362" i="12"/>
  <c r="C3362" i="12"/>
  <c r="D3362" i="12"/>
  <c r="E3362" i="12"/>
  <c r="F3362" i="12"/>
  <c r="A3363" i="12"/>
  <c r="B3363" i="12"/>
  <c r="C3363" i="12"/>
  <c r="D3363" i="12"/>
  <c r="E3363" i="12"/>
  <c r="F3363" i="12"/>
  <c r="A3364" i="12"/>
  <c r="B3364" i="12"/>
  <c r="C3364" i="12"/>
  <c r="D3364" i="12"/>
  <c r="E3364" i="12"/>
  <c r="F3364" i="12"/>
  <c r="A3365" i="12"/>
  <c r="B3365" i="12"/>
  <c r="C3365" i="12"/>
  <c r="D3365" i="12"/>
  <c r="E3365" i="12"/>
  <c r="F3365" i="12"/>
  <c r="A3366" i="12"/>
  <c r="B3366" i="12"/>
  <c r="C3366" i="12"/>
  <c r="D3366" i="12"/>
  <c r="E3366" i="12"/>
  <c r="F3366" i="12"/>
  <c r="A3367" i="12"/>
  <c r="B3367" i="12"/>
  <c r="C3367" i="12"/>
  <c r="D3367" i="12"/>
  <c r="E3367" i="12"/>
  <c r="F3367" i="12"/>
  <c r="A3368" i="12"/>
  <c r="B3368" i="12"/>
  <c r="C3368" i="12"/>
  <c r="D3368" i="12"/>
  <c r="E3368" i="12"/>
  <c r="F3368" i="12"/>
  <c r="A3369" i="12"/>
  <c r="B3369" i="12"/>
  <c r="C3369" i="12"/>
  <c r="D3369" i="12"/>
  <c r="E3369" i="12"/>
  <c r="G3369" i="12" s="1"/>
  <c r="F3369" i="12"/>
  <c r="A3370" i="12"/>
  <c r="B3370" i="12"/>
  <c r="C3370" i="12"/>
  <c r="D3370" i="12"/>
  <c r="E3370" i="12"/>
  <c r="F3370" i="12"/>
  <c r="A3371" i="12"/>
  <c r="B3371" i="12"/>
  <c r="C3371" i="12"/>
  <c r="D3371" i="12"/>
  <c r="E3371" i="12"/>
  <c r="F3371" i="12"/>
  <c r="A3372" i="12"/>
  <c r="B3372" i="12"/>
  <c r="C3372" i="12"/>
  <c r="D3372" i="12"/>
  <c r="E3372" i="12"/>
  <c r="F3372" i="12"/>
  <c r="A3373" i="12"/>
  <c r="B3373" i="12"/>
  <c r="C3373" i="12"/>
  <c r="D3373" i="12"/>
  <c r="E3373" i="12"/>
  <c r="G3373" i="12" s="1"/>
  <c r="F3373" i="12"/>
  <c r="A3374" i="12"/>
  <c r="B3374" i="12"/>
  <c r="C3374" i="12"/>
  <c r="D3374" i="12"/>
  <c r="E3374" i="12"/>
  <c r="F3374" i="12"/>
  <c r="A3375" i="12"/>
  <c r="B3375" i="12"/>
  <c r="C3375" i="12"/>
  <c r="D3375" i="12"/>
  <c r="E3375" i="12"/>
  <c r="F3375" i="12"/>
  <c r="A3376" i="12"/>
  <c r="B3376" i="12"/>
  <c r="C3376" i="12"/>
  <c r="D3376" i="12"/>
  <c r="E3376" i="12"/>
  <c r="F3376" i="12"/>
  <c r="A3377" i="12"/>
  <c r="B3377" i="12"/>
  <c r="C3377" i="12"/>
  <c r="D3377" i="12"/>
  <c r="E3377" i="12"/>
  <c r="F3377" i="12"/>
  <c r="A3378" i="12"/>
  <c r="B3378" i="12"/>
  <c r="C3378" i="12"/>
  <c r="D3378" i="12"/>
  <c r="E3378" i="12"/>
  <c r="F3378" i="12"/>
  <c r="A3379" i="12"/>
  <c r="B3379" i="12"/>
  <c r="C3379" i="12"/>
  <c r="D3379" i="12"/>
  <c r="E3379" i="12"/>
  <c r="F3379" i="12"/>
  <c r="A3380" i="12"/>
  <c r="B3380" i="12"/>
  <c r="C3380" i="12"/>
  <c r="D3380" i="12"/>
  <c r="E3380" i="12"/>
  <c r="F3380" i="12"/>
  <c r="A3381" i="12"/>
  <c r="B3381" i="12"/>
  <c r="C3381" i="12"/>
  <c r="D3381" i="12"/>
  <c r="E3381" i="12"/>
  <c r="F3381" i="12"/>
  <c r="A3382" i="12"/>
  <c r="B3382" i="12"/>
  <c r="C3382" i="12"/>
  <c r="D3382" i="12"/>
  <c r="E3382" i="12"/>
  <c r="F3382" i="12"/>
  <c r="A3383" i="12"/>
  <c r="B3383" i="12"/>
  <c r="C3383" i="12"/>
  <c r="D3383" i="12"/>
  <c r="E3383" i="12"/>
  <c r="F3383" i="12"/>
  <c r="A3384" i="12"/>
  <c r="B3384" i="12"/>
  <c r="C3384" i="12"/>
  <c r="D3384" i="12"/>
  <c r="E3384" i="12"/>
  <c r="F3384" i="12"/>
  <c r="A3385" i="12"/>
  <c r="B3385" i="12"/>
  <c r="C3385" i="12"/>
  <c r="D3385" i="12"/>
  <c r="E3385" i="12"/>
  <c r="G3385" i="12" s="1"/>
  <c r="F3385" i="12"/>
  <c r="A3386" i="12"/>
  <c r="B3386" i="12"/>
  <c r="C3386" i="12"/>
  <c r="D3386" i="12"/>
  <c r="E3386" i="12"/>
  <c r="F3386" i="12"/>
  <c r="A3387" i="12"/>
  <c r="B3387" i="12"/>
  <c r="C3387" i="12"/>
  <c r="D3387" i="12"/>
  <c r="E3387" i="12"/>
  <c r="F3387" i="12"/>
  <c r="A3388" i="12"/>
  <c r="B3388" i="12"/>
  <c r="C3388" i="12"/>
  <c r="D3388" i="12"/>
  <c r="E3388" i="12"/>
  <c r="F3388" i="12"/>
  <c r="A3389" i="12"/>
  <c r="B3389" i="12"/>
  <c r="C3389" i="12"/>
  <c r="D3389" i="12"/>
  <c r="E3389" i="12"/>
  <c r="F3389" i="12"/>
  <c r="A3390" i="12"/>
  <c r="B3390" i="12"/>
  <c r="C3390" i="12"/>
  <c r="D3390" i="12"/>
  <c r="E3390" i="12"/>
  <c r="F3390" i="12"/>
  <c r="A3391" i="12"/>
  <c r="B3391" i="12"/>
  <c r="C3391" i="12"/>
  <c r="D3391" i="12"/>
  <c r="E3391" i="12"/>
  <c r="G3391" i="12" s="1"/>
  <c r="F3391" i="12"/>
  <c r="A3392" i="12"/>
  <c r="B3392" i="12"/>
  <c r="C3392" i="12"/>
  <c r="D3392" i="12"/>
  <c r="E3392" i="12"/>
  <c r="F3392" i="12"/>
  <c r="A3393" i="12"/>
  <c r="B3393" i="12"/>
  <c r="C3393" i="12"/>
  <c r="D3393" i="12"/>
  <c r="E3393" i="12"/>
  <c r="F3393" i="12"/>
  <c r="A3394" i="12"/>
  <c r="B3394" i="12"/>
  <c r="C3394" i="12"/>
  <c r="D3394" i="12"/>
  <c r="E3394" i="12"/>
  <c r="F3394" i="12"/>
  <c r="G3394" i="12" s="1"/>
  <c r="A3395" i="12"/>
  <c r="B3395" i="12"/>
  <c r="C3395" i="12"/>
  <c r="D3395" i="12"/>
  <c r="E3395" i="12"/>
  <c r="G3395" i="12" s="1"/>
  <c r="F3395" i="12"/>
  <c r="A3396" i="12"/>
  <c r="B3396" i="12"/>
  <c r="C3396" i="12"/>
  <c r="D3396" i="12"/>
  <c r="E3396" i="12"/>
  <c r="F3396" i="12"/>
  <c r="A3397" i="12"/>
  <c r="B3397" i="12"/>
  <c r="C3397" i="12"/>
  <c r="D3397" i="12"/>
  <c r="E3397" i="12"/>
  <c r="F3397" i="12"/>
  <c r="A3398" i="12"/>
  <c r="B3398" i="12"/>
  <c r="C3398" i="12"/>
  <c r="D3398" i="12"/>
  <c r="E3398" i="12"/>
  <c r="F3398" i="12"/>
  <c r="A3399" i="12"/>
  <c r="B3399" i="12"/>
  <c r="C3399" i="12"/>
  <c r="D3399" i="12"/>
  <c r="E3399" i="12"/>
  <c r="F3399" i="12"/>
  <c r="A3400" i="12"/>
  <c r="B3400" i="12"/>
  <c r="C3400" i="12"/>
  <c r="D3400" i="12"/>
  <c r="E3400" i="12"/>
  <c r="F3400" i="12"/>
  <c r="A3401" i="12"/>
  <c r="B3401" i="12"/>
  <c r="C3401" i="12"/>
  <c r="D3401" i="12"/>
  <c r="E3401" i="12"/>
  <c r="F3401" i="12"/>
  <c r="A3402" i="12"/>
  <c r="B3402" i="12"/>
  <c r="C3402" i="12"/>
  <c r="D3402" i="12"/>
  <c r="E3402" i="12"/>
  <c r="F3402" i="12"/>
  <c r="A3403" i="12"/>
  <c r="B3403" i="12"/>
  <c r="C3403" i="12"/>
  <c r="D3403" i="12"/>
  <c r="E3403" i="12"/>
  <c r="F3403" i="12"/>
  <c r="A3404" i="12"/>
  <c r="B3404" i="12"/>
  <c r="C3404" i="12"/>
  <c r="D3404" i="12"/>
  <c r="E3404" i="12"/>
  <c r="F3404" i="12"/>
  <c r="A3405" i="12"/>
  <c r="B3405" i="12"/>
  <c r="C3405" i="12"/>
  <c r="D3405" i="12"/>
  <c r="E3405" i="12"/>
  <c r="F3405" i="12"/>
  <c r="A3406" i="12"/>
  <c r="B3406" i="12"/>
  <c r="C3406" i="12"/>
  <c r="D3406" i="12"/>
  <c r="E3406" i="12"/>
  <c r="F3406" i="12"/>
  <c r="A3407" i="12"/>
  <c r="B3407" i="12"/>
  <c r="C3407" i="12"/>
  <c r="D3407" i="12"/>
  <c r="E3407" i="12"/>
  <c r="F3407" i="12"/>
  <c r="A3408" i="12"/>
  <c r="B3408" i="12"/>
  <c r="C3408" i="12"/>
  <c r="D3408" i="12"/>
  <c r="E3408" i="12"/>
  <c r="F3408" i="12"/>
  <c r="A3409" i="12"/>
  <c r="B3409" i="12"/>
  <c r="C3409" i="12"/>
  <c r="D3409" i="12"/>
  <c r="E3409" i="12"/>
  <c r="F3409" i="12"/>
  <c r="A3410" i="12"/>
  <c r="B3410" i="12"/>
  <c r="C3410" i="12"/>
  <c r="D3410" i="12"/>
  <c r="E3410" i="12"/>
  <c r="F3410" i="12"/>
  <c r="A3411" i="12"/>
  <c r="B3411" i="12"/>
  <c r="C3411" i="12"/>
  <c r="D3411" i="12"/>
  <c r="E3411" i="12"/>
  <c r="F3411" i="12"/>
  <c r="A3412" i="12"/>
  <c r="B3412" i="12"/>
  <c r="C3412" i="12"/>
  <c r="D3412" i="12"/>
  <c r="E3412" i="12"/>
  <c r="F3412" i="12"/>
  <c r="A3413" i="12"/>
  <c r="B3413" i="12"/>
  <c r="C3413" i="12"/>
  <c r="D3413" i="12"/>
  <c r="E3413" i="12"/>
  <c r="F3413" i="12"/>
  <c r="A3414" i="12"/>
  <c r="B3414" i="12"/>
  <c r="C3414" i="12"/>
  <c r="D3414" i="12"/>
  <c r="E3414" i="12"/>
  <c r="F3414" i="12"/>
  <c r="A3415" i="12"/>
  <c r="B3415" i="12"/>
  <c r="C3415" i="12"/>
  <c r="D3415" i="12"/>
  <c r="E3415" i="12"/>
  <c r="G3415" i="12" s="1"/>
  <c r="F3415" i="12"/>
  <c r="A3416" i="12"/>
  <c r="B3416" i="12"/>
  <c r="C3416" i="12"/>
  <c r="D3416" i="12"/>
  <c r="E3416" i="12"/>
  <c r="F3416" i="12"/>
  <c r="A3417" i="12"/>
  <c r="B3417" i="12"/>
  <c r="C3417" i="12"/>
  <c r="D3417" i="12"/>
  <c r="E3417" i="12"/>
  <c r="F3417" i="12"/>
  <c r="A3418" i="12"/>
  <c r="B3418" i="12"/>
  <c r="C3418" i="12"/>
  <c r="D3418" i="12"/>
  <c r="E3418" i="12"/>
  <c r="F3418" i="12"/>
  <c r="A3419" i="12"/>
  <c r="B3419" i="12"/>
  <c r="C3419" i="12"/>
  <c r="D3419" i="12"/>
  <c r="E3419" i="12"/>
  <c r="G3419" i="12" s="1"/>
  <c r="F3419" i="12"/>
  <c r="A3420" i="12"/>
  <c r="B3420" i="12"/>
  <c r="C3420" i="12"/>
  <c r="D3420" i="12"/>
  <c r="E3420" i="12"/>
  <c r="F3420" i="12"/>
  <c r="A3421" i="12"/>
  <c r="B3421" i="12"/>
  <c r="C3421" i="12"/>
  <c r="D3421" i="12"/>
  <c r="E3421" i="12"/>
  <c r="F3421" i="12"/>
  <c r="A3422" i="12"/>
  <c r="B3422" i="12"/>
  <c r="C3422" i="12"/>
  <c r="D3422" i="12"/>
  <c r="E3422" i="12"/>
  <c r="F3422" i="12"/>
  <c r="G3422" i="12" s="1"/>
  <c r="A3423" i="12"/>
  <c r="B3423" i="12"/>
  <c r="C3423" i="12"/>
  <c r="D3423" i="12"/>
  <c r="E3423" i="12"/>
  <c r="G3423" i="12" s="1"/>
  <c r="F3423" i="12"/>
  <c r="A3424" i="12"/>
  <c r="B3424" i="12"/>
  <c r="C3424" i="12"/>
  <c r="D3424" i="12"/>
  <c r="E3424" i="12"/>
  <c r="F3424" i="12"/>
  <c r="A3425" i="12"/>
  <c r="B3425" i="12"/>
  <c r="C3425" i="12"/>
  <c r="D3425" i="12"/>
  <c r="E3425" i="12"/>
  <c r="G3425" i="12" s="1"/>
  <c r="F3425" i="12"/>
  <c r="A3426" i="12"/>
  <c r="B3426" i="12"/>
  <c r="C3426" i="12"/>
  <c r="D3426" i="12"/>
  <c r="E3426" i="12"/>
  <c r="F3426" i="12"/>
  <c r="A3427" i="12"/>
  <c r="B3427" i="12"/>
  <c r="C3427" i="12"/>
  <c r="D3427" i="12"/>
  <c r="E3427" i="12"/>
  <c r="G3427" i="12" s="1"/>
  <c r="F3427" i="12"/>
  <c r="A3428" i="12"/>
  <c r="B3428" i="12"/>
  <c r="C3428" i="12"/>
  <c r="D3428" i="12"/>
  <c r="E3428" i="12"/>
  <c r="F3428" i="12"/>
  <c r="A3429" i="12"/>
  <c r="B3429" i="12"/>
  <c r="C3429" i="12"/>
  <c r="D3429" i="12"/>
  <c r="E3429" i="12"/>
  <c r="F3429" i="12"/>
  <c r="A3430" i="12"/>
  <c r="B3430" i="12"/>
  <c r="C3430" i="12"/>
  <c r="D3430" i="12"/>
  <c r="E3430" i="12"/>
  <c r="F3430" i="12"/>
  <c r="A3431" i="12"/>
  <c r="B3431" i="12"/>
  <c r="C3431" i="12"/>
  <c r="D3431" i="12"/>
  <c r="E3431" i="12"/>
  <c r="F3431" i="12"/>
  <c r="A3432" i="12"/>
  <c r="B3432" i="12"/>
  <c r="C3432" i="12"/>
  <c r="D3432" i="12"/>
  <c r="E3432" i="12"/>
  <c r="F3432" i="12"/>
  <c r="A3433" i="12"/>
  <c r="B3433" i="12"/>
  <c r="C3433" i="12"/>
  <c r="D3433" i="12"/>
  <c r="E3433" i="12"/>
  <c r="F3433" i="12"/>
  <c r="A3434" i="12"/>
  <c r="B3434" i="12"/>
  <c r="C3434" i="12"/>
  <c r="D3434" i="12"/>
  <c r="E3434" i="12"/>
  <c r="F3434" i="12"/>
  <c r="A3435" i="12"/>
  <c r="B3435" i="12"/>
  <c r="C3435" i="12"/>
  <c r="D3435" i="12"/>
  <c r="E3435" i="12"/>
  <c r="F3435" i="12"/>
  <c r="A3436" i="12"/>
  <c r="B3436" i="12"/>
  <c r="C3436" i="12"/>
  <c r="D3436" i="12"/>
  <c r="E3436" i="12"/>
  <c r="F3436" i="12"/>
  <c r="A3437" i="12"/>
  <c r="B3437" i="12"/>
  <c r="C3437" i="12"/>
  <c r="D3437" i="12"/>
  <c r="E3437" i="12"/>
  <c r="F3437" i="12"/>
  <c r="A3438" i="12"/>
  <c r="B3438" i="12"/>
  <c r="C3438" i="12"/>
  <c r="D3438" i="12"/>
  <c r="E3438" i="12"/>
  <c r="F3438" i="12"/>
  <c r="A3439" i="12"/>
  <c r="B3439" i="12"/>
  <c r="C3439" i="12"/>
  <c r="D3439" i="12"/>
  <c r="E3439" i="12"/>
  <c r="F3439" i="12"/>
  <c r="A3440" i="12"/>
  <c r="B3440" i="12"/>
  <c r="C3440" i="12"/>
  <c r="D3440" i="12"/>
  <c r="E3440" i="12"/>
  <c r="F3440" i="12"/>
  <c r="A3441" i="12"/>
  <c r="B3441" i="12"/>
  <c r="C3441" i="12"/>
  <c r="D3441" i="12"/>
  <c r="E3441" i="12"/>
  <c r="G3441" i="12" s="1"/>
  <c r="F3441" i="12"/>
  <c r="A3442" i="12"/>
  <c r="B3442" i="12"/>
  <c r="C3442" i="12"/>
  <c r="D3442" i="12"/>
  <c r="E3442" i="12"/>
  <c r="F3442" i="12"/>
  <c r="G3442" i="12" s="1"/>
  <c r="A3443" i="12"/>
  <c r="B3443" i="12"/>
  <c r="C3443" i="12"/>
  <c r="D3443" i="12"/>
  <c r="E3443" i="12"/>
  <c r="F3443" i="12"/>
  <c r="A3444" i="12"/>
  <c r="B3444" i="12"/>
  <c r="C3444" i="12"/>
  <c r="D3444" i="12"/>
  <c r="E3444" i="12"/>
  <c r="F3444" i="12"/>
  <c r="A3445" i="12"/>
  <c r="B3445" i="12"/>
  <c r="C3445" i="12"/>
  <c r="D3445" i="12"/>
  <c r="E3445" i="12"/>
  <c r="G3445" i="12" s="1"/>
  <c r="F3445" i="12"/>
  <c r="A3446" i="12"/>
  <c r="B3446" i="12"/>
  <c r="C3446" i="12"/>
  <c r="D3446" i="12"/>
  <c r="E3446" i="12"/>
  <c r="F3446" i="12"/>
  <c r="A3447" i="12"/>
  <c r="B3447" i="12"/>
  <c r="C3447" i="12"/>
  <c r="D3447" i="12"/>
  <c r="E3447" i="12"/>
  <c r="F3447" i="12"/>
  <c r="A3448" i="12"/>
  <c r="B3448" i="12"/>
  <c r="C3448" i="12"/>
  <c r="D3448" i="12"/>
  <c r="E3448" i="12"/>
  <c r="F3448" i="12"/>
  <c r="A3449" i="12"/>
  <c r="B3449" i="12"/>
  <c r="C3449" i="12"/>
  <c r="D3449" i="12"/>
  <c r="E3449" i="12"/>
  <c r="F3449" i="12"/>
  <c r="A3450" i="12"/>
  <c r="B3450" i="12"/>
  <c r="C3450" i="12"/>
  <c r="D3450" i="12"/>
  <c r="E3450" i="12"/>
  <c r="F3450" i="12"/>
  <c r="A3451" i="12"/>
  <c r="B3451" i="12"/>
  <c r="C3451" i="12"/>
  <c r="D3451" i="12"/>
  <c r="E3451" i="12"/>
  <c r="F3451" i="12"/>
  <c r="G3451" i="12"/>
  <c r="A3452" i="12"/>
  <c r="B3452" i="12"/>
  <c r="C3452" i="12"/>
  <c r="D3452" i="12"/>
  <c r="E3452" i="12"/>
  <c r="F3452" i="12"/>
  <c r="A3453" i="12"/>
  <c r="B3453" i="12"/>
  <c r="C3453" i="12"/>
  <c r="D3453" i="12"/>
  <c r="E3453" i="12"/>
  <c r="F3453" i="12"/>
  <c r="A3454" i="12"/>
  <c r="B3454" i="12"/>
  <c r="C3454" i="12"/>
  <c r="D3454" i="12"/>
  <c r="E3454" i="12"/>
  <c r="F3454" i="12"/>
  <c r="A3455" i="12"/>
  <c r="B3455" i="12"/>
  <c r="C3455" i="12"/>
  <c r="D3455" i="12"/>
  <c r="E3455" i="12"/>
  <c r="F3455" i="12"/>
  <c r="A3456" i="12"/>
  <c r="B3456" i="12"/>
  <c r="C3456" i="12"/>
  <c r="D3456" i="12"/>
  <c r="E3456" i="12"/>
  <c r="F3456" i="12"/>
  <c r="A3457" i="12"/>
  <c r="B3457" i="12"/>
  <c r="C3457" i="12"/>
  <c r="D3457" i="12"/>
  <c r="E3457" i="12"/>
  <c r="F3457" i="12"/>
  <c r="A3458" i="12"/>
  <c r="B3458" i="12"/>
  <c r="C3458" i="12"/>
  <c r="D3458" i="12"/>
  <c r="E3458" i="12"/>
  <c r="F3458" i="12"/>
  <c r="A3459" i="12"/>
  <c r="B3459" i="12"/>
  <c r="C3459" i="12"/>
  <c r="D3459" i="12"/>
  <c r="E3459" i="12"/>
  <c r="F3459" i="12"/>
  <c r="G3459" i="12" s="1"/>
  <c r="A3460" i="12"/>
  <c r="B3460" i="12"/>
  <c r="C3460" i="12"/>
  <c r="D3460" i="12"/>
  <c r="E3460" i="12"/>
  <c r="F3460" i="12"/>
  <c r="A3461" i="12"/>
  <c r="B3461" i="12"/>
  <c r="C3461" i="12"/>
  <c r="D3461" i="12"/>
  <c r="E3461" i="12"/>
  <c r="G3461" i="12" s="1"/>
  <c r="F3461" i="12"/>
  <c r="A3462" i="12"/>
  <c r="B3462" i="12"/>
  <c r="C3462" i="12"/>
  <c r="D3462" i="12"/>
  <c r="E3462" i="12"/>
  <c r="G3462" i="12" s="1"/>
  <c r="F3462" i="12"/>
  <c r="A3463" i="12"/>
  <c r="B3463" i="12"/>
  <c r="C3463" i="12"/>
  <c r="D3463" i="12"/>
  <c r="E3463" i="12"/>
  <c r="G3463" i="12" s="1"/>
  <c r="F3463" i="12"/>
  <c r="A3464" i="12"/>
  <c r="B3464" i="12"/>
  <c r="C3464" i="12"/>
  <c r="D3464" i="12"/>
  <c r="E3464" i="12"/>
  <c r="F3464" i="12"/>
  <c r="A3465" i="12"/>
  <c r="B3465" i="12"/>
  <c r="C3465" i="12"/>
  <c r="D3465" i="12"/>
  <c r="E3465" i="12"/>
  <c r="F3465" i="12"/>
  <c r="A3466" i="12"/>
  <c r="B3466" i="12"/>
  <c r="C3466" i="12"/>
  <c r="D3466" i="12"/>
  <c r="E3466" i="12"/>
  <c r="F3466" i="12"/>
  <c r="A3467" i="12"/>
  <c r="B3467" i="12"/>
  <c r="C3467" i="12"/>
  <c r="D3467" i="12"/>
  <c r="E3467" i="12"/>
  <c r="F3467" i="12"/>
  <c r="A3468" i="12"/>
  <c r="B3468" i="12"/>
  <c r="C3468" i="12"/>
  <c r="D3468" i="12"/>
  <c r="E3468" i="12"/>
  <c r="F3468" i="12"/>
  <c r="A3469" i="12"/>
  <c r="B3469" i="12"/>
  <c r="C3469" i="12"/>
  <c r="D3469" i="12"/>
  <c r="E3469" i="12"/>
  <c r="F3469" i="12"/>
  <c r="A3470" i="12"/>
  <c r="B3470" i="12"/>
  <c r="C3470" i="12"/>
  <c r="D3470" i="12"/>
  <c r="E3470" i="12"/>
  <c r="F3470" i="12"/>
  <c r="A3471" i="12"/>
  <c r="B3471" i="12"/>
  <c r="C3471" i="12"/>
  <c r="D3471" i="12"/>
  <c r="E3471" i="12"/>
  <c r="F3471" i="12"/>
  <c r="A3472" i="12"/>
  <c r="B3472" i="12"/>
  <c r="C3472" i="12"/>
  <c r="D3472" i="12"/>
  <c r="E3472" i="12"/>
  <c r="F3472" i="12"/>
  <c r="A3473" i="12"/>
  <c r="B3473" i="12"/>
  <c r="C3473" i="12"/>
  <c r="D3473" i="12"/>
  <c r="E3473" i="12"/>
  <c r="F3473" i="12"/>
  <c r="A3474" i="12"/>
  <c r="B3474" i="12"/>
  <c r="C3474" i="12"/>
  <c r="D3474" i="12"/>
  <c r="E3474" i="12"/>
  <c r="F3474" i="12"/>
  <c r="A3475" i="12"/>
  <c r="B3475" i="12"/>
  <c r="C3475" i="12"/>
  <c r="D3475" i="12"/>
  <c r="E3475" i="12"/>
  <c r="F3475" i="12"/>
  <c r="A3476" i="12"/>
  <c r="B3476" i="12"/>
  <c r="C3476" i="12"/>
  <c r="D3476" i="12"/>
  <c r="E3476" i="12"/>
  <c r="F3476" i="12"/>
  <c r="A3477" i="12"/>
  <c r="B3477" i="12"/>
  <c r="C3477" i="12"/>
  <c r="D3477" i="12"/>
  <c r="E3477" i="12"/>
  <c r="F3477" i="12"/>
  <c r="A3478" i="12"/>
  <c r="B3478" i="12"/>
  <c r="C3478" i="12"/>
  <c r="D3478" i="12"/>
  <c r="E3478" i="12"/>
  <c r="F3478" i="12"/>
  <c r="A3479" i="12"/>
  <c r="B3479" i="12"/>
  <c r="C3479" i="12"/>
  <c r="D3479" i="12"/>
  <c r="E3479" i="12"/>
  <c r="G3479" i="12" s="1"/>
  <c r="F3479" i="12"/>
  <c r="A3480" i="12"/>
  <c r="B3480" i="12"/>
  <c r="C3480" i="12"/>
  <c r="D3480" i="12"/>
  <c r="E3480" i="12"/>
  <c r="F3480" i="12"/>
  <c r="A3481" i="12"/>
  <c r="B3481" i="12"/>
  <c r="C3481" i="12"/>
  <c r="D3481" i="12"/>
  <c r="E3481" i="12"/>
  <c r="F3481" i="12"/>
  <c r="A3482" i="12"/>
  <c r="B3482" i="12"/>
  <c r="C3482" i="12"/>
  <c r="D3482" i="12"/>
  <c r="E3482" i="12"/>
  <c r="F3482" i="12"/>
  <c r="A3483" i="12"/>
  <c r="B3483" i="12"/>
  <c r="C3483" i="12"/>
  <c r="D3483" i="12"/>
  <c r="E3483" i="12"/>
  <c r="G3483" i="12" s="1"/>
  <c r="F3483" i="12"/>
  <c r="A3484" i="12"/>
  <c r="B3484" i="12"/>
  <c r="C3484" i="12"/>
  <c r="D3484" i="12"/>
  <c r="E3484" i="12"/>
  <c r="F3484" i="12"/>
  <c r="A3485" i="12"/>
  <c r="B3485" i="12"/>
  <c r="C3485" i="12"/>
  <c r="D3485" i="12"/>
  <c r="E3485" i="12"/>
  <c r="G3485" i="12" s="1"/>
  <c r="F3485" i="12"/>
  <c r="A3486" i="12"/>
  <c r="B3486" i="12"/>
  <c r="C3486" i="12"/>
  <c r="D3486" i="12"/>
  <c r="E3486" i="12"/>
  <c r="F3486" i="12"/>
  <c r="A3487" i="12"/>
  <c r="B3487" i="12"/>
  <c r="C3487" i="12"/>
  <c r="D3487" i="12"/>
  <c r="E3487" i="12"/>
  <c r="G3487" i="12" s="1"/>
  <c r="F3487" i="12"/>
  <c r="A3488" i="12"/>
  <c r="B3488" i="12"/>
  <c r="C3488" i="12"/>
  <c r="D3488" i="12"/>
  <c r="E3488" i="12"/>
  <c r="F3488" i="12"/>
  <c r="A3489" i="12"/>
  <c r="B3489" i="12"/>
  <c r="C3489" i="12"/>
  <c r="D3489" i="12"/>
  <c r="E3489" i="12"/>
  <c r="F3489" i="12"/>
  <c r="A3490" i="12"/>
  <c r="B3490" i="12"/>
  <c r="C3490" i="12"/>
  <c r="D3490" i="12"/>
  <c r="E3490" i="12"/>
  <c r="F3490" i="12"/>
  <c r="A3491" i="12"/>
  <c r="B3491" i="12"/>
  <c r="C3491" i="12"/>
  <c r="D3491" i="12"/>
  <c r="E3491" i="12"/>
  <c r="F3491" i="12"/>
  <c r="A3492" i="12"/>
  <c r="B3492" i="12"/>
  <c r="C3492" i="12"/>
  <c r="D3492" i="12"/>
  <c r="E3492" i="12"/>
  <c r="F3492" i="12"/>
  <c r="A3493" i="12"/>
  <c r="B3493" i="12"/>
  <c r="C3493" i="12"/>
  <c r="D3493" i="12"/>
  <c r="E3493" i="12"/>
  <c r="F3493" i="12"/>
  <c r="G3493" i="12" s="1"/>
  <c r="A3494" i="12"/>
  <c r="B3494" i="12"/>
  <c r="C3494" i="12"/>
  <c r="D3494" i="12"/>
  <c r="E3494" i="12"/>
  <c r="F3494" i="12"/>
  <c r="A3495" i="12"/>
  <c r="B3495" i="12"/>
  <c r="C3495" i="12"/>
  <c r="D3495" i="12"/>
  <c r="E3495" i="12"/>
  <c r="F3495" i="12"/>
  <c r="A3496" i="12"/>
  <c r="B3496" i="12"/>
  <c r="C3496" i="12"/>
  <c r="D3496" i="12"/>
  <c r="E3496" i="12"/>
  <c r="F3496" i="12"/>
  <c r="A3497" i="12"/>
  <c r="B3497" i="12"/>
  <c r="C3497" i="12"/>
  <c r="D3497" i="12"/>
  <c r="E3497" i="12"/>
  <c r="F3497" i="12"/>
  <c r="G3497" i="12" s="1"/>
  <c r="A3498" i="12"/>
  <c r="B3498" i="12"/>
  <c r="C3498" i="12"/>
  <c r="D3498" i="12"/>
  <c r="E3498" i="12"/>
  <c r="F3498" i="12"/>
  <c r="A3499" i="12"/>
  <c r="B3499" i="12"/>
  <c r="C3499" i="12"/>
  <c r="D3499" i="12"/>
  <c r="E3499" i="12"/>
  <c r="F3499" i="12"/>
  <c r="A3500" i="12"/>
  <c r="B3500" i="12"/>
  <c r="C3500" i="12"/>
  <c r="D3500" i="12"/>
  <c r="E3500" i="12"/>
  <c r="F3500" i="12"/>
  <c r="A3501" i="12"/>
  <c r="B3501" i="12"/>
  <c r="C3501" i="12"/>
  <c r="D3501" i="12"/>
  <c r="E3501" i="12"/>
  <c r="F3501" i="12"/>
  <c r="A3502" i="12"/>
  <c r="B3502" i="12"/>
  <c r="C3502" i="12"/>
  <c r="D3502" i="12"/>
  <c r="E3502" i="12"/>
  <c r="G3502" i="12" s="1"/>
  <c r="F3502" i="12"/>
  <c r="A3503" i="12"/>
  <c r="B3503" i="12"/>
  <c r="C3503" i="12"/>
  <c r="D3503" i="12"/>
  <c r="E3503" i="12"/>
  <c r="G3503" i="12" s="1"/>
  <c r="F3503" i="12"/>
  <c r="A3504" i="12"/>
  <c r="B3504" i="12"/>
  <c r="C3504" i="12"/>
  <c r="D3504" i="12"/>
  <c r="E3504" i="12"/>
  <c r="F3504" i="12"/>
  <c r="A3505" i="12"/>
  <c r="B3505" i="12"/>
  <c r="C3505" i="12"/>
  <c r="D3505" i="12"/>
  <c r="E3505" i="12"/>
  <c r="F3505" i="12"/>
  <c r="A3506" i="12"/>
  <c r="B3506" i="12"/>
  <c r="C3506" i="12"/>
  <c r="D3506" i="12"/>
  <c r="E3506" i="12"/>
  <c r="G3506" i="12" s="1"/>
  <c r="F3506" i="12"/>
  <c r="A3507" i="12"/>
  <c r="B3507" i="12"/>
  <c r="C3507" i="12"/>
  <c r="D3507" i="12"/>
  <c r="E3507" i="12"/>
  <c r="F3507" i="12"/>
  <c r="A3508" i="12"/>
  <c r="B3508" i="12"/>
  <c r="C3508" i="12"/>
  <c r="D3508" i="12"/>
  <c r="E3508" i="12"/>
  <c r="F3508" i="12"/>
  <c r="A3509" i="12"/>
  <c r="B3509" i="12"/>
  <c r="C3509" i="12"/>
  <c r="D3509" i="12"/>
  <c r="E3509" i="12"/>
  <c r="F3509" i="12"/>
  <c r="A3510" i="12"/>
  <c r="B3510" i="12"/>
  <c r="C3510" i="12"/>
  <c r="D3510" i="12"/>
  <c r="E3510" i="12"/>
  <c r="F3510" i="12"/>
  <c r="A3511" i="12"/>
  <c r="B3511" i="12"/>
  <c r="C3511" i="12"/>
  <c r="D3511" i="12"/>
  <c r="E3511" i="12"/>
  <c r="G3511" i="12" s="1"/>
  <c r="F3511" i="12"/>
  <c r="A3512" i="12"/>
  <c r="B3512" i="12"/>
  <c r="C3512" i="12"/>
  <c r="D3512" i="12"/>
  <c r="E3512" i="12"/>
  <c r="F3512" i="12"/>
  <c r="A3513" i="12"/>
  <c r="B3513" i="12"/>
  <c r="C3513" i="12"/>
  <c r="D3513" i="12"/>
  <c r="E3513" i="12"/>
  <c r="F3513" i="12"/>
  <c r="A3514" i="12"/>
  <c r="B3514" i="12"/>
  <c r="C3514" i="12"/>
  <c r="D3514" i="12"/>
  <c r="E3514" i="12"/>
  <c r="F3514" i="12"/>
  <c r="A3515" i="12"/>
  <c r="B3515" i="12"/>
  <c r="C3515" i="12"/>
  <c r="D3515" i="12"/>
  <c r="E3515" i="12"/>
  <c r="G3515" i="12" s="1"/>
  <c r="F3515" i="12"/>
  <c r="A3516" i="12"/>
  <c r="B3516" i="12"/>
  <c r="C3516" i="12"/>
  <c r="D3516" i="12"/>
  <c r="E3516" i="12"/>
  <c r="F3516" i="12"/>
  <c r="A3517" i="12"/>
  <c r="B3517" i="12"/>
  <c r="C3517" i="12"/>
  <c r="D3517" i="12"/>
  <c r="E3517" i="12"/>
  <c r="F3517" i="12"/>
  <c r="A3518" i="12"/>
  <c r="B3518" i="12"/>
  <c r="C3518" i="12"/>
  <c r="D3518" i="12"/>
  <c r="E3518" i="12"/>
  <c r="F3518" i="12"/>
  <c r="A3519" i="12"/>
  <c r="B3519" i="12"/>
  <c r="C3519" i="12"/>
  <c r="D3519" i="12"/>
  <c r="E3519" i="12"/>
  <c r="F3519" i="12"/>
  <c r="A3520" i="12"/>
  <c r="B3520" i="12"/>
  <c r="C3520" i="12"/>
  <c r="D3520" i="12"/>
  <c r="E3520" i="12"/>
  <c r="F3520" i="12"/>
  <c r="A3521" i="12"/>
  <c r="B3521" i="12"/>
  <c r="C3521" i="12"/>
  <c r="D3521" i="12"/>
  <c r="E3521" i="12"/>
  <c r="G3521" i="12" s="1"/>
  <c r="F3521" i="12"/>
  <c r="A3522" i="12"/>
  <c r="B3522" i="12"/>
  <c r="C3522" i="12"/>
  <c r="D3522" i="12"/>
  <c r="E3522" i="12"/>
  <c r="F3522" i="12"/>
  <c r="A3523" i="12"/>
  <c r="B3523" i="12"/>
  <c r="C3523" i="12"/>
  <c r="D3523" i="12"/>
  <c r="E3523" i="12"/>
  <c r="G3523" i="12" s="1"/>
  <c r="F3523" i="12"/>
  <c r="A3524" i="12"/>
  <c r="B3524" i="12"/>
  <c r="C3524" i="12"/>
  <c r="D3524" i="12"/>
  <c r="E3524" i="12"/>
  <c r="F3524" i="12"/>
  <c r="A3525" i="12"/>
  <c r="B3525" i="12"/>
  <c r="C3525" i="12"/>
  <c r="D3525" i="12"/>
  <c r="E3525" i="12"/>
  <c r="F3525" i="12"/>
  <c r="A3526" i="12"/>
  <c r="B3526" i="12"/>
  <c r="C3526" i="12"/>
  <c r="D3526" i="12"/>
  <c r="E3526" i="12"/>
  <c r="F3526" i="12"/>
  <c r="A3527" i="12"/>
  <c r="B3527" i="12"/>
  <c r="C3527" i="12"/>
  <c r="D3527" i="12"/>
  <c r="E3527" i="12"/>
  <c r="F3527" i="12"/>
  <c r="A3528" i="12"/>
  <c r="B3528" i="12"/>
  <c r="C3528" i="12"/>
  <c r="D3528" i="12"/>
  <c r="E3528" i="12"/>
  <c r="F3528" i="12"/>
  <c r="A3529" i="12"/>
  <c r="B3529" i="12"/>
  <c r="C3529" i="12"/>
  <c r="D3529" i="12"/>
  <c r="E3529" i="12"/>
  <c r="F3529" i="12"/>
  <c r="A3530" i="12"/>
  <c r="B3530" i="12"/>
  <c r="C3530" i="12"/>
  <c r="D3530" i="12"/>
  <c r="E3530" i="12"/>
  <c r="F3530" i="12"/>
  <c r="A3531" i="12"/>
  <c r="B3531" i="12"/>
  <c r="C3531" i="12"/>
  <c r="D3531" i="12"/>
  <c r="E3531" i="12"/>
  <c r="F3531" i="12"/>
  <c r="A3532" i="12"/>
  <c r="B3532" i="12"/>
  <c r="C3532" i="12"/>
  <c r="D3532" i="12"/>
  <c r="E3532" i="12"/>
  <c r="F3532" i="12"/>
  <c r="A3533" i="12"/>
  <c r="B3533" i="12"/>
  <c r="C3533" i="12"/>
  <c r="D3533" i="12"/>
  <c r="E3533" i="12"/>
  <c r="F3533" i="12"/>
  <c r="A3534" i="12"/>
  <c r="B3534" i="12"/>
  <c r="C3534" i="12"/>
  <c r="D3534" i="12"/>
  <c r="E3534" i="12"/>
  <c r="F3534" i="12"/>
  <c r="A3535" i="12"/>
  <c r="B3535" i="12"/>
  <c r="C3535" i="12"/>
  <c r="D3535" i="12"/>
  <c r="E3535" i="12"/>
  <c r="F3535" i="12"/>
  <c r="A3536" i="12"/>
  <c r="B3536" i="12"/>
  <c r="C3536" i="12"/>
  <c r="D3536" i="12"/>
  <c r="E3536" i="12"/>
  <c r="F3536" i="12"/>
  <c r="A3537" i="12"/>
  <c r="B3537" i="12"/>
  <c r="C3537" i="12"/>
  <c r="D3537" i="12"/>
  <c r="E3537" i="12"/>
  <c r="F3537" i="12"/>
  <c r="A3538" i="12"/>
  <c r="B3538" i="12"/>
  <c r="C3538" i="12"/>
  <c r="D3538" i="12"/>
  <c r="E3538" i="12"/>
  <c r="F3538" i="12"/>
  <c r="A3539" i="12"/>
  <c r="B3539" i="12"/>
  <c r="C3539" i="12"/>
  <c r="D3539" i="12"/>
  <c r="E3539" i="12"/>
  <c r="F3539" i="12"/>
  <c r="A3540" i="12"/>
  <c r="B3540" i="12"/>
  <c r="C3540" i="12"/>
  <c r="D3540" i="12"/>
  <c r="E3540" i="12"/>
  <c r="F3540" i="12"/>
  <c r="A3541" i="12"/>
  <c r="B3541" i="12"/>
  <c r="C3541" i="12"/>
  <c r="D3541" i="12"/>
  <c r="E3541" i="12"/>
  <c r="F3541" i="12"/>
  <c r="A3542" i="12"/>
  <c r="B3542" i="12"/>
  <c r="C3542" i="12"/>
  <c r="D3542" i="12"/>
  <c r="E3542" i="12"/>
  <c r="F3542" i="12"/>
  <c r="G3542" i="12" s="1"/>
  <c r="A3543" i="12"/>
  <c r="B3543" i="12"/>
  <c r="C3543" i="12"/>
  <c r="D3543" i="12"/>
  <c r="E3543" i="12"/>
  <c r="F3543" i="12"/>
  <c r="A3544" i="12"/>
  <c r="B3544" i="12"/>
  <c r="C3544" i="12"/>
  <c r="D3544" i="12"/>
  <c r="E3544" i="12"/>
  <c r="F3544" i="12"/>
  <c r="A3545" i="12"/>
  <c r="B3545" i="12"/>
  <c r="C3545" i="12"/>
  <c r="D3545" i="12"/>
  <c r="E3545" i="12"/>
  <c r="F3545" i="12"/>
  <c r="A3546" i="12"/>
  <c r="B3546" i="12"/>
  <c r="C3546" i="12"/>
  <c r="D3546" i="12"/>
  <c r="E3546" i="12"/>
  <c r="F3546" i="12"/>
  <c r="G3546" i="12" s="1"/>
  <c r="A3547" i="12"/>
  <c r="B3547" i="12"/>
  <c r="C3547" i="12"/>
  <c r="D3547" i="12"/>
  <c r="E3547" i="12"/>
  <c r="G3547" i="12" s="1"/>
  <c r="F3547" i="12"/>
  <c r="A3548" i="12"/>
  <c r="B3548" i="12"/>
  <c r="C3548" i="12"/>
  <c r="D3548" i="12"/>
  <c r="E3548" i="12"/>
  <c r="F3548" i="12"/>
  <c r="A3549" i="12"/>
  <c r="B3549" i="12"/>
  <c r="C3549" i="12"/>
  <c r="D3549" i="12"/>
  <c r="E3549" i="12"/>
  <c r="G3549" i="12" s="1"/>
  <c r="F3549" i="12"/>
  <c r="A3550" i="12"/>
  <c r="B3550" i="12"/>
  <c r="C3550" i="12"/>
  <c r="D3550" i="12"/>
  <c r="E3550" i="12"/>
  <c r="F3550" i="12"/>
  <c r="G3550" i="12" s="1"/>
  <c r="A3551" i="12"/>
  <c r="B3551" i="12"/>
  <c r="C3551" i="12"/>
  <c r="D3551" i="12"/>
  <c r="E3551" i="12"/>
  <c r="F3551" i="12"/>
  <c r="A3552" i="12"/>
  <c r="B3552" i="12"/>
  <c r="C3552" i="12"/>
  <c r="D3552" i="12"/>
  <c r="E3552" i="12"/>
  <c r="F3552" i="12"/>
  <c r="A3553" i="12"/>
  <c r="B3553" i="12"/>
  <c r="C3553" i="12"/>
  <c r="D3553" i="12"/>
  <c r="E3553" i="12"/>
  <c r="G3553" i="12" s="1"/>
  <c r="F3553" i="12"/>
  <c r="A3554" i="12"/>
  <c r="B3554" i="12"/>
  <c r="C3554" i="12"/>
  <c r="D3554" i="12"/>
  <c r="E3554" i="12"/>
  <c r="F3554" i="12"/>
  <c r="G3554" i="12" s="1"/>
  <c r="A3555" i="12"/>
  <c r="B3555" i="12"/>
  <c r="C3555" i="12"/>
  <c r="D3555" i="12"/>
  <c r="E3555" i="12"/>
  <c r="G3555" i="12" s="1"/>
  <c r="F3555" i="12"/>
  <c r="A3556" i="12"/>
  <c r="B3556" i="12"/>
  <c r="C3556" i="12"/>
  <c r="D3556" i="12"/>
  <c r="E3556" i="12"/>
  <c r="F3556" i="12"/>
  <c r="A3557" i="12"/>
  <c r="B3557" i="12"/>
  <c r="C3557" i="12"/>
  <c r="D3557" i="12"/>
  <c r="E3557" i="12"/>
  <c r="F3557" i="12"/>
  <c r="G3557" i="12"/>
  <c r="A3558" i="12"/>
  <c r="B3558" i="12"/>
  <c r="C3558" i="12"/>
  <c r="D3558" i="12"/>
  <c r="E3558" i="12"/>
  <c r="F3558" i="12"/>
  <c r="A3559" i="12"/>
  <c r="B3559" i="12"/>
  <c r="C3559" i="12"/>
  <c r="D3559" i="12"/>
  <c r="E3559" i="12"/>
  <c r="F3559" i="12"/>
  <c r="A3560" i="12"/>
  <c r="B3560" i="12"/>
  <c r="C3560" i="12"/>
  <c r="D3560" i="12"/>
  <c r="E3560" i="12"/>
  <c r="F3560" i="12"/>
  <c r="A3561" i="12"/>
  <c r="B3561" i="12"/>
  <c r="C3561" i="12"/>
  <c r="D3561" i="12"/>
  <c r="E3561" i="12"/>
  <c r="F3561" i="12"/>
  <c r="A3562" i="12"/>
  <c r="B3562" i="12"/>
  <c r="C3562" i="12"/>
  <c r="D3562" i="12"/>
  <c r="E3562" i="12"/>
  <c r="F3562" i="12"/>
  <c r="G3562" i="12" s="1"/>
  <c r="A3563" i="12"/>
  <c r="B3563" i="12"/>
  <c r="C3563" i="12"/>
  <c r="D3563" i="12"/>
  <c r="E3563" i="12"/>
  <c r="F3563" i="12"/>
  <c r="A3564" i="12"/>
  <c r="B3564" i="12"/>
  <c r="C3564" i="12"/>
  <c r="D3564" i="12"/>
  <c r="E3564" i="12"/>
  <c r="F3564" i="12"/>
  <c r="A3565" i="12"/>
  <c r="B3565" i="12"/>
  <c r="C3565" i="12"/>
  <c r="D3565" i="12"/>
  <c r="E3565" i="12"/>
  <c r="F3565" i="12"/>
  <c r="A3566" i="12"/>
  <c r="B3566" i="12"/>
  <c r="C3566" i="12"/>
  <c r="D3566" i="12"/>
  <c r="E3566" i="12"/>
  <c r="F3566" i="12"/>
  <c r="A3567" i="12"/>
  <c r="B3567" i="12"/>
  <c r="C3567" i="12"/>
  <c r="D3567" i="12"/>
  <c r="E3567" i="12"/>
  <c r="F3567" i="12"/>
  <c r="A3568" i="12"/>
  <c r="B3568" i="12"/>
  <c r="C3568" i="12"/>
  <c r="D3568" i="12"/>
  <c r="E3568" i="12"/>
  <c r="F3568" i="12"/>
  <c r="A3569" i="12"/>
  <c r="B3569" i="12"/>
  <c r="C3569" i="12"/>
  <c r="D3569" i="12"/>
  <c r="E3569" i="12"/>
  <c r="F3569" i="12"/>
  <c r="A3570" i="12"/>
  <c r="B3570" i="12"/>
  <c r="C3570" i="12"/>
  <c r="D3570" i="12"/>
  <c r="E3570" i="12"/>
  <c r="F3570" i="12"/>
  <c r="A3571" i="12"/>
  <c r="B3571" i="12"/>
  <c r="C3571" i="12"/>
  <c r="D3571" i="12"/>
  <c r="E3571" i="12"/>
  <c r="F3571" i="12"/>
  <c r="A3572" i="12"/>
  <c r="B3572" i="12"/>
  <c r="C3572" i="12"/>
  <c r="D3572" i="12"/>
  <c r="E3572" i="12"/>
  <c r="F3572" i="12"/>
  <c r="A3573" i="12"/>
  <c r="B3573" i="12"/>
  <c r="C3573" i="12"/>
  <c r="D3573" i="12"/>
  <c r="E3573" i="12"/>
  <c r="F3573" i="12"/>
  <c r="A3574" i="12"/>
  <c r="B3574" i="12"/>
  <c r="C3574" i="12"/>
  <c r="D3574" i="12"/>
  <c r="E3574" i="12"/>
  <c r="F3574" i="12"/>
  <c r="A3575" i="12"/>
  <c r="B3575" i="12"/>
  <c r="C3575" i="12"/>
  <c r="D3575" i="12"/>
  <c r="E3575" i="12"/>
  <c r="F3575" i="12"/>
  <c r="A3576" i="12"/>
  <c r="B3576" i="12"/>
  <c r="C3576" i="12"/>
  <c r="D3576" i="12"/>
  <c r="E3576" i="12"/>
  <c r="F3576" i="12"/>
  <c r="A3577" i="12"/>
  <c r="B3577" i="12"/>
  <c r="C3577" i="12"/>
  <c r="D3577" i="12"/>
  <c r="E3577" i="12"/>
  <c r="F3577" i="12"/>
  <c r="A3578" i="12"/>
  <c r="B3578" i="12"/>
  <c r="C3578" i="12"/>
  <c r="D3578" i="12"/>
  <c r="E3578" i="12"/>
  <c r="F3578" i="12"/>
  <c r="A3579" i="12"/>
  <c r="B3579" i="12"/>
  <c r="C3579" i="12"/>
  <c r="D3579" i="12"/>
  <c r="E3579" i="12"/>
  <c r="F3579" i="12"/>
  <c r="A3580" i="12"/>
  <c r="B3580" i="12"/>
  <c r="C3580" i="12"/>
  <c r="D3580" i="12"/>
  <c r="E3580" i="12"/>
  <c r="F3580" i="12"/>
  <c r="A3581" i="12"/>
  <c r="B3581" i="12"/>
  <c r="C3581" i="12"/>
  <c r="D3581" i="12"/>
  <c r="E3581" i="12"/>
  <c r="F3581" i="12"/>
  <c r="A3582" i="12"/>
  <c r="B3582" i="12"/>
  <c r="C3582" i="12"/>
  <c r="D3582" i="12"/>
  <c r="E3582" i="12"/>
  <c r="F3582" i="12"/>
  <c r="A3583" i="12"/>
  <c r="B3583" i="12"/>
  <c r="C3583" i="12"/>
  <c r="D3583" i="12"/>
  <c r="E3583" i="12"/>
  <c r="F3583" i="12"/>
  <c r="G3583" i="12"/>
  <c r="A3584" i="12"/>
  <c r="B3584" i="12"/>
  <c r="C3584" i="12"/>
  <c r="D3584" i="12"/>
  <c r="E3584" i="12"/>
  <c r="F3584" i="12"/>
  <c r="A3585" i="12"/>
  <c r="B3585" i="12"/>
  <c r="C3585" i="12"/>
  <c r="D3585" i="12"/>
  <c r="E3585" i="12"/>
  <c r="F3585" i="12"/>
  <c r="A3586" i="12"/>
  <c r="B3586" i="12"/>
  <c r="C3586" i="12"/>
  <c r="D3586" i="12"/>
  <c r="E3586" i="12"/>
  <c r="F3586" i="12"/>
  <c r="G3586" i="12" s="1"/>
  <c r="A3587" i="12"/>
  <c r="B3587" i="12"/>
  <c r="C3587" i="12"/>
  <c r="D3587" i="12"/>
  <c r="E3587" i="12"/>
  <c r="F3587" i="12"/>
  <c r="A3588" i="12"/>
  <c r="B3588" i="12"/>
  <c r="C3588" i="12"/>
  <c r="D3588" i="12"/>
  <c r="E3588" i="12"/>
  <c r="F3588" i="12"/>
  <c r="A3589" i="12"/>
  <c r="B3589" i="12"/>
  <c r="C3589" i="12"/>
  <c r="D3589" i="12"/>
  <c r="E3589" i="12"/>
  <c r="G3589" i="12" s="1"/>
  <c r="F3589" i="12"/>
  <c r="A3590" i="12"/>
  <c r="B3590" i="12"/>
  <c r="C3590" i="12"/>
  <c r="D3590" i="12"/>
  <c r="E3590" i="12"/>
  <c r="F3590" i="12"/>
  <c r="A3591" i="12"/>
  <c r="B3591" i="12"/>
  <c r="C3591" i="12"/>
  <c r="D3591" i="12"/>
  <c r="E3591" i="12"/>
  <c r="F3591" i="12"/>
  <c r="A3592" i="12"/>
  <c r="B3592" i="12"/>
  <c r="C3592" i="12"/>
  <c r="D3592" i="12"/>
  <c r="E3592" i="12"/>
  <c r="F3592" i="12"/>
  <c r="A3593" i="12"/>
  <c r="B3593" i="12"/>
  <c r="C3593" i="12"/>
  <c r="D3593" i="12"/>
  <c r="E3593" i="12"/>
  <c r="F3593" i="12"/>
  <c r="A3594" i="12"/>
  <c r="B3594" i="12"/>
  <c r="C3594" i="12"/>
  <c r="D3594" i="12"/>
  <c r="E3594" i="12"/>
  <c r="F3594" i="12"/>
  <c r="G3594" i="12"/>
  <c r="A3595" i="12"/>
  <c r="B3595" i="12"/>
  <c r="C3595" i="12"/>
  <c r="D3595" i="12"/>
  <c r="E3595" i="12"/>
  <c r="F3595" i="12"/>
  <c r="A3596" i="12"/>
  <c r="B3596" i="12"/>
  <c r="C3596" i="12"/>
  <c r="D3596" i="12"/>
  <c r="E3596" i="12"/>
  <c r="F3596" i="12"/>
  <c r="A3597" i="12"/>
  <c r="B3597" i="12"/>
  <c r="C3597" i="12"/>
  <c r="D3597" i="12"/>
  <c r="E3597" i="12"/>
  <c r="F3597" i="12"/>
  <c r="A3598" i="12"/>
  <c r="B3598" i="12"/>
  <c r="C3598" i="12"/>
  <c r="D3598" i="12"/>
  <c r="E3598" i="12"/>
  <c r="F3598" i="12"/>
  <c r="A3599" i="12"/>
  <c r="B3599" i="12"/>
  <c r="C3599" i="12"/>
  <c r="D3599" i="12"/>
  <c r="E3599" i="12"/>
  <c r="F3599" i="12"/>
  <c r="A3600" i="12"/>
  <c r="B3600" i="12"/>
  <c r="C3600" i="12"/>
  <c r="D3600" i="12"/>
  <c r="E3600" i="12"/>
  <c r="F3600" i="12"/>
  <c r="A3601" i="12"/>
  <c r="B3601" i="12"/>
  <c r="C3601" i="12"/>
  <c r="D3601" i="12"/>
  <c r="E3601" i="12"/>
  <c r="F3601" i="12"/>
  <c r="A3602" i="12"/>
  <c r="B3602" i="12"/>
  <c r="C3602" i="12"/>
  <c r="D3602" i="12"/>
  <c r="E3602" i="12"/>
  <c r="F3602" i="12"/>
  <c r="A3603" i="12"/>
  <c r="B3603" i="12"/>
  <c r="C3603" i="12"/>
  <c r="D3603" i="12"/>
  <c r="E3603" i="12"/>
  <c r="F3603" i="12"/>
  <c r="A3604" i="12"/>
  <c r="B3604" i="12"/>
  <c r="C3604" i="12"/>
  <c r="D3604" i="12"/>
  <c r="E3604" i="12"/>
  <c r="F3604" i="12"/>
  <c r="A3605" i="12"/>
  <c r="B3605" i="12"/>
  <c r="C3605" i="12"/>
  <c r="D3605" i="12"/>
  <c r="E3605" i="12"/>
  <c r="F3605" i="12"/>
  <c r="A3606" i="12"/>
  <c r="B3606" i="12"/>
  <c r="C3606" i="12"/>
  <c r="D3606" i="12"/>
  <c r="E3606" i="12"/>
  <c r="F3606" i="12"/>
  <c r="A3607" i="12"/>
  <c r="B3607" i="12"/>
  <c r="C3607" i="12"/>
  <c r="D3607" i="12"/>
  <c r="E3607" i="12"/>
  <c r="F3607" i="12"/>
  <c r="G3607" i="12"/>
  <c r="A3608" i="12"/>
  <c r="B3608" i="12"/>
  <c r="C3608" i="12"/>
  <c r="D3608" i="12"/>
  <c r="E3608" i="12"/>
  <c r="F3608" i="12"/>
  <c r="A3609" i="12"/>
  <c r="B3609" i="12"/>
  <c r="C3609" i="12"/>
  <c r="D3609" i="12"/>
  <c r="E3609" i="12"/>
  <c r="F3609" i="12"/>
  <c r="A3610" i="12"/>
  <c r="B3610" i="12"/>
  <c r="C3610" i="12"/>
  <c r="D3610" i="12"/>
  <c r="E3610" i="12"/>
  <c r="F3610" i="12"/>
  <c r="A3611" i="12"/>
  <c r="B3611" i="12"/>
  <c r="C3611" i="12"/>
  <c r="D3611" i="12"/>
  <c r="E3611" i="12"/>
  <c r="F3611" i="12"/>
  <c r="A3612" i="12"/>
  <c r="B3612" i="12"/>
  <c r="C3612" i="12"/>
  <c r="D3612" i="12"/>
  <c r="E3612" i="12"/>
  <c r="F3612" i="12"/>
  <c r="A3613" i="12"/>
  <c r="B3613" i="12"/>
  <c r="C3613" i="12"/>
  <c r="D3613" i="12"/>
  <c r="E3613" i="12"/>
  <c r="F3613" i="12"/>
  <c r="A3614" i="12"/>
  <c r="B3614" i="12"/>
  <c r="C3614" i="12"/>
  <c r="D3614" i="12"/>
  <c r="E3614" i="12"/>
  <c r="F3614" i="12"/>
  <c r="A3615" i="12"/>
  <c r="B3615" i="12"/>
  <c r="C3615" i="12"/>
  <c r="D3615" i="12"/>
  <c r="E3615" i="12"/>
  <c r="F3615" i="12"/>
  <c r="G3615" i="12" s="1"/>
  <c r="A3616" i="12"/>
  <c r="B3616" i="12"/>
  <c r="C3616" i="12"/>
  <c r="D3616" i="12"/>
  <c r="E3616" i="12"/>
  <c r="F3616" i="12"/>
  <c r="A3617" i="12"/>
  <c r="B3617" i="12"/>
  <c r="C3617" i="12"/>
  <c r="D3617" i="12"/>
  <c r="E3617" i="12"/>
  <c r="F3617" i="12"/>
  <c r="A3618" i="12"/>
  <c r="B3618" i="12"/>
  <c r="C3618" i="12"/>
  <c r="D3618" i="12"/>
  <c r="E3618" i="12"/>
  <c r="F3618" i="12"/>
  <c r="G3618" i="12" s="1"/>
  <c r="A3619" i="12"/>
  <c r="B3619" i="12"/>
  <c r="C3619" i="12"/>
  <c r="D3619" i="12"/>
  <c r="E3619" i="12"/>
  <c r="F3619" i="12"/>
  <c r="A3620" i="12"/>
  <c r="B3620" i="12"/>
  <c r="C3620" i="12"/>
  <c r="D3620" i="12"/>
  <c r="E3620" i="12"/>
  <c r="F3620" i="12"/>
  <c r="A3621" i="12"/>
  <c r="B3621" i="12"/>
  <c r="C3621" i="12"/>
  <c r="D3621" i="12"/>
  <c r="E3621" i="12"/>
  <c r="F3621" i="12"/>
  <c r="A3622" i="12"/>
  <c r="B3622" i="12"/>
  <c r="C3622" i="12"/>
  <c r="D3622" i="12"/>
  <c r="E3622" i="12"/>
  <c r="F3622" i="12"/>
  <c r="A3623" i="12"/>
  <c r="B3623" i="12"/>
  <c r="C3623" i="12"/>
  <c r="D3623" i="12"/>
  <c r="E3623" i="12"/>
  <c r="F3623" i="12"/>
  <c r="A3624" i="12"/>
  <c r="B3624" i="12"/>
  <c r="C3624" i="12"/>
  <c r="D3624" i="12"/>
  <c r="E3624" i="12"/>
  <c r="F3624" i="12"/>
  <c r="A3625" i="12"/>
  <c r="B3625" i="12"/>
  <c r="C3625" i="12"/>
  <c r="D3625" i="12"/>
  <c r="E3625" i="12"/>
  <c r="F3625" i="12"/>
  <c r="G3625" i="12" s="1"/>
  <c r="A3626" i="12"/>
  <c r="B3626" i="12"/>
  <c r="C3626" i="12"/>
  <c r="D3626" i="12"/>
  <c r="E3626" i="12"/>
  <c r="F3626" i="12"/>
  <c r="A3627" i="12"/>
  <c r="B3627" i="12"/>
  <c r="C3627" i="12"/>
  <c r="D3627" i="12"/>
  <c r="E3627" i="12"/>
  <c r="F3627" i="12"/>
  <c r="A3628" i="12"/>
  <c r="B3628" i="12"/>
  <c r="C3628" i="12"/>
  <c r="D3628" i="12"/>
  <c r="E3628" i="12"/>
  <c r="F3628" i="12"/>
  <c r="A3629" i="12"/>
  <c r="B3629" i="12"/>
  <c r="C3629" i="12"/>
  <c r="D3629" i="12"/>
  <c r="E3629" i="12"/>
  <c r="F3629" i="12"/>
  <c r="A3630" i="12"/>
  <c r="B3630" i="12"/>
  <c r="C3630" i="12"/>
  <c r="D3630" i="12"/>
  <c r="E3630" i="12"/>
  <c r="F3630" i="12"/>
  <c r="A3631" i="12"/>
  <c r="B3631" i="12"/>
  <c r="C3631" i="12"/>
  <c r="D3631" i="12"/>
  <c r="E3631" i="12"/>
  <c r="F3631" i="12"/>
  <c r="A3632" i="12"/>
  <c r="B3632" i="12"/>
  <c r="C3632" i="12"/>
  <c r="D3632" i="12"/>
  <c r="E3632" i="12"/>
  <c r="F3632" i="12"/>
  <c r="A3633" i="12"/>
  <c r="B3633" i="12"/>
  <c r="C3633" i="12"/>
  <c r="D3633" i="12"/>
  <c r="E3633" i="12"/>
  <c r="F3633" i="12"/>
  <c r="A3634" i="12"/>
  <c r="B3634" i="12"/>
  <c r="C3634" i="12"/>
  <c r="D3634" i="12"/>
  <c r="E3634" i="12"/>
  <c r="F3634" i="12"/>
  <c r="A3635" i="12"/>
  <c r="B3635" i="12"/>
  <c r="C3635" i="12"/>
  <c r="D3635" i="12"/>
  <c r="E3635" i="12"/>
  <c r="F3635" i="12"/>
  <c r="A3636" i="12"/>
  <c r="B3636" i="12"/>
  <c r="C3636" i="12"/>
  <c r="D3636" i="12"/>
  <c r="E3636" i="12"/>
  <c r="F3636" i="12"/>
  <c r="A3637" i="12"/>
  <c r="B3637" i="12"/>
  <c r="C3637" i="12"/>
  <c r="D3637" i="12"/>
  <c r="E3637" i="12"/>
  <c r="F3637" i="12"/>
  <c r="A3638" i="12"/>
  <c r="B3638" i="12"/>
  <c r="C3638" i="12"/>
  <c r="D3638" i="12"/>
  <c r="E3638" i="12"/>
  <c r="F3638" i="12"/>
  <c r="G3638" i="12" s="1"/>
  <c r="A3639" i="12"/>
  <c r="B3639" i="12"/>
  <c r="C3639" i="12"/>
  <c r="D3639" i="12"/>
  <c r="E3639" i="12"/>
  <c r="F3639" i="12"/>
  <c r="A3640" i="12"/>
  <c r="B3640" i="12"/>
  <c r="C3640" i="12"/>
  <c r="D3640" i="12"/>
  <c r="E3640" i="12"/>
  <c r="F3640" i="12"/>
  <c r="A3641" i="12"/>
  <c r="B3641" i="12"/>
  <c r="C3641" i="12"/>
  <c r="D3641" i="12"/>
  <c r="E3641" i="12"/>
  <c r="F3641" i="12"/>
  <c r="A3642" i="12"/>
  <c r="B3642" i="12"/>
  <c r="C3642" i="12"/>
  <c r="D3642" i="12"/>
  <c r="E3642" i="12"/>
  <c r="F3642" i="12"/>
  <c r="A3643" i="12"/>
  <c r="B3643" i="12"/>
  <c r="C3643" i="12"/>
  <c r="D3643" i="12"/>
  <c r="E3643" i="12"/>
  <c r="F3643" i="12"/>
  <c r="A3644" i="12"/>
  <c r="B3644" i="12"/>
  <c r="C3644" i="12"/>
  <c r="D3644" i="12"/>
  <c r="E3644" i="12"/>
  <c r="F3644" i="12"/>
  <c r="A3645" i="12"/>
  <c r="B3645" i="12"/>
  <c r="C3645" i="12"/>
  <c r="D3645" i="12"/>
  <c r="E3645" i="12"/>
  <c r="F3645" i="12"/>
  <c r="A3646" i="12"/>
  <c r="B3646" i="12"/>
  <c r="C3646" i="12"/>
  <c r="D3646" i="12"/>
  <c r="E3646" i="12"/>
  <c r="F3646" i="12"/>
  <c r="G3646" i="12" s="1"/>
  <c r="A3647" i="12"/>
  <c r="B3647" i="12"/>
  <c r="C3647" i="12"/>
  <c r="D3647" i="12"/>
  <c r="E3647" i="12"/>
  <c r="F3647" i="12"/>
  <c r="A3648" i="12"/>
  <c r="B3648" i="12"/>
  <c r="C3648" i="12"/>
  <c r="D3648" i="12"/>
  <c r="E3648" i="12"/>
  <c r="F3648" i="12"/>
  <c r="A3649" i="12"/>
  <c r="B3649" i="12"/>
  <c r="C3649" i="12"/>
  <c r="D3649" i="12"/>
  <c r="E3649" i="12"/>
  <c r="F3649" i="12"/>
  <c r="A3650" i="12"/>
  <c r="B3650" i="12"/>
  <c r="C3650" i="12"/>
  <c r="D3650" i="12"/>
  <c r="E3650" i="12"/>
  <c r="F3650" i="12"/>
  <c r="A3651" i="12"/>
  <c r="B3651" i="12"/>
  <c r="C3651" i="12"/>
  <c r="D3651" i="12"/>
  <c r="E3651" i="12"/>
  <c r="F3651" i="12"/>
  <c r="A3652" i="12"/>
  <c r="B3652" i="12"/>
  <c r="C3652" i="12"/>
  <c r="D3652" i="12"/>
  <c r="E3652" i="12"/>
  <c r="F3652" i="12"/>
  <c r="A3653" i="12"/>
  <c r="B3653" i="12"/>
  <c r="C3653" i="12"/>
  <c r="D3653" i="12"/>
  <c r="E3653" i="12"/>
  <c r="F3653" i="12"/>
  <c r="A3654" i="12"/>
  <c r="B3654" i="12"/>
  <c r="C3654" i="12"/>
  <c r="D3654" i="12"/>
  <c r="E3654" i="12"/>
  <c r="F3654" i="12"/>
  <c r="A3655" i="12"/>
  <c r="B3655" i="12"/>
  <c r="C3655" i="12"/>
  <c r="D3655" i="12"/>
  <c r="E3655" i="12"/>
  <c r="F3655" i="12"/>
  <c r="A3656" i="12"/>
  <c r="B3656" i="12"/>
  <c r="C3656" i="12"/>
  <c r="D3656" i="12"/>
  <c r="E3656" i="12"/>
  <c r="F3656" i="12"/>
  <c r="A3657" i="12"/>
  <c r="B3657" i="12"/>
  <c r="C3657" i="12"/>
  <c r="D3657" i="12"/>
  <c r="E3657" i="12"/>
  <c r="F3657" i="12"/>
  <c r="A3658" i="12"/>
  <c r="B3658" i="12"/>
  <c r="C3658" i="12"/>
  <c r="D3658" i="12"/>
  <c r="E3658" i="12"/>
  <c r="F3658" i="12"/>
  <c r="A3659" i="12"/>
  <c r="B3659" i="12"/>
  <c r="C3659" i="12"/>
  <c r="D3659" i="12"/>
  <c r="E3659" i="12"/>
  <c r="F3659" i="12"/>
  <c r="A3660" i="12"/>
  <c r="B3660" i="12"/>
  <c r="C3660" i="12"/>
  <c r="D3660" i="12"/>
  <c r="E3660" i="12"/>
  <c r="F3660" i="12"/>
  <c r="A3661" i="12"/>
  <c r="B3661" i="12"/>
  <c r="C3661" i="12"/>
  <c r="D3661" i="12"/>
  <c r="E3661" i="12"/>
  <c r="F3661" i="12"/>
  <c r="A3662" i="12"/>
  <c r="B3662" i="12"/>
  <c r="C3662" i="12"/>
  <c r="D3662" i="12"/>
  <c r="E3662" i="12"/>
  <c r="F3662" i="12"/>
  <c r="A3663" i="12"/>
  <c r="B3663" i="12"/>
  <c r="C3663" i="12"/>
  <c r="D3663" i="12"/>
  <c r="E3663" i="12"/>
  <c r="F3663" i="12"/>
  <c r="A3664" i="12"/>
  <c r="B3664" i="12"/>
  <c r="C3664" i="12"/>
  <c r="D3664" i="12"/>
  <c r="E3664" i="12"/>
  <c r="F3664" i="12"/>
  <c r="A3665" i="12"/>
  <c r="B3665" i="12"/>
  <c r="C3665" i="12"/>
  <c r="D3665" i="12"/>
  <c r="E3665" i="12"/>
  <c r="F3665" i="12"/>
  <c r="A3666" i="12"/>
  <c r="B3666" i="12"/>
  <c r="C3666" i="12"/>
  <c r="D3666" i="12"/>
  <c r="E3666" i="12"/>
  <c r="F3666" i="12"/>
  <c r="G3666" i="12"/>
  <c r="A3667" i="12"/>
  <c r="B3667" i="12"/>
  <c r="C3667" i="12"/>
  <c r="D3667" i="12"/>
  <c r="E3667" i="12"/>
  <c r="G3667" i="12" s="1"/>
  <c r="F3667" i="12"/>
  <c r="A3668" i="12"/>
  <c r="B3668" i="12"/>
  <c r="C3668" i="12"/>
  <c r="D3668" i="12"/>
  <c r="E3668" i="12"/>
  <c r="F3668" i="12"/>
  <c r="A3669" i="12"/>
  <c r="B3669" i="12"/>
  <c r="C3669" i="12"/>
  <c r="D3669" i="12"/>
  <c r="E3669" i="12"/>
  <c r="F3669" i="12"/>
  <c r="A3670" i="12"/>
  <c r="B3670" i="12"/>
  <c r="C3670" i="12"/>
  <c r="D3670" i="12"/>
  <c r="E3670" i="12"/>
  <c r="F3670" i="12"/>
  <c r="G3670" i="12" s="1"/>
  <c r="A3671" i="12"/>
  <c r="B3671" i="12"/>
  <c r="C3671" i="12"/>
  <c r="D3671" i="12"/>
  <c r="E3671" i="12"/>
  <c r="G3671" i="12" s="1"/>
  <c r="F3671" i="12"/>
  <c r="A3672" i="12"/>
  <c r="B3672" i="12"/>
  <c r="C3672" i="12"/>
  <c r="D3672" i="12"/>
  <c r="E3672" i="12"/>
  <c r="F3672" i="12"/>
  <c r="A3673" i="12"/>
  <c r="B3673" i="12"/>
  <c r="C3673" i="12"/>
  <c r="D3673" i="12"/>
  <c r="E3673" i="12"/>
  <c r="F3673" i="12"/>
  <c r="A3674" i="12"/>
  <c r="B3674" i="12"/>
  <c r="C3674" i="12"/>
  <c r="D3674" i="12"/>
  <c r="E3674" i="12"/>
  <c r="F3674" i="12"/>
  <c r="G3674" i="12" s="1"/>
  <c r="A3675" i="12"/>
  <c r="B3675" i="12"/>
  <c r="C3675" i="12"/>
  <c r="D3675" i="12"/>
  <c r="E3675" i="12"/>
  <c r="G3675" i="12" s="1"/>
  <c r="F3675" i="12"/>
  <c r="A3676" i="12"/>
  <c r="B3676" i="12"/>
  <c r="C3676" i="12"/>
  <c r="D3676" i="12"/>
  <c r="E3676" i="12"/>
  <c r="G3676" i="12" s="1"/>
  <c r="F3676" i="12"/>
  <c r="A3677" i="12"/>
  <c r="B3677" i="12"/>
  <c r="C3677" i="12"/>
  <c r="D3677" i="12"/>
  <c r="E3677" i="12"/>
  <c r="F3677" i="12"/>
  <c r="A3678" i="12"/>
  <c r="B3678" i="12"/>
  <c r="C3678" i="12"/>
  <c r="D3678" i="12"/>
  <c r="E3678" i="12"/>
  <c r="F3678" i="12"/>
  <c r="G3678" i="12" s="1"/>
  <c r="A3679" i="12"/>
  <c r="B3679" i="12"/>
  <c r="C3679" i="12"/>
  <c r="D3679" i="12"/>
  <c r="E3679" i="12"/>
  <c r="F3679" i="12"/>
  <c r="A3680" i="12"/>
  <c r="B3680" i="12"/>
  <c r="C3680" i="12"/>
  <c r="D3680" i="12"/>
  <c r="E3680" i="12"/>
  <c r="F3680" i="12"/>
  <c r="A3681" i="12"/>
  <c r="B3681" i="12"/>
  <c r="C3681" i="12"/>
  <c r="D3681" i="12"/>
  <c r="E3681" i="12"/>
  <c r="F3681" i="12"/>
  <c r="A3682" i="12"/>
  <c r="B3682" i="12"/>
  <c r="C3682" i="12"/>
  <c r="D3682" i="12"/>
  <c r="E3682" i="12"/>
  <c r="F3682" i="12"/>
  <c r="G3682" i="12" s="1"/>
  <c r="A3683" i="12"/>
  <c r="B3683" i="12"/>
  <c r="C3683" i="12"/>
  <c r="D3683" i="12"/>
  <c r="E3683" i="12"/>
  <c r="F3683" i="12"/>
  <c r="A3684" i="12"/>
  <c r="B3684" i="12"/>
  <c r="C3684" i="12"/>
  <c r="D3684" i="12"/>
  <c r="E3684" i="12"/>
  <c r="G3684" i="12" s="1"/>
  <c r="F3684" i="12"/>
  <c r="A3685" i="12"/>
  <c r="B3685" i="12"/>
  <c r="C3685" i="12"/>
  <c r="D3685" i="12"/>
  <c r="E3685" i="12"/>
  <c r="F3685" i="12"/>
  <c r="A3686" i="12"/>
  <c r="B3686" i="12"/>
  <c r="C3686" i="12"/>
  <c r="D3686" i="12"/>
  <c r="E3686" i="12"/>
  <c r="F3686" i="12"/>
  <c r="G3686" i="12" s="1"/>
  <c r="A3687" i="12"/>
  <c r="B3687" i="12"/>
  <c r="C3687" i="12"/>
  <c r="D3687" i="12"/>
  <c r="E3687" i="12"/>
  <c r="G3687" i="12" s="1"/>
  <c r="F3687" i="12"/>
  <c r="A3688" i="12"/>
  <c r="B3688" i="12"/>
  <c r="C3688" i="12"/>
  <c r="D3688" i="12"/>
  <c r="E3688" i="12"/>
  <c r="F3688" i="12"/>
  <c r="A3689" i="12"/>
  <c r="B3689" i="12"/>
  <c r="C3689" i="12"/>
  <c r="D3689" i="12"/>
  <c r="E3689" i="12"/>
  <c r="F3689" i="12"/>
  <c r="A3690" i="12"/>
  <c r="B3690" i="12"/>
  <c r="C3690" i="12"/>
  <c r="D3690" i="12"/>
  <c r="E3690" i="12"/>
  <c r="F3690" i="12"/>
  <c r="A3691" i="12"/>
  <c r="B3691" i="12"/>
  <c r="C3691" i="12"/>
  <c r="D3691" i="12"/>
  <c r="E3691" i="12"/>
  <c r="F3691" i="12"/>
  <c r="A3692" i="12"/>
  <c r="B3692" i="12"/>
  <c r="C3692" i="12"/>
  <c r="D3692" i="12"/>
  <c r="E3692" i="12"/>
  <c r="F3692" i="12"/>
  <c r="A3693" i="12"/>
  <c r="B3693" i="12"/>
  <c r="C3693" i="12"/>
  <c r="D3693" i="12"/>
  <c r="E3693" i="12"/>
  <c r="F3693" i="12"/>
  <c r="A3694" i="12"/>
  <c r="B3694" i="12"/>
  <c r="C3694" i="12"/>
  <c r="D3694" i="12"/>
  <c r="E3694" i="12"/>
  <c r="F3694" i="12"/>
  <c r="A3695" i="12"/>
  <c r="B3695" i="12"/>
  <c r="C3695" i="12"/>
  <c r="D3695" i="12"/>
  <c r="E3695" i="12"/>
  <c r="F3695" i="12"/>
  <c r="A3696" i="12"/>
  <c r="B3696" i="12"/>
  <c r="C3696" i="12"/>
  <c r="D3696" i="12"/>
  <c r="E3696" i="12"/>
  <c r="F3696" i="12"/>
  <c r="A3697" i="12"/>
  <c r="B3697" i="12"/>
  <c r="C3697" i="12"/>
  <c r="D3697" i="12"/>
  <c r="E3697" i="12"/>
  <c r="F3697" i="12"/>
  <c r="A3698" i="12"/>
  <c r="B3698" i="12"/>
  <c r="C3698" i="12"/>
  <c r="D3698" i="12"/>
  <c r="E3698" i="12"/>
  <c r="F3698" i="12"/>
  <c r="A3699" i="12"/>
  <c r="B3699" i="12"/>
  <c r="C3699" i="12"/>
  <c r="D3699" i="12"/>
  <c r="E3699" i="12"/>
  <c r="F3699" i="12"/>
  <c r="A3700" i="12"/>
  <c r="B3700" i="12"/>
  <c r="C3700" i="12"/>
  <c r="D3700" i="12"/>
  <c r="E3700" i="12"/>
  <c r="F3700" i="12"/>
  <c r="A3701" i="12"/>
  <c r="B3701" i="12"/>
  <c r="C3701" i="12"/>
  <c r="D3701" i="12"/>
  <c r="E3701" i="12"/>
  <c r="F3701" i="12"/>
  <c r="A3702" i="12"/>
  <c r="B3702" i="12"/>
  <c r="C3702" i="12"/>
  <c r="D3702" i="12"/>
  <c r="E3702" i="12"/>
  <c r="F3702" i="12"/>
  <c r="A3703" i="12"/>
  <c r="B3703" i="12"/>
  <c r="C3703" i="12"/>
  <c r="D3703" i="12"/>
  <c r="E3703" i="12"/>
  <c r="F3703" i="12"/>
  <c r="A3704" i="12"/>
  <c r="B3704" i="12"/>
  <c r="C3704" i="12"/>
  <c r="D3704" i="12"/>
  <c r="E3704" i="12"/>
  <c r="F3704" i="12"/>
  <c r="A3705" i="12"/>
  <c r="B3705" i="12"/>
  <c r="C3705" i="12"/>
  <c r="D3705" i="12"/>
  <c r="E3705" i="12"/>
  <c r="F3705" i="12"/>
  <c r="A3706" i="12"/>
  <c r="B3706" i="12"/>
  <c r="C3706" i="12"/>
  <c r="D3706" i="12"/>
  <c r="E3706" i="12"/>
  <c r="F3706" i="12"/>
  <c r="A3707" i="12"/>
  <c r="B3707" i="12"/>
  <c r="C3707" i="12"/>
  <c r="D3707" i="12"/>
  <c r="E3707" i="12"/>
  <c r="F3707" i="12"/>
  <c r="A3708" i="12"/>
  <c r="B3708" i="12"/>
  <c r="C3708" i="12"/>
  <c r="D3708" i="12"/>
  <c r="E3708" i="12"/>
  <c r="F3708" i="12"/>
  <c r="A3709" i="12"/>
  <c r="B3709" i="12"/>
  <c r="C3709" i="12"/>
  <c r="D3709" i="12"/>
  <c r="E3709" i="12"/>
  <c r="F3709" i="12"/>
  <c r="A3710" i="12"/>
  <c r="B3710" i="12"/>
  <c r="C3710" i="12"/>
  <c r="D3710" i="12"/>
  <c r="E3710" i="12"/>
  <c r="F3710" i="12"/>
  <c r="A3711" i="12"/>
  <c r="B3711" i="12"/>
  <c r="C3711" i="12"/>
  <c r="D3711" i="12"/>
  <c r="E3711" i="12"/>
  <c r="F3711" i="12"/>
  <c r="A3712" i="12"/>
  <c r="B3712" i="12"/>
  <c r="C3712" i="12"/>
  <c r="D3712" i="12"/>
  <c r="E3712" i="12"/>
  <c r="F3712" i="12"/>
  <c r="A3713" i="12"/>
  <c r="B3713" i="12"/>
  <c r="C3713" i="12"/>
  <c r="D3713" i="12"/>
  <c r="E3713" i="12"/>
  <c r="F3713" i="12"/>
  <c r="A3714" i="12"/>
  <c r="B3714" i="12"/>
  <c r="C3714" i="12"/>
  <c r="D3714" i="12"/>
  <c r="E3714" i="12"/>
  <c r="F3714" i="12"/>
  <c r="G3714" i="12" s="1"/>
  <c r="A3715" i="12"/>
  <c r="B3715" i="12"/>
  <c r="C3715" i="12"/>
  <c r="D3715" i="12"/>
  <c r="E3715" i="12"/>
  <c r="G3715" i="12" s="1"/>
  <c r="F3715" i="12"/>
  <c r="A3716" i="12"/>
  <c r="B3716" i="12"/>
  <c r="C3716" i="12"/>
  <c r="D3716" i="12"/>
  <c r="E3716" i="12"/>
  <c r="F3716" i="12"/>
  <c r="A3717" i="12"/>
  <c r="B3717" i="12"/>
  <c r="C3717" i="12"/>
  <c r="D3717" i="12"/>
  <c r="E3717" i="12"/>
  <c r="F3717" i="12"/>
  <c r="A3718" i="12"/>
  <c r="B3718" i="12"/>
  <c r="C3718" i="12"/>
  <c r="D3718" i="12"/>
  <c r="E3718" i="12"/>
  <c r="F3718" i="12"/>
  <c r="A3719" i="12"/>
  <c r="B3719" i="12"/>
  <c r="C3719" i="12"/>
  <c r="D3719" i="12"/>
  <c r="E3719" i="12"/>
  <c r="F3719" i="12"/>
  <c r="A3720" i="12"/>
  <c r="B3720" i="12"/>
  <c r="C3720" i="12"/>
  <c r="D3720" i="12"/>
  <c r="E3720" i="12"/>
  <c r="F3720" i="12"/>
  <c r="A3721" i="12"/>
  <c r="B3721" i="12"/>
  <c r="C3721" i="12"/>
  <c r="D3721" i="12"/>
  <c r="E3721" i="12"/>
  <c r="F3721" i="12"/>
  <c r="A3722" i="12"/>
  <c r="B3722" i="12"/>
  <c r="C3722" i="12"/>
  <c r="D3722" i="12"/>
  <c r="E3722" i="12"/>
  <c r="F3722" i="12"/>
  <c r="A3723" i="12"/>
  <c r="B3723" i="12"/>
  <c r="C3723" i="12"/>
  <c r="D3723" i="12"/>
  <c r="E3723" i="12"/>
  <c r="F3723" i="12"/>
  <c r="A3724" i="12"/>
  <c r="B3724" i="12"/>
  <c r="C3724" i="12"/>
  <c r="D3724" i="12"/>
  <c r="E3724" i="12"/>
  <c r="F3724" i="12"/>
  <c r="A3725" i="12"/>
  <c r="B3725" i="12"/>
  <c r="C3725" i="12"/>
  <c r="D3725" i="12"/>
  <c r="E3725" i="12"/>
  <c r="F3725" i="12"/>
  <c r="A3726" i="12"/>
  <c r="B3726" i="12"/>
  <c r="C3726" i="12"/>
  <c r="D3726" i="12"/>
  <c r="E3726" i="12"/>
  <c r="F3726" i="12"/>
  <c r="A3727" i="12"/>
  <c r="B3727" i="12"/>
  <c r="C3727" i="12"/>
  <c r="D3727" i="12"/>
  <c r="E3727" i="12"/>
  <c r="F3727" i="12"/>
  <c r="A3728" i="12"/>
  <c r="B3728" i="12"/>
  <c r="C3728" i="12"/>
  <c r="D3728" i="12"/>
  <c r="E3728" i="12"/>
  <c r="F3728" i="12"/>
  <c r="A3729" i="12"/>
  <c r="B3729" i="12"/>
  <c r="C3729" i="12"/>
  <c r="D3729" i="12"/>
  <c r="E3729" i="12"/>
  <c r="F3729" i="12"/>
  <c r="A3730" i="12"/>
  <c r="B3730" i="12"/>
  <c r="C3730" i="12"/>
  <c r="D3730" i="12"/>
  <c r="E3730" i="12"/>
  <c r="F3730" i="12"/>
  <c r="A3731" i="12"/>
  <c r="B3731" i="12"/>
  <c r="C3731" i="12"/>
  <c r="D3731" i="12"/>
  <c r="E3731" i="12"/>
  <c r="F3731" i="12"/>
  <c r="A3732" i="12"/>
  <c r="B3732" i="12"/>
  <c r="C3732" i="12"/>
  <c r="D3732" i="12"/>
  <c r="E3732" i="12"/>
  <c r="F3732" i="12"/>
  <c r="A3733" i="12"/>
  <c r="B3733" i="12"/>
  <c r="C3733" i="12"/>
  <c r="D3733" i="12"/>
  <c r="E3733" i="12"/>
  <c r="F3733" i="12"/>
  <c r="A3734" i="12"/>
  <c r="B3734" i="12"/>
  <c r="C3734" i="12"/>
  <c r="D3734" i="12"/>
  <c r="E3734" i="12"/>
  <c r="F3734" i="12"/>
  <c r="A3735" i="12"/>
  <c r="B3735" i="12"/>
  <c r="C3735" i="12"/>
  <c r="D3735" i="12"/>
  <c r="E3735" i="12"/>
  <c r="G3735" i="12" s="1"/>
  <c r="F3735" i="12"/>
  <c r="A3736" i="12"/>
  <c r="B3736" i="12"/>
  <c r="C3736" i="12"/>
  <c r="D3736" i="12"/>
  <c r="E3736" i="12"/>
  <c r="F3736" i="12"/>
  <c r="A3737" i="12"/>
  <c r="B3737" i="12"/>
  <c r="C3737" i="12"/>
  <c r="D3737" i="12"/>
  <c r="E3737" i="12"/>
  <c r="F3737" i="12"/>
  <c r="A3738" i="12"/>
  <c r="B3738" i="12"/>
  <c r="C3738" i="12"/>
  <c r="D3738" i="12"/>
  <c r="E3738" i="12"/>
  <c r="F3738" i="12"/>
  <c r="G3738" i="12" s="1"/>
  <c r="A3739" i="12"/>
  <c r="B3739" i="12"/>
  <c r="C3739" i="12"/>
  <c r="D3739" i="12"/>
  <c r="E3739" i="12"/>
  <c r="F3739" i="12"/>
  <c r="A3740" i="12"/>
  <c r="B3740" i="12"/>
  <c r="C3740" i="12"/>
  <c r="D3740" i="12"/>
  <c r="E3740" i="12"/>
  <c r="F3740" i="12"/>
  <c r="A3741" i="12"/>
  <c r="B3741" i="12"/>
  <c r="C3741" i="12"/>
  <c r="D3741" i="12"/>
  <c r="E3741" i="12"/>
  <c r="F3741" i="12"/>
  <c r="A3742" i="12"/>
  <c r="B3742" i="12"/>
  <c r="C3742" i="12"/>
  <c r="D3742" i="12"/>
  <c r="E3742" i="12"/>
  <c r="F3742" i="12"/>
  <c r="G3742" i="12" s="1"/>
  <c r="A3743" i="12"/>
  <c r="B3743" i="12"/>
  <c r="C3743" i="12"/>
  <c r="D3743" i="12"/>
  <c r="E3743" i="12"/>
  <c r="F3743" i="12"/>
  <c r="A3744" i="12"/>
  <c r="B3744" i="12"/>
  <c r="C3744" i="12"/>
  <c r="D3744" i="12"/>
  <c r="E3744" i="12"/>
  <c r="G3744" i="12" s="1"/>
  <c r="F3744" i="12"/>
  <c r="A3745" i="12"/>
  <c r="B3745" i="12"/>
  <c r="C3745" i="12"/>
  <c r="D3745" i="12"/>
  <c r="E3745" i="12"/>
  <c r="F3745" i="12"/>
  <c r="G3745" i="12"/>
  <c r="A3746" i="12"/>
  <c r="B3746" i="12"/>
  <c r="C3746" i="12"/>
  <c r="D3746" i="12"/>
  <c r="E3746" i="12"/>
  <c r="F3746" i="12"/>
  <c r="A3747" i="12"/>
  <c r="B3747" i="12"/>
  <c r="C3747" i="12"/>
  <c r="D3747" i="12"/>
  <c r="E3747" i="12"/>
  <c r="F3747" i="12"/>
  <c r="A3748" i="12"/>
  <c r="B3748" i="12"/>
  <c r="C3748" i="12"/>
  <c r="D3748" i="12"/>
  <c r="E3748" i="12"/>
  <c r="F3748" i="12"/>
  <c r="A3749" i="12"/>
  <c r="B3749" i="12"/>
  <c r="C3749" i="12"/>
  <c r="D3749" i="12"/>
  <c r="E3749" i="12"/>
  <c r="F3749" i="12"/>
  <c r="A3750" i="12"/>
  <c r="B3750" i="12"/>
  <c r="C3750" i="12"/>
  <c r="D3750" i="12"/>
  <c r="E3750" i="12"/>
  <c r="F3750" i="12"/>
  <c r="A3751" i="12"/>
  <c r="B3751" i="12"/>
  <c r="C3751" i="12"/>
  <c r="D3751" i="12"/>
  <c r="E3751" i="12"/>
  <c r="F3751" i="12"/>
  <c r="A3752" i="12"/>
  <c r="B3752" i="12"/>
  <c r="C3752" i="12"/>
  <c r="D3752" i="12"/>
  <c r="E3752" i="12"/>
  <c r="F3752" i="12"/>
  <c r="A3753" i="12"/>
  <c r="B3753" i="12"/>
  <c r="C3753" i="12"/>
  <c r="D3753" i="12"/>
  <c r="E3753" i="12"/>
  <c r="F3753" i="12"/>
  <c r="G3753" i="12" s="1"/>
  <c r="A3754" i="12"/>
  <c r="B3754" i="12"/>
  <c r="C3754" i="12"/>
  <c r="D3754" i="12"/>
  <c r="E3754" i="12"/>
  <c r="F3754" i="12"/>
  <c r="A3755" i="12"/>
  <c r="B3755" i="12"/>
  <c r="C3755" i="12"/>
  <c r="D3755" i="12"/>
  <c r="E3755" i="12"/>
  <c r="F3755" i="12"/>
  <c r="A3756" i="12"/>
  <c r="B3756" i="12"/>
  <c r="C3756" i="12"/>
  <c r="D3756" i="12"/>
  <c r="E3756" i="12"/>
  <c r="F3756" i="12"/>
  <c r="A3757" i="12"/>
  <c r="B3757" i="12"/>
  <c r="C3757" i="12"/>
  <c r="D3757" i="12"/>
  <c r="E3757" i="12"/>
  <c r="F3757" i="12"/>
  <c r="A3758" i="12"/>
  <c r="B3758" i="12"/>
  <c r="C3758" i="12"/>
  <c r="D3758" i="12"/>
  <c r="E3758" i="12"/>
  <c r="F3758" i="12"/>
  <c r="A3759" i="12"/>
  <c r="B3759" i="12"/>
  <c r="C3759" i="12"/>
  <c r="D3759" i="12"/>
  <c r="E3759" i="12"/>
  <c r="F3759" i="12"/>
  <c r="A3760" i="12"/>
  <c r="B3760" i="12"/>
  <c r="C3760" i="12"/>
  <c r="D3760" i="12"/>
  <c r="E3760" i="12"/>
  <c r="F3760" i="12"/>
  <c r="A3761" i="12"/>
  <c r="B3761" i="12"/>
  <c r="C3761" i="12"/>
  <c r="D3761" i="12"/>
  <c r="E3761" i="12"/>
  <c r="F3761" i="12"/>
  <c r="A3762" i="12"/>
  <c r="B3762" i="12"/>
  <c r="C3762" i="12"/>
  <c r="D3762" i="12"/>
  <c r="E3762" i="12"/>
  <c r="F3762" i="12"/>
  <c r="A3763" i="12"/>
  <c r="B3763" i="12"/>
  <c r="C3763" i="12"/>
  <c r="D3763" i="12"/>
  <c r="E3763" i="12"/>
  <c r="F3763" i="12"/>
  <c r="A3764" i="12"/>
  <c r="B3764" i="12"/>
  <c r="C3764" i="12"/>
  <c r="D3764" i="12"/>
  <c r="E3764" i="12"/>
  <c r="F3764" i="12"/>
  <c r="A3765" i="12"/>
  <c r="B3765" i="12"/>
  <c r="C3765" i="12"/>
  <c r="D3765" i="12"/>
  <c r="E3765" i="12"/>
  <c r="F3765" i="12"/>
  <c r="A3766" i="12"/>
  <c r="B3766" i="12"/>
  <c r="C3766" i="12"/>
  <c r="D3766" i="12"/>
  <c r="E3766" i="12"/>
  <c r="F3766" i="12"/>
  <c r="G3766" i="12" s="1"/>
  <c r="A3767" i="12"/>
  <c r="B3767" i="12"/>
  <c r="C3767" i="12"/>
  <c r="D3767" i="12"/>
  <c r="E3767" i="12"/>
  <c r="F3767" i="12"/>
  <c r="A3768" i="12"/>
  <c r="B3768" i="12"/>
  <c r="C3768" i="12"/>
  <c r="D3768" i="12"/>
  <c r="E3768" i="12"/>
  <c r="F3768" i="12"/>
  <c r="A3769" i="12"/>
  <c r="B3769" i="12"/>
  <c r="C3769" i="12"/>
  <c r="D3769" i="12"/>
  <c r="E3769" i="12"/>
  <c r="F3769" i="12"/>
  <c r="A3770" i="12"/>
  <c r="B3770" i="12"/>
  <c r="C3770" i="12"/>
  <c r="D3770" i="12"/>
  <c r="E3770" i="12"/>
  <c r="F3770" i="12"/>
  <c r="A3771" i="12"/>
  <c r="B3771" i="12"/>
  <c r="C3771" i="12"/>
  <c r="D3771" i="12"/>
  <c r="E3771" i="12"/>
  <c r="F3771" i="12"/>
  <c r="G3771" i="12"/>
  <c r="A3772" i="12"/>
  <c r="B3772" i="12"/>
  <c r="C3772" i="12"/>
  <c r="D3772" i="12"/>
  <c r="E3772" i="12"/>
  <c r="F3772" i="12"/>
  <c r="A3773" i="12"/>
  <c r="B3773" i="12"/>
  <c r="C3773" i="12"/>
  <c r="D3773" i="12"/>
  <c r="E3773" i="12"/>
  <c r="F3773" i="12"/>
  <c r="A3774" i="12"/>
  <c r="B3774" i="12"/>
  <c r="C3774" i="12"/>
  <c r="D3774" i="12"/>
  <c r="E3774" i="12"/>
  <c r="F3774" i="12"/>
  <c r="G3774" i="12" s="1"/>
  <c r="A3775" i="12"/>
  <c r="B3775" i="12"/>
  <c r="C3775" i="12"/>
  <c r="D3775" i="12"/>
  <c r="E3775" i="12"/>
  <c r="F3775" i="12"/>
  <c r="A3776" i="12"/>
  <c r="B3776" i="12"/>
  <c r="C3776" i="12"/>
  <c r="D3776" i="12"/>
  <c r="E3776" i="12"/>
  <c r="F3776" i="12"/>
  <c r="A3777" i="12"/>
  <c r="B3777" i="12"/>
  <c r="C3777" i="12"/>
  <c r="D3777" i="12"/>
  <c r="E3777" i="12"/>
  <c r="F3777" i="12"/>
  <c r="G3777" i="12"/>
  <c r="A3778" i="12"/>
  <c r="B3778" i="12"/>
  <c r="C3778" i="12"/>
  <c r="D3778" i="12"/>
  <c r="E3778" i="12"/>
  <c r="F3778" i="12"/>
  <c r="A3779" i="12"/>
  <c r="B3779" i="12"/>
  <c r="C3779" i="12"/>
  <c r="D3779" i="12"/>
  <c r="E3779" i="12"/>
  <c r="F3779" i="12"/>
  <c r="G3779" i="12"/>
  <c r="A3780" i="12"/>
  <c r="B3780" i="12"/>
  <c r="C3780" i="12"/>
  <c r="D3780" i="12"/>
  <c r="E3780" i="12"/>
  <c r="F3780" i="12"/>
  <c r="A3781" i="12"/>
  <c r="B3781" i="12"/>
  <c r="C3781" i="12"/>
  <c r="D3781" i="12"/>
  <c r="E3781" i="12"/>
  <c r="G3781" i="12" s="1"/>
  <c r="F3781" i="12"/>
  <c r="A3782" i="12"/>
  <c r="B3782" i="12"/>
  <c r="C3782" i="12"/>
  <c r="D3782" i="12"/>
  <c r="E3782" i="12"/>
  <c r="F3782" i="12"/>
  <c r="G3782" i="12"/>
  <c r="A3783" i="12"/>
  <c r="B3783" i="12"/>
  <c r="C3783" i="12"/>
  <c r="D3783" i="12"/>
  <c r="E3783" i="12"/>
  <c r="F3783" i="12"/>
  <c r="A3784" i="12"/>
  <c r="B3784" i="12"/>
  <c r="C3784" i="12"/>
  <c r="D3784" i="12"/>
  <c r="E3784" i="12"/>
  <c r="F3784" i="12"/>
  <c r="A3785" i="12"/>
  <c r="B3785" i="12"/>
  <c r="C3785" i="12"/>
  <c r="D3785" i="12"/>
  <c r="E3785" i="12"/>
  <c r="F3785" i="12"/>
  <c r="A3786" i="12"/>
  <c r="B3786" i="12"/>
  <c r="C3786" i="12"/>
  <c r="D3786" i="12"/>
  <c r="E3786" i="12"/>
  <c r="F3786" i="12"/>
  <c r="A3787" i="12"/>
  <c r="B3787" i="12"/>
  <c r="C3787" i="12"/>
  <c r="D3787" i="12"/>
  <c r="E3787" i="12"/>
  <c r="F3787" i="12"/>
  <c r="A3788" i="12"/>
  <c r="B3788" i="12"/>
  <c r="C3788" i="12"/>
  <c r="D3788" i="12"/>
  <c r="E3788" i="12"/>
  <c r="F3788" i="12"/>
  <c r="A3789" i="12"/>
  <c r="B3789" i="12"/>
  <c r="C3789" i="12"/>
  <c r="D3789" i="12"/>
  <c r="E3789" i="12"/>
  <c r="F3789" i="12"/>
  <c r="A3790" i="12"/>
  <c r="B3790" i="12"/>
  <c r="C3790" i="12"/>
  <c r="D3790" i="12"/>
  <c r="E3790" i="12"/>
  <c r="F3790" i="12"/>
  <c r="A3791" i="12"/>
  <c r="B3791" i="12"/>
  <c r="C3791" i="12"/>
  <c r="D3791" i="12"/>
  <c r="E3791" i="12"/>
  <c r="F3791" i="12"/>
  <c r="A3792" i="12"/>
  <c r="B3792" i="12"/>
  <c r="C3792" i="12"/>
  <c r="D3792" i="12"/>
  <c r="E3792" i="12"/>
  <c r="F3792" i="12"/>
  <c r="A3793" i="12"/>
  <c r="B3793" i="12"/>
  <c r="C3793" i="12"/>
  <c r="D3793" i="12"/>
  <c r="E3793" i="12"/>
  <c r="F3793" i="12"/>
  <c r="A3794" i="12"/>
  <c r="B3794" i="12"/>
  <c r="C3794" i="12"/>
  <c r="D3794" i="12"/>
  <c r="E3794" i="12"/>
  <c r="F3794" i="12"/>
  <c r="A3795" i="12"/>
  <c r="B3795" i="12"/>
  <c r="C3795" i="12"/>
  <c r="D3795" i="12"/>
  <c r="E3795" i="12"/>
  <c r="F3795" i="12"/>
  <c r="A3796" i="12"/>
  <c r="B3796" i="12"/>
  <c r="C3796" i="12"/>
  <c r="D3796" i="12"/>
  <c r="E3796" i="12"/>
  <c r="F3796" i="12"/>
  <c r="A3797" i="12"/>
  <c r="B3797" i="12"/>
  <c r="C3797" i="12"/>
  <c r="D3797" i="12"/>
  <c r="E3797" i="12"/>
  <c r="F3797" i="12"/>
  <c r="A3798" i="12"/>
  <c r="B3798" i="12"/>
  <c r="C3798" i="12"/>
  <c r="D3798" i="12"/>
  <c r="E3798" i="12"/>
  <c r="F3798" i="12"/>
  <c r="A3799" i="12"/>
  <c r="B3799" i="12"/>
  <c r="C3799" i="12"/>
  <c r="D3799" i="12"/>
  <c r="E3799" i="12"/>
  <c r="F3799" i="12"/>
  <c r="G3799" i="12" s="1"/>
  <c r="A3800" i="12"/>
  <c r="B3800" i="12"/>
  <c r="C3800" i="12"/>
  <c r="D3800" i="12"/>
  <c r="E3800" i="12"/>
  <c r="F3800" i="12"/>
  <c r="A3801" i="12"/>
  <c r="B3801" i="12"/>
  <c r="C3801" i="12"/>
  <c r="D3801" i="12"/>
  <c r="E3801" i="12"/>
  <c r="F3801" i="12"/>
  <c r="A3802" i="12"/>
  <c r="B3802" i="12"/>
  <c r="C3802" i="12"/>
  <c r="D3802" i="12"/>
  <c r="E3802" i="12"/>
  <c r="F3802" i="12"/>
  <c r="A3803" i="12"/>
  <c r="B3803" i="12"/>
  <c r="C3803" i="12"/>
  <c r="D3803" i="12"/>
  <c r="E3803" i="12"/>
  <c r="F3803" i="12"/>
  <c r="A3804" i="12"/>
  <c r="B3804" i="12"/>
  <c r="C3804" i="12"/>
  <c r="D3804" i="12"/>
  <c r="E3804" i="12"/>
  <c r="F3804" i="12"/>
  <c r="A3805" i="12"/>
  <c r="B3805" i="12"/>
  <c r="C3805" i="12"/>
  <c r="D3805" i="12"/>
  <c r="E3805" i="12"/>
  <c r="F3805" i="12"/>
  <c r="A3806" i="12"/>
  <c r="B3806" i="12"/>
  <c r="C3806" i="12"/>
  <c r="D3806" i="12"/>
  <c r="E3806" i="12"/>
  <c r="F3806" i="12"/>
  <c r="A3807" i="12"/>
  <c r="B3807" i="12"/>
  <c r="C3807" i="12"/>
  <c r="D3807" i="12"/>
  <c r="E3807" i="12"/>
  <c r="F3807" i="12"/>
  <c r="A3808" i="12"/>
  <c r="B3808" i="12"/>
  <c r="C3808" i="12"/>
  <c r="D3808" i="12"/>
  <c r="E3808" i="12"/>
  <c r="F3808" i="12"/>
  <c r="A3809" i="12"/>
  <c r="B3809" i="12"/>
  <c r="C3809" i="12"/>
  <c r="D3809" i="12"/>
  <c r="E3809" i="12"/>
  <c r="F3809" i="12"/>
  <c r="A3810" i="12"/>
  <c r="B3810" i="12"/>
  <c r="C3810" i="12"/>
  <c r="D3810" i="12"/>
  <c r="E3810" i="12"/>
  <c r="F3810" i="12"/>
  <c r="A3811" i="12"/>
  <c r="B3811" i="12"/>
  <c r="C3811" i="12"/>
  <c r="D3811" i="12"/>
  <c r="E3811" i="12"/>
  <c r="F3811" i="12"/>
  <c r="A3812" i="12"/>
  <c r="B3812" i="12"/>
  <c r="C3812" i="12"/>
  <c r="D3812" i="12"/>
  <c r="E3812" i="12"/>
  <c r="F3812" i="12"/>
  <c r="A3813" i="12"/>
  <c r="B3813" i="12"/>
  <c r="C3813" i="12"/>
  <c r="D3813" i="12"/>
  <c r="E3813" i="12"/>
  <c r="F3813" i="12"/>
  <c r="A3814" i="12"/>
  <c r="B3814" i="12"/>
  <c r="C3814" i="12"/>
  <c r="D3814" i="12"/>
  <c r="E3814" i="12"/>
  <c r="F3814" i="12"/>
  <c r="A3815" i="12"/>
  <c r="B3815" i="12"/>
  <c r="C3815" i="12"/>
  <c r="D3815" i="12"/>
  <c r="E3815" i="12"/>
  <c r="F3815" i="12"/>
  <c r="G3815" i="12" s="1"/>
  <c r="A3816" i="12"/>
  <c r="B3816" i="12"/>
  <c r="C3816" i="12"/>
  <c r="D3816" i="12"/>
  <c r="E3816" i="12"/>
  <c r="F3816" i="12"/>
  <c r="G3816" i="12" s="1"/>
  <c r="A3817" i="12"/>
  <c r="B3817" i="12"/>
  <c r="C3817" i="12"/>
  <c r="D3817" i="12"/>
  <c r="E3817" i="12"/>
  <c r="F3817" i="12"/>
  <c r="A3818" i="12"/>
  <c r="B3818" i="12"/>
  <c r="C3818" i="12"/>
  <c r="D3818" i="12"/>
  <c r="E3818" i="12"/>
  <c r="F3818" i="12"/>
  <c r="A3819" i="12"/>
  <c r="B3819" i="12"/>
  <c r="C3819" i="12"/>
  <c r="D3819" i="12"/>
  <c r="E3819" i="12"/>
  <c r="F3819" i="12"/>
  <c r="A3820" i="12"/>
  <c r="B3820" i="12"/>
  <c r="C3820" i="12"/>
  <c r="D3820" i="12"/>
  <c r="E3820" i="12"/>
  <c r="F3820" i="12"/>
  <c r="A3821" i="12"/>
  <c r="B3821" i="12"/>
  <c r="C3821" i="12"/>
  <c r="D3821" i="12"/>
  <c r="E3821" i="12"/>
  <c r="F3821" i="12"/>
  <c r="G3821" i="12" s="1"/>
  <c r="A3822" i="12"/>
  <c r="B3822" i="12"/>
  <c r="C3822" i="12"/>
  <c r="D3822" i="12"/>
  <c r="E3822" i="12"/>
  <c r="F3822" i="12"/>
  <c r="A3823" i="12"/>
  <c r="B3823" i="12"/>
  <c r="C3823" i="12"/>
  <c r="D3823" i="12"/>
  <c r="E3823" i="12"/>
  <c r="F3823" i="12"/>
  <c r="G3823" i="12" s="1"/>
  <c r="A3824" i="12"/>
  <c r="B3824" i="12"/>
  <c r="C3824" i="12"/>
  <c r="D3824" i="12"/>
  <c r="E3824" i="12"/>
  <c r="F3824" i="12"/>
  <c r="A3825" i="12"/>
  <c r="B3825" i="12"/>
  <c r="C3825" i="12"/>
  <c r="D3825" i="12"/>
  <c r="E3825" i="12"/>
  <c r="F3825" i="12"/>
  <c r="A3826" i="12"/>
  <c r="B3826" i="12"/>
  <c r="C3826" i="12"/>
  <c r="D3826" i="12"/>
  <c r="E3826" i="12"/>
  <c r="F3826" i="12"/>
  <c r="G3826" i="12" s="1"/>
  <c r="A3827" i="12"/>
  <c r="B3827" i="12"/>
  <c r="C3827" i="12"/>
  <c r="D3827" i="12"/>
  <c r="E3827" i="12"/>
  <c r="F3827" i="12"/>
  <c r="A3828" i="12"/>
  <c r="B3828" i="12"/>
  <c r="C3828" i="12"/>
  <c r="D3828" i="12"/>
  <c r="E3828" i="12"/>
  <c r="F3828" i="12"/>
  <c r="A3829" i="12"/>
  <c r="B3829" i="12"/>
  <c r="C3829" i="12"/>
  <c r="D3829" i="12"/>
  <c r="E3829" i="12"/>
  <c r="F3829" i="12"/>
  <c r="A3830" i="12"/>
  <c r="B3830" i="12"/>
  <c r="C3830" i="12"/>
  <c r="D3830" i="12"/>
  <c r="E3830" i="12"/>
  <c r="F3830" i="12"/>
  <c r="A3831" i="12"/>
  <c r="B3831" i="12"/>
  <c r="C3831" i="12"/>
  <c r="D3831" i="12"/>
  <c r="E3831" i="12"/>
  <c r="F3831" i="12"/>
  <c r="G3831" i="12" s="1"/>
  <c r="A3832" i="12"/>
  <c r="B3832" i="12"/>
  <c r="C3832" i="12"/>
  <c r="D3832" i="12"/>
  <c r="E3832" i="12"/>
  <c r="F3832" i="12"/>
  <c r="A3833" i="12"/>
  <c r="B3833" i="12"/>
  <c r="C3833" i="12"/>
  <c r="D3833" i="12"/>
  <c r="E3833" i="12"/>
  <c r="F3833" i="12"/>
  <c r="A3834" i="12"/>
  <c r="B3834" i="12"/>
  <c r="C3834" i="12"/>
  <c r="D3834" i="12"/>
  <c r="E3834" i="12"/>
  <c r="F3834" i="12"/>
  <c r="A3835" i="12"/>
  <c r="B3835" i="12"/>
  <c r="C3835" i="12"/>
  <c r="D3835" i="12"/>
  <c r="E3835" i="12"/>
  <c r="F3835" i="12"/>
  <c r="A3836" i="12"/>
  <c r="B3836" i="12"/>
  <c r="C3836" i="12"/>
  <c r="D3836" i="12"/>
  <c r="E3836" i="12"/>
  <c r="F3836" i="12"/>
  <c r="A3837" i="12"/>
  <c r="B3837" i="12"/>
  <c r="C3837" i="12"/>
  <c r="D3837" i="12"/>
  <c r="E3837" i="12"/>
  <c r="F3837" i="12"/>
  <c r="A3838" i="12"/>
  <c r="B3838" i="12"/>
  <c r="C3838" i="12"/>
  <c r="D3838" i="12"/>
  <c r="E3838" i="12"/>
  <c r="F3838" i="12"/>
  <c r="A3839" i="12"/>
  <c r="B3839" i="12"/>
  <c r="C3839" i="12"/>
  <c r="D3839" i="12"/>
  <c r="E3839" i="12"/>
  <c r="F3839" i="12"/>
  <c r="A3840" i="12"/>
  <c r="B3840" i="12"/>
  <c r="C3840" i="12"/>
  <c r="D3840" i="12"/>
  <c r="E3840" i="12"/>
  <c r="F3840" i="12"/>
  <c r="A3841" i="12"/>
  <c r="B3841" i="12"/>
  <c r="C3841" i="12"/>
  <c r="D3841" i="12"/>
  <c r="E3841" i="12"/>
  <c r="F3841" i="12"/>
  <c r="A3842" i="12"/>
  <c r="B3842" i="12"/>
  <c r="C3842" i="12"/>
  <c r="D3842" i="12"/>
  <c r="E3842" i="12"/>
  <c r="F3842" i="12"/>
  <c r="A3843" i="12"/>
  <c r="B3843" i="12"/>
  <c r="C3843" i="12"/>
  <c r="D3843" i="12"/>
  <c r="E3843" i="12"/>
  <c r="F3843" i="12"/>
  <c r="A3844" i="12"/>
  <c r="B3844" i="12"/>
  <c r="C3844" i="12"/>
  <c r="D3844" i="12"/>
  <c r="E3844" i="12"/>
  <c r="F3844" i="12"/>
  <c r="A3845" i="12"/>
  <c r="B3845" i="12"/>
  <c r="C3845" i="12"/>
  <c r="D3845" i="12"/>
  <c r="E3845" i="12"/>
  <c r="F3845" i="12"/>
  <c r="A3846" i="12"/>
  <c r="B3846" i="12"/>
  <c r="C3846" i="12"/>
  <c r="D3846" i="12"/>
  <c r="E3846" i="12"/>
  <c r="F3846" i="12"/>
  <c r="A3847" i="12"/>
  <c r="B3847" i="12"/>
  <c r="C3847" i="12"/>
  <c r="D3847" i="12"/>
  <c r="E3847" i="12"/>
  <c r="F3847" i="12"/>
  <c r="G3847" i="12" s="1"/>
  <c r="A3848" i="12"/>
  <c r="B3848" i="12"/>
  <c r="C3848" i="12"/>
  <c r="D3848" i="12"/>
  <c r="E3848" i="12"/>
  <c r="F3848" i="12"/>
  <c r="A3849" i="12"/>
  <c r="B3849" i="12"/>
  <c r="C3849" i="12"/>
  <c r="D3849" i="12"/>
  <c r="E3849" i="12"/>
  <c r="F3849" i="12"/>
  <c r="A3850" i="12"/>
  <c r="B3850" i="12"/>
  <c r="C3850" i="12"/>
  <c r="D3850" i="12"/>
  <c r="E3850" i="12"/>
  <c r="F3850" i="12"/>
  <c r="A3851" i="12"/>
  <c r="B3851" i="12"/>
  <c r="C3851" i="12"/>
  <c r="D3851" i="12"/>
  <c r="E3851" i="12"/>
  <c r="F3851" i="12"/>
  <c r="A3852" i="12"/>
  <c r="B3852" i="12"/>
  <c r="C3852" i="12"/>
  <c r="D3852" i="12"/>
  <c r="E3852" i="12"/>
  <c r="F3852" i="12"/>
  <c r="A3853" i="12"/>
  <c r="B3853" i="12"/>
  <c r="C3853" i="12"/>
  <c r="D3853" i="12"/>
  <c r="E3853" i="12"/>
  <c r="F3853" i="12"/>
  <c r="A3854" i="12"/>
  <c r="B3854" i="12"/>
  <c r="C3854" i="12"/>
  <c r="D3854" i="12"/>
  <c r="E3854" i="12"/>
  <c r="F3854" i="12"/>
  <c r="A3855" i="12"/>
  <c r="B3855" i="12"/>
  <c r="C3855" i="12"/>
  <c r="D3855" i="12"/>
  <c r="E3855" i="12"/>
  <c r="F3855" i="12"/>
  <c r="G3855" i="12" s="1"/>
  <c r="A3856" i="12"/>
  <c r="B3856" i="12"/>
  <c r="C3856" i="12"/>
  <c r="D3856" i="12"/>
  <c r="E3856" i="12"/>
  <c r="F3856" i="12"/>
  <c r="A3857" i="12"/>
  <c r="B3857" i="12"/>
  <c r="C3857" i="12"/>
  <c r="D3857" i="12"/>
  <c r="E3857" i="12"/>
  <c r="F3857" i="12"/>
  <c r="A3858" i="12"/>
  <c r="B3858" i="12"/>
  <c r="C3858" i="12"/>
  <c r="D3858" i="12"/>
  <c r="E3858" i="12"/>
  <c r="F3858" i="12"/>
  <c r="G3858" i="12" s="1"/>
  <c r="A3859" i="12"/>
  <c r="B3859" i="12"/>
  <c r="C3859" i="12"/>
  <c r="D3859" i="12"/>
  <c r="E3859" i="12"/>
  <c r="F3859" i="12"/>
  <c r="A3860" i="12"/>
  <c r="B3860" i="12"/>
  <c r="C3860" i="12"/>
  <c r="D3860" i="12"/>
  <c r="E3860" i="12"/>
  <c r="F3860" i="12"/>
  <c r="A3861" i="12"/>
  <c r="B3861" i="12"/>
  <c r="C3861" i="12"/>
  <c r="D3861" i="12"/>
  <c r="E3861" i="12"/>
  <c r="F3861" i="12"/>
  <c r="A3862" i="12"/>
  <c r="B3862" i="12"/>
  <c r="C3862" i="12"/>
  <c r="D3862" i="12"/>
  <c r="E3862" i="12"/>
  <c r="F3862" i="12"/>
  <c r="A3863" i="12"/>
  <c r="B3863" i="12"/>
  <c r="C3863" i="12"/>
  <c r="D3863" i="12"/>
  <c r="E3863" i="12"/>
  <c r="F3863" i="12"/>
  <c r="G3863" i="12" s="1"/>
  <c r="A3864" i="12"/>
  <c r="B3864" i="12"/>
  <c r="C3864" i="12"/>
  <c r="D3864" i="12"/>
  <c r="E3864" i="12"/>
  <c r="F3864" i="12"/>
  <c r="A3865" i="12"/>
  <c r="B3865" i="12"/>
  <c r="C3865" i="12"/>
  <c r="D3865" i="12"/>
  <c r="E3865" i="12"/>
  <c r="F3865" i="12"/>
  <c r="A3866" i="12"/>
  <c r="B3866" i="12"/>
  <c r="C3866" i="12"/>
  <c r="D3866" i="12"/>
  <c r="E3866" i="12"/>
  <c r="F3866" i="12"/>
  <c r="A3867" i="12"/>
  <c r="B3867" i="12"/>
  <c r="C3867" i="12"/>
  <c r="D3867" i="12"/>
  <c r="E3867" i="12"/>
  <c r="F3867" i="12"/>
  <c r="A3868" i="12"/>
  <c r="B3868" i="12"/>
  <c r="C3868" i="12"/>
  <c r="D3868" i="12"/>
  <c r="E3868" i="12"/>
  <c r="F3868" i="12"/>
  <c r="A3869" i="12"/>
  <c r="B3869" i="12"/>
  <c r="C3869" i="12"/>
  <c r="D3869" i="12"/>
  <c r="E3869" i="12"/>
  <c r="F3869" i="12"/>
  <c r="A3870" i="12"/>
  <c r="B3870" i="12"/>
  <c r="C3870" i="12"/>
  <c r="D3870" i="12"/>
  <c r="E3870" i="12"/>
  <c r="F3870" i="12"/>
  <c r="A3871" i="12"/>
  <c r="B3871" i="12"/>
  <c r="C3871" i="12"/>
  <c r="D3871" i="12"/>
  <c r="E3871" i="12"/>
  <c r="F3871" i="12"/>
  <c r="A3872" i="12"/>
  <c r="B3872" i="12"/>
  <c r="C3872" i="12"/>
  <c r="D3872" i="12"/>
  <c r="E3872" i="12"/>
  <c r="F3872" i="12"/>
  <c r="G3872" i="12"/>
  <c r="A3873" i="12"/>
  <c r="B3873" i="12"/>
  <c r="C3873" i="12"/>
  <c r="D3873" i="12"/>
  <c r="E3873" i="12"/>
  <c r="F3873" i="12"/>
  <c r="A3874" i="12"/>
  <c r="B3874" i="12"/>
  <c r="C3874" i="12"/>
  <c r="D3874" i="12"/>
  <c r="E3874" i="12"/>
  <c r="G3874" i="12" s="1"/>
  <c r="F3874" i="12"/>
  <c r="A3875" i="12"/>
  <c r="B3875" i="12"/>
  <c r="C3875" i="12"/>
  <c r="D3875" i="12"/>
  <c r="E3875" i="12"/>
  <c r="F3875" i="12"/>
  <c r="A3876" i="12"/>
  <c r="B3876" i="12"/>
  <c r="C3876" i="12"/>
  <c r="D3876" i="12"/>
  <c r="E3876" i="12"/>
  <c r="F3876" i="12"/>
  <c r="A3877" i="12"/>
  <c r="B3877" i="12"/>
  <c r="C3877" i="12"/>
  <c r="D3877" i="12"/>
  <c r="E3877" i="12"/>
  <c r="F3877" i="12"/>
  <c r="G3877" i="12"/>
  <c r="A3878" i="12"/>
  <c r="B3878" i="12"/>
  <c r="C3878" i="12"/>
  <c r="D3878" i="12"/>
  <c r="E3878" i="12"/>
  <c r="F3878" i="12"/>
  <c r="A3879" i="12"/>
  <c r="B3879" i="12"/>
  <c r="C3879" i="12"/>
  <c r="D3879" i="12"/>
  <c r="E3879" i="12"/>
  <c r="F3879" i="12"/>
  <c r="A3880" i="12"/>
  <c r="B3880" i="12"/>
  <c r="C3880" i="12"/>
  <c r="D3880" i="12"/>
  <c r="E3880" i="12"/>
  <c r="F3880" i="12"/>
  <c r="A3881" i="12"/>
  <c r="B3881" i="12"/>
  <c r="C3881" i="12"/>
  <c r="D3881" i="12"/>
  <c r="E3881" i="12"/>
  <c r="F3881" i="12"/>
  <c r="A3882" i="12"/>
  <c r="B3882" i="12"/>
  <c r="C3882" i="12"/>
  <c r="D3882" i="12"/>
  <c r="E3882" i="12"/>
  <c r="F3882" i="12"/>
  <c r="G3882" i="12"/>
  <c r="A3883" i="12"/>
  <c r="B3883" i="12"/>
  <c r="C3883" i="12"/>
  <c r="D3883" i="12"/>
  <c r="E3883" i="12"/>
  <c r="F3883" i="12"/>
  <c r="A3884" i="12"/>
  <c r="B3884" i="12"/>
  <c r="C3884" i="12"/>
  <c r="D3884" i="12"/>
  <c r="E3884" i="12"/>
  <c r="F3884" i="12"/>
  <c r="A3885" i="12"/>
  <c r="B3885" i="12"/>
  <c r="C3885" i="12"/>
  <c r="D3885" i="12"/>
  <c r="E3885" i="12"/>
  <c r="F3885" i="12"/>
  <c r="A3886" i="12"/>
  <c r="B3886" i="12"/>
  <c r="C3886" i="12"/>
  <c r="D3886" i="12"/>
  <c r="E3886" i="12"/>
  <c r="F3886" i="12"/>
  <c r="A3887" i="12"/>
  <c r="B3887" i="12"/>
  <c r="C3887" i="12"/>
  <c r="D3887" i="12"/>
  <c r="E3887" i="12"/>
  <c r="F3887" i="12"/>
  <c r="A3888" i="12"/>
  <c r="B3888" i="12"/>
  <c r="C3888" i="12"/>
  <c r="D3888" i="12"/>
  <c r="E3888" i="12"/>
  <c r="G3888" i="12" s="1"/>
  <c r="F3888" i="12"/>
  <c r="A3889" i="12"/>
  <c r="B3889" i="12"/>
  <c r="C3889" i="12"/>
  <c r="D3889" i="12"/>
  <c r="E3889" i="12"/>
  <c r="F3889" i="12"/>
  <c r="A3890" i="12"/>
  <c r="B3890" i="12"/>
  <c r="C3890" i="12"/>
  <c r="D3890" i="12"/>
  <c r="E3890" i="12"/>
  <c r="F3890" i="12"/>
  <c r="G3890" i="12" s="1"/>
  <c r="A3891" i="12"/>
  <c r="B3891" i="12"/>
  <c r="C3891" i="12"/>
  <c r="D3891" i="12"/>
  <c r="E3891" i="12"/>
  <c r="F3891" i="12"/>
  <c r="A3892" i="12"/>
  <c r="B3892" i="12"/>
  <c r="C3892" i="12"/>
  <c r="D3892" i="12"/>
  <c r="E3892" i="12"/>
  <c r="F3892" i="12"/>
  <c r="A3893" i="12"/>
  <c r="B3893" i="12"/>
  <c r="C3893" i="12"/>
  <c r="D3893" i="12"/>
  <c r="E3893" i="12"/>
  <c r="F3893" i="12"/>
  <c r="A3894" i="12"/>
  <c r="B3894" i="12"/>
  <c r="C3894" i="12"/>
  <c r="D3894" i="12"/>
  <c r="E3894" i="12"/>
  <c r="F3894" i="12"/>
  <c r="A3895" i="12"/>
  <c r="B3895" i="12"/>
  <c r="C3895" i="12"/>
  <c r="D3895" i="12"/>
  <c r="E3895" i="12"/>
  <c r="F3895" i="12"/>
  <c r="A3896" i="12"/>
  <c r="B3896" i="12"/>
  <c r="C3896" i="12"/>
  <c r="D3896" i="12"/>
  <c r="E3896" i="12"/>
  <c r="F3896" i="12"/>
  <c r="A3897" i="12"/>
  <c r="B3897" i="12"/>
  <c r="C3897" i="12"/>
  <c r="D3897" i="12"/>
  <c r="E3897" i="12"/>
  <c r="F3897" i="12"/>
  <c r="A3898" i="12"/>
  <c r="B3898" i="12"/>
  <c r="C3898" i="12"/>
  <c r="D3898" i="12"/>
  <c r="E3898" i="12"/>
  <c r="F3898" i="12"/>
  <c r="A3899" i="12"/>
  <c r="B3899" i="12"/>
  <c r="C3899" i="12"/>
  <c r="D3899" i="12"/>
  <c r="E3899" i="12"/>
  <c r="F3899" i="12"/>
  <c r="A3900" i="12"/>
  <c r="B3900" i="12"/>
  <c r="C3900" i="12"/>
  <c r="D3900" i="12"/>
  <c r="E3900" i="12"/>
  <c r="F3900" i="12"/>
  <c r="A3901" i="12"/>
  <c r="B3901" i="12"/>
  <c r="C3901" i="12"/>
  <c r="D3901" i="12"/>
  <c r="E3901" i="12"/>
  <c r="F3901" i="12"/>
  <c r="A3902" i="12"/>
  <c r="B3902" i="12"/>
  <c r="C3902" i="12"/>
  <c r="D3902" i="12"/>
  <c r="E3902" i="12"/>
  <c r="F3902" i="12"/>
  <c r="A3903" i="12"/>
  <c r="B3903" i="12"/>
  <c r="C3903" i="12"/>
  <c r="D3903" i="12"/>
  <c r="E3903" i="12"/>
  <c r="F3903" i="12"/>
  <c r="A3904" i="12"/>
  <c r="B3904" i="12"/>
  <c r="C3904" i="12"/>
  <c r="D3904" i="12"/>
  <c r="E3904" i="12"/>
  <c r="F3904" i="12"/>
  <c r="A3905" i="12"/>
  <c r="B3905" i="12"/>
  <c r="C3905" i="12"/>
  <c r="D3905" i="12"/>
  <c r="E3905" i="12"/>
  <c r="F3905" i="12"/>
  <c r="A3906" i="12"/>
  <c r="B3906" i="12"/>
  <c r="C3906" i="12"/>
  <c r="D3906" i="12"/>
  <c r="E3906" i="12"/>
  <c r="F3906" i="12"/>
  <c r="A3907" i="12"/>
  <c r="B3907" i="12"/>
  <c r="C3907" i="12"/>
  <c r="D3907" i="12"/>
  <c r="E3907" i="12"/>
  <c r="F3907" i="12"/>
  <c r="A3908" i="12"/>
  <c r="B3908" i="12"/>
  <c r="C3908" i="12"/>
  <c r="D3908" i="12"/>
  <c r="E3908" i="12"/>
  <c r="F3908" i="12"/>
  <c r="A3909" i="12"/>
  <c r="B3909" i="12"/>
  <c r="C3909" i="12"/>
  <c r="D3909" i="12"/>
  <c r="E3909" i="12"/>
  <c r="F3909" i="12"/>
  <c r="A3910" i="12"/>
  <c r="B3910" i="12"/>
  <c r="C3910" i="12"/>
  <c r="D3910" i="12"/>
  <c r="E3910" i="12"/>
  <c r="F3910" i="12"/>
  <c r="A3911" i="12"/>
  <c r="B3911" i="12"/>
  <c r="C3911" i="12"/>
  <c r="D3911" i="12"/>
  <c r="E3911" i="12"/>
  <c r="F3911" i="12"/>
  <c r="A3912" i="12"/>
  <c r="B3912" i="12"/>
  <c r="C3912" i="12"/>
  <c r="D3912" i="12"/>
  <c r="E3912" i="12"/>
  <c r="G3912" i="12" s="1"/>
  <c r="F3912" i="12"/>
  <c r="A3913" i="12"/>
  <c r="B3913" i="12"/>
  <c r="C3913" i="12"/>
  <c r="D3913" i="12"/>
  <c r="E3913" i="12"/>
  <c r="F3913" i="12"/>
  <c r="A3914" i="12"/>
  <c r="B3914" i="12"/>
  <c r="C3914" i="12"/>
  <c r="D3914" i="12"/>
  <c r="E3914" i="12"/>
  <c r="F3914" i="12"/>
  <c r="A3915" i="12"/>
  <c r="B3915" i="12"/>
  <c r="C3915" i="12"/>
  <c r="D3915" i="12"/>
  <c r="E3915" i="12"/>
  <c r="F3915" i="12"/>
  <c r="A3916" i="12"/>
  <c r="B3916" i="12"/>
  <c r="C3916" i="12"/>
  <c r="D3916" i="12"/>
  <c r="E3916" i="12"/>
  <c r="F3916" i="12"/>
  <c r="A3917" i="12"/>
  <c r="B3917" i="12"/>
  <c r="C3917" i="12"/>
  <c r="D3917" i="12"/>
  <c r="E3917" i="12"/>
  <c r="F3917" i="12"/>
  <c r="A3918" i="12"/>
  <c r="B3918" i="12"/>
  <c r="C3918" i="12"/>
  <c r="D3918" i="12"/>
  <c r="E3918" i="12"/>
  <c r="F3918" i="12"/>
  <c r="A3919" i="12"/>
  <c r="B3919" i="12"/>
  <c r="C3919" i="12"/>
  <c r="D3919" i="12"/>
  <c r="E3919" i="12"/>
  <c r="F3919" i="12"/>
  <c r="A3920" i="12"/>
  <c r="B3920" i="12"/>
  <c r="C3920" i="12"/>
  <c r="D3920" i="12"/>
  <c r="E3920" i="12"/>
  <c r="F3920" i="12"/>
  <c r="A3921" i="12"/>
  <c r="B3921" i="12"/>
  <c r="C3921" i="12"/>
  <c r="D3921" i="12"/>
  <c r="E3921" i="12"/>
  <c r="F3921" i="12"/>
  <c r="A3922" i="12"/>
  <c r="B3922" i="12"/>
  <c r="C3922" i="12"/>
  <c r="D3922" i="12"/>
  <c r="E3922" i="12"/>
  <c r="F3922" i="12"/>
  <c r="A3923" i="12"/>
  <c r="B3923" i="12"/>
  <c r="C3923" i="12"/>
  <c r="D3923" i="12"/>
  <c r="E3923" i="12"/>
  <c r="G3923" i="12" s="1"/>
  <c r="F3923" i="12"/>
  <c r="A3924" i="12"/>
  <c r="B3924" i="12"/>
  <c r="C3924" i="12"/>
  <c r="D3924" i="12"/>
  <c r="E3924" i="12"/>
  <c r="F3924" i="12"/>
  <c r="A3925" i="12"/>
  <c r="B3925" i="12"/>
  <c r="C3925" i="12"/>
  <c r="D3925" i="12"/>
  <c r="E3925" i="12"/>
  <c r="F3925" i="12"/>
  <c r="A3926" i="12"/>
  <c r="B3926" i="12"/>
  <c r="C3926" i="12"/>
  <c r="D3926" i="12"/>
  <c r="E3926" i="12"/>
  <c r="F3926" i="12"/>
  <c r="A3927" i="12"/>
  <c r="B3927" i="12"/>
  <c r="C3927" i="12"/>
  <c r="D3927" i="12"/>
  <c r="E3927" i="12"/>
  <c r="F3927" i="12"/>
  <c r="A3928" i="12"/>
  <c r="B3928" i="12"/>
  <c r="C3928" i="12"/>
  <c r="D3928" i="12"/>
  <c r="E3928" i="12"/>
  <c r="F3928" i="12"/>
  <c r="A3929" i="12"/>
  <c r="B3929" i="12"/>
  <c r="C3929" i="12"/>
  <c r="D3929" i="12"/>
  <c r="E3929" i="12"/>
  <c r="F3929" i="12"/>
  <c r="A3930" i="12"/>
  <c r="B3930" i="12"/>
  <c r="C3930" i="12"/>
  <c r="D3930" i="12"/>
  <c r="E3930" i="12"/>
  <c r="F3930" i="12"/>
  <c r="A3931" i="12"/>
  <c r="B3931" i="12"/>
  <c r="C3931" i="12"/>
  <c r="D3931" i="12"/>
  <c r="E3931" i="12"/>
  <c r="F3931" i="12"/>
  <c r="A3932" i="12"/>
  <c r="B3932" i="12"/>
  <c r="C3932" i="12"/>
  <c r="D3932" i="12"/>
  <c r="E3932" i="12"/>
  <c r="F3932" i="12"/>
  <c r="A3933" i="12"/>
  <c r="B3933" i="12"/>
  <c r="C3933" i="12"/>
  <c r="D3933" i="12"/>
  <c r="E3933" i="12"/>
  <c r="F3933" i="12"/>
  <c r="A3934" i="12"/>
  <c r="B3934" i="12"/>
  <c r="C3934" i="12"/>
  <c r="D3934" i="12"/>
  <c r="E3934" i="12"/>
  <c r="F3934" i="12"/>
  <c r="A3935" i="12"/>
  <c r="B3935" i="12"/>
  <c r="C3935" i="12"/>
  <c r="D3935" i="12"/>
  <c r="E3935" i="12"/>
  <c r="F3935" i="12"/>
  <c r="A3936" i="12"/>
  <c r="B3936" i="12"/>
  <c r="C3936" i="12"/>
  <c r="D3936" i="12"/>
  <c r="E3936" i="12"/>
  <c r="F3936" i="12"/>
  <c r="A3937" i="12"/>
  <c r="B3937" i="12"/>
  <c r="C3937" i="12"/>
  <c r="D3937" i="12"/>
  <c r="E3937" i="12"/>
  <c r="F3937" i="12"/>
  <c r="A3938" i="12"/>
  <c r="B3938" i="12"/>
  <c r="C3938" i="12"/>
  <c r="D3938" i="12"/>
  <c r="E3938" i="12"/>
  <c r="F3938" i="12"/>
  <c r="A3939" i="12"/>
  <c r="B3939" i="12"/>
  <c r="C3939" i="12"/>
  <c r="D3939" i="12"/>
  <c r="E3939" i="12"/>
  <c r="F3939" i="12"/>
  <c r="A3940" i="12"/>
  <c r="B3940" i="12"/>
  <c r="C3940" i="12"/>
  <c r="D3940" i="12"/>
  <c r="E3940" i="12"/>
  <c r="F3940" i="12"/>
  <c r="A3941" i="12"/>
  <c r="B3941" i="12"/>
  <c r="C3941" i="12"/>
  <c r="D3941" i="12"/>
  <c r="E3941" i="12"/>
  <c r="F3941" i="12"/>
  <c r="A3942" i="12"/>
  <c r="B3942" i="12"/>
  <c r="C3942" i="12"/>
  <c r="D3942" i="12"/>
  <c r="E3942" i="12"/>
  <c r="F3942" i="12"/>
  <c r="A3943" i="12"/>
  <c r="B3943" i="12"/>
  <c r="C3943" i="12"/>
  <c r="D3943" i="12"/>
  <c r="E3943" i="12"/>
  <c r="F3943" i="12"/>
  <c r="A3944" i="12"/>
  <c r="B3944" i="12"/>
  <c r="C3944" i="12"/>
  <c r="D3944" i="12"/>
  <c r="E3944" i="12"/>
  <c r="G3944" i="12" s="1"/>
  <c r="F3944" i="12"/>
  <c r="A3945" i="12"/>
  <c r="B3945" i="12"/>
  <c r="C3945" i="12"/>
  <c r="D3945" i="12"/>
  <c r="E3945" i="12"/>
  <c r="F3945" i="12"/>
  <c r="A3946" i="12"/>
  <c r="B3946" i="12"/>
  <c r="C3946" i="12"/>
  <c r="D3946" i="12"/>
  <c r="E3946" i="12"/>
  <c r="F3946" i="12"/>
  <c r="A3947" i="12"/>
  <c r="B3947" i="12"/>
  <c r="C3947" i="12"/>
  <c r="D3947" i="12"/>
  <c r="E3947" i="12"/>
  <c r="F3947" i="12"/>
  <c r="A3948" i="12"/>
  <c r="B3948" i="12"/>
  <c r="C3948" i="12"/>
  <c r="D3948" i="12"/>
  <c r="E3948" i="12"/>
  <c r="F3948" i="12"/>
  <c r="A3949" i="12"/>
  <c r="B3949" i="12"/>
  <c r="C3949" i="12"/>
  <c r="D3949" i="12"/>
  <c r="E3949" i="12"/>
  <c r="F3949" i="12"/>
  <c r="A3950" i="12"/>
  <c r="B3950" i="12"/>
  <c r="C3950" i="12"/>
  <c r="D3950" i="12"/>
  <c r="E3950" i="12"/>
  <c r="F3950" i="12"/>
  <c r="A3951" i="12"/>
  <c r="B3951" i="12"/>
  <c r="C3951" i="12"/>
  <c r="D3951" i="12"/>
  <c r="E3951" i="12"/>
  <c r="F3951" i="12"/>
  <c r="A3952" i="12"/>
  <c r="B3952" i="12"/>
  <c r="C3952" i="12"/>
  <c r="D3952" i="12"/>
  <c r="E3952" i="12"/>
  <c r="G3952" i="12" s="1"/>
  <c r="F3952" i="12"/>
  <c r="A3953" i="12"/>
  <c r="B3953" i="12"/>
  <c r="C3953" i="12"/>
  <c r="D3953" i="12"/>
  <c r="E3953" i="12"/>
  <c r="F3953" i="12"/>
  <c r="A3954" i="12"/>
  <c r="B3954" i="12"/>
  <c r="C3954" i="12"/>
  <c r="D3954" i="12"/>
  <c r="E3954" i="12"/>
  <c r="F3954" i="12"/>
  <c r="A3955" i="12"/>
  <c r="B3955" i="12"/>
  <c r="C3955" i="12"/>
  <c r="D3955" i="12"/>
  <c r="E3955" i="12"/>
  <c r="F3955" i="12"/>
  <c r="A3956" i="12"/>
  <c r="B3956" i="12"/>
  <c r="C3956" i="12"/>
  <c r="D3956" i="12"/>
  <c r="E3956" i="12"/>
  <c r="F3956" i="12"/>
  <c r="A3957" i="12"/>
  <c r="B3957" i="12"/>
  <c r="C3957" i="12"/>
  <c r="D3957" i="12"/>
  <c r="E3957" i="12"/>
  <c r="F3957" i="12"/>
  <c r="A3958" i="12"/>
  <c r="B3958" i="12"/>
  <c r="C3958" i="12"/>
  <c r="D3958" i="12"/>
  <c r="E3958" i="12"/>
  <c r="F3958" i="12"/>
  <c r="A3959" i="12"/>
  <c r="B3959" i="12"/>
  <c r="C3959" i="12"/>
  <c r="D3959" i="12"/>
  <c r="E3959" i="12"/>
  <c r="F3959" i="12"/>
  <c r="A3960" i="12"/>
  <c r="B3960" i="12"/>
  <c r="C3960" i="12"/>
  <c r="D3960" i="12"/>
  <c r="E3960" i="12"/>
  <c r="F3960" i="12"/>
  <c r="A3961" i="12"/>
  <c r="B3961" i="12"/>
  <c r="C3961" i="12"/>
  <c r="D3961" i="12"/>
  <c r="E3961" i="12"/>
  <c r="F3961" i="12"/>
  <c r="A3962" i="12"/>
  <c r="B3962" i="12"/>
  <c r="C3962" i="12"/>
  <c r="D3962" i="12"/>
  <c r="E3962" i="12"/>
  <c r="F3962" i="12"/>
  <c r="A3963" i="12"/>
  <c r="B3963" i="12"/>
  <c r="C3963" i="12"/>
  <c r="D3963" i="12"/>
  <c r="E3963" i="12"/>
  <c r="F3963" i="12"/>
  <c r="A3964" i="12"/>
  <c r="B3964" i="12"/>
  <c r="C3964" i="12"/>
  <c r="D3964" i="12"/>
  <c r="E3964" i="12"/>
  <c r="F3964" i="12"/>
  <c r="A3965" i="12"/>
  <c r="B3965" i="12"/>
  <c r="C3965" i="12"/>
  <c r="D3965" i="12"/>
  <c r="E3965" i="12"/>
  <c r="F3965" i="12"/>
  <c r="A3966" i="12"/>
  <c r="B3966" i="12"/>
  <c r="C3966" i="12"/>
  <c r="D3966" i="12"/>
  <c r="E3966" i="12"/>
  <c r="F3966" i="12"/>
  <c r="A3967" i="12"/>
  <c r="B3967" i="12"/>
  <c r="C3967" i="12"/>
  <c r="D3967" i="12"/>
  <c r="E3967" i="12"/>
  <c r="F3967" i="12"/>
  <c r="A3968" i="12"/>
  <c r="B3968" i="12"/>
  <c r="C3968" i="12"/>
  <c r="D3968" i="12"/>
  <c r="E3968" i="12"/>
  <c r="F3968" i="12"/>
  <c r="A3969" i="12"/>
  <c r="B3969" i="12"/>
  <c r="C3969" i="12"/>
  <c r="D3969" i="12"/>
  <c r="E3969" i="12"/>
  <c r="F3969" i="12"/>
  <c r="A3970" i="12"/>
  <c r="B3970" i="12"/>
  <c r="C3970" i="12"/>
  <c r="D3970" i="12"/>
  <c r="E3970" i="12"/>
  <c r="F3970" i="12"/>
  <c r="A3971" i="12"/>
  <c r="B3971" i="12"/>
  <c r="C3971" i="12"/>
  <c r="D3971" i="12"/>
  <c r="E3971" i="12"/>
  <c r="F3971" i="12"/>
  <c r="A3972" i="12"/>
  <c r="B3972" i="12"/>
  <c r="C3972" i="12"/>
  <c r="D3972" i="12"/>
  <c r="E3972" i="12"/>
  <c r="F3972" i="12"/>
  <c r="A3973" i="12"/>
  <c r="B3973" i="12"/>
  <c r="C3973" i="12"/>
  <c r="D3973" i="12"/>
  <c r="E3973" i="12"/>
  <c r="F3973" i="12"/>
  <c r="A3974" i="12"/>
  <c r="B3974" i="12"/>
  <c r="C3974" i="12"/>
  <c r="D3974" i="12"/>
  <c r="E3974" i="12"/>
  <c r="F3974" i="12"/>
  <c r="A3975" i="12"/>
  <c r="B3975" i="12"/>
  <c r="C3975" i="12"/>
  <c r="D3975" i="12"/>
  <c r="E3975" i="12"/>
  <c r="F3975" i="12"/>
  <c r="A3976" i="12"/>
  <c r="B3976" i="12"/>
  <c r="C3976" i="12"/>
  <c r="D3976" i="12"/>
  <c r="E3976" i="12"/>
  <c r="F3976" i="12"/>
  <c r="A3977" i="12"/>
  <c r="B3977" i="12"/>
  <c r="C3977" i="12"/>
  <c r="D3977" i="12"/>
  <c r="E3977" i="12"/>
  <c r="F3977" i="12"/>
  <c r="A3978" i="12"/>
  <c r="B3978" i="12"/>
  <c r="C3978" i="12"/>
  <c r="D3978" i="12"/>
  <c r="E3978" i="12"/>
  <c r="F3978" i="12"/>
  <c r="G3978" i="12"/>
  <c r="A3979" i="12"/>
  <c r="B3979" i="12"/>
  <c r="C3979" i="12"/>
  <c r="D3979" i="12"/>
  <c r="E3979" i="12"/>
  <c r="F3979" i="12"/>
  <c r="A3980" i="12"/>
  <c r="B3980" i="12"/>
  <c r="C3980" i="12"/>
  <c r="D3980" i="12"/>
  <c r="E3980" i="12"/>
  <c r="F3980" i="12"/>
  <c r="A3981" i="12"/>
  <c r="B3981" i="12"/>
  <c r="C3981" i="12"/>
  <c r="D3981" i="12"/>
  <c r="E3981" i="12"/>
  <c r="F3981" i="12"/>
  <c r="G3981" i="12" s="1"/>
  <c r="A3982" i="12"/>
  <c r="B3982" i="12"/>
  <c r="C3982" i="12"/>
  <c r="D3982" i="12"/>
  <c r="E3982" i="12"/>
  <c r="F3982" i="12"/>
  <c r="A3983" i="12"/>
  <c r="B3983" i="12"/>
  <c r="C3983" i="12"/>
  <c r="D3983" i="12"/>
  <c r="E3983" i="12"/>
  <c r="F3983" i="12"/>
  <c r="A3984" i="12"/>
  <c r="B3984" i="12"/>
  <c r="C3984" i="12"/>
  <c r="D3984" i="12"/>
  <c r="E3984" i="12"/>
  <c r="F3984" i="12"/>
  <c r="A3985" i="12"/>
  <c r="B3985" i="12"/>
  <c r="C3985" i="12"/>
  <c r="D3985" i="12"/>
  <c r="E3985" i="12"/>
  <c r="F3985" i="12"/>
  <c r="A3986" i="12"/>
  <c r="B3986" i="12"/>
  <c r="C3986" i="12"/>
  <c r="D3986" i="12"/>
  <c r="E3986" i="12"/>
  <c r="F3986" i="12"/>
  <c r="G3986" i="12" s="1"/>
  <c r="A3987" i="12"/>
  <c r="B3987" i="12"/>
  <c r="C3987" i="12"/>
  <c r="D3987" i="12"/>
  <c r="E3987" i="12"/>
  <c r="G3987" i="12" s="1"/>
  <c r="F3987" i="12"/>
  <c r="A3988" i="12"/>
  <c r="B3988" i="12"/>
  <c r="C3988" i="12"/>
  <c r="D3988" i="12"/>
  <c r="E3988" i="12"/>
  <c r="F3988" i="12"/>
  <c r="A3989" i="12"/>
  <c r="B3989" i="12"/>
  <c r="C3989" i="12"/>
  <c r="D3989" i="12"/>
  <c r="E3989" i="12"/>
  <c r="F3989" i="12"/>
  <c r="A3990" i="12"/>
  <c r="B3990" i="12"/>
  <c r="C3990" i="12"/>
  <c r="D3990" i="12"/>
  <c r="E3990" i="12"/>
  <c r="F3990" i="12"/>
  <c r="A3991" i="12"/>
  <c r="B3991" i="12"/>
  <c r="C3991" i="12"/>
  <c r="D3991" i="12"/>
  <c r="E3991" i="12"/>
  <c r="F3991" i="12"/>
  <c r="A3992" i="12"/>
  <c r="B3992" i="12"/>
  <c r="C3992" i="12"/>
  <c r="D3992" i="12"/>
  <c r="E3992" i="12"/>
  <c r="F3992" i="12"/>
  <c r="A3993" i="12"/>
  <c r="B3993" i="12"/>
  <c r="C3993" i="12"/>
  <c r="D3993" i="12"/>
  <c r="E3993" i="12"/>
  <c r="F3993" i="12"/>
  <c r="A3994" i="12"/>
  <c r="B3994" i="12"/>
  <c r="C3994" i="12"/>
  <c r="D3994" i="12"/>
  <c r="E3994" i="12"/>
  <c r="F3994" i="12"/>
  <c r="A3995" i="12"/>
  <c r="B3995" i="12"/>
  <c r="C3995" i="12"/>
  <c r="D3995" i="12"/>
  <c r="E3995" i="12"/>
  <c r="G3995" i="12" s="1"/>
  <c r="F3995" i="12"/>
  <c r="A3996" i="12"/>
  <c r="B3996" i="12"/>
  <c r="C3996" i="12"/>
  <c r="D3996" i="12"/>
  <c r="E3996" i="12"/>
  <c r="F3996" i="12"/>
  <c r="A3997" i="12"/>
  <c r="B3997" i="12"/>
  <c r="C3997" i="12"/>
  <c r="D3997" i="12"/>
  <c r="E3997" i="12"/>
  <c r="F3997" i="12"/>
  <c r="A3998" i="12"/>
  <c r="B3998" i="12"/>
  <c r="C3998" i="12"/>
  <c r="D3998" i="12"/>
  <c r="E3998" i="12"/>
  <c r="F3998" i="12"/>
  <c r="A3999" i="12"/>
  <c r="B3999" i="12"/>
  <c r="C3999" i="12"/>
  <c r="D3999" i="12"/>
  <c r="E3999" i="12"/>
  <c r="F3999" i="12"/>
  <c r="A4000" i="12"/>
  <c r="B4000" i="12"/>
  <c r="C4000" i="12"/>
  <c r="D4000" i="12"/>
  <c r="E4000" i="12"/>
  <c r="F4000" i="12"/>
  <c r="A4001" i="12"/>
  <c r="B4001" i="12"/>
  <c r="C4001" i="12"/>
  <c r="D4001" i="12"/>
  <c r="E4001" i="12"/>
  <c r="F4001" i="12"/>
  <c r="A4002" i="12"/>
  <c r="B4002" i="12"/>
  <c r="C4002" i="12"/>
  <c r="D4002" i="12"/>
  <c r="E4002" i="12"/>
  <c r="F4002" i="12"/>
  <c r="A4003" i="12"/>
  <c r="B4003" i="12"/>
  <c r="C4003" i="12"/>
  <c r="D4003" i="12"/>
  <c r="E4003" i="12"/>
  <c r="F4003" i="12"/>
  <c r="A4004" i="12"/>
  <c r="B4004" i="12"/>
  <c r="C4004" i="12"/>
  <c r="D4004" i="12"/>
  <c r="E4004" i="12"/>
  <c r="F4004" i="12"/>
  <c r="A4005" i="12"/>
  <c r="B4005" i="12"/>
  <c r="C4005" i="12"/>
  <c r="D4005" i="12"/>
  <c r="E4005" i="12"/>
  <c r="F4005" i="12"/>
  <c r="A4006" i="12"/>
  <c r="B4006" i="12"/>
  <c r="C4006" i="12"/>
  <c r="D4006" i="12"/>
  <c r="E4006" i="12"/>
  <c r="F4006" i="12"/>
  <c r="A4007" i="12"/>
  <c r="B4007" i="12"/>
  <c r="C4007" i="12"/>
  <c r="D4007" i="12"/>
  <c r="E4007" i="12"/>
  <c r="F4007" i="12"/>
  <c r="A4008" i="12"/>
  <c r="B4008" i="12"/>
  <c r="C4008" i="12"/>
  <c r="D4008" i="12"/>
  <c r="E4008" i="12"/>
  <c r="F4008" i="12"/>
  <c r="A4009" i="12"/>
  <c r="B4009" i="12"/>
  <c r="C4009" i="12"/>
  <c r="D4009" i="12"/>
  <c r="E4009" i="12"/>
  <c r="F4009" i="12"/>
  <c r="A4010" i="12"/>
  <c r="B4010" i="12"/>
  <c r="C4010" i="12"/>
  <c r="D4010" i="12"/>
  <c r="E4010" i="12"/>
  <c r="F4010" i="12"/>
  <c r="A4011" i="12"/>
  <c r="B4011" i="12"/>
  <c r="C4011" i="12"/>
  <c r="D4011" i="12"/>
  <c r="E4011" i="12"/>
  <c r="F4011" i="12"/>
  <c r="A4012" i="12"/>
  <c r="B4012" i="12"/>
  <c r="C4012" i="12"/>
  <c r="D4012" i="12"/>
  <c r="E4012" i="12"/>
  <c r="F4012" i="12"/>
  <c r="A4013" i="12"/>
  <c r="B4013" i="12"/>
  <c r="C4013" i="12"/>
  <c r="D4013" i="12"/>
  <c r="E4013" i="12"/>
  <c r="G4013" i="12" s="1"/>
  <c r="F4013" i="12"/>
  <c r="A4014" i="12"/>
  <c r="B4014" i="12"/>
  <c r="C4014" i="12"/>
  <c r="D4014" i="12"/>
  <c r="E4014" i="12"/>
  <c r="F4014" i="12"/>
  <c r="A4015" i="12"/>
  <c r="B4015" i="12"/>
  <c r="C4015" i="12"/>
  <c r="D4015" i="12"/>
  <c r="E4015" i="12"/>
  <c r="F4015" i="12"/>
  <c r="A4016" i="12"/>
  <c r="B4016" i="12"/>
  <c r="C4016" i="12"/>
  <c r="D4016" i="12"/>
  <c r="E4016" i="12"/>
  <c r="G4016" i="12" s="1"/>
  <c r="F4016" i="12"/>
  <c r="A4017" i="12"/>
  <c r="B4017" i="12"/>
  <c r="C4017" i="12"/>
  <c r="D4017" i="12"/>
  <c r="E4017" i="12"/>
  <c r="F4017" i="12"/>
  <c r="A4018" i="12"/>
  <c r="B4018" i="12"/>
  <c r="C4018" i="12"/>
  <c r="D4018" i="12"/>
  <c r="E4018" i="12"/>
  <c r="F4018" i="12"/>
  <c r="G4018" i="12"/>
  <c r="A4019" i="12"/>
  <c r="B4019" i="12"/>
  <c r="C4019" i="12"/>
  <c r="D4019" i="12"/>
  <c r="E4019" i="12"/>
  <c r="F4019" i="12"/>
  <c r="A4020" i="12"/>
  <c r="B4020" i="12"/>
  <c r="C4020" i="12"/>
  <c r="D4020" i="12"/>
  <c r="E4020" i="12"/>
  <c r="F4020" i="12"/>
  <c r="A4021" i="12"/>
  <c r="B4021" i="12"/>
  <c r="C4021" i="12"/>
  <c r="D4021" i="12"/>
  <c r="E4021" i="12"/>
  <c r="F4021" i="12"/>
  <c r="A4022" i="12"/>
  <c r="B4022" i="12"/>
  <c r="C4022" i="12"/>
  <c r="D4022" i="12"/>
  <c r="E4022" i="12"/>
  <c r="F4022" i="12"/>
  <c r="A4023" i="12"/>
  <c r="B4023" i="12"/>
  <c r="C4023" i="12"/>
  <c r="D4023" i="12"/>
  <c r="E4023" i="12"/>
  <c r="F4023" i="12"/>
  <c r="G4023" i="12" s="1"/>
  <c r="A4024" i="12"/>
  <c r="B4024" i="12"/>
  <c r="C4024" i="12"/>
  <c r="D4024" i="12"/>
  <c r="E4024" i="12"/>
  <c r="F4024" i="12"/>
  <c r="A4025" i="12"/>
  <c r="B4025" i="12"/>
  <c r="C4025" i="12"/>
  <c r="D4025" i="12"/>
  <c r="E4025" i="12"/>
  <c r="F4025" i="12"/>
  <c r="A4026" i="12"/>
  <c r="B4026" i="12"/>
  <c r="C4026" i="12"/>
  <c r="D4026" i="12"/>
  <c r="E4026" i="12"/>
  <c r="F4026" i="12"/>
  <c r="A4027" i="12"/>
  <c r="B4027" i="12"/>
  <c r="C4027" i="12"/>
  <c r="D4027" i="12"/>
  <c r="E4027" i="12"/>
  <c r="F4027" i="12"/>
  <c r="A4028" i="12"/>
  <c r="B4028" i="12"/>
  <c r="C4028" i="12"/>
  <c r="D4028" i="12"/>
  <c r="E4028" i="12"/>
  <c r="F4028" i="12"/>
  <c r="A4029" i="12"/>
  <c r="B4029" i="12"/>
  <c r="C4029" i="12"/>
  <c r="D4029" i="12"/>
  <c r="E4029" i="12"/>
  <c r="F4029" i="12"/>
  <c r="A4030" i="12"/>
  <c r="B4030" i="12"/>
  <c r="C4030" i="12"/>
  <c r="D4030" i="12"/>
  <c r="E4030" i="12"/>
  <c r="F4030" i="12"/>
  <c r="A4031" i="12"/>
  <c r="B4031" i="12"/>
  <c r="C4031" i="12"/>
  <c r="D4031" i="12"/>
  <c r="E4031" i="12"/>
  <c r="F4031" i="12"/>
  <c r="A4032" i="12"/>
  <c r="B4032" i="12"/>
  <c r="C4032" i="12"/>
  <c r="D4032" i="12"/>
  <c r="E4032" i="12"/>
  <c r="F4032" i="12"/>
  <c r="G4032" i="12" s="1"/>
  <c r="A4033" i="12"/>
  <c r="B4033" i="12"/>
  <c r="C4033" i="12"/>
  <c r="D4033" i="12"/>
  <c r="E4033" i="12"/>
  <c r="F4033" i="12"/>
  <c r="A4034" i="12"/>
  <c r="B4034" i="12"/>
  <c r="C4034" i="12"/>
  <c r="D4034" i="12"/>
  <c r="E4034" i="12"/>
  <c r="F4034" i="12"/>
  <c r="A4035" i="12"/>
  <c r="B4035" i="12"/>
  <c r="C4035" i="12"/>
  <c r="D4035" i="12"/>
  <c r="E4035" i="12"/>
  <c r="F4035" i="12"/>
  <c r="A4036" i="12"/>
  <c r="B4036" i="12"/>
  <c r="C4036" i="12"/>
  <c r="D4036" i="12"/>
  <c r="E4036" i="12"/>
  <c r="F4036" i="12"/>
  <c r="A4037" i="12"/>
  <c r="B4037" i="12"/>
  <c r="C4037" i="12"/>
  <c r="D4037" i="12"/>
  <c r="E4037" i="12"/>
  <c r="F4037" i="12"/>
  <c r="A4038" i="12"/>
  <c r="B4038" i="12"/>
  <c r="C4038" i="12"/>
  <c r="D4038" i="12"/>
  <c r="E4038" i="12"/>
  <c r="F4038" i="12"/>
  <c r="A4039" i="12"/>
  <c r="B4039" i="12"/>
  <c r="C4039" i="12"/>
  <c r="D4039" i="12"/>
  <c r="E4039" i="12"/>
  <c r="F4039" i="12"/>
  <c r="A4040" i="12"/>
  <c r="B4040" i="12"/>
  <c r="C4040" i="12"/>
  <c r="D4040" i="12"/>
  <c r="E4040" i="12"/>
  <c r="F4040" i="12"/>
  <c r="A4041" i="12"/>
  <c r="B4041" i="12"/>
  <c r="C4041" i="12"/>
  <c r="D4041" i="12"/>
  <c r="E4041" i="12"/>
  <c r="G4041" i="12" s="1"/>
  <c r="F4041" i="12"/>
  <c r="A4042" i="12"/>
  <c r="B4042" i="12"/>
  <c r="C4042" i="12"/>
  <c r="D4042" i="12"/>
  <c r="E4042" i="12"/>
  <c r="F4042" i="12"/>
  <c r="A4043" i="12"/>
  <c r="B4043" i="12"/>
  <c r="C4043" i="12"/>
  <c r="D4043" i="12"/>
  <c r="E4043" i="12"/>
  <c r="F4043" i="12"/>
  <c r="A4044" i="12"/>
  <c r="B4044" i="12"/>
  <c r="C4044" i="12"/>
  <c r="D4044" i="12"/>
  <c r="E4044" i="12"/>
  <c r="F4044" i="12"/>
  <c r="A4045" i="12"/>
  <c r="B4045" i="12"/>
  <c r="C4045" i="12"/>
  <c r="D4045" i="12"/>
  <c r="E4045" i="12"/>
  <c r="G4045" i="12" s="1"/>
  <c r="F4045" i="12"/>
  <c r="A4046" i="12"/>
  <c r="B4046" i="12"/>
  <c r="C4046" i="12"/>
  <c r="D4046" i="12"/>
  <c r="E4046" i="12"/>
  <c r="F4046" i="12"/>
  <c r="A4047" i="12"/>
  <c r="B4047" i="12"/>
  <c r="C4047" i="12"/>
  <c r="D4047" i="12"/>
  <c r="E4047" i="12"/>
  <c r="F4047" i="12"/>
  <c r="A4048" i="12"/>
  <c r="B4048" i="12"/>
  <c r="C4048" i="12"/>
  <c r="D4048" i="12"/>
  <c r="E4048" i="12"/>
  <c r="F4048" i="12"/>
  <c r="A4049" i="12"/>
  <c r="B4049" i="12"/>
  <c r="C4049" i="12"/>
  <c r="D4049" i="12"/>
  <c r="E4049" i="12"/>
  <c r="G4049" i="12" s="1"/>
  <c r="F4049" i="12"/>
  <c r="A4050" i="12"/>
  <c r="B4050" i="12"/>
  <c r="C4050" i="12"/>
  <c r="D4050" i="12"/>
  <c r="E4050" i="12"/>
  <c r="G4050" i="12" s="1"/>
  <c r="F4050" i="12"/>
  <c r="A4051" i="12"/>
  <c r="B4051" i="12"/>
  <c r="C4051" i="12"/>
  <c r="D4051" i="12"/>
  <c r="E4051" i="12"/>
  <c r="F4051" i="12"/>
  <c r="A4052" i="12"/>
  <c r="B4052" i="12"/>
  <c r="C4052" i="12"/>
  <c r="D4052" i="12"/>
  <c r="E4052" i="12"/>
  <c r="F4052" i="12"/>
  <c r="A4053" i="12"/>
  <c r="B4053" i="12"/>
  <c r="C4053" i="12"/>
  <c r="D4053" i="12"/>
  <c r="E4053" i="12"/>
  <c r="F4053" i="12"/>
  <c r="A4054" i="12"/>
  <c r="B4054" i="12"/>
  <c r="C4054" i="12"/>
  <c r="D4054" i="12"/>
  <c r="E4054" i="12"/>
  <c r="G4054" i="12" s="1"/>
  <c r="F4054" i="12"/>
  <c r="A4055" i="12"/>
  <c r="B4055" i="12"/>
  <c r="C4055" i="12"/>
  <c r="D4055" i="12"/>
  <c r="E4055" i="12"/>
  <c r="F4055" i="12"/>
  <c r="A4056" i="12"/>
  <c r="B4056" i="12"/>
  <c r="C4056" i="12"/>
  <c r="D4056" i="12"/>
  <c r="E4056" i="12"/>
  <c r="F4056" i="12"/>
  <c r="A4057" i="12"/>
  <c r="B4057" i="12"/>
  <c r="C4057" i="12"/>
  <c r="D4057" i="12"/>
  <c r="E4057" i="12"/>
  <c r="F4057" i="12"/>
  <c r="A4058" i="12"/>
  <c r="B4058" i="12"/>
  <c r="C4058" i="12"/>
  <c r="D4058" i="12"/>
  <c r="E4058" i="12"/>
  <c r="G4058" i="12" s="1"/>
  <c r="F4058" i="12"/>
  <c r="A4059" i="12"/>
  <c r="B4059" i="12"/>
  <c r="C4059" i="12"/>
  <c r="D4059" i="12"/>
  <c r="E4059" i="12"/>
  <c r="F4059" i="12"/>
  <c r="A4060" i="12"/>
  <c r="B4060" i="12"/>
  <c r="C4060" i="12"/>
  <c r="D4060" i="12"/>
  <c r="E4060" i="12"/>
  <c r="F4060" i="12"/>
  <c r="A4061" i="12"/>
  <c r="B4061" i="12"/>
  <c r="C4061" i="12"/>
  <c r="D4061" i="12"/>
  <c r="E4061" i="12"/>
  <c r="F4061" i="12"/>
  <c r="A4062" i="12"/>
  <c r="B4062" i="12"/>
  <c r="C4062" i="12"/>
  <c r="D4062" i="12"/>
  <c r="E4062" i="12"/>
  <c r="G4062" i="12" s="1"/>
  <c r="F4062" i="12"/>
  <c r="A4063" i="12"/>
  <c r="B4063" i="12"/>
  <c r="C4063" i="12"/>
  <c r="D4063" i="12"/>
  <c r="E4063" i="12"/>
  <c r="F4063" i="12"/>
  <c r="A4064" i="12"/>
  <c r="B4064" i="12"/>
  <c r="C4064" i="12"/>
  <c r="D4064" i="12"/>
  <c r="E4064" i="12"/>
  <c r="F4064" i="12"/>
  <c r="G4064" i="12"/>
  <c r="A4065" i="12"/>
  <c r="B4065" i="12"/>
  <c r="C4065" i="12"/>
  <c r="D4065" i="12"/>
  <c r="E4065" i="12"/>
  <c r="F4065" i="12"/>
  <c r="A4066" i="12"/>
  <c r="B4066" i="12"/>
  <c r="C4066" i="12"/>
  <c r="D4066" i="12"/>
  <c r="E4066" i="12"/>
  <c r="F4066" i="12"/>
  <c r="A4067" i="12"/>
  <c r="B4067" i="12"/>
  <c r="C4067" i="12"/>
  <c r="D4067" i="12"/>
  <c r="E4067" i="12"/>
  <c r="F4067" i="12"/>
  <c r="A4068" i="12"/>
  <c r="B4068" i="12"/>
  <c r="C4068" i="12"/>
  <c r="D4068" i="12"/>
  <c r="E4068" i="12"/>
  <c r="F4068" i="12"/>
  <c r="A4069" i="12"/>
  <c r="B4069" i="12"/>
  <c r="C4069" i="12"/>
  <c r="D4069" i="12"/>
  <c r="E4069" i="12"/>
  <c r="F4069" i="12"/>
  <c r="G4069" i="12" s="1"/>
  <c r="A4070" i="12"/>
  <c r="B4070" i="12"/>
  <c r="C4070" i="12"/>
  <c r="D4070" i="12"/>
  <c r="E4070" i="12"/>
  <c r="F4070" i="12"/>
  <c r="A4071" i="12"/>
  <c r="B4071" i="12"/>
  <c r="C4071" i="12"/>
  <c r="D4071" i="12"/>
  <c r="E4071" i="12"/>
  <c r="F4071" i="12"/>
  <c r="A4072" i="12"/>
  <c r="B4072" i="12"/>
  <c r="C4072" i="12"/>
  <c r="D4072" i="12"/>
  <c r="E4072" i="12"/>
  <c r="F4072" i="12"/>
  <c r="G4072" i="12" s="1"/>
  <c r="A4073" i="12"/>
  <c r="B4073" i="12"/>
  <c r="C4073" i="12"/>
  <c r="D4073" i="12"/>
  <c r="E4073" i="12"/>
  <c r="F4073" i="12"/>
  <c r="A4074" i="12"/>
  <c r="B4074" i="12"/>
  <c r="C4074" i="12"/>
  <c r="D4074" i="12"/>
  <c r="E4074" i="12"/>
  <c r="F4074" i="12"/>
  <c r="A4075" i="12"/>
  <c r="B4075" i="12"/>
  <c r="C4075" i="12"/>
  <c r="D4075" i="12"/>
  <c r="E4075" i="12"/>
  <c r="F4075" i="12"/>
  <c r="A4076" i="12"/>
  <c r="B4076" i="12"/>
  <c r="C4076" i="12"/>
  <c r="D4076" i="12"/>
  <c r="E4076" i="12"/>
  <c r="F4076" i="12"/>
  <c r="A4077" i="12"/>
  <c r="B4077" i="12"/>
  <c r="C4077" i="12"/>
  <c r="D4077" i="12"/>
  <c r="E4077" i="12"/>
  <c r="F4077" i="12"/>
  <c r="G4077" i="12" s="1"/>
  <c r="A4078" i="12"/>
  <c r="B4078" i="12"/>
  <c r="C4078" i="12"/>
  <c r="D4078" i="12"/>
  <c r="E4078" i="12"/>
  <c r="F4078" i="12"/>
  <c r="A4079" i="12"/>
  <c r="B4079" i="12"/>
  <c r="C4079" i="12"/>
  <c r="D4079" i="12"/>
  <c r="E4079" i="12"/>
  <c r="F4079" i="12"/>
  <c r="G4079" i="12" s="1"/>
  <c r="A4080" i="12"/>
  <c r="B4080" i="12"/>
  <c r="C4080" i="12"/>
  <c r="D4080" i="12"/>
  <c r="E4080" i="12"/>
  <c r="F4080" i="12"/>
  <c r="A4081" i="12"/>
  <c r="B4081" i="12"/>
  <c r="C4081" i="12"/>
  <c r="D4081" i="12"/>
  <c r="E4081" i="12"/>
  <c r="F4081" i="12"/>
  <c r="A4082" i="12"/>
  <c r="B4082" i="12"/>
  <c r="C4082" i="12"/>
  <c r="D4082" i="12"/>
  <c r="E4082" i="12"/>
  <c r="F4082" i="12"/>
  <c r="A4083" i="12"/>
  <c r="B4083" i="12"/>
  <c r="C4083" i="12"/>
  <c r="D4083" i="12"/>
  <c r="E4083" i="12"/>
  <c r="F4083" i="12"/>
  <c r="A4084" i="12"/>
  <c r="B4084" i="12"/>
  <c r="C4084" i="12"/>
  <c r="D4084" i="12"/>
  <c r="E4084" i="12"/>
  <c r="F4084" i="12"/>
  <c r="A4085" i="12"/>
  <c r="B4085" i="12"/>
  <c r="C4085" i="12"/>
  <c r="D4085" i="12"/>
  <c r="E4085" i="12"/>
  <c r="F4085" i="12"/>
  <c r="A4086" i="12"/>
  <c r="B4086" i="12"/>
  <c r="C4086" i="12"/>
  <c r="D4086" i="12"/>
  <c r="E4086" i="12"/>
  <c r="F4086" i="12"/>
  <c r="A4087" i="12"/>
  <c r="B4087" i="12"/>
  <c r="C4087" i="12"/>
  <c r="D4087" i="12"/>
  <c r="E4087" i="12"/>
  <c r="F4087" i="12"/>
  <c r="G4087" i="12" s="1"/>
  <c r="A4088" i="12"/>
  <c r="B4088" i="12"/>
  <c r="C4088" i="12"/>
  <c r="D4088" i="12"/>
  <c r="E4088" i="12"/>
  <c r="F4088" i="12"/>
  <c r="A4089" i="12"/>
  <c r="B4089" i="12"/>
  <c r="C4089" i="12"/>
  <c r="D4089" i="12"/>
  <c r="E4089" i="12"/>
  <c r="F4089" i="12"/>
  <c r="A4090" i="12"/>
  <c r="B4090" i="12"/>
  <c r="C4090" i="12"/>
  <c r="D4090" i="12"/>
  <c r="E4090" i="12"/>
  <c r="G4090" i="12" s="1"/>
  <c r="F4090" i="12"/>
  <c r="A4091" i="12"/>
  <c r="B4091" i="12"/>
  <c r="C4091" i="12"/>
  <c r="D4091" i="12"/>
  <c r="E4091" i="12"/>
  <c r="F4091" i="12"/>
  <c r="A4092" i="12"/>
  <c r="B4092" i="12"/>
  <c r="C4092" i="12"/>
  <c r="D4092" i="12"/>
  <c r="E4092" i="12"/>
  <c r="F4092" i="12"/>
  <c r="A4093" i="12"/>
  <c r="B4093" i="12"/>
  <c r="C4093" i="12"/>
  <c r="D4093" i="12"/>
  <c r="E4093" i="12"/>
  <c r="F4093" i="12"/>
  <c r="A4094" i="12"/>
  <c r="B4094" i="12"/>
  <c r="C4094" i="12"/>
  <c r="D4094" i="12"/>
  <c r="E4094" i="12"/>
  <c r="F4094" i="12"/>
  <c r="A4095" i="12"/>
  <c r="B4095" i="12"/>
  <c r="C4095" i="12"/>
  <c r="D4095" i="12"/>
  <c r="E4095" i="12"/>
  <c r="F4095" i="12"/>
  <c r="A4096" i="12"/>
  <c r="B4096" i="12"/>
  <c r="C4096" i="12"/>
  <c r="D4096" i="12"/>
  <c r="E4096" i="12"/>
  <c r="F4096" i="12"/>
  <c r="G4096" i="12"/>
  <c r="A4097" i="12"/>
  <c r="B4097" i="12"/>
  <c r="C4097" i="12"/>
  <c r="D4097" i="12"/>
  <c r="E4097" i="12"/>
  <c r="F4097" i="12"/>
  <c r="A4098" i="12"/>
  <c r="B4098" i="12"/>
  <c r="C4098" i="12"/>
  <c r="D4098" i="12"/>
  <c r="E4098" i="12"/>
  <c r="F4098" i="12"/>
  <c r="A4099" i="12"/>
  <c r="B4099" i="12"/>
  <c r="C4099" i="12"/>
  <c r="D4099" i="12"/>
  <c r="E4099" i="12"/>
  <c r="F4099" i="12"/>
  <c r="A4100" i="12"/>
  <c r="B4100" i="12"/>
  <c r="C4100" i="12"/>
  <c r="D4100" i="12"/>
  <c r="E4100" i="12"/>
  <c r="F4100" i="12"/>
  <c r="A4101" i="12"/>
  <c r="B4101" i="12"/>
  <c r="C4101" i="12"/>
  <c r="D4101" i="12"/>
  <c r="E4101" i="12"/>
  <c r="F4101" i="12"/>
  <c r="A4102" i="12"/>
  <c r="B4102" i="12"/>
  <c r="C4102" i="12"/>
  <c r="D4102" i="12"/>
  <c r="E4102" i="12"/>
  <c r="F4102" i="12"/>
  <c r="A4103" i="12"/>
  <c r="B4103" i="12"/>
  <c r="C4103" i="12"/>
  <c r="D4103" i="12"/>
  <c r="E4103" i="12"/>
  <c r="F4103" i="12"/>
  <c r="A4104" i="12"/>
  <c r="B4104" i="12"/>
  <c r="C4104" i="12"/>
  <c r="D4104" i="12"/>
  <c r="E4104" i="12"/>
  <c r="F4104" i="12"/>
  <c r="A4105" i="12"/>
  <c r="B4105" i="12"/>
  <c r="C4105" i="12"/>
  <c r="D4105" i="12"/>
  <c r="E4105" i="12"/>
  <c r="F4105" i="12"/>
  <c r="A4106" i="12"/>
  <c r="B4106" i="12"/>
  <c r="C4106" i="12"/>
  <c r="D4106" i="12"/>
  <c r="E4106" i="12"/>
  <c r="F4106" i="12"/>
  <c r="A4107" i="12"/>
  <c r="B4107" i="12"/>
  <c r="C4107" i="12"/>
  <c r="D4107" i="12"/>
  <c r="E4107" i="12"/>
  <c r="F4107" i="12"/>
  <c r="A4108" i="12"/>
  <c r="B4108" i="12"/>
  <c r="C4108" i="12"/>
  <c r="D4108" i="12"/>
  <c r="E4108" i="12"/>
  <c r="F4108" i="12"/>
  <c r="A4109" i="12"/>
  <c r="B4109" i="12"/>
  <c r="C4109" i="12"/>
  <c r="D4109" i="12"/>
  <c r="E4109" i="12"/>
  <c r="F4109" i="12"/>
  <c r="A4110" i="12"/>
  <c r="B4110" i="12"/>
  <c r="C4110" i="12"/>
  <c r="D4110" i="12"/>
  <c r="E4110" i="12"/>
  <c r="F4110" i="12"/>
  <c r="A4111" i="12"/>
  <c r="B4111" i="12"/>
  <c r="C4111" i="12"/>
  <c r="D4111" i="12"/>
  <c r="E4111" i="12"/>
  <c r="F4111" i="12"/>
  <c r="A4112" i="12"/>
  <c r="B4112" i="12"/>
  <c r="C4112" i="12"/>
  <c r="D4112" i="12"/>
  <c r="E4112" i="12"/>
  <c r="F4112" i="12"/>
  <c r="A4113" i="12"/>
  <c r="B4113" i="12"/>
  <c r="C4113" i="12"/>
  <c r="D4113" i="12"/>
  <c r="E4113" i="12"/>
  <c r="F4113" i="12"/>
  <c r="A4114" i="12"/>
  <c r="B4114" i="12"/>
  <c r="C4114" i="12"/>
  <c r="D4114" i="12"/>
  <c r="E4114" i="12"/>
  <c r="F4114" i="12"/>
  <c r="A4115" i="12"/>
  <c r="B4115" i="12"/>
  <c r="C4115" i="12"/>
  <c r="D4115" i="12"/>
  <c r="E4115" i="12"/>
  <c r="F4115" i="12"/>
  <c r="A4116" i="12"/>
  <c r="B4116" i="12"/>
  <c r="C4116" i="12"/>
  <c r="D4116" i="12"/>
  <c r="E4116" i="12"/>
  <c r="F4116" i="12"/>
  <c r="A4117" i="12"/>
  <c r="B4117" i="12"/>
  <c r="C4117" i="12"/>
  <c r="D4117" i="12"/>
  <c r="E4117" i="12"/>
  <c r="F4117" i="12"/>
  <c r="A4118" i="12"/>
  <c r="B4118" i="12"/>
  <c r="C4118" i="12"/>
  <c r="D4118" i="12"/>
  <c r="E4118" i="12"/>
  <c r="F4118" i="12"/>
  <c r="A4119" i="12"/>
  <c r="B4119" i="12"/>
  <c r="C4119" i="12"/>
  <c r="D4119" i="12"/>
  <c r="E4119" i="12"/>
  <c r="F4119" i="12"/>
  <c r="A4120" i="12"/>
  <c r="B4120" i="12"/>
  <c r="C4120" i="12"/>
  <c r="D4120" i="12"/>
  <c r="E4120" i="12"/>
  <c r="F4120" i="12"/>
  <c r="A4121" i="12"/>
  <c r="B4121" i="12"/>
  <c r="C4121" i="12"/>
  <c r="D4121" i="12"/>
  <c r="E4121" i="12"/>
  <c r="F4121" i="12"/>
  <c r="A4122" i="12"/>
  <c r="B4122" i="12"/>
  <c r="C4122" i="12"/>
  <c r="D4122" i="12"/>
  <c r="E4122" i="12"/>
  <c r="F4122" i="12"/>
  <c r="A4123" i="12"/>
  <c r="B4123" i="12"/>
  <c r="C4123" i="12"/>
  <c r="D4123" i="12"/>
  <c r="E4123" i="12"/>
  <c r="F4123" i="12"/>
  <c r="A4124" i="12"/>
  <c r="B4124" i="12"/>
  <c r="C4124" i="12"/>
  <c r="D4124" i="12"/>
  <c r="E4124" i="12"/>
  <c r="F4124" i="12"/>
  <c r="A4125" i="12"/>
  <c r="B4125" i="12"/>
  <c r="C4125" i="12"/>
  <c r="D4125" i="12"/>
  <c r="E4125" i="12"/>
  <c r="F4125" i="12"/>
  <c r="A4126" i="12"/>
  <c r="B4126" i="12"/>
  <c r="C4126" i="12"/>
  <c r="D4126" i="12"/>
  <c r="E4126" i="12"/>
  <c r="F4126" i="12"/>
  <c r="A4127" i="12"/>
  <c r="B4127" i="12"/>
  <c r="C4127" i="12"/>
  <c r="D4127" i="12"/>
  <c r="E4127" i="12"/>
  <c r="F4127" i="12"/>
  <c r="A4128" i="12"/>
  <c r="B4128" i="12"/>
  <c r="C4128" i="12"/>
  <c r="D4128" i="12"/>
  <c r="E4128" i="12"/>
  <c r="F4128" i="12"/>
  <c r="A4129" i="12"/>
  <c r="B4129" i="12"/>
  <c r="C4129" i="12"/>
  <c r="D4129" i="12"/>
  <c r="E4129" i="12"/>
  <c r="F4129" i="12"/>
  <c r="A4130" i="12"/>
  <c r="B4130" i="12"/>
  <c r="C4130" i="12"/>
  <c r="D4130" i="12"/>
  <c r="E4130" i="12"/>
  <c r="F4130" i="12"/>
  <c r="A4131" i="12"/>
  <c r="B4131" i="12"/>
  <c r="C4131" i="12"/>
  <c r="D4131" i="12"/>
  <c r="E4131" i="12"/>
  <c r="F4131" i="12"/>
  <c r="A4132" i="12"/>
  <c r="B4132" i="12"/>
  <c r="C4132" i="12"/>
  <c r="D4132" i="12"/>
  <c r="E4132" i="12"/>
  <c r="F4132" i="12"/>
  <c r="A4133" i="12"/>
  <c r="B4133" i="12"/>
  <c r="C4133" i="12"/>
  <c r="D4133" i="12"/>
  <c r="E4133" i="12"/>
  <c r="F4133" i="12"/>
  <c r="A4134" i="12"/>
  <c r="B4134" i="12"/>
  <c r="C4134" i="12"/>
  <c r="D4134" i="12"/>
  <c r="E4134" i="12"/>
  <c r="F4134" i="12"/>
  <c r="A4135" i="12"/>
  <c r="B4135" i="12"/>
  <c r="C4135" i="12"/>
  <c r="D4135" i="12"/>
  <c r="E4135" i="12"/>
  <c r="F4135" i="12"/>
  <c r="A4136" i="12"/>
  <c r="B4136" i="12"/>
  <c r="C4136" i="12"/>
  <c r="D4136" i="12"/>
  <c r="E4136" i="12"/>
  <c r="F4136" i="12"/>
  <c r="A4137" i="12"/>
  <c r="B4137" i="12"/>
  <c r="C4137" i="12"/>
  <c r="D4137" i="12"/>
  <c r="E4137" i="12"/>
  <c r="F4137" i="12"/>
  <c r="A4138" i="12"/>
  <c r="B4138" i="12"/>
  <c r="C4138" i="12"/>
  <c r="D4138" i="12"/>
  <c r="E4138" i="12"/>
  <c r="F4138" i="12"/>
  <c r="A4139" i="12"/>
  <c r="B4139" i="12"/>
  <c r="C4139" i="12"/>
  <c r="D4139" i="12"/>
  <c r="E4139" i="12"/>
  <c r="F4139" i="12"/>
  <c r="A4140" i="12"/>
  <c r="B4140" i="12"/>
  <c r="C4140" i="12"/>
  <c r="D4140" i="12"/>
  <c r="E4140" i="12"/>
  <c r="F4140" i="12"/>
  <c r="A4141" i="12"/>
  <c r="B4141" i="12"/>
  <c r="C4141" i="12"/>
  <c r="D4141" i="12"/>
  <c r="E4141" i="12"/>
  <c r="F4141" i="12"/>
  <c r="A4142" i="12"/>
  <c r="B4142" i="12"/>
  <c r="C4142" i="12"/>
  <c r="D4142" i="12"/>
  <c r="E4142" i="12"/>
  <c r="F4142" i="12"/>
  <c r="A4143" i="12"/>
  <c r="B4143" i="12"/>
  <c r="C4143" i="12"/>
  <c r="D4143" i="12"/>
  <c r="E4143" i="12"/>
  <c r="F4143" i="12"/>
  <c r="A4144" i="12"/>
  <c r="B4144" i="12"/>
  <c r="C4144" i="12"/>
  <c r="D4144" i="12"/>
  <c r="E4144" i="12"/>
  <c r="F4144" i="12"/>
  <c r="A4145" i="12"/>
  <c r="B4145" i="12"/>
  <c r="C4145" i="12"/>
  <c r="D4145" i="12"/>
  <c r="E4145" i="12"/>
  <c r="F4145" i="12"/>
  <c r="A4146" i="12"/>
  <c r="B4146" i="12"/>
  <c r="C4146" i="12"/>
  <c r="D4146" i="12"/>
  <c r="E4146" i="12"/>
  <c r="F4146" i="12"/>
  <c r="A4147" i="12"/>
  <c r="B4147" i="12"/>
  <c r="C4147" i="12"/>
  <c r="D4147" i="12"/>
  <c r="E4147" i="12"/>
  <c r="F4147" i="12"/>
  <c r="A4148" i="12"/>
  <c r="B4148" i="12"/>
  <c r="C4148" i="12"/>
  <c r="D4148" i="12"/>
  <c r="E4148" i="12"/>
  <c r="F4148" i="12"/>
  <c r="A4149" i="12"/>
  <c r="B4149" i="12"/>
  <c r="C4149" i="12"/>
  <c r="D4149" i="12"/>
  <c r="E4149" i="12"/>
  <c r="F4149" i="12"/>
  <c r="A4150" i="12"/>
  <c r="B4150" i="12"/>
  <c r="C4150" i="12"/>
  <c r="D4150" i="12"/>
  <c r="E4150" i="12"/>
  <c r="F4150" i="12"/>
  <c r="A4151" i="12"/>
  <c r="B4151" i="12"/>
  <c r="C4151" i="12"/>
  <c r="D4151" i="12"/>
  <c r="E4151" i="12"/>
  <c r="F4151" i="12"/>
  <c r="A4152" i="12"/>
  <c r="B4152" i="12"/>
  <c r="C4152" i="12"/>
  <c r="D4152" i="12"/>
  <c r="E4152" i="12"/>
  <c r="F4152" i="12"/>
  <c r="A4153" i="12"/>
  <c r="B4153" i="12"/>
  <c r="C4153" i="12"/>
  <c r="D4153" i="12"/>
  <c r="E4153" i="12"/>
  <c r="F4153" i="12"/>
  <c r="A4154" i="12"/>
  <c r="B4154" i="12"/>
  <c r="C4154" i="12"/>
  <c r="D4154" i="12"/>
  <c r="E4154" i="12"/>
  <c r="F4154" i="12"/>
  <c r="A4155" i="12"/>
  <c r="B4155" i="12"/>
  <c r="C4155" i="12"/>
  <c r="D4155" i="12"/>
  <c r="E4155" i="12"/>
  <c r="F4155" i="12"/>
  <c r="A4156" i="12"/>
  <c r="B4156" i="12"/>
  <c r="C4156" i="12"/>
  <c r="D4156" i="12"/>
  <c r="E4156" i="12"/>
  <c r="F4156" i="12"/>
  <c r="A4157" i="12"/>
  <c r="B4157" i="12"/>
  <c r="C4157" i="12"/>
  <c r="D4157" i="12"/>
  <c r="E4157" i="12"/>
  <c r="F4157" i="12"/>
  <c r="A4158" i="12"/>
  <c r="B4158" i="12"/>
  <c r="C4158" i="12"/>
  <c r="D4158" i="12"/>
  <c r="E4158" i="12"/>
  <c r="F4158" i="12"/>
  <c r="G4158" i="12" s="1"/>
  <c r="A4159" i="12"/>
  <c r="B4159" i="12"/>
  <c r="C4159" i="12"/>
  <c r="D4159" i="12"/>
  <c r="E4159" i="12"/>
  <c r="G4159" i="12" s="1"/>
  <c r="F4159" i="12"/>
  <c r="A4160" i="12"/>
  <c r="B4160" i="12"/>
  <c r="C4160" i="12"/>
  <c r="D4160" i="12"/>
  <c r="E4160" i="12"/>
  <c r="F4160" i="12"/>
  <c r="A4161" i="12"/>
  <c r="B4161" i="12"/>
  <c r="C4161" i="12"/>
  <c r="D4161" i="12"/>
  <c r="E4161" i="12"/>
  <c r="F4161" i="12"/>
  <c r="A4162" i="12"/>
  <c r="B4162" i="12"/>
  <c r="C4162" i="12"/>
  <c r="D4162" i="12"/>
  <c r="E4162" i="12"/>
  <c r="F4162" i="12"/>
  <c r="A4163" i="12"/>
  <c r="B4163" i="12"/>
  <c r="C4163" i="12"/>
  <c r="D4163" i="12"/>
  <c r="E4163" i="12"/>
  <c r="G4163" i="12" s="1"/>
  <c r="F4163" i="12"/>
  <c r="A4164" i="12"/>
  <c r="B4164" i="12"/>
  <c r="C4164" i="12"/>
  <c r="D4164" i="12"/>
  <c r="E4164" i="12"/>
  <c r="F4164" i="12"/>
  <c r="A4165" i="12"/>
  <c r="B4165" i="12"/>
  <c r="C4165" i="12"/>
  <c r="D4165" i="12"/>
  <c r="E4165" i="12"/>
  <c r="F4165" i="12"/>
  <c r="A4166" i="12"/>
  <c r="B4166" i="12"/>
  <c r="C4166" i="12"/>
  <c r="D4166" i="12"/>
  <c r="E4166" i="12"/>
  <c r="F4166" i="12"/>
  <c r="A4167" i="12"/>
  <c r="B4167" i="12"/>
  <c r="C4167" i="12"/>
  <c r="D4167" i="12"/>
  <c r="E4167" i="12"/>
  <c r="F4167" i="12"/>
  <c r="A4168" i="12"/>
  <c r="B4168" i="12"/>
  <c r="C4168" i="12"/>
  <c r="D4168" i="12"/>
  <c r="E4168" i="12"/>
  <c r="F4168" i="12"/>
  <c r="A4169" i="12"/>
  <c r="B4169" i="12"/>
  <c r="C4169" i="12"/>
  <c r="D4169" i="12"/>
  <c r="E4169" i="12"/>
  <c r="F4169" i="12"/>
  <c r="A4170" i="12"/>
  <c r="B4170" i="12"/>
  <c r="C4170" i="12"/>
  <c r="D4170" i="12"/>
  <c r="E4170" i="12"/>
  <c r="F4170" i="12"/>
  <c r="A4171" i="12"/>
  <c r="B4171" i="12"/>
  <c r="C4171" i="12"/>
  <c r="D4171" i="12"/>
  <c r="E4171" i="12"/>
  <c r="F4171" i="12"/>
  <c r="A4172" i="12"/>
  <c r="B4172" i="12"/>
  <c r="C4172" i="12"/>
  <c r="D4172" i="12"/>
  <c r="E4172" i="12"/>
  <c r="F4172" i="12"/>
  <c r="A4173" i="12"/>
  <c r="B4173" i="12"/>
  <c r="C4173" i="12"/>
  <c r="D4173" i="12"/>
  <c r="E4173" i="12"/>
  <c r="F4173" i="12"/>
  <c r="A4174" i="12"/>
  <c r="B4174" i="12"/>
  <c r="C4174" i="12"/>
  <c r="D4174" i="12"/>
  <c r="E4174" i="12"/>
  <c r="F4174" i="12"/>
  <c r="A4175" i="12"/>
  <c r="B4175" i="12"/>
  <c r="C4175" i="12"/>
  <c r="D4175" i="12"/>
  <c r="E4175" i="12"/>
  <c r="F4175" i="12"/>
  <c r="A4176" i="12"/>
  <c r="B4176" i="12"/>
  <c r="C4176" i="12"/>
  <c r="D4176" i="12"/>
  <c r="E4176" i="12"/>
  <c r="F4176" i="12"/>
  <c r="A4177" i="12"/>
  <c r="B4177" i="12"/>
  <c r="C4177" i="12"/>
  <c r="D4177" i="12"/>
  <c r="E4177" i="12"/>
  <c r="F4177" i="12"/>
  <c r="A4178" i="12"/>
  <c r="B4178" i="12"/>
  <c r="C4178" i="12"/>
  <c r="D4178" i="12"/>
  <c r="E4178" i="12"/>
  <c r="F4178" i="12"/>
  <c r="G4178" i="12" s="1"/>
  <c r="A4179" i="12"/>
  <c r="B4179" i="12"/>
  <c r="C4179" i="12"/>
  <c r="D4179" i="12"/>
  <c r="E4179" i="12"/>
  <c r="G4179" i="12" s="1"/>
  <c r="F4179" i="12"/>
  <c r="A4180" i="12"/>
  <c r="B4180" i="12"/>
  <c r="C4180" i="12"/>
  <c r="D4180" i="12"/>
  <c r="E4180" i="12"/>
  <c r="F4180" i="12"/>
  <c r="A4181" i="12"/>
  <c r="B4181" i="12"/>
  <c r="C4181" i="12"/>
  <c r="D4181" i="12"/>
  <c r="E4181" i="12"/>
  <c r="F4181" i="12"/>
  <c r="A4182" i="12"/>
  <c r="B4182" i="12"/>
  <c r="C4182" i="12"/>
  <c r="D4182" i="12"/>
  <c r="E4182" i="12"/>
  <c r="G4182" i="12" s="1"/>
  <c r="F4182" i="12"/>
  <c r="A4183" i="12"/>
  <c r="B4183" i="12"/>
  <c r="C4183" i="12"/>
  <c r="D4183" i="12"/>
  <c r="E4183" i="12"/>
  <c r="F4183" i="12"/>
  <c r="A4184" i="12"/>
  <c r="B4184" i="12"/>
  <c r="C4184" i="12"/>
  <c r="D4184" i="12"/>
  <c r="E4184" i="12"/>
  <c r="F4184" i="12"/>
  <c r="A4185" i="12"/>
  <c r="B4185" i="12"/>
  <c r="C4185" i="12"/>
  <c r="D4185" i="12"/>
  <c r="E4185" i="12"/>
  <c r="F4185" i="12"/>
  <c r="A4186" i="12"/>
  <c r="B4186" i="12"/>
  <c r="C4186" i="12"/>
  <c r="D4186" i="12"/>
  <c r="E4186" i="12"/>
  <c r="F4186" i="12"/>
  <c r="A4187" i="12"/>
  <c r="B4187" i="12"/>
  <c r="C4187" i="12"/>
  <c r="D4187" i="12"/>
  <c r="E4187" i="12"/>
  <c r="F4187" i="12"/>
  <c r="A4188" i="12"/>
  <c r="B4188" i="12"/>
  <c r="C4188" i="12"/>
  <c r="D4188" i="12"/>
  <c r="E4188" i="12"/>
  <c r="F4188" i="12"/>
  <c r="A4189" i="12"/>
  <c r="B4189" i="12"/>
  <c r="C4189" i="12"/>
  <c r="D4189" i="12"/>
  <c r="E4189" i="12"/>
  <c r="F4189" i="12"/>
  <c r="A4190" i="12"/>
  <c r="B4190" i="12"/>
  <c r="C4190" i="12"/>
  <c r="D4190" i="12"/>
  <c r="E4190" i="12"/>
  <c r="F4190" i="12"/>
  <c r="A4191" i="12"/>
  <c r="B4191" i="12"/>
  <c r="C4191" i="12"/>
  <c r="D4191" i="12"/>
  <c r="E4191" i="12"/>
  <c r="F4191" i="12"/>
  <c r="G4191" i="12"/>
  <c r="A4192" i="12"/>
  <c r="B4192" i="12"/>
  <c r="C4192" i="12"/>
  <c r="D4192" i="12"/>
  <c r="E4192" i="12"/>
  <c r="G4192" i="12" s="1"/>
  <c r="F4192" i="12"/>
  <c r="A4193" i="12"/>
  <c r="B4193" i="12"/>
  <c r="C4193" i="12"/>
  <c r="D4193" i="12"/>
  <c r="E4193" i="12"/>
  <c r="F4193" i="12"/>
  <c r="A4194" i="12"/>
  <c r="B4194" i="12"/>
  <c r="C4194" i="12"/>
  <c r="D4194" i="12"/>
  <c r="E4194" i="12"/>
  <c r="F4194" i="12"/>
  <c r="A4195" i="12"/>
  <c r="B4195" i="12"/>
  <c r="C4195" i="12"/>
  <c r="D4195" i="12"/>
  <c r="E4195" i="12"/>
  <c r="F4195" i="12"/>
  <c r="G4195" i="12" s="1"/>
  <c r="A4196" i="12"/>
  <c r="B4196" i="12"/>
  <c r="C4196" i="12"/>
  <c r="D4196" i="12"/>
  <c r="E4196" i="12"/>
  <c r="F4196" i="12"/>
  <c r="A4197" i="12"/>
  <c r="B4197" i="12"/>
  <c r="C4197" i="12"/>
  <c r="D4197" i="12"/>
  <c r="E4197" i="12"/>
  <c r="F4197" i="12"/>
  <c r="A4198" i="12"/>
  <c r="B4198" i="12"/>
  <c r="C4198" i="12"/>
  <c r="D4198" i="12"/>
  <c r="E4198" i="12"/>
  <c r="F4198" i="12"/>
  <c r="A4199" i="12"/>
  <c r="B4199" i="12"/>
  <c r="C4199" i="12"/>
  <c r="D4199" i="12"/>
  <c r="E4199" i="12"/>
  <c r="F4199" i="12"/>
  <c r="A4200" i="12"/>
  <c r="B4200" i="12"/>
  <c r="C4200" i="12"/>
  <c r="D4200" i="12"/>
  <c r="E4200" i="12"/>
  <c r="G4200" i="12" s="1"/>
  <c r="F4200" i="12"/>
  <c r="A4201" i="12"/>
  <c r="B4201" i="12"/>
  <c r="C4201" i="12"/>
  <c r="D4201" i="12"/>
  <c r="E4201" i="12"/>
  <c r="F4201" i="12"/>
  <c r="A4202" i="12"/>
  <c r="B4202" i="12"/>
  <c r="C4202" i="12"/>
  <c r="D4202" i="12"/>
  <c r="E4202" i="12"/>
  <c r="F4202" i="12"/>
  <c r="A4203" i="12"/>
  <c r="B4203" i="12"/>
  <c r="C4203" i="12"/>
  <c r="D4203" i="12"/>
  <c r="E4203" i="12"/>
  <c r="F4203" i="12"/>
  <c r="A4204" i="12"/>
  <c r="B4204" i="12"/>
  <c r="C4204" i="12"/>
  <c r="D4204" i="12"/>
  <c r="E4204" i="12"/>
  <c r="F4204" i="12"/>
  <c r="A4205" i="12"/>
  <c r="B4205" i="12"/>
  <c r="C4205" i="12"/>
  <c r="D4205" i="12"/>
  <c r="E4205" i="12"/>
  <c r="F4205" i="12"/>
  <c r="A4206" i="12"/>
  <c r="B4206" i="12"/>
  <c r="C4206" i="12"/>
  <c r="D4206" i="12"/>
  <c r="E4206" i="12"/>
  <c r="F4206" i="12"/>
  <c r="A4207" i="12"/>
  <c r="B4207" i="12"/>
  <c r="C4207" i="12"/>
  <c r="D4207" i="12"/>
  <c r="E4207" i="12"/>
  <c r="F4207" i="12"/>
  <c r="G4207" i="12" s="1"/>
  <c r="A4208" i="12"/>
  <c r="B4208" i="12"/>
  <c r="C4208" i="12"/>
  <c r="D4208" i="12"/>
  <c r="E4208" i="12"/>
  <c r="F4208" i="12"/>
  <c r="A4209" i="12"/>
  <c r="B4209" i="12"/>
  <c r="C4209" i="12"/>
  <c r="D4209" i="12"/>
  <c r="E4209" i="12"/>
  <c r="F4209" i="12"/>
  <c r="A4210" i="12"/>
  <c r="B4210" i="12"/>
  <c r="C4210" i="12"/>
  <c r="D4210" i="12"/>
  <c r="E4210" i="12"/>
  <c r="F4210" i="12"/>
  <c r="A4211" i="12"/>
  <c r="B4211" i="12"/>
  <c r="C4211" i="12"/>
  <c r="D4211" i="12"/>
  <c r="E4211" i="12"/>
  <c r="F4211" i="12"/>
  <c r="A4212" i="12"/>
  <c r="B4212" i="12"/>
  <c r="C4212" i="12"/>
  <c r="D4212" i="12"/>
  <c r="E4212" i="12"/>
  <c r="F4212" i="12"/>
  <c r="A4213" i="12"/>
  <c r="B4213" i="12"/>
  <c r="C4213" i="12"/>
  <c r="D4213" i="12"/>
  <c r="E4213" i="12"/>
  <c r="F4213" i="12"/>
  <c r="A4214" i="12"/>
  <c r="B4214" i="12"/>
  <c r="C4214" i="12"/>
  <c r="D4214" i="12"/>
  <c r="E4214" i="12"/>
  <c r="F4214" i="12"/>
  <c r="G4214" i="12"/>
  <c r="A4215" i="12"/>
  <c r="B4215" i="12"/>
  <c r="C4215" i="12"/>
  <c r="D4215" i="12"/>
  <c r="E4215" i="12"/>
  <c r="F4215" i="12"/>
  <c r="A4216" i="12"/>
  <c r="B4216" i="12"/>
  <c r="C4216" i="12"/>
  <c r="D4216" i="12"/>
  <c r="E4216" i="12"/>
  <c r="F4216" i="12"/>
  <c r="G4216" i="12"/>
  <c r="A4217" i="12"/>
  <c r="B4217" i="12"/>
  <c r="C4217" i="12"/>
  <c r="D4217" i="12"/>
  <c r="E4217" i="12"/>
  <c r="F4217" i="12"/>
  <c r="A4218" i="12"/>
  <c r="B4218" i="12"/>
  <c r="C4218" i="12"/>
  <c r="D4218" i="12"/>
  <c r="E4218" i="12"/>
  <c r="F4218" i="12"/>
  <c r="A4219" i="12"/>
  <c r="B4219" i="12"/>
  <c r="C4219" i="12"/>
  <c r="D4219" i="12"/>
  <c r="E4219" i="12"/>
  <c r="F4219" i="12"/>
  <c r="A4220" i="12"/>
  <c r="B4220" i="12"/>
  <c r="C4220" i="12"/>
  <c r="D4220" i="12"/>
  <c r="E4220" i="12"/>
  <c r="F4220" i="12"/>
  <c r="A4221" i="12"/>
  <c r="B4221" i="12"/>
  <c r="C4221" i="12"/>
  <c r="D4221" i="12"/>
  <c r="E4221" i="12"/>
  <c r="G4221" i="12" s="1"/>
  <c r="F4221" i="12"/>
  <c r="A4222" i="12"/>
  <c r="B4222" i="12"/>
  <c r="C4222" i="12"/>
  <c r="D4222" i="12"/>
  <c r="E4222" i="12"/>
  <c r="F4222" i="12"/>
  <c r="A4223" i="12"/>
  <c r="B4223" i="12"/>
  <c r="C4223" i="12"/>
  <c r="D4223" i="12"/>
  <c r="E4223" i="12"/>
  <c r="F4223" i="12"/>
  <c r="G4223" i="12"/>
  <c r="A4224" i="12"/>
  <c r="B4224" i="12"/>
  <c r="C4224" i="12"/>
  <c r="D4224" i="12"/>
  <c r="E4224" i="12"/>
  <c r="F4224" i="12"/>
  <c r="A4225" i="12"/>
  <c r="B4225" i="12"/>
  <c r="C4225" i="12"/>
  <c r="D4225" i="12"/>
  <c r="E4225" i="12"/>
  <c r="F4225" i="12"/>
  <c r="A4226" i="12"/>
  <c r="B4226" i="12"/>
  <c r="C4226" i="12"/>
  <c r="D4226" i="12"/>
  <c r="E4226" i="12"/>
  <c r="F4226" i="12"/>
  <c r="G4226" i="12" s="1"/>
  <c r="A4227" i="12"/>
  <c r="B4227" i="12"/>
  <c r="C4227" i="12"/>
  <c r="D4227" i="12"/>
  <c r="E4227" i="12"/>
  <c r="F4227" i="12"/>
  <c r="A4228" i="12"/>
  <c r="B4228" i="12"/>
  <c r="C4228" i="12"/>
  <c r="D4228" i="12"/>
  <c r="E4228" i="12"/>
  <c r="G4228" i="12" s="1"/>
  <c r="F4228" i="12"/>
  <c r="A4229" i="12"/>
  <c r="B4229" i="12"/>
  <c r="C4229" i="12"/>
  <c r="D4229" i="12"/>
  <c r="E4229" i="12"/>
  <c r="F4229" i="12"/>
  <c r="G4229" i="12"/>
  <c r="A4230" i="12"/>
  <c r="B4230" i="12"/>
  <c r="C4230" i="12"/>
  <c r="D4230" i="12"/>
  <c r="E4230" i="12"/>
  <c r="G4230" i="12" s="1"/>
  <c r="F4230" i="12"/>
  <c r="A4231" i="12"/>
  <c r="B4231" i="12"/>
  <c r="C4231" i="12"/>
  <c r="D4231" i="12"/>
  <c r="E4231" i="12"/>
  <c r="F4231" i="12"/>
  <c r="A4232" i="12"/>
  <c r="B4232" i="12"/>
  <c r="C4232" i="12"/>
  <c r="D4232" i="12"/>
  <c r="E4232" i="12"/>
  <c r="F4232" i="12"/>
  <c r="A4233" i="12"/>
  <c r="B4233" i="12"/>
  <c r="C4233" i="12"/>
  <c r="D4233" i="12"/>
  <c r="E4233" i="12"/>
  <c r="F4233" i="12"/>
  <c r="A4234" i="12"/>
  <c r="B4234" i="12"/>
  <c r="C4234" i="12"/>
  <c r="D4234" i="12"/>
  <c r="E4234" i="12"/>
  <c r="G4234" i="12" s="1"/>
  <c r="F4234" i="12"/>
  <c r="A4235" i="12"/>
  <c r="B4235" i="12"/>
  <c r="C4235" i="12"/>
  <c r="D4235" i="12"/>
  <c r="E4235" i="12"/>
  <c r="F4235" i="12"/>
  <c r="A4236" i="12"/>
  <c r="B4236" i="12"/>
  <c r="C4236" i="12"/>
  <c r="D4236" i="12"/>
  <c r="E4236" i="12"/>
  <c r="F4236" i="12"/>
  <c r="A4237" i="12"/>
  <c r="B4237" i="12"/>
  <c r="C4237" i="12"/>
  <c r="D4237" i="12"/>
  <c r="E4237" i="12"/>
  <c r="G4237" i="12" s="1"/>
  <c r="F4237" i="12"/>
  <c r="A4238" i="12"/>
  <c r="B4238" i="12"/>
  <c r="C4238" i="12"/>
  <c r="D4238" i="12"/>
  <c r="E4238" i="12"/>
  <c r="F4238" i="12"/>
  <c r="A4239" i="12"/>
  <c r="B4239" i="12"/>
  <c r="C4239" i="12"/>
  <c r="D4239" i="12"/>
  <c r="E4239" i="12"/>
  <c r="F4239" i="12"/>
  <c r="A4240" i="12"/>
  <c r="B4240" i="12"/>
  <c r="C4240" i="12"/>
  <c r="D4240" i="12"/>
  <c r="E4240" i="12"/>
  <c r="F4240" i="12"/>
  <c r="A4241" i="12"/>
  <c r="B4241" i="12"/>
  <c r="C4241" i="12"/>
  <c r="D4241" i="12"/>
  <c r="E4241" i="12"/>
  <c r="F4241" i="12"/>
  <c r="A4242" i="12"/>
  <c r="B4242" i="12"/>
  <c r="C4242" i="12"/>
  <c r="D4242" i="12"/>
  <c r="E4242" i="12"/>
  <c r="F4242" i="12"/>
  <c r="A4243" i="12"/>
  <c r="B4243" i="12"/>
  <c r="C4243" i="12"/>
  <c r="D4243" i="12"/>
  <c r="E4243" i="12"/>
  <c r="F4243" i="12"/>
  <c r="A4244" i="12"/>
  <c r="B4244" i="12"/>
  <c r="C4244" i="12"/>
  <c r="D4244" i="12"/>
  <c r="E4244" i="12"/>
  <c r="F4244" i="12"/>
  <c r="A4245" i="12"/>
  <c r="B4245" i="12"/>
  <c r="C4245" i="12"/>
  <c r="D4245" i="12"/>
  <c r="E4245" i="12"/>
  <c r="F4245" i="12"/>
  <c r="A4246" i="12"/>
  <c r="B4246" i="12"/>
  <c r="C4246" i="12"/>
  <c r="D4246" i="12"/>
  <c r="E4246" i="12"/>
  <c r="F4246" i="12"/>
  <c r="A4247" i="12"/>
  <c r="B4247" i="12"/>
  <c r="C4247" i="12"/>
  <c r="D4247" i="12"/>
  <c r="E4247" i="12"/>
  <c r="F4247" i="12"/>
  <c r="A4248" i="12"/>
  <c r="B4248" i="12"/>
  <c r="C4248" i="12"/>
  <c r="D4248" i="12"/>
  <c r="E4248" i="12"/>
  <c r="F4248" i="12"/>
  <c r="A4249" i="12"/>
  <c r="B4249" i="12"/>
  <c r="C4249" i="12"/>
  <c r="D4249" i="12"/>
  <c r="E4249" i="12"/>
  <c r="F4249" i="12"/>
  <c r="A4250" i="12"/>
  <c r="B4250" i="12"/>
  <c r="C4250" i="12"/>
  <c r="D4250" i="12"/>
  <c r="E4250" i="12"/>
  <c r="F4250" i="12"/>
  <c r="A4251" i="12"/>
  <c r="B4251" i="12"/>
  <c r="C4251" i="12"/>
  <c r="D4251" i="12"/>
  <c r="E4251" i="12"/>
  <c r="G4251" i="12" s="1"/>
  <c r="F4251" i="12"/>
  <c r="A4252" i="12"/>
  <c r="B4252" i="12"/>
  <c r="C4252" i="12"/>
  <c r="D4252" i="12"/>
  <c r="E4252" i="12"/>
  <c r="F4252" i="12"/>
  <c r="A4253" i="12"/>
  <c r="B4253" i="12"/>
  <c r="C4253" i="12"/>
  <c r="D4253" i="12"/>
  <c r="E4253" i="12"/>
  <c r="F4253" i="12"/>
  <c r="A4254" i="12"/>
  <c r="B4254" i="12"/>
  <c r="C4254" i="12"/>
  <c r="D4254" i="12"/>
  <c r="E4254" i="12"/>
  <c r="F4254" i="12"/>
  <c r="A4255" i="12"/>
  <c r="B4255" i="12"/>
  <c r="C4255" i="12"/>
  <c r="D4255" i="12"/>
  <c r="E4255" i="12"/>
  <c r="G4255" i="12" s="1"/>
  <c r="F4255" i="12"/>
  <c r="A4256" i="12"/>
  <c r="B4256" i="12"/>
  <c r="C4256" i="12"/>
  <c r="D4256" i="12"/>
  <c r="E4256" i="12"/>
  <c r="F4256" i="12"/>
  <c r="A4257" i="12"/>
  <c r="B4257" i="12"/>
  <c r="C4257" i="12"/>
  <c r="D4257" i="12"/>
  <c r="E4257" i="12"/>
  <c r="F4257" i="12"/>
  <c r="A4258" i="12"/>
  <c r="B4258" i="12"/>
  <c r="C4258" i="12"/>
  <c r="D4258" i="12"/>
  <c r="E4258" i="12"/>
  <c r="F4258" i="12"/>
  <c r="A4259" i="12"/>
  <c r="B4259" i="12"/>
  <c r="C4259" i="12"/>
  <c r="D4259" i="12"/>
  <c r="E4259" i="12"/>
  <c r="F4259" i="12"/>
  <c r="A4260" i="12"/>
  <c r="B4260" i="12"/>
  <c r="C4260" i="12"/>
  <c r="D4260" i="12"/>
  <c r="E4260" i="12"/>
  <c r="F4260" i="12"/>
  <c r="A4261" i="12"/>
  <c r="B4261" i="12"/>
  <c r="C4261" i="12"/>
  <c r="D4261" i="12"/>
  <c r="E4261" i="12"/>
  <c r="G4261" i="12" s="1"/>
  <c r="F4261" i="12"/>
  <c r="A4262" i="12"/>
  <c r="B4262" i="12"/>
  <c r="C4262" i="12"/>
  <c r="D4262" i="12"/>
  <c r="E4262" i="12"/>
  <c r="F4262" i="12"/>
  <c r="A4263" i="12"/>
  <c r="B4263" i="12"/>
  <c r="C4263" i="12"/>
  <c r="D4263" i="12"/>
  <c r="E4263" i="12"/>
  <c r="G4263" i="12" s="1"/>
  <c r="F4263" i="12"/>
  <c r="A4264" i="12"/>
  <c r="B4264" i="12"/>
  <c r="C4264" i="12"/>
  <c r="D4264" i="12"/>
  <c r="E4264" i="12"/>
  <c r="F4264" i="12"/>
  <c r="A4265" i="12"/>
  <c r="B4265" i="12"/>
  <c r="C4265" i="12"/>
  <c r="D4265" i="12"/>
  <c r="E4265" i="12"/>
  <c r="F4265" i="12"/>
  <c r="A4266" i="12"/>
  <c r="B4266" i="12"/>
  <c r="C4266" i="12"/>
  <c r="D4266" i="12"/>
  <c r="E4266" i="12"/>
  <c r="F4266" i="12"/>
  <c r="A4267" i="12"/>
  <c r="B4267" i="12"/>
  <c r="C4267" i="12"/>
  <c r="D4267" i="12"/>
  <c r="E4267" i="12"/>
  <c r="F4267" i="12"/>
  <c r="A4268" i="12"/>
  <c r="B4268" i="12"/>
  <c r="C4268" i="12"/>
  <c r="D4268" i="12"/>
  <c r="E4268" i="12"/>
  <c r="F4268" i="12"/>
  <c r="A4269" i="12"/>
  <c r="B4269" i="12"/>
  <c r="C4269" i="12"/>
  <c r="D4269" i="12"/>
  <c r="E4269" i="12"/>
  <c r="G4269" i="12" s="1"/>
  <c r="F4269" i="12"/>
  <c r="A4270" i="12"/>
  <c r="B4270" i="12"/>
  <c r="C4270" i="12"/>
  <c r="D4270" i="12"/>
  <c r="E4270" i="12"/>
  <c r="F4270" i="12"/>
  <c r="A4271" i="12"/>
  <c r="B4271" i="12"/>
  <c r="C4271" i="12"/>
  <c r="D4271" i="12"/>
  <c r="E4271" i="12"/>
  <c r="F4271" i="12"/>
  <c r="A4272" i="12"/>
  <c r="B4272" i="12"/>
  <c r="C4272" i="12"/>
  <c r="D4272" i="12"/>
  <c r="E4272" i="12"/>
  <c r="F4272" i="12"/>
  <c r="A4273" i="12"/>
  <c r="B4273" i="12"/>
  <c r="C4273" i="12"/>
  <c r="D4273" i="12"/>
  <c r="E4273" i="12"/>
  <c r="F4273" i="12"/>
  <c r="A4274" i="12"/>
  <c r="B4274" i="12"/>
  <c r="C4274" i="12"/>
  <c r="D4274" i="12"/>
  <c r="E4274" i="12"/>
  <c r="F4274" i="12"/>
  <c r="A4275" i="12"/>
  <c r="B4275" i="12"/>
  <c r="C4275" i="12"/>
  <c r="D4275" i="12"/>
  <c r="E4275" i="12"/>
  <c r="F4275" i="12"/>
  <c r="A4276" i="12"/>
  <c r="B4276" i="12"/>
  <c r="C4276" i="12"/>
  <c r="D4276" i="12"/>
  <c r="E4276" i="12"/>
  <c r="F4276" i="12"/>
  <c r="A4277" i="12"/>
  <c r="B4277" i="12"/>
  <c r="C4277" i="12"/>
  <c r="D4277" i="12"/>
  <c r="E4277" i="12"/>
  <c r="G4277" i="12" s="1"/>
  <c r="F4277" i="12"/>
  <c r="A4278" i="12"/>
  <c r="B4278" i="12"/>
  <c r="C4278" i="12"/>
  <c r="D4278" i="12"/>
  <c r="E4278" i="12"/>
  <c r="F4278" i="12"/>
  <c r="A4279" i="12"/>
  <c r="B4279" i="12"/>
  <c r="C4279" i="12"/>
  <c r="D4279" i="12"/>
  <c r="E4279" i="12"/>
  <c r="F4279" i="12"/>
  <c r="A4280" i="12"/>
  <c r="B4280" i="12"/>
  <c r="C4280" i="12"/>
  <c r="D4280" i="12"/>
  <c r="E4280" i="12"/>
  <c r="F4280" i="12"/>
  <c r="A4281" i="12"/>
  <c r="B4281" i="12"/>
  <c r="C4281" i="12"/>
  <c r="D4281" i="12"/>
  <c r="E4281" i="12"/>
  <c r="F4281" i="12"/>
  <c r="A4282" i="12"/>
  <c r="B4282" i="12"/>
  <c r="C4282" i="12"/>
  <c r="D4282" i="12"/>
  <c r="E4282" i="12"/>
  <c r="F4282" i="12"/>
  <c r="A4283" i="12"/>
  <c r="B4283" i="12"/>
  <c r="C4283" i="12"/>
  <c r="D4283" i="12"/>
  <c r="E4283" i="12"/>
  <c r="F4283" i="12"/>
  <c r="A4284" i="12"/>
  <c r="B4284" i="12"/>
  <c r="C4284" i="12"/>
  <c r="D4284" i="12"/>
  <c r="E4284" i="12"/>
  <c r="F4284" i="12"/>
  <c r="A4285" i="12"/>
  <c r="B4285" i="12"/>
  <c r="C4285" i="12"/>
  <c r="D4285" i="12"/>
  <c r="E4285" i="12"/>
  <c r="F4285" i="12"/>
  <c r="A4286" i="12"/>
  <c r="B4286" i="12"/>
  <c r="C4286" i="12"/>
  <c r="D4286" i="12"/>
  <c r="E4286" i="12"/>
  <c r="F4286" i="12"/>
  <c r="A4287" i="12"/>
  <c r="B4287" i="12"/>
  <c r="C4287" i="12"/>
  <c r="D4287" i="12"/>
  <c r="E4287" i="12"/>
  <c r="F4287" i="12"/>
  <c r="A4288" i="12"/>
  <c r="B4288" i="12"/>
  <c r="C4288" i="12"/>
  <c r="D4288" i="12"/>
  <c r="E4288" i="12"/>
  <c r="F4288" i="12"/>
  <c r="A4289" i="12"/>
  <c r="B4289" i="12"/>
  <c r="C4289" i="12"/>
  <c r="D4289" i="12"/>
  <c r="E4289" i="12"/>
  <c r="F4289" i="12"/>
  <c r="A4290" i="12"/>
  <c r="B4290" i="12"/>
  <c r="C4290" i="12"/>
  <c r="D4290" i="12"/>
  <c r="E4290" i="12"/>
  <c r="F4290" i="12"/>
  <c r="A4291" i="12"/>
  <c r="B4291" i="12"/>
  <c r="C4291" i="12"/>
  <c r="D4291" i="12"/>
  <c r="E4291" i="12"/>
  <c r="G4291" i="12" s="1"/>
  <c r="F4291" i="12"/>
  <c r="A4292" i="12"/>
  <c r="B4292" i="12"/>
  <c r="C4292" i="12"/>
  <c r="D4292" i="12"/>
  <c r="E4292" i="12"/>
  <c r="F4292" i="12"/>
  <c r="A4293" i="12"/>
  <c r="B4293" i="12"/>
  <c r="C4293" i="12"/>
  <c r="D4293" i="12"/>
  <c r="E4293" i="12"/>
  <c r="F4293" i="12"/>
  <c r="A4294" i="12"/>
  <c r="B4294" i="12"/>
  <c r="C4294" i="12"/>
  <c r="D4294" i="12"/>
  <c r="E4294" i="12"/>
  <c r="F4294" i="12"/>
  <c r="A4295" i="12"/>
  <c r="B4295" i="12"/>
  <c r="C4295" i="12"/>
  <c r="D4295" i="12"/>
  <c r="E4295" i="12"/>
  <c r="F4295" i="12"/>
  <c r="G4295" i="12" s="1"/>
  <c r="A4296" i="12"/>
  <c r="B4296" i="12"/>
  <c r="C4296" i="12"/>
  <c r="D4296" i="12"/>
  <c r="E4296" i="12"/>
  <c r="F4296" i="12"/>
  <c r="A4297" i="12"/>
  <c r="B4297" i="12"/>
  <c r="C4297" i="12"/>
  <c r="D4297" i="12"/>
  <c r="E4297" i="12"/>
  <c r="F4297" i="12"/>
  <c r="A4298" i="12"/>
  <c r="B4298" i="12"/>
  <c r="C4298" i="12"/>
  <c r="D4298" i="12"/>
  <c r="E4298" i="12"/>
  <c r="F4298" i="12"/>
  <c r="A4299" i="12"/>
  <c r="B4299" i="12"/>
  <c r="C4299" i="12"/>
  <c r="D4299" i="12"/>
  <c r="E4299" i="12"/>
  <c r="F4299" i="12"/>
  <c r="A4300" i="12"/>
  <c r="B4300" i="12"/>
  <c r="C4300" i="12"/>
  <c r="D4300" i="12"/>
  <c r="E4300" i="12"/>
  <c r="F4300" i="12"/>
  <c r="A4301" i="12"/>
  <c r="B4301" i="12"/>
  <c r="C4301" i="12"/>
  <c r="D4301" i="12"/>
  <c r="E4301" i="12"/>
  <c r="F4301" i="12"/>
  <c r="A4302" i="12"/>
  <c r="B4302" i="12"/>
  <c r="C4302" i="12"/>
  <c r="D4302" i="12"/>
  <c r="E4302" i="12"/>
  <c r="F4302" i="12"/>
  <c r="A4303" i="12"/>
  <c r="B4303" i="12"/>
  <c r="C4303" i="12"/>
  <c r="D4303" i="12"/>
  <c r="E4303" i="12"/>
  <c r="F4303" i="12"/>
  <c r="A4304" i="12"/>
  <c r="B4304" i="12"/>
  <c r="C4304" i="12"/>
  <c r="D4304" i="12"/>
  <c r="E4304" i="12"/>
  <c r="F4304" i="12"/>
  <c r="A4305" i="12"/>
  <c r="B4305" i="12"/>
  <c r="C4305" i="12"/>
  <c r="D4305" i="12"/>
  <c r="E4305" i="12"/>
  <c r="F4305" i="12"/>
  <c r="A4306" i="12"/>
  <c r="B4306" i="12"/>
  <c r="C4306" i="12"/>
  <c r="D4306" i="12"/>
  <c r="E4306" i="12"/>
  <c r="F4306" i="12"/>
  <c r="G4306" i="12" s="1"/>
  <c r="A4307" i="12"/>
  <c r="B4307" i="12"/>
  <c r="C4307" i="12"/>
  <c r="D4307" i="12"/>
  <c r="E4307" i="12"/>
  <c r="G4307" i="12" s="1"/>
  <c r="F4307" i="12"/>
  <c r="A4308" i="12"/>
  <c r="B4308" i="12"/>
  <c r="C4308" i="12"/>
  <c r="D4308" i="12"/>
  <c r="E4308" i="12"/>
  <c r="F4308" i="12"/>
  <c r="A4309" i="12"/>
  <c r="B4309" i="12"/>
  <c r="C4309" i="12"/>
  <c r="D4309" i="12"/>
  <c r="E4309" i="12"/>
  <c r="F4309" i="12"/>
  <c r="A4310" i="12"/>
  <c r="B4310" i="12"/>
  <c r="C4310" i="12"/>
  <c r="D4310" i="12"/>
  <c r="E4310" i="12"/>
  <c r="F4310" i="12"/>
  <c r="A4311" i="12"/>
  <c r="B4311" i="12"/>
  <c r="C4311" i="12"/>
  <c r="D4311" i="12"/>
  <c r="E4311" i="12"/>
  <c r="G4311" i="12" s="1"/>
  <c r="F4311" i="12"/>
  <c r="A4312" i="12"/>
  <c r="B4312" i="12"/>
  <c r="C4312" i="12"/>
  <c r="D4312" i="12"/>
  <c r="E4312" i="12"/>
  <c r="F4312" i="12"/>
  <c r="A4313" i="12"/>
  <c r="B4313" i="12"/>
  <c r="C4313" i="12"/>
  <c r="D4313" i="12"/>
  <c r="E4313" i="12"/>
  <c r="G4313" i="12" s="1"/>
  <c r="F4313" i="12"/>
  <c r="A4314" i="12"/>
  <c r="B4314" i="12"/>
  <c r="C4314" i="12"/>
  <c r="D4314" i="12"/>
  <c r="E4314" i="12"/>
  <c r="F4314" i="12"/>
  <c r="G4314" i="12" s="1"/>
  <c r="A4315" i="12"/>
  <c r="B4315" i="12"/>
  <c r="C4315" i="12"/>
  <c r="D4315" i="12"/>
  <c r="E4315" i="12"/>
  <c r="G4315" i="12" s="1"/>
  <c r="F4315" i="12"/>
  <c r="A4316" i="12"/>
  <c r="B4316" i="12"/>
  <c r="C4316" i="12"/>
  <c r="D4316" i="12"/>
  <c r="E4316" i="12"/>
  <c r="F4316" i="12"/>
  <c r="A4317" i="12"/>
  <c r="B4317" i="12"/>
  <c r="C4317" i="12"/>
  <c r="D4317" i="12"/>
  <c r="E4317" i="12"/>
  <c r="G4317" i="12" s="1"/>
  <c r="F4317" i="12"/>
  <c r="A4318" i="12"/>
  <c r="B4318" i="12"/>
  <c r="C4318" i="12"/>
  <c r="D4318" i="12"/>
  <c r="E4318" i="12"/>
  <c r="F4318" i="12"/>
  <c r="A4319" i="12"/>
  <c r="B4319" i="12"/>
  <c r="C4319" i="12"/>
  <c r="D4319" i="12"/>
  <c r="E4319" i="12"/>
  <c r="G4319" i="12" s="1"/>
  <c r="F4319" i="12"/>
  <c r="A4320" i="12"/>
  <c r="B4320" i="12"/>
  <c r="C4320" i="12"/>
  <c r="D4320" i="12"/>
  <c r="E4320" i="12"/>
  <c r="F4320" i="12"/>
  <c r="A4321" i="12"/>
  <c r="B4321" i="12"/>
  <c r="C4321" i="12"/>
  <c r="D4321" i="12"/>
  <c r="E4321" i="12"/>
  <c r="F4321" i="12"/>
  <c r="A4322" i="12"/>
  <c r="B4322" i="12"/>
  <c r="C4322" i="12"/>
  <c r="D4322" i="12"/>
  <c r="E4322" i="12"/>
  <c r="F4322" i="12"/>
  <c r="A4323" i="12"/>
  <c r="B4323" i="12"/>
  <c r="C4323" i="12"/>
  <c r="D4323" i="12"/>
  <c r="E4323" i="12"/>
  <c r="F4323" i="12"/>
  <c r="A4324" i="12"/>
  <c r="B4324" i="12"/>
  <c r="C4324" i="12"/>
  <c r="D4324" i="12"/>
  <c r="E4324" i="12"/>
  <c r="F4324" i="12"/>
  <c r="A4325" i="12"/>
  <c r="B4325" i="12"/>
  <c r="C4325" i="12"/>
  <c r="D4325" i="12"/>
  <c r="E4325" i="12"/>
  <c r="F4325" i="12"/>
  <c r="A4326" i="12"/>
  <c r="B4326" i="12"/>
  <c r="C4326" i="12"/>
  <c r="D4326" i="12"/>
  <c r="E4326" i="12"/>
  <c r="F4326" i="12"/>
  <c r="A4327" i="12"/>
  <c r="B4327" i="12"/>
  <c r="C4327" i="12"/>
  <c r="D4327" i="12"/>
  <c r="E4327" i="12"/>
  <c r="F4327" i="12"/>
  <c r="A4328" i="12"/>
  <c r="B4328" i="12"/>
  <c r="C4328" i="12"/>
  <c r="D4328" i="12"/>
  <c r="E4328" i="12"/>
  <c r="F4328" i="12"/>
  <c r="A4329" i="12"/>
  <c r="B4329" i="12"/>
  <c r="C4329" i="12"/>
  <c r="D4329" i="12"/>
  <c r="E4329" i="12"/>
  <c r="F4329" i="12"/>
  <c r="A4330" i="12"/>
  <c r="B4330" i="12"/>
  <c r="C4330" i="12"/>
  <c r="D4330" i="12"/>
  <c r="E4330" i="12"/>
  <c r="F4330" i="12"/>
  <c r="A4331" i="12"/>
  <c r="B4331" i="12"/>
  <c r="C4331" i="12"/>
  <c r="D4331" i="12"/>
  <c r="E4331" i="12"/>
  <c r="F4331" i="12"/>
  <c r="A4332" i="12"/>
  <c r="B4332" i="12"/>
  <c r="C4332" i="12"/>
  <c r="D4332" i="12"/>
  <c r="E4332" i="12"/>
  <c r="F4332" i="12"/>
  <c r="A4333" i="12"/>
  <c r="B4333" i="12"/>
  <c r="C4333" i="12"/>
  <c r="D4333" i="12"/>
  <c r="E4333" i="12"/>
  <c r="F4333" i="12"/>
  <c r="A4334" i="12"/>
  <c r="B4334" i="12"/>
  <c r="C4334" i="12"/>
  <c r="D4334" i="12"/>
  <c r="E4334" i="12"/>
  <c r="F4334" i="12"/>
  <c r="A4335" i="12"/>
  <c r="B4335" i="12"/>
  <c r="C4335" i="12"/>
  <c r="D4335" i="12"/>
  <c r="E4335" i="12"/>
  <c r="F4335" i="12"/>
  <c r="G4335" i="12" s="1"/>
  <c r="A4336" i="12"/>
  <c r="B4336" i="12"/>
  <c r="C4336" i="12"/>
  <c r="D4336" i="12"/>
  <c r="E4336" i="12"/>
  <c r="F4336" i="12"/>
  <c r="A4337" i="12"/>
  <c r="B4337" i="12"/>
  <c r="C4337" i="12"/>
  <c r="D4337" i="12"/>
  <c r="E4337" i="12"/>
  <c r="G4337" i="12" s="1"/>
  <c r="F4337" i="12"/>
  <c r="A4338" i="12"/>
  <c r="B4338" i="12"/>
  <c r="C4338" i="12"/>
  <c r="D4338" i="12"/>
  <c r="E4338" i="12"/>
  <c r="F4338" i="12"/>
  <c r="A4339" i="12"/>
  <c r="B4339" i="12"/>
  <c r="C4339" i="12"/>
  <c r="D4339" i="12"/>
  <c r="E4339" i="12"/>
  <c r="F4339" i="12"/>
  <c r="A4340" i="12"/>
  <c r="B4340" i="12"/>
  <c r="C4340" i="12"/>
  <c r="D4340" i="12"/>
  <c r="E4340" i="12"/>
  <c r="F4340" i="12"/>
  <c r="A4341" i="12"/>
  <c r="B4341" i="12"/>
  <c r="C4341" i="12"/>
  <c r="D4341" i="12"/>
  <c r="E4341" i="12"/>
  <c r="F4341" i="12"/>
  <c r="A4342" i="12"/>
  <c r="B4342" i="12"/>
  <c r="C4342" i="12"/>
  <c r="D4342" i="12"/>
  <c r="E4342" i="12"/>
  <c r="F4342" i="12"/>
  <c r="A4343" i="12"/>
  <c r="B4343" i="12"/>
  <c r="C4343" i="12"/>
  <c r="D4343" i="12"/>
  <c r="E4343" i="12"/>
  <c r="F4343" i="12"/>
  <c r="A4344" i="12"/>
  <c r="B4344" i="12"/>
  <c r="C4344" i="12"/>
  <c r="D4344" i="12"/>
  <c r="E4344" i="12"/>
  <c r="F4344" i="12"/>
  <c r="A4345" i="12"/>
  <c r="B4345" i="12"/>
  <c r="C4345" i="12"/>
  <c r="D4345" i="12"/>
  <c r="E4345" i="12"/>
  <c r="F4345" i="12"/>
  <c r="A4346" i="12"/>
  <c r="B4346" i="12"/>
  <c r="C4346" i="12"/>
  <c r="D4346" i="12"/>
  <c r="E4346" i="12"/>
  <c r="F4346" i="12"/>
  <c r="G4346" i="12" s="1"/>
  <c r="A4347" i="12"/>
  <c r="B4347" i="12"/>
  <c r="C4347" i="12"/>
  <c r="D4347" i="12"/>
  <c r="E4347" i="12"/>
  <c r="F4347" i="12"/>
  <c r="A4348" i="12"/>
  <c r="B4348" i="12"/>
  <c r="C4348" i="12"/>
  <c r="D4348" i="12"/>
  <c r="E4348" i="12"/>
  <c r="F4348" i="12"/>
  <c r="A4349" i="12"/>
  <c r="B4349" i="12"/>
  <c r="C4349" i="12"/>
  <c r="D4349" i="12"/>
  <c r="E4349" i="12"/>
  <c r="F4349" i="12"/>
  <c r="A4350" i="12"/>
  <c r="B4350" i="12"/>
  <c r="C4350" i="12"/>
  <c r="D4350" i="12"/>
  <c r="E4350" i="12"/>
  <c r="F4350" i="12"/>
  <c r="G4350" i="12" s="1"/>
  <c r="A4351" i="12"/>
  <c r="B4351" i="12"/>
  <c r="C4351" i="12"/>
  <c r="D4351" i="12"/>
  <c r="E4351" i="12"/>
  <c r="F4351" i="12"/>
  <c r="A4352" i="12"/>
  <c r="B4352" i="12"/>
  <c r="C4352" i="12"/>
  <c r="D4352" i="12"/>
  <c r="E4352" i="12"/>
  <c r="F4352" i="12"/>
  <c r="A4353" i="12"/>
  <c r="B4353" i="12"/>
  <c r="C4353" i="12"/>
  <c r="D4353" i="12"/>
  <c r="E4353" i="12"/>
  <c r="F4353" i="12"/>
  <c r="A4354" i="12"/>
  <c r="B4354" i="12"/>
  <c r="C4354" i="12"/>
  <c r="D4354" i="12"/>
  <c r="E4354" i="12"/>
  <c r="F4354" i="12"/>
  <c r="A4355" i="12"/>
  <c r="B4355" i="12"/>
  <c r="C4355" i="12"/>
  <c r="D4355" i="12"/>
  <c r="E4355" i="12"/>
  <c r="G4355" i="12" s="1"/>
  <c r="F4355" i="12"/>
  <c r="A4356" i="12"/>
  <c r="B4356" i="12"/>
  <c r="C4356" i="12"/>
  <c r="D4356" i="12"/>
  <c r="E4356" i="12"/>
  <c r="F4356" i="12"/>
  <c r="A4357" i="12"/>
  <c r="B4357" i="12"/>
  <c r="C4357" i="12"/>
  <c r="D4357" i="12"/>
  <c r="E4357" i="12"/>
  <c r="G4357" i="12" s="1"/>
  <c r="F4357" i="12"/>
  <c r="A4358" i="12"/>
  <c r="B4358" i="12"/>
  <c r="C4358" i="12"/>
  <c r="D4358" i="12"/>
  <c r="E4358" i="12"/>
  <c r="F4358" i="12"/>
  <c r="A4359" i="12"/>
  <c r="B4359" i="12"/>
  <c r="C4359" i="12"/>
  <c r="D4359" i="12"/>
  <c r="E4359" i="12"/>
  <c r="F4359" i="12"/>
  <c r="A4360" i="12"/>
  <c r="B4360" i="12"/>
  <c r="C4360" i="12"/>
  <c r="D4360" i="12"/>
  <c r="E4360" i="12"/>
  <c r="F4360" i="12"/>
  <c r="A4361" i="12"/>
  <c r="B4361" i="12"/>
  <c r="C4361" i="12"/>
  <c r="D4361" i="12"/>
  <c r="E4361" i="12"/>
  <c r="G4361" i="12" s="1"/>
  <c r="F4361" i="12"/>
  <c r="A4362" i="12"/>
  <c r="B4362" i="12"/>
  <c r="C4362" i="12"/>
  <c r="D4362" i="12"/>
  <c r="E4362" i="12"/>
  <c r="F4362" i="12"/>
  <c r="A4363" i="12"/>
  <c r="B4363" i="12"/>
  <c r="C4363" i="12"/>
  <c r="D4363" i="12"/>
  <c r="E4363" i="12"/>
  <c r="G4363" i="12" s="1"/>
  <c r="F4363" i="12"/>
  <c r="A4364" i="12"/>
  <c r="B4364" i="12"/>
  <c r="C4364" i="12"/>
  <c r="D4364" i="12"/>
  <c r="E4364" i="12"/>
  <c r="F4364" i="12"/>
  <c r="A4365" i="12"/>
  <c r="B4365" i="12"/>
  <c r="C4365" i="12"/>
  <c r="D4365" i="12"/>
  <c r="E4365" i="12"/>
  <c r="F4365" i="12"/>
  <c r="A4366" i="12"/>
  <c r="B4366" i="12"/>
  <c r="C4366" i="12"/>
  <c r="D4366" i="12"/>
  <c r="E4366" i="12"/>
  <c r="F4366" i="12"/>
  <c r="A4367" i="12"/>
  <c r="B4367" i="12"/>
  <c r="C4367" i="12"/>
  <c r="D4367" i="12"/>
  <c r="E4367" i="12"/>
  <c r="F4367" i="12"/>
  <c r="A4368" i="12"/>
  <c r="B4368" i="12"/>
  <c r="C4368" i="12"/>
  <c r="D4368" i="12"/>
  <c r="E4368" i="12"/>
  <c r="F4368" i="12"/>
  <c r="A4369" i="12"/>
  <c r="B4369" i="12"/>
  <c r="C4369" i="12"/>
  <c r="D4369" i="12"/>
  <c r="E4369" i="12"/>
  <c r="G4369" i="12" s="1"/>
  <c r="F4369" i="12"/>
  <c r="A4370" i="12"/>
  <c r="B4370" i="12"/>
  <c r="C4370" i="12"/>
  <c r="D4370" i="12"/>
  <c r="E4370" i="12"/>
  <c r="F4370" i="12"/>
  <c r="G4370" i="12" s="1"/>
  <c r="A4371" i="12"/>
  <c r="B4371" i="12"/>
  <c r="C4371" i="12"/>
  <c r="D4371" i="12"/>
  <c r="E4371" i="12"/>
  <c r="F4371" i="12"/>
  <c r="A4372" i="12"/>
  <c r="B4372" i="12"/>
  <c r="C4372" i="12"/>
  <c r="D4372" i="12"/>
  <c r="E4372" i="12"/>
  <c r="F4372" i="12"/>
  <c r="A4373" i="12"/>
  <c r="B4373" i="12"/>
  <c r="C4373" i="12"/>
  <c r="D4373" i="12"/>
  <c r="E4373" i="12"/>
  <c r="F4373" i="12"/>
  <c r="A4374" i="12"/>
  <c r="B4374" i="12"/>
  <c r="C4374" i="12"/>
  <c r="D4374" i="12"/>
  <c r="E4374" i="12"/>
  <c r="F4374" i="12"/>
  <c r="A4375" i="12"/>
  <c r="B4375" i="12"/>
  <c r="C4375" i="12"/>
  <c r="D4375" i="12"/>
  <c r="E4375" i="12"/>
  <c r="F4375" i="12"/>
  <c r="G4375" i="12" s="1"/>
  <c r="A4376" i="12"/>
  <c r="B4376" i="12"/>
  <c r="C4376" i="12"/>
  <c r="D4376" i="12"/>
  <c r="E4376" i="12"/>
  <c r="G4376" i="12" s="1"/>
  <c r="F4376" i="12"/>
  <c r="A4377" i="12"/>
  <c r="B4377" i="12"/>
  <c r="C4377" i="12"/>
  <c r="D4377" i="12"/>
  <c r="E4377" i="12"/>
  <c r="F4377" i="12"/>
  <c r="A4378" i="12"/>
  <c r="B4378" i="12"/>
  <c r="C4378" i="12"/>
  <c r="D4378" i="12"/>
  <c r="E4378" i="12"/>
  <c r="F4378" i="12"/>
  <c r="A4379" i="12"/>
  <c r="B4379" i="12"/>
  <c r="C4379" i="12"/>
  <c r="D4379" i="12"/>
  <c r="E4379" i="12"/>
  <c r="F4379" i="12"/>
  <c r="A4380" i="12"/>
  <c r="B4380" i="12"/>
  <c r="C4380" i="12"/>
  <c r="D4380" i="12"/>
  <c r="E4380" i="12"/>
  <c r="F4380" i="12"/>
  <c r="A4381" i="12"/>
  <c r="B4381" i="12"/>
  <c r="C4381" i="12"/>
  <c r="D4381" i="12"/>
  <c r="E4381" i="12"/>
  <c r="F4381" i="12"/>
  <c r="A4382" i="12"/>
  <c r="B4382" i="12"/>
  <c r="C4382" i="12"/>
  <c r="D4382" i="12"/>
  <c r="E4382" i="12"/>
  <c r="F4382" i="12"/>
  <c r="A4383" i="12"/>
  <c r="B4383" i="12"/>
  <c r="C4383" i="12"/>
  <c r="D4383" i="12"/>
  <c r="E4383" i="12"/>
  <c r="F4383" i="12"/>
  <c r="G4383" i="12" s="1"/>
  <c r="A4384" i="12"/>
  <c r="B4384" i="12"/>
  <c r="C4384" i="12"/>
  <c r="D4384" i="12"/>
  <c r="E4384" i="12"/>
  <c r="G4384" i="12" s="1"/>
  <c r="F4384" i="12"/>
  <c r="A4385" i="12"/>
  <c r="B4385" i="12"/>
  <c r="C4385" i="12"/>
  <c r="D4385" i="12"/>
  <c r="E4385" i="12"/>
  <c r="F4385" i="12"/>
  <c r="A4386" i="12"/>
  <c r="B4386" i="12"/>
  <c r="C4386" i="12"/>
  <c r="D4386" i="12"/>
  <c r="E4386" i="12"/>
  <c r="F4386" i="12"/>
  <c r="A4387" i="12"/>
  <c r="B4387" i="12"/>
  <c r="C4387" i="12"/>
  <c r="D4387" i="12"/>
  <c r="E4387" i="12"/>
  <c r="G4387" i="12" s="1"/>
  <c r="F4387" i="12"/>
  <c r="A4388" i="12"/>
  <c r="B4388" i="12"/>
  <c r="C4388" i="12"/>
  <c r="D4388" i="12"/>
  <c r="E4388" i="12"/>
  <c r="F4388" i="12"/>
  <c r="A4389" i="12"/>
  <c r="B4389" i="12"/>
  <c r="C4389" i="12"/>
  <c r="D4389" i="12"/>
  <c r="E4389" i="12"/>
  <c r="F4389" i="12"/>
  <c r="A4390" i="12"/>
  <c r="B4390" i="12"/>
  <c r="C4390" i="12"/>
  <c r="D4390" i="12"/>
  <c r="E4390" i="12"/>
  <c r="F4390" i="12"/>
  <c r="A4391" i="12"/>
  <c r="B4391" i="12"/>
  <c r="C4391" i="12"/>
  <c r="D4391" i="12"/>
  <c r="E4391" i="12"/>
  <c r="F4391" i="12"/>
  <c r="A4392" i="12"/>
  <c r="B4392" i="12"/>
  <c r="C4392" i="12"/>
  <c r="D4392" i="12"/>
  <c r="E4392" i="12"/>
  <c r="F4392" i="12"/>
  <c r="A4393" i="12"/>
  <c r="B4393" i="12"/>
  <c r="C4393" i="12"/>
  <c r="D4393" i="12"/>
  <c r="E4393" i="12"/>
  <c r="F4393" i="12"/>
  <c r="A4394" i="12"/>
  <c r="B4394" i="12"/>
  <c r="C4394" i="12"/>
  <c r="D4394" i="12"/>
  <c r="E4394" i="12"/>
  <c r="F4394" i="12"/>
  <c r="A4395" i="12"/>
  <c r="B4395" i="12"/>
  <c r="C4395" i="12"/>
  <c r="D4395" i="12"/>
  <c r="E4395" i="12"/>
  <c r="F4395" i="12"/>
  <c r="A4396" i="12"/>
  <c r="B4396" i="12"/>
  <c r="C4396" i="12"/>
  <c r="D4396" i="12"/>
  <c r="E4396" i="12"/>
  <c r="F4396" i="12"/>
  <c r="A4397" i="12"/>
  <c r="B4397" i="12"/>
  <c r="C4397" i="12"/>
  <c r="D4397" i="12"/>
  <c r="E4397" i="12"/>
  <c r="F4397" i="12"/>
  <c r="A4398" i="12"/>
  <c r="B4398" i="12"/>
  <c r="C4398" i="12"/>
  <c r="D4398" i="12"/>
  <c r="E4398" i="12"/>
  <c r="F4398" i="12"/>
  <c r="A4399" i="12"/>
  <c r="B4399" i="12"/>
  <c r="C4399" i="12"/>
  <c r="D4399" i="12"/>
  <c r="E4399" i="12"/>
  <c r="F4399" i="12"/>
  <c r="A4400" i="12"/>
  <c r="B4400" i="12"/>
  <c r="C4400" i="12"/>
  <c r="D4400" i="12"/>
  <c r="E4400" i="12"/>
  <c r="F4400" i="12"/>
  <c r="A4401" i="12"/>
  <c r="B4401" i="12"/>
  <c r="C4401" i="12"/>
  <c r="D4401" i="12"/>
  <c r="E4401" i="12"/>
  <c r="G4401" i="12" s="1"/>
  <c r="F4401" i="12"/>
  <c r="A4402" i="12"/>
  <c r="B4402" i="12"/>
  <c r="C4402" i="12"/>
  <c r="D4402" i="12"/>
  <c r="E4402" i="12"/>
  <c r="G4402" i="12" s="1"/>
  <c r="F4402" i="12"/>
  <c r="A4403" i="12"/>
  <c r="B4403" i="12"/>
  <c r="C4403" i="12"/>
  <c r="D4403" i="12"/>
  <c r="E4403" i="12"/>
  <c r="F4403" i="12"/>
  <c r="A4404" i="12"/>
  <c r="B4404" i="12"/>
  <c r="C4404" i="12"/>
  <c r="D4404" i="12"/>
  <c r="E4404" i="12"/>
  <c r="F4404" i="12"/>
  <c r="A4405" i="12"/>
  <c r="B4405" i="12"/>
  <c r="C4405" i="12"/>
  <c r="D4405" i="12"/>
  <c r="E4405" i="12"/>
  <c r="F4405" i="12"/>
  <c r="A4406" i="12"/>
  <c r="B4406" i="12"/>
  <c r="C4406" i="12"/>
  <c r="D4406" i="12"/>
  <c r="E4406" i="12"/>
  <c r="F4406" i="12"/>
  <c r="A4407" i="12"/>
  <c r="B4407" i="12"/>
  <c r="C4407" i="12"/>
  <c r="D4407" i="12"/>
  <c r="E4407" i="12"/>
  <c r="G4407" i="12" s="1"/>
  <c r="F4407" i="12"/>
  <c r="A4408" i="12"/>
  <c r="B4408" i="12"/>
  <c r="C4408" i="12"/>
  <c r="D4408" i="12"/>
  <c r="E4408" i="12"/>
  <c r="G4408" i="12" s="1"/>
  <c r="F4408" i="12"/>
  <c r="A4409" i="12"/>
  <c r="B4409" i="12"/>
  <c r="C4409" i="12"/>
  <c r="D4409" i="12"/>
  <c r="E4409" i="12"/>
  <c r="F4409" i="12"/>
  <c r="A4410" i="12"/>
  <c r="B4410" i="12"/>
  <c r="C4410" i="12"/>
  <c r="D4410" i="12"/>
  <c r="E4410" i="12"/>
  <c r="F4410" i="12"/>
  <c r="A4411" i="12"/>
  <c r="B4411" i="12"/>
  <c r="C4411" i="12"/>
  <c r="D4411" i="12"/>
  <c r="E4411" i="12"/>
  <c r="G4411" i="12" s="1"/>
  <c r="F4411" i="12"/>
  <c r="A4412" i="12"/>
  <c r="B4412" i="12"/>
  <c r="C4412" i="12"/>
  <c r="D4412" i="12"/>
  <c r="E4412" i="12"/>
  <c r="F4412" i="12"/>
  <c r="A4413" i="12"/>
  <c r="B4413" i="12"/>
  <c r="C4413" i="12"/>
  <c r="D4413" i="12"/>
  <c r="E4413" i="12"/>
  <c r="F4413" i="12"/>
  <c r="A4414" i="12"/>
  <c r="B4414" i="12"/>
  <c r="C4414" i="12"/>
  <c r="D4414" i="12"/>
  <c r="E4414" i="12"/>
  <c r="F4414" i="12"/>
  <c r="A4415" i="12"/>
  <c r="B4415" i="12"/>
  <c r="C4415" i="12"/>
  <c r="D4415" i="12"/>
  <c r="E4415" i="12"/>
  <c r="G4415" i="12" s="1"/>
  <c r="F4415" i="12"/>
  <c r="A4416" i="12"/>
  <c r="B4416" i="12"/>
  <c r="C4416" i="12"/>
  <c r="D4416" i="12"/>
  <c r="E4416" i="12"/>
  <c r="F4416" i="12"/>
  <c r="A4417" i="12"/>
  <c r="B4417" i="12"/>
  <c r="C4417" i="12"/>
  <c r="D4417" i="12"/>
  <c r="E4417" i="12"/>
  <c r="F4417" i="12"/>
  <c r="A4418" i="12"/>
  <c r="B4418" i="12"/>
  <c r="C4418" i="12"/>
  <c r="D4418" i="12"/>
  <c r="E4418" i="12"/>
  <c r="F4418" i="12"/>
  <c r="A4419" i="12"/>
  <c r="B4419" i="12"/>
  <c r="C4419" i="12"/>
  <c r="D4419" i="12"/>
  <c r="E4419" i="12"/>
  <c r="G4419" i="12" s="1"/>
  <c r="F4419" i="12"/>
  <c r="A4420" i="12"/>
  <c r="B4420" i="12"/>
  <c r="C4420" i="12"/>
  <c r="D4420" i="12"/>
  <c r="E4420" i="12"/>
  <c r="F4420" i="12"/>
  <c r="A4421" i="12"/>
  <c r="B4421" i="12"/>
  <c r="C4421" i="12"/>
  <c r="D4421" i="12"/>
  <c r="E4421" i="12"/>
  <c r="F4421" i="12"/>
  <c r="A4422" i="12"/>
  <c r="B4422" i="12"/>
  <c r="C4422" i="12"/>
  <c r="D4422" i="12"/>
  <c r="E4422" i="12"/>
  <c r="G4422" i="12" s="1"/>
  <c r="F4422" i="12"/>
  <c r="A4423" i="12"/>
  <c r="B4423" i="12"/>
  <c r="C4423" i="12"/>
  <c r="D4423" i="12"/>
  <c r="E4423" i="12"/>
  <c r="G4423" i="12" s="1"/>
  <c r="F4423" i="12"/>
  <c r="A4424" i="12"/>
  <c r="B4424" i="12"/>
  <c r="C4424" i="12"/>
  <c r="D4424" i="12"/>
  <c r="E4424" i="12"/>
  <c r="G4424" i="12" s="1"/>
  <c r="F4424" i="12"/>
  <c r="A4425" i="12"/>
  <c r="B4425" i="12"/>
  <c r="C4425" i="12"/>
  <c r="D4425" i="12"/>
  <c r="E4425" i="12"/>
  <c r="F4425" i="12"/>
  <c r="A4426" i="12"/>
  <c r="B4426" i="12"/>
  <c r="C4426" i="12"/>
  <c r="D4426" i="12"/>
  <c r="E4426" i="12"/>
  <c r="F4426" i="12"/>
  <c r="A4427" i="12"/>
  <c r="B4427" i="12"/>
  <c r="C4427" i="12"/>
  <c r="D4427" i="12"/>
  <c r="E4427" i="12"/>
  <c r="F4427" i="12"/>
  <c r="A4428" i="12"/>
  <c r="B4428" i="12"/>
  <c r="C4428" i="12"/>
  <c r="D4428" i="12"/>
  <c r="E4428" i="12"/>
  <c r="F4428" i="12"/>
  <c r="A4429" i="12"/>
  <c r="B4429" i="12"/>
  <c r="C4429" i="12"/>
  <c r="D4429" i="12"/>
  <c r="E4429" i="12"/>
  <c r="F4429" i="12"/>
  <c r="A4430" i="12"/>
  <c r="B4430" i="12"/>
  <c r="C4430" i="12"/>
  <c r="D4430" i="12"/>
  <c r="E4430" i="12"/>
  <c r="F4430" i="12"/>
  <c r="A4431" i="12"/>
  <c r="B4431" i="12"/>
  <c r="C4431" i="12"/>
  <c r="D4431" i="12"/>
  <c r="E4431" i="12"/>
  <c r="F4431" i="12"/>
  <c r="A4432" i="12"/>
  <c r="B4432" i="12"/>
  <c r="C4432" i="12"/>
  <c r="D4432" i="12"/>
  <c r="E4432" i="12"/>
  <c r="G4432" i="12" s="1"/>
  <c r="F4432" i="12"/>
  <c r="A4433" i="12"/>
  <c r="B4433" i="12"/>
  <c r="C4433" i="12"/>
  <c r="D4433" i="12"/>
  <c r="E4433" i="12"/>
  <c r="F4433" i="12"/>
  <c r="A4434" i="12"/>
  <c r="B4434" i="12"/>
  <c r="C4434" i="12"/>
  <c r="D4434" i="12"/>
  <c r="E4434" i="12"/>
  <c r="F4434" i="12"/>
  <c r="A4435" i="12"/>
  <c r="B4435" i="12"/>
  <c r="C4435" i="12"/>
  <c r="D4435" i="12"/>
  <c r="E4435" i="12"/>
  <c r="F4435" i="12"/>
  <c r="A4436" i="12"/>
  <c r="B4436" i="12"/>
  <c r="C4436" i="12"/>
  <c r="D4436" i="12"/>
  <c r="E4436" i="12"/>
  <c r="F4436" i="12"/>
  <c r="A4437" i="12"/>
  <c r="B4437" i="12"/>
  <c r="C4437" i="12"/>
  <c r="D4437" i="12"/>
  <c r="E4437" i="12"/>
  <c r="F4437" i="12"/>
  <c r="A4438" i="12"/>
  <c r="B4438" i="12"/>
  <c r="C4438" i="12"/>
  <c r="D4438" i="12"/>
  <c r="E4438" i="12"/>
  <c r="F4438" i="12"/>
  <c r="A4439" i="12"/>
  <c r="B4439" i="12"/>
  <c r="C4439" i="12"/>
  <c r="D4439" i="12"/>
  <c r="E4439" i="12"/>
  <c r="G4439" i="12" s="1"/>
  <c r="F4439" i="12"/>
  <c r="A4440" i="12"/>
  <c r="B4440" i="12"/>
  <c r="C4440" i="12"/>
  <c r="D4440" i="12"/>
  <c r="E4440" i="12"/>
  <c r="G4440" i="12" s="1"/>
  <c r="F4440" i="12"/>
  <c r="A4441" i="12"/>
  <c r="B4441" i="12"/>
  <c r="C4441" i="12"/>
  <c r="D4441" i="12"/>
  <c r="E4441" i="12"/>
  <c r="G4441" i="12" s="1"/>
  <c r="F4441" i="12"/>
  <c r="A4442" i="12"/>
  <c r="B4442" i="12"/>
  <c r="C4442" i="12"/>
  <c r="D4442" i="12"/>
  <c r="E4442" i="12"/>
  <c r="F4442" i="12"/>
  <c r="A4443" i="12"/>
  <c r="B4443" i="12"/>
  <c r="C4443" i="12"/>
  <c r="D4443" i="12"/>
  <c r="E4443" i="12"/>
  <c r="F4443" i="12"/>
  <c r="A4444" i="12"/>
  <c r="B4444" i="12"/>
  <c r="C4444" i="12"/>
  <c r="D4444" i="12"/>
  <c r="E4444" i="12"/>
  <c r="F4444" i="12"/>
  <c r="A4445" i="12"/>
  <c r="B4445" i="12"/>
  <c r="C4445" i="12"/>
  <c r="D4445" i="12"/>
  <c r="E4445" i="12"/>
  <c r="G4445" i="12" s="1"/>
  <c r="F4445" i="12"/>
  <c r="A4446" i="12"/>
  <c r="B4446" i="12"/>
  <c r="C4446" i="12"/>
  <c r="D4446" i="12"/>
  <c r="E4446" i="12"/>
  <c r="G4446" i="12" s="1"/>
  <c r="F4446" i="12"/>
  <c r="A4447" i="12"/>
  <c r="B4447" i="12"/>
  <c r="C4447" i="12"/>
  <c r="D4447" i="12"/>
  <c r="E4447" i="12"/>
  <c r="F4447" i="12"/>
  <c r="A4448" i="12"/>
  <c r="B4448" i="12"/>
  <c r="C4448" i="12"/>
  <c r="D4448" i="12"/>
  <c r="E4448" i="12"/>
  <c r="F4448" i="12"/>
  <c r="A4449" i="12"/>
  <c r="B4449" i="12"/>
  <c r="C4449" i="12"/>
  <c r="D4449" i="12"/>
  <c r="E4449" i="12"/>
  <c r="F4449" i="12"/>
  <c r="A4450" i="12"/>
  <c r="B4450" i="12"/>
  <c r="C4450" i="12"/>
  <c r="D4450" i="12"/>
  <c r="E4450" i="12"/>
  <c r="F4450" i="12"/>
  <c r="A4451" i="12"/>
  <c r="B4451" i="12"/>
  <c r="C4451" i="12"/>
  <c r="D4451" i="12"/>
  <c r="E4451" i="12"/>
  <c r="F4451" i="12"/>
  <c r="A4452" i="12"/>
  <c r="B4452" i="12"/>
  <c r="C4452" i="12"/>
  <c r="D4452" i="12"/>
  <c r="E4452" i="12"/>
  <c r="F4452" i="12"/>
  <c r="A4453" i="12"/>
  <c r="B4453" i="12"/>
  <c r="C4453" i="12"/>
  <c r="D4453" i="12"/>
  <c r="E4453" i="12"/>
  <c r="F4453" i="12"/>
  <c r="A4454" i="12"/>
  <c r="B4454" i="12"/>
  <c r="C4454" i="12"/>
  <c r="D4454" i="12"/>
  <c r="E4454" i="12"/>
  <c r="F4454" i="12"/>
  <c r="A4455" i="12"/>
  <c r="B4455" i="12"/>
  <c r="C4455" i="12"/>
  <c r="D4455" i="12"/>
  <c r="E4455" i="12"/>
  <c r="F4455" i="12"/>
  <c r="A4456" i="12"/>
  <c r="B4456" i="12"/>
  <c r="C4456" i="12"/>
  <c r="D4456" i="12"/>
  <c r="E4456" i="12"/>
  <c r="F4456" i="12"/>
  <c r="A4457" i="12"/>
  <c r="B4457" i="12"/>
  <c r="C4457" i="12"/>
  <c r="D4457" i="12"/>
  <c r="E4457" i="12"/>
  <c r="F4457" i="12"/>
  <c r="A4458" i="12"/>
  <c r="B4458" i="12"/>
  <c r="C4458" i="12"/>
  <c r="D4458" i="12"/>
  <c r="E4458" i="12"/>
  <c r="G4458" i="12" s="1"/>
  <c r="F4458" i="12"/>
  <c r="A4459" i="12"/>
  <c r="B4459" i="12"/>
  <c r="C4459" i="12"/>
  <c r="D4459" i="12"/>
  <c r="E4459" i="12"/>
  <c r="F4459" i="12"/>
  <c r="A4460" i="12"/>
  <c r="B4460" i="12"/>
  <c r="C4460" i="12"/>
  <c r="D4460" i="12"/>
  <c r="E4460" i="12"/>
  <c r="F4460" i="12"/>
  <c r="A4461" i="12"/>
  <c r="B4461" i="12"/>
  <c r="C4461" i="12"/>
  <c r="D4461" i="12"/>
  <c r="E4461" i="12"/>
  <c r="F4461" i="12"/>
  <c r="A4462" i="12"/>
  <c r="B4462" i="12"/>
  <c r="C4462" i="12"/>
  <c r="D4462" i="12"/>
  <c r="E4462" i="12"/>
  <c r="F4462" i="12"/>
  <c r="A4463" i="12"/>
  <c r="B4463" i="12"/>
  <c r="C4463" i="12"/>
  <c r="D4463" i="12"/>
  <c r="E4463" i="12"/>
  <c r="F4463" i="12"/>
  <c r="A4464" i="12"/>
  <c r="B4464" i="12"/>
  <c r="C4464" i="12"/>
  <c r="D4464" i="12"/>
  <c r="E4464" i="12"/>
  <c r="F4464" i="12"/>
  <c r="A4465" i="12"/>
  <c r="B4465" i="12"/>
  <c r="C4465" i="12"/>
  <c r="D4465" i="12"/>
  <c r="E4465" i="12"/>
  <c r="F4465" i="12"/>
  <c r="A4466" i="12"/>
  <c r="B4466" i="12"/>
  <c r="C4466" i="12"/>
  <c r="D4466" i="12"/>
  <c r="E4466" i="12"/>
  <c r="G4466" i="12" s="1"/>
  <c r="F4466" i="12"/>
  <c r="A4467" i="12"/>
  <c r="B4467" i="12"/>
  <c r="C4467" i="12"/>
  <c r="D4467" i="12"/>
  <c r="E4467" i="12"/>
  <c r="F4467" i="12"/>
  <c r="A4468" i="12"/>
  <c r="B4468" i="12"/>
  <c r="C4468" i="12"/>
  <c r="D4468" i="12"/>
  <c r="E4468" i="12"/>
  <c r="F4468" i="12"/>
  <c r="A4469" i="12"/>
  <c r="B4469" i="12"/>
  <c r="C4469" i="12"/>
  <c r="D4469" i="12"/>
  <c r="E4469" i="12"/>
  <c r="F4469" i="12"/>
  <c r="A4470" i="12"/>
  <c r="B4470" i="12"/>
  <c r="C4470" i="12"/>
  <c r="D4470" i="12"/>
  <c r="E4470" i="12"/>
  <c r="F4470" i="12"/>
  <c r="A4471" i="12"/>
  <c r="B4471" i="12"/>
  <c r="C4471" i="12"/>
  <c r="D4471" i="12"/>
  <c r="E4471" i="12"/>
  <c r="F4471" i="12"/>
  <c r="A4472" i="12"/>
  <c r="B4472" i="12"/>
  <c r="C4472" i="12"/>
  <c r="D4472" i="12"/>
  <c r="E4472" i="12"/>
  <c r="F4472" i="12"/>
  <c r="G4472" i="12" s="1"/>
  <c r="A4473" i="12"/>
  <c r="B4473" i="12"/>
  <c r="C4473" i="12"/>
  <c r="D4473" i="12"/>
  <c r="E4473" i="12"/>
  <c r="F4473" i="12"/>
  <c r="A4474" i="12"/>
  <c r="B4474" i="12"/>
  <c r="C4474" i="12"/>
  <c r="D4474" i="12"/>
  <c r="E4474" i="12"/>
  <c r="F4474" i="12"/>
  <c r="A4475" i="12"/>
  <c r="B4475" i="12"/>
  <c r="C4475" i="12"/>
  <c r="D4475" i="12"/>
  <c r="E4475" i="12"/>
  <c r="F4475" i="12"/>
  <c r="A4476" i="12"/>
  <c r="B4476" i="12"/>
  <c r="C4476" i="12"/>
  <c r="D4476" i="12"/>
  <c r="E4476" i="12"/>
  <c r="F4476" i="12"/>
  <c r="A4477" i="12"/>
  <c r="B4477" i="12"/>
  <c r="C4477" i="12"/>
  <c r="D4477" i="12"/>
  <c r="E4477" i="12"/>
  <c r="F4477" i="12"/>
  <c r="G4477" i="12"/>
  <c r="A4478" i="12"/>
  <c r="B4478" i="12"/>
  <c r="C4478" i="12"/>
  <c r="D4478" i="12"/>
  <c r="E4478" i="12"/>
  <c r="F4478" i="12"/>
  <c r="A4479" i="12"/>
  <c r="B4479" i="12"/>
  <c r="C4479" i="12"/>
  <c r="D4479" i="12"/>
  <c r="E4479" i="12"/>
  <c r="G4479" i="12" s="1"/>
  <c r="F4479" i="12"/>
  <c r="A4480" i="12"/>
  <c r="B4480" i="12"/>
  <c r="C4480" i="12"/>
  <c r="D4480" i="12"/>
  <c r="E4480" i="12"/>
  <c r="G4480" i="12" s="1"/>
  <c r="F4480" i="12"/>
  <c r="A4481" i="12"/>
  <c r="B4481" i="12"/>
  <c r="C4481" i="12"/>
  <c r="D4481" i="12"/>
  <c r="E4481" i="12"/>
  <c r="F4481" i="12"/>
  <c r="A4482" i="12"/>
  <c r="B4482" i="12"/>
  <c r="C4482" i="12"/>
  <c r="D4482" i="12"/>
  <c r="E4482" i="12"/>
  <c r="F4482" i="12"/>
  <c r="A4483" i="12"/>
  <c r="B4483" i="12"/>
  <c r="C4483" i="12"/>
  <c r="D4483" i="12"/>
  <c r="E4483" i="12"/>
  <c r="F4483" i="12"/>
  <c r="A4484" i="12"/>
  <c r="B4484" i="12"/>
  <c r="C4484" i="12"/>
  <c r="D4484" i="12"/>
  <c r="E4484" i="12"/>
  <c r="F4484" i="12"/>
  <c r="A4485" i="12"/>
  <c r="B4485" i="12"/>
  <c r="C4485" i="12"/>
  <c r="D4485" i="12"/>
  <c r="E4485" i="12"/>
  <c r="F4485" i="12"/>
  <c r="A4486" i="12"/>
  <c r="B4486" i="12"/>
  <c r="C4486" i="12"/>
  <c r="D4486" i="12"/>
  <c r="E4486" i="12"/>
  <c r="G4486" i="12" s="1"/>
  <c r="F4486" i="12"/>
  <c r="A4487" i="12"/>
  <c r="B4487" i="12"/>
  <c r="C4487" i="12"/>
  <c r="D4487" i="12"/>
  <c r="E4487" i="12"/>
  <c r="G4487" i="12" s="1"/>
  <c r="F4487" i="12"/>
  <c r="A4488" i="12"/>
  <c r="B4488" i="12"/>
  <c r="C4488" i="12"/>
  <c r="D4488" i="12"/>
  <c r="E4488" i="12"/>
  <c r="F4488" i="12"/>
  <c r="A4489" i="12"/>
  <c r="B4489" i="12"/>
  <c r="C4489" i="12"/>
  <c r="D4489" i="12"/>
  <c r="E4489" i="12"/>
  <c r="F4489" i="12"/>
  <c r="A4490" i="12"/>
  <c r="B4490" i="12"/>
  <c r="C4490" i="12"/>
  <c r="D4490" i="12"/>
  <c r="E4490" i="12"/>
  <c r="G4490" i="12" s="1"/>
  <c r="F4490" i="12"/>
  <c r="A4491" i="12"/>
  <c r="B4491" i="12"/>
  <c r="C4491" i="12"/>
  <c r="D4491" i="12"/>
  <c r="E4491" i="12"/>
  <c r="G4491" i="12" s="1"/>
  <c r="F4491" i="12"/>
  <c r="A4492" i="12"/>
  <c r="B4492" i="12"/>
  <c r="C4492" i="12"/>
  <c r="D4492" i="12"/>
  <c r="E4492" i="12"/>
  <c r="F4492" i="12"/>
  <c r="A4493" i="12"/>
  <c r="B4493" i="12"/>
  <c r="C4493" i="12"/>
  <c r="D4493" i="12"/>
  <c r="E4493" i="12"/>
  <c r="F4493" i="12"/>
  <c r="G4493" i="12" s="1"/>
  <c r="A4494" i="12"/>
  <c r="B4494" i="12"/>
  <c r="C4494" i="12"/>
  <c r="D4494" i="12"/>
  <c r="E4494" i="12"/>
  <c r="G4494" i="12" s="1"/>
  <c r="F4494" i="12"/>
  <c r="A4495" i="12"/>
  <c r="B4495" i="12"/>
  <c r="C4495" i="12"/>
  <c r="D4495" i="12"/>
  <c r="E4495" i="12"/>
  <c r="F4495" i="12"/>
  <c r="A4496" i="12"/>
  <c r="B4496" i="12"/>
  <c r="C4496" i="12"/>
  <c r="D4496" i="12"/>
  <c r="E4496" i="12"/>
  <c r="F4496" i="12"/>
  <c r="A4497" i="12"/>
  <c r="B4497" i="12"/>
  <c r="C4497" i="12"/>
  <c r="D4497" i="12"/>
  <c r="E4497" i="12"/>
  <c r="F4497" i="12"/>
  <c r="A4498" i="12"/>
  <c r="B4498" i="12"/>
  <c r="C4498" i="12"/>
  <c r="D4498" i="12"/>
  <c r="E4498" i="12"/>
  <c r="F4498" i="12"/>
  <c r="A4499" i="12"/>
  <c r="B4499" i="12"/>
  <c r="C4499" i="12"/>
  <c r="D4499" i="12"/>
  <c r="E4499" i="12"/>
  <c r="F4499" i="12"/>
  <c r="A4500" i="12"/>
  <c r="B4500" i="12"/>
  <c r="C4500" i="12"/>
  <c r="D4500" i="12"/>
  <c r="E4500" i="12"/>
  <c r="F4500" i="12"/>
  <c r="A4501" i="12"/>
  <c r="B4501" i="12"/>
  <c r="C4501" i="12"/>
  <c r="D4501" i="12"/>
  <c r="E4501" i="12"/>
  <c r="F4501" i="12"/>
  <c r="A4502" i="12"/>
  <c r="B4502" i="12"/>
  <c r="C4502" i="12"/>
  <c r="D4502" i="12"/>
  <c r="E4502" i="12"/>
  <c r="F4502" i="12"/>
  <c r="A4503" i="12"/>
  <c r="B4503" i="12"/>
  <c r="C4503" i="12"/>
  <c r="D4503" i="12"/>
  <c r="E4503" i="12"/>
  <c r="F4503" i="12"/>
  <c r="A4504" i="12"/>
  <c r="B4504" i="12"/>
  <c r="C4504" i="12"/>
  <c r="D4504" i="12"/>
  <c r="E4504" i="12"/>
  <c r="G4504" i="12" s="1"/>
  <c r="F4504" i="12"/>
  <c r="A4505" i="12"/>
  <c r="B4505" i="12"/>
  <c r="C4505" i="12"/>
  <c r="D4505" i="12"/>
  <c r="E4505" i="12"/>
  <c r="F4505" i="12"/>
  <c r="A4506" i="12"/>
  <c r="B4506" i="12"/>
  <c r="C4506" i="12"/>
  <c r="D4506" i="12"/>
  <c r="E4506" i="12"/>
  <c r="F4506" i="12"/>
  <c r="A4507" i="12"/>
  <c r="B4507" i="12"/>
  <c r="C4507" i="12"/>
  <c r="D4507" i="12"/>
  <c r="E4507" i="12"/>
  <c r="G4507" i="12" s="1"/>
  <c r="F4507" i="12"/>
  <c r="A4508" i="12"/>
  <c r="B4508" i="12"/>
  <c r="C4508" i="12"/>
  <c r="D4508" i="12"/>
  <c r="E4508" i="12"/>
  <c r="F4508" i="12"/>
  <c r="A4509" i="12"/>
  <c r="B4509" i="12"/>
  <c r="C4509" i="12"/>
  <c r="D4509" i="12"/>
  <c r="E4509" i="12"/>
  <c r="F4509" i="12"/>
  <c r="A4510" i="12"/>
  <c r="B4510" i="12"/>
  <c r="C4510" i="12"/>
  <c r="D4510" i="12"/>
  <c r="E4510" i="12"/>
  <c r="G4510" i="12" s="1"/>
  <c r="F4510" i="12"/>
  <c r="A4511" i="12"/>
  <c r="B4511" i="12"/>
  <c r="C4511" i="12"/>
  <c r="D4511" i="12"/>
  <c r="E4511" i="12"/>
  <c r="G4511" i="12" s="1"/>
  <c r="F4511" i="12"/>
  <c r="A4512" i="12"/>
  <c r="B4512" i="12"/>
  <c r="C4512" i="12"/>
  <c r="D4512" i="12"/>
  <c r="E4512" i="12"/>
  <c r="G4512" i="12" s="1"/>
  <c r="F4512" i="12"/>
  <c r="A4513" i="12"/>
  <c r="B4513" i="12"/>
  <c r="C4513" i="12"/>
  <c r="D4513" i="12"/>
  <c r="E4513" i="12"/>
  <c r="F4513" i="12"/>
  <c r="A4514" i="12"/>
  <c r="B4514" i="12"/>
  <c r="C4514" i="12"/>
  <c r="D4514" i="12"/>
  <c r="E4514" i="12"/>
  <c r="F4514" i="12"/>
  <c r="A4515" i="12"/>
  <c r="B4515" i="12"/>
  <c r="C4515" i="12"/>
  <c r="D4515" i="12"/>
  <c r="E4515" i="12"/>
  <c r="G4515" i="12" s="1"/>
  <c r="F4515" i="12"/>
  <c r="A4516" i="12"/>
  <c r="B4516" i="12"/>
  <c r="C4516" i="12"/>
  <c r="D4516" i="12"/>
  <c r="E4516" i="12"/>
  <c r="F4516" i="12"/>
  <c r="A4517" i="12"/>
  <c r="B4517" i="12"/>
  <c r="C4517" i="12"/>
  <c r="D4517" i="12"/>
  <c r="E4517" i="12"/>
  <c r="F4517" i="12"/>
  <c r="A4518" i="12"/>
  <c r="B4518" i="12"/>
  <c r="C4518" i="12"/>
  <c r="D4518" i="12"/>
  <c r="E4518" i="12"/>
  <c r="F4518" i="12"/>
  <c r="A4519" i="12"/>
  <c r="B4519" i="12"/>
  <c r="C4519" i="12"/>
  <c r="D4519" i="12"/>
  <c r="E4519" i="12"/>
  <c r="F4519" i="12"/>
  <c r="A4520" i="12"/>
  <c r="B4520" i="12"/>
  <c r="C4520" i="12"/>
  <c r="D4520" i="12"/>
  <c r="E4520" i="12"/>
  <c r="F4520" i="12"/>
  <c r="A4521" i="12"/>
  <c r="B4521" i="12"/>
  <c r="C4521" i="12"/>
  <c r="D4521" i="12"/>
  <c r="E4521" i="12"/>
  <c r="F4521" i="12"/>
  <c r="A4522" i="12"/>
  <c r="B4522" i="12"/>
  <c r="C4522" i="12"/>
  <c r="D4522" i="12"/>
  <c r="E4522" i="12"/>
  <c r="F4522" i="12"/>
  <c r="A4523" i="12"/>
  <c r="B4523" i="12"/>
  <c r="C4523" i="12"/>
  <c r="D4523" i="12"/>
  <c r="E4523" i="12"/>
  <c r="F4523" i="12"/>
  <c r="A4524" i="12"/>
  <c r="B4524" i="12"/>
  <c r="C4524" i="12"/>
  <c r="D4524" i="12"/>
  <c r="E4524" i="12"/>
  <c r="G4524" i="12" s="1"/>
  <c r="F4524" i="12"/>
  <c r="A4525" i="12"/>
  <c r="B4525" i="12"/>
  <c r="C4525" i="12"/>
  <c r="D4525" i="12"/>
  <c r="E4525" i="12"/>
  <c r="F4525" i="12"/>
  <c r="G4525" i="12" s="1"/>
  <c r="A4526" i="12"/>
  <c r="B4526" i="12"/>
  <c r="C4526" i="12"/>
  <c r="D4526" i="12"/>
  <c r="E4526" i="12"/>
  <c r="F4526" i="12"/>
  <c r="A4527" i="12"/>
  <c r="B4527" i="12"/>
  <c r="C4527" i="12"/>
  <c r="D4527" i="12"/>
  <c r="E4527" i="12"/>
  <c r="F4527" i="12"/>
  <c r="A4528" i="12"/>
  <c r="B4528" i="12"/>
  <c r="C4528" i="12"/>
  <c r="D4528" i="12"/>
  <c r="E4528" i="12"/>
  <c r="F4528" i="12"/>
  <c r="A4529" i="12"/>
  <c r="B4529" i="12"/>
  <c r="C4529" i="12"/>
  <c r="D4529" i="12"/>
  <c r="E4529" i="12"/>
  <c r="F4529" i="12"/>
  <c r="A4530" i="12"/>
  <c r="B4530" i="12"/>
  <c r="C4530" i="12"/>
  <c r="D4530" i="12"/>
  <c r="E4530" i="12"/>
  <c r="F4530" i="12"/>
  <c r="G4530" i="12"/>
  <c r="A4531" i="12"/>
  <c r="B4531" i="12"/>
  <c r="C4531" i="12"/>
  <c r="D4531" i="12"/>
  <c r="E4531" i="12"/>
  <c r="F4531" i="12"/>
  <c r="A4532" i="12"/>
  <c r="B4532" i="12"/>
  <c r="C4532" i="12"/>
  <c r="D4532" i="12"/>
  <c r="E4532" i="12"/>
  <c r="F4532" i="12"/>
  <c r="A4533" i="12"/>
  <c r="B4533" i="12"/>
  <c r="C4533" i="12"/>
  <c r="D4533" i="12"/>
  <c r="E4533" i="12"/>
  <c r="F4533" i="12"/>
  <c r="A4534" i="12"/>
  <c r="B4534" i="12"/>
  <c r="C4534" i="12"/>
  <c r="D4534" i="12"/>
  <c r="E4534" i="12"/>
  <c r="F4534" i="12"/>
  <c r="G4534" i="12" s="1"/>
  <c r="A4535" i="12"/>
  <c r="B4535" i="12"/>
  <c r="C4535" i="12"/>
  <c r="D4535" i="12"/>
  <c r="E4535" i="12"/>
  <c r="G4535" i="12" s="1"/>
  <c r="F4535" i="12"/>
  <c r="A4536" i="12"/>
  <c r="B4536" i="12"/>
  <c r="C4536" i="12"/>
  <c r="D4536" i="12"/>
  <c r="E4536" i="12"/>
  <c r="F4536" i="12"/>
  <c r="G4536" i="12" s="1"/>
  <c r="A4537" i="12"/>
  <c r="B4537" i="12"/>
  <c r="C4537" i="12"/>
  <c r="D4537" i="12"/>
  <c r="E4537" i="12"/>
  <c r="F4537" i="12"/>
  <c r="A4538" i="12"/>
  <c r="B4538" i="12"/>
  <c r="C4538" i="12"/>
  <c r="D4538" i="12"/>
  <c r="E4538" i="12"/>
  <c r="F4538" i="12"/>
  <c r="A4539" i="12"/>
  <c r="B4539" i="12"/>
  <c r="C4539" i="12"/>
  <c r="D4539" i="12"/>
  <c r="E4539" i="12"/>
  <c r="F4539" i="12"/>
  <c r="A4540" i="12"/>
  <c r="B4540" i="12"/>
  <c r="C4540" i="12"/>
  <c r="D4540" i="12"/>
  <c r="E4540" i="12"/>
  <c r="F4540" i="12"/>
  <c r="A4541" i="12"/>
  <c r="B4541" i="12"/>
  <c r="C4541" i="12"/>
  <c r="D4541" i="12"/>
  <c r="E4541" i="12"/>
  <c r="F4541" i="12"/>
  <c r="A4542" i="12"/>
  <c r="B4542" i="12"/>
  <c r="C4542" i="12"/>
  <c r="D4542" i="12"/>
  <c r="E4542" i="12"/>
  <c r="F4542" i="12"/>
  <c r="A4543" i="12"/>
  <c r="B4543" i="12"/>
  <c r="C4543" i="12"/>
  <c r="D4543" i="12"/>
  <c r="E4543" i="12"/>
  <c r="F4543" i="12"/>
  <c r="A4544" i="12"/>
  <c r="B4544" i="12"/>
  <c r="C4544" i="12"/>
  <c r="D4544" i="12"/>
  <c r="E4544" i="12"/>
  <c r="F4544" i="12"/>
  <c r="A4545" i="12"/>
  <c r="B4545" i="12"/>
  <c r="C4545" i="12"/>
  <c r="D4545" i="12"/>
  <c r="E4545" i="12"/>
  <c r="F4545" i="12"/>
  <c r="A4546" i="12"/>
  <c r="B4546" i="12"/>
  <c r="C4546" i="12"/>
  <c r="D4546" i="12"/>
  <c r="E4546" i="12"/>
  <c r="F4546" i="12"/>
  <c r="G4546" i="12" s="1"/>
  <c r="A4547" i="12"/>
  <c r="B4547" i="12"/>
  <c r="C4547" i="12"/>
  <c r="D4547" i="12"/>
  <c r="E4547" i="12"/>
  <c r="G4547" i="12" s="1"/>
  <c r="F4547" i="12"/>
  <c r="A4548" i="12"/>
  <c r="B4548" i="12"/>
  <c r="C4548" i="12"/>
  <c r="D4548" i="12"/>
  <c r="E4548" i="12"/>
  <c r="F4548" i="12"/>
  <c r="A4549" i="12"/>
  <c r="B4549" i="12"/>
  <c r="C4549" i="12"/>
  <c r="D4549" i="12"/>
  <c r="E4549" i="12"/>
  <c r="F4549" i="12"/>
  <c r="A4550" i="12"/>
  <c r="B4550" i="12"/>
  <c r="C4550" i="12"/>
  <c r="D4550" i="12"/>
  <c r="E4550" i="12"/>
  <c r="F4550" i="12"/>
  <c r="A4551" i="12"/>
  <c r="B4551" i="12"/>
  <c r="C4551" i="12"/>
  <c r="D4551" i="12"/>
  <c r="E4551" i="12"/>
  <c r="G4551" i="12" s="1"/>
  <c r="F4551" i="12"/>
  <c r="A4552" i="12"/>
  <c r="B4552" i="12"/>
  <c r="C4552" i="12"/>
  <c r="D4552" i="12"/>
  <c r="E4552" i="12"/>
  <c r="F4552" i="12"/>
  <c r="A4553" i="12"/>
  <c r="B4553" i="12"/>
  <c r="C4553" i="12"/>
  <c r="D4553" i="12"/>
  <c r="E4553" i="12"/>
  <c r="F4553" i="12"/>
  <c r="A4554" i="12"/>
  <c r="B4554" i="12"/>
  <c r="C4554" i="12"/>
  <c r="D4554" i="12"/>
  <c r="E4554" i="12"/>
  <c r="F4554" i="12"/>
  <c r="A4555" i="12"/>
  <c r="B4555" i="12"/>
  <c r="C4555" i="12"/>
  <c r="D4555" i="12"/>
  <c r="E4555" i="12"/>
  <c r="G4555" i="12" s="1"/>
  <c r="F4555" i="12"/>
  <c r="A4556" i="12"/>
  <c r="B4556" i="12"/>
  <c r="C4556" i="12"/>
  <c r="D4556" i="12"/>
  <c r="E4556" i="12"/>
  <c r="F4556" i="12"/>
  <c r="A4557" i="12"/>
  <c r="B4557" i="12"/>
  <c r="C4557" i="12"/>
  <c r="D4557" i="12"/>
  <c r="E4557" i="12"/>
  <c r="F4557" i="12"/>
  <c r="A4558" i="12"/>
  <c r="B4558" i="12"/>
  <c r="C4558" i="12"/>
  <c r="D4558" i="12"/>
  <c r="E4558" i="12"/>
  <c r="F4558" i="12"/>
  <c r="A4559" i="12"/>
  <c r="B4559" i="12"/>
  <c r="C4559" i="12"/>
  <c r="D4559" i="12"/>
  <c r="E4559" i="12"/>
  <c r="F4559" i="12"/>
  <c r="A4560" i="12"/>
  <c r="B4560" i="12"/>
  <c r="C4560" i="12"/>
  <c r="D4560" i="12"/>
  <c r="E4560" i="12"/>
  <c r="F4560" i="12"/>
  <c r="A4561" i="12"/>
  <c r="B4561" i="12"/>
  <c r="C4561" i="12"/>
  <c r="D4561" i="12"/>
  <c r="E4561" i="12"/>
  <c r="F4561" i="12"/>
  <c r="A4562" i="12"/>
  <c r="B4562" i="12"/>
  <c r="C4562" i="12"/>
  <c r="D4562" i="12"/>
  <c r="E4562" i="12"/>
  <c r="F4562" i="12"/>
  <c r="A4563" i="12"/>
  <c r="B4563" i="12"/>
  <c r="C4563" i="12"/>
  <c r="D4563" i="12"/>
  <c r="E4563" i="12"/>
  <c r="G4563" i="12" s="1"/>
  <c r="F4563" i="12"/>
  <c r="A4564" i="12"/>
  <c r="B4564" i="12"/>
  <c r="C4564" i="12"/>
  <c r="D4564" i="12"/>
  <c r="E4564" i="12"/>
  <c r="F4564" i="12"/>
  <c r="A4565" i="12"/>
  <c r="B4565" i="12"/>
  <c r="C4565" i="12"/>
  <c r="D4565" i="12"/>
  <c r="E4565" i="12"/>
  <c r="F4565" i="12"/>
  <c r="A4566" i="12"/>
  <c r="B4566" i="12"/>
  <c r="C4566" i="12"/>
  <c r="D4566" i="12"/>
  <c r="E4566" i="12"/>
  <c r="F4566" i="12"/>
  <c r="A4567" i="12"/>
  <c r="B4567" i="12"/>
  <c r="C4567" i="12"/>
  <c r="D4567" i="12"/>
  <c r="E4567" i="12"/>
  <c r="G4567" i="12" s="1"/>
  <c r="F4567" i="12"/>
  <c r="A4568" i="12"/>
  <c r="B4568" i="12"/>
  <c r="C4568" i="12"/>
  <c r="D4568" i="12"/>
  <c r="E4568" i="12"/>
  <c r="F4568" i="12"/>
  <c r="G4568" i="12" s="1"/>
  <c r="A4569" i="12"/>
  <c r="B4569" i="12"/>
  <c r="C4569" i="12"/>
  <c r="D4569" i="12"/>
  <c r="E4569" i="12"/>
  <c r="F4569" i="12"/>
  <c r="A4570" i="12"/>
  <c r="B4570" i="12"/>
  <c r="C4570" i="12"/>
  <c r="D4570" i="12"/>
  <c r="E4570" i="12"/>
  <c r="F4570" i="12"/>
  <c r="A4571" i="12"/>
  <c r="B4571" i="12"/>
  <c r="C4571" i="12"/>
  <c r="D4571" i="12"/>
  <c r="E4571" i="12"/>
  <c r="F4571" i="12"/>
  <c r="A4572" i="12"/>
  <c r="B4572" i="12"/>
  <c r="C4572" i="12"/>
  <c r="D4572" i="12"/>
  <c r="E4572" i="12"/>
  <c r="F4572" i="12"/>
  <c r="A4573" i="12"/>
  <c r="B4573" i="12"/>
  <c r="C4573" i="12"/>
  <c r="D4573" i="12"/>
  <c r="E4573" i="12"/>
  <c r="F4573" i="12"/>
  <c r="A4574" i="12"/>
  <c r="B4574" i="12"/>
  <c r="C4574" i="12"/>
  <c r="D4574" i="12"/>
  <c r="E4574" i="12"/>
  <c r="F4574" i="12"/>
  <c r="A4575" i="12"/>
  <c r="B4575" i="12"/>
  <c r="C4575" i="12"/>
  <c r="D4575" i="12"/>
  <c r="E4575" i="12"/>
  <c r="G4575" i="12" s="1"/>
  <c r="F4575" i="12"/>
  <c r="A4576" i="12"/>
  <c r="B4576" i="12"/>
  <c r="C4576" i="12"/>
  <c r="D4576" i="12"/>
  <c r="E4576" i="12"/>
  <c r="F4576" i="12"/>
  <c r="A4577" i="12"/>
  <c r="B4577" i="12"/>
  <c r="C4577" i="12"/>
  <c r="D4577" i="12"/>
  <c r="E4577" i="12"/>
  <c r="F4577" i="12"/>
  <c r="A4578" i="12"/>
  <c r="B4578" i="12"/>
  <c r="C4578" i="12"/>
  <c r="D4578" i="12"/>
  <c r="E4578" i="12"/>
  <c r="F4578" i="12"/>
  <c r="A4579" i="12"/>
  <c r="B4579" i="12"/>
  <c r="C4579" i="12"/>
  <c r="D4579" i="12"/>
  <c r="E4579" i="12"/>
  <c r="G4579" i="12" s="1"/>
  <c r="F4579" i="12"/>
  <c r="A4580" i="12"/>
  <c r="B4580" i="12"/>
  <c r="C4580" i="12"/>
  <c r="D4580" i="12"/>
  <c r="E4580" i="12"/>
  <c r="F4580" i="12"/>
  <c r="A4581" i="12"/>
  <c r="B4581" i="12"/>
  <c r="C4581" i="12"/>
  <c r="D4581" i="12"/>
  <c r="E4581" i="12"/>
  <c r="F4581" i="12"/>
  <c r="A4582" i="12"/>
  <c r="B4582" i="12"/>
  <c r="C4582" i="12"/>
  <c r="D4582" i="12"/>
  <c r="E4582" i="12"/>
  <c r="F4582" i="12"/>
  <c r="A4583" i="12"/>
  <c r="B4583" i="12"/>
  <c r="C4583" i="12"/>
  <c r="D4583" i="12"/>
  <c r="E4583" i="12"/>
  <c r="G4583" i="12" s="1"/>
  <c r="F4583" i="12"/>
  <c r="A4584" i="12"/>
  <c r="B4584" i="12"/>
  <c r="C4584" i="12"/>
  <c r="D4584" i="12"/>
  <c r="E4584" i="12"/>
  <c r="F4584" i="12"/>
  <c r="A4585" i="12"/>
  <c r="B4585" i="12"/>
  <c r="C4585" i="12"/>
  <c r="D4585" i="12"/>
  <c r="E4585" i="12"/>
  <c r="F4585" i="12"/>
  <c r="A4586" i="12"/>
  <c r="B4586" i="12"/>
  <c r="C4586" i="12"/>
  <c r="D4586" i="12"/>
  <c r="E4586" i="12"/>
  <c r="F4586" i="12"/>
  <c r="A4587" i="12"/>
  <c r="B4587" i="12"/>
  <c r="C4587" i="12"/>
  <c r="D4587" i="12"/>
  <c r="E4587" i="12"/>
  <c r="G4587" i="12" s="1"/>
  <c r="F4587" i="12"/>
  <c r="A4588" i="12"/>
  <c r="B4588" i="12"/>
  <c r="C4588" i="12"/>
  <c r="D4588" i="12"/>
  <c r="E4588" i="12"/>
  <c r="F4588" i="12"/>
  <c r="A4589" i="12"/>
  <c r="B4589" i="12"/>
  <c r="C4589" i="12"/>
  <c r="D4589" i="12"/>
  <c r="E4589" i="12"/>
  <c r="F4589" i="12"/>
  <c r="G4589" i="12" s="1"/>
  <c r="A4590" i="12"/>
  <c r="B4590" i="12"/>
  <c r="C4590" i="12"/>
  <c r="D4590" i="12"/>
  <c r="E4590" i="12"/>
  <c r="F4590" i="12"/>
  <c r="A4591" i="12"/>
  <c r="B4591" i="12"/>
  <c r="C4591" i="12"/>
  <c r="D4591" i="12"/>
  <c r="E4591" i="12"/>
  <c r="F4591" i="12"/>
  <c r="A4592" i="12"/>
  <c r="B4592" i="12"/>
  <c r="C4592" i="12"/>
  <c r="D4592" i="12"/>
  <c r="E4592" i="12"/>
  <c r="F4592" i="12"/>
  <c r="A4593" i="12"/>
  <c r="B4593" i="12"/>
  <c r="C4593" i="12"/>
  <c r="D4593" i="12"/>
  <c r="E4593" i="12"/>
  <c r="F4593" i="12"/>
  <c r="A4594" i="12"/>
  <c r="B4594" i="12"/>
  <c r="C4594" i="12"/>
  <c r="D4594" i="12"/>
  <c r="E4594" i="12"/>
  <c r="F4594" i="12"/>
  <c r="G4594" i="12"/>
  <c r="A4595" i="12"/>
  <c r="B4595" i="12"/>
  <c r="C4595" i="12"/>
  <c r="D4595" i="12"/>
  <c r="E4595" i="12"/>
  <c r="F4595" i="12"/>
  <c r="A4596" i="12"/>
  <c r="B4596" i="12"/>
  <c r="C4596" i="12"/>
  <c r="D4596" i="12"/>
  <c r="E4596" i="12"/>
  <c r="F4596" i="12"/>
  <c r="A4597" i="12"/>
  <c r="B4597" i="12"/>
  <c r="C4597" i="12"/>
  <c r="D4597" i="12"/>
  <c r="E4597" i="12"/>
  <c r="G4597" i="12" s="1"/>
  <c r="F4597" i="12"/>
  <c r="A4598" i="12"/>
  <c r="B4598" i="12"/>
  <c r="C4598" i="12"/>
  <c r="D4598" i="12"/>
  <c r="E4598" i="12"/>
  <c r="F4598" i="12"/>
  <c r="G4598" i="12" s="1"/>
  <c r="A4599" i="12"/>
  <c r="B4599" i="12"/>
  <c r="C4599" i="12"/>
  <c r="D4599" i="12"/>
  <c r="E4599" i="12"/>
  <c r="F4599" i="12"/>
  <c r="A4600" i="12"/>
  <c r="B4600" i="12"/>
  <c r="C4600" i="12"/>
  <c r="D4600" i="12"/>
  <c r="E4600" i="12"/>
  <c r="F4600" i="12"/>
  <c r="A4601" i="12"/>
  <c r="B4601" i="12"/>
  <c r="C4601" i="12"/>
  <c r="D4601" i="12"/>
  <c r="E4601" i="12"/>
  <c r="F4601" i="12"/>
  <c r="A4602" i="12"/>
  <c r="B4602" i="12"/>
  <c r="C4602" i="12"/>
  <c r="D4602" i="12"/>
  <c r="E4602" i="12"/>
  <c r="F4602" i="12"/>
  <c r="A4603" i="12"/>
  <c r="B4603" i="12"/>
  <c r="C4603" i="12"/>
  <c r="D4603" i="12"/>
  <c r="E4603" i="12"/>
  <c r="F4603" i="12"/>
  <c r="A4604" i="12"/>
  <c r="B4604" i="12"/>
  <c r="C4604" i="12"/>
  <c r="D4604" i="12"/>
  <c r="E4604" i="12"/>
  <c r="F4604" i="12"/>
  <c r="A4605" i="12"/>
  <c r="B4605" i="12"/>
  <c r="C4605" i="12"/>
  <c r="D4605" i="12"/>
  <c r="E4605" i="12"/>
  <c r="F4605" i="12"/>
  <c r="A4606" i="12"/>
  <c r="B4606" i="12"/>
  <c r="C4606" i="12"/>
  <c r="D4606" i="12"/>
  <c r="E4606" i="12"/>
  <c r="F4606" i="12"/>
  <c r="A4607" i="12"/>
  <c r="B4607" i="12"/>
  <c r="C4607" i="12"/>
  <c r="D4607" i="12"/>
  <c r="E4607" i="12"/>
  <c r="F4607" i="12"/>
  <c r="G4607" i="12"/>
  <c r="A4608" i="12"/>
  <c r="B4608" i="12"/>
  <c r="C4608" i="12"/>
  <c r="D4608" i="12"/>
  <c r="E4608" i="12"/>
  <c r="G4608" i="12" s="1"/>
  <c r="F4608" i="12"/>
  <c r="A4609" i="12"/>
  <c r="B4609" i="12"/>
  <c r="C4609" i="12"/>
  <c r="D4609" i="12"/>
  <c r="E4609" i="12"/>
  <c r="F4609" i="12"/>
  <c r="A4610" i="12"/>
  <c r="B4610" i="12"/>
  <c r="C4610" i="12"/>
  <c r="D4610" i="12"/>
  <c r="E4610" i="12"/>
  <c r="F4610" i="12"/>
  <c r="A4611" i="12"/>
  <c r="B4611" i="12"/>
  <c r="C4611" i="12"/>
  <c r="D4611" i="12"/>
  <c r="E4611" i="12"/>
  <c r="F4611" i="12"/>
  <c r="G4611" i="12" s="1"/>
  <c r="A4612" i="12"/>
  <c r="B4612" i="12"/>
  <c r="C4612" i="12"/>
  <c r="D4612" i="12"/>
  <c r="E4612" i="12"/>
  <c r="F4612" i="12"/>
  <c r="A4613" i="12"/>
  <c r="B4613" i="12"/>
  <c r="C4613" i="12"/>
  <c r="D4613" i="12"/>
  <c r="E4613" i="12"/>
  <c r="F4613" i="12"/>
  <c r="A4614" i="12"/>
  <c r="B4614" i="12"/>
  <c r="C4614" i="12"/>
  <c r="D4614" i="12"/>
  <c r="E4614" i="12"/>
  <c r="F4614" i="12"/>
  <c r="A4615" i="12"/>
  <c r="B4615" i="12"/>
  <c r="C4615" i="12"/>
  <c r="D4615" i="12"/>
  <c r="E4615" i="12"/>
  <c r="F4615" i="12"/>
  <c r="A4616" i="12"/>
  <c r="B4616" i="12"/>
  <c r="C4616" i="12"/>
  <c r="D4616" i="12"/>
  <c r="E4616" i="12"/>
  <c r="G4616" i="12" s="1"/>
  <c r="F4616" i="12"/>
  <c r="A4617" i="12"/>
  <c r="B4617" i="12"/>
  <c r="C4617" i="12"/>
  <c r="D4617" i="12"/>
  <c r="E4617" i="12"/>
  <c r="F4617" i="12"/>
  <c r="A4618" i="12"/>
  <c r="B4618" i="12"/>
  <c r="C4618" i="12"/>
  <c r="D4618" i="12"/>
  <c r="E4618" i="12"/>
  <c r="F4618" i="12"/>
  <c r="A4619" i="12"/>
  <c r="B4619" i="12"/>
  <c r="C4619" i="12"/>
  <c r="D4619" i="12"/>
  <c r="E4619" i="12"/>
  <c r="F4619" i="12"/>
  <c r="A4620" i="12"/>
  <c r="B4620" i="12"/>
  <c r="C4620" i="12"/>
  <c r="D4620" i="12"/>
  <c r="E4620" i="12"/>
  <c r="F4620" i="12"/>
  <c r="A4621" i="12"/>
  <c r="B4621" i="12"/>
  <c r="C4621" i="12"/>
  <c r="D4621" i="12"/>
  <c r="E4621" i="12"/>
  <c r="F4621" i="12"/>
  <c r="A4622" i="12"/>
  <c r="B4622" i="12"/>
  <c r="C4622" i="12"/>
  <c r="D4622" i="12"/>
  <c r="E4622" i="12"/>
  <c r="F4622" i="12"/>
  <c r="A4623" i="12"/>
  <c r="B4623" i="12"/>
  <c r="C4623" i="12"/>
  <c r="D4623" i="12"/>
  <c r="E4623" i="12"/>
  <c r="F4623" i="12"/>
  <c r="A4624" i="12"/>
  <c r="B4624" i="12"/>
  <c r="C4624" i="12"/>
  <c r="D4624" i="12"/>
  <c r="E4624" i="12"/>
  <c r="F4624" i="12"/>
  <c r="A4625" i="12"/>
  <c r="B4625" i="12"/>
  <c r="C4625" i="12"/>
  <c r="D4625" i="12"/>
  <c r="E4625" i="12"/>
  <c r="F4625" i="12"/>
  <c r="A4626" i="12"/>
  <c r="B4626" i="12"/>
  <c r="C4626" i="12"/>
  <c r="D4626" i="12"/>
  <c r="E4626" i="12"/>
  <c r="F4626" i="12"/>
  <c r="A4627" i="12"/>
  <c r="B4627" i="12"/>
  <c r="C4627" i="12"/>
  <c r="D4627" i="12"/>
  <c r="E4627" i="12"/>
  <c r="F4627" i="12"/>
  <c r="A4628" i="12"/>
  <c r="B4628" i="12"/>
  <c r="C4628" i="12"/>
  <c r="D4628" i="12"/>
  <c r="E4628" i="12"/>
  <c r="F4628" i="12"/>
  <c r="A4629" i="12"/>
  <c r="B4629" i="12"/>
  <c r="C4629" i="12"/>
  <c r="D4629" i="12"/>
  <c r="E4629" i="12"/>
  <c r="F4629" i="12"/>
  <c r="A4630" i="12"/>
  <c r="B4630" i="12"/>
  <c r="C4630" i="12"/>
  <c r="D4630" i="12"/>
  <c r="E4630" i="12"/>
  <c r="F4630" i="12"/>
  <c r="A4631" i="12"/>
  <c r="B4631" i="12"/>
  <c r="C4631" i="12"/>
  <c r="D4631" i="12"/>
  <c r="E4631" i="12"/>
  <c r="F4631" i="12"/>
  <c r="A4632" i="12"/>
  <c r="B4632" i="12"/>
  <c r="C4632" i="12"/>
  <c r="D4632" i="12"/>
  <c r="E4632" i="12"/>
  <c r="F4632" i="12"/>
  <c r="A4633" i="12"/>
  <c r="B4633" i="12"/>
  <c r="C4633" i="12"/>
  <c r="D4633" i="12"/>
  <c r="E4633" i="12"/>
  <c r="F4633" i="12"/>
  <c r="A4634" i="12"/>
  <c r="B4634" i="12"/>
  <c r="C4634" i="12"/>
  <c r="D4634" i="12"/>
  <c r="E4634" i="12"/>
  <c r="F4634" i="12"/>
  <c r="A4635" i="12"/>
  <c r="B4635" i="12"/>
  <c r="C4635" i="12"/>
  <c r="D4635" i="12"/>
  <c r="E4635" i="12"/>
  <c r="F4635" i="12"/>
  <c r="A4636" i="12"/>
  <c r="B4636" i="12"/>
  <c r="C4636" i="12"/>
  <c r="D4636" i="12"/>
  <c r="E4636" i="12"/>
  <c r="F4636" i="12"/>
  <c r="A4637" i="12"/>
  <c r="B4637" i="12"/>
  <c r="C4637" i="12"/>
  <c r="D4637" i="12"/>
  <c r="E4637" i="12"/>
  <c r="F4637" i="12"/>
  <c r="G4637" i="12" s="1"/>
  <c r="A4638" i="12"/>
  <c r="B4638" i="12"/>
  <c r="C4638" i="12"/>
  <c r="D4638" i="12"/>
  <c r="E4638" i="12"/>
  <c r="F4638" i="12"/>
  <c r="A4639" i="12"/>
  <c r="B4639" i="12"/>
  <c r="C4639" i="12"/>
  <c r="D4639" i="12"/>
  <c r="E4639" i="12"/>
  <c r="F4639" i="12"/>
  <c r="A4640" i="12"/>
  <c r="B4640" i="12"/>
  <c r="C4640" i="12"/>
  <c r="D4640" i="12"/>
  <c r="E4640" i="12"/>
  <c r="F4640" i="12"/>
  <c r="A4641" i="12"/>
  <c r="B4641" i="12"/>
  <c r="C4641" i="12"/>
  <c r="D4641" i="12"/>
  <c r="E4641" i="12"/>
  <c r="F4641" i="12"/>
  <c r="A4642" i="12"/>
  <c r="B4642" i="12"/>
  <c r="C4642" i="12"/>
  <c r="D4642" i="12"/>
  <c r="E4642" i="12"/>
  <c r="F4642" i="12"/>
  <c r="G4642" i="12" s="1"/>
  <c r="A4643" i="12"/>
  <c r="B4643" i="12"/>
  <c r="C4643" i="12"/>
  <c r="D4643" i="12"/>
  <c r="E4643" i="12"/>
  <c r="F4643" i="12"/>
  <c r="A4644" i="12"/>
  <c r="B4644" i="12"/>
  <c r="C4644" i="12"/>
  <c r="D4644" i="12"/>
  <c r="E4644" i="12"/>
  <c r="F4644" i="12"/>
  <c r="A4645" i="12"/>
  <c r="B4645" i="12"/>
  <c r="C4645" i="12"/>
  <c r="D4645" i="12"/>
  <c r="E4645" i="12"/>
  <c r="F4645" i="12"/>
  <c r="A4646" i="12"/>
  <c r="B4646" i="12"/>
  <c r="C4646" i="12"/>
  <c r="D4646" i="12"/>
  <c r="E4646" i="12"/>
  <c r="F4646" i="12"/>
  <c r="A4647" i="12"/>
  <c r="B4647" i="12"/>
  <c r="C4647" i="12"/>
  <c r="D4647" i="12"/>
  <c r="E4647" i="12"/>
  <c r="F4647" i="12"/>
  <c r="A4648" i="12"/>
  <c r="B4648" i="12"/>
  <c r="C4648" i="12"/>
  <c r="D4648" i="12"/>
  <c r="E4648" i="12"/>
  <c r="F4648" i="12"/>
  <c r="A4649" i="12"/>
  <c r="B4649" i="12"/>
  <c r="C4649" i="12"/>
  <c r="D4649" i="12"/>
  <c r="E4649" i="12"/>
  <c r="F4649" i="12"/>
  <c r="A4650" i="12"/>
  <c r="B4650" i="12"/>
  <c r="C4650" i="12"/>
  <c r="D4650" i="12"/>
  <c r="E4650" i="12"/>
  <c r="F4650" i="12"/>
  <c r="A4651" i="12"/>
  <c r="B4651" i="12"/>
  <c r="C4651" i="12"/>
  <c r="D4651" i="12"/>
  <c r="E4651" i="12"/>
  <c r="F4651" i="12"/>
  <c r="A4652" i="12"/>
  <c r="B4652" i="12"/>
  <c r="C4652" i="12"/>
  <c r="D4652" i="12"/>
  <c r="E4652" i="12"/>
  <c r="F4652" i="12"/>
  <c r="A4653" i="12"/>
  <c r="B4653" i="12"/>
  <c r="C4653" i="12"/>
  <c r="D4653" i="12"/>
  <c r="E4653" i="12"/>
  <c r="F4653" i="12"/>
  <c r="A4654" i="12"/>
  <c r="B4654" i="12"/>
  <c r="C4654" i="12"/>
  <c r="D4654" i="12"/>
  <c r="E4654" i="12"/>
  <c r="F4654" i="12"/>
  <c r="A4655" i="12"/>
  <c r="B4655" i="12"/>
  <c r="C4655" i="12"/>
  <c r="D4655" i="12"/>
  <c r="E4655" i="12"/>
  <c r="F4655" i="12"/>
  <c r="A4656" i="12"/>
  <c r="B4656" i="12"/>
  <c r="C4656" i="12"/>
  <c r="D4656" i="12"/>
  <c r="E4656" i="12"/>
  <c r="F4656" i="12"/>
  <c r="A4657" i="12"/>
  <c r="B4657" i="12"/>
  <c r="C4657" i="12"/>
  <c r="D4657" i="12"/>
  <c r="E4657" i="12"/>
  <c r="F4657" i="12"/>
  <c r="A4658" i="12"/>
  <c r="B4658" i="12"/>
  <c r="C4658" i="12"/>
  <c r="D4658" i="12"/>
  <c r="E4658" i="12"/>
  <c r="F4658" i="12"/>
  <c r="A4659" i="12"/>
  <c r="B4659" i="12"/>
  <c r="C4659" i="12"/>
  <c r="D4659" i="12"/>
  <c r="E4659" i="12"/>
  <c r="F4659" i="12"/>
  <c r="A4660" i="12"/>
  <c r="B4660" i="12"/>
  <c r="C4660" i="12"/>
  <c r="D4660" i="12"/>
  <c r="E4660" i="12"/>
  <c r="F4660" i="12"/>
  <c r="A4661" i="12"/>
  <c r="B4661" i="12"/>
  <c r="C4661" i="12"/>
  <c r="D4661" i="12"/>
  <c r="E4661" i="12"/>
  <c r="F4661" i="12"/>
  <c r="A4662" i="12"/>
  <c r="B4662" i="12"/>
  <c r="C4662" i="12"/>
  <c r="D4662" i="12"/>
  <c r="E4662" i="12"/>
  <c r="F4662" i="12"/>
  <c r="A4663" i="12"/>
  <c r="B4663" i="12"/>
  <c r="C4663" i="12"/>
  <c r="D4663" i="12"/>
  <c r="E4663" i="12"/>
  <c r="F4663" i="12"/>
  <c r="A4664" i="12"/>
  <c r="B4664" i="12"/>
  <c r="C4664" i="12"/>
  <c r="D4664" i="12"/>
  <c r="E4664" i="12"/>
  <c r="G4664" i="12" s="1"/>
  <c r="F4664" i="12"/>
  <c r="A4665" i="12"/>
  <c r="B4665" i="12"/>
  <c r="C4665" i="12"/>
  <c r="D4665" i="12"/>
  <c r="E4665" i="12"/>
  <c r="F4665" i="12"/>
  <c r="A4666" i="12"/>
  <c r="B4666" i="12"/>
  <c r="C4666" i="12"/>
  <c r="D4666" i="12"/>
  <c r="E4666" i="12"/>
  <c r="F4666" i="12"/>
  <c r="A4667" i="12"/>
  <c r="B4667" i="12"/>
  <c r="C4667" i="12"/>
  <c r="D4667" i="12"/>
  <c r="E4667" i="12"/>
  <c r="F4667" i="12"/>
  <c r="A4668" i="12"/>
  <c r="B4668" i="12"/>
  <c r="C4668" i="12"/>
  <c r="D4668" i="12"/>
  <c r="E4668" i="12"/>
  <c r="F4668" i="12"/>
  <c r="A4669" i="12"/>
  <c r="B4669" i="12"/>
  <c r="C4669" i="12"/>
  <c r="D4669" i="12"/>
  <c r="E4669" i="12"/>
  <c r="F4669" i="12"/>
  <c r="G4669" i="12" s="1"/>
  <c r="A4670" i="12"/>
  <c r="B4670" i="12"/>
  <c r="C4670" i="12"/>
  <c r="D4670" i="12"/>
  <c r="E4670" i="12"/>
  <c r="F4670" i="12"/>
  <c r="G4670" i="12" s="1"/>
  <c r="A4671" i="12"/>
  <c r="B4671" i="12"/>
  <c r="C4671" i="12"/>
  <c r="D4671" i="12"/>
  <c r="E4671" i="12"/>
  <c r="F4671" i="12"/>
  <c r="A4672" i="12"/>
  <c r="B4672" i="12"/>
  <c r="C4672" i="12"/>
  <c r="D4672" i="12"/>
  <c r="E4672" i="12"/>
  <c r="F4672" i="12"/>
  <c r="A4673" i="12"/>
  <c r="B4673" i="12"/>
  <c r="C4673" i="12"/>
  <c r="D4673" i="12"/>
  <c r="E4673" i="12"/>
  <c r="F4673" i="12"/>
  <c r="A4674" i="12"/>
  <c r="B4674" i="12"/>
  <c r="C4674" i="12"/>
  <c r="D4674" i="12"/>
  <c r="E4674" i="12"/>
  <c r="F4674" i="12"/>
  <c r="G4674" i="12" s="1"/>
  <c r="A4675" i="12"/>
  <c r="B4675" i="12"/>
  <c r="C4675" i="12"/>
  <c r="D4675" i="12"/>
  <c r="E4675" i="12"/>
  <c r="F4675" i="12"/>
  <c r="G4675" i="12" s="1"/>
  <c r="A4676" i="12"/>
  <c r="B4676" i="12"/>
  <c r="C4676" i="12"/>
  <c r="D4676" i="12"/>
  <c r="E4676" i="12"/>
  <c r="F4676" i="12"/>
  <c r="A4677" i="12"/>
  <c r="B4677" i="12"/>
  <c r="C4677" i="12"/>
  <c r="D4677" i="12"/>
  <c r="E4677" i="12"/>
  <c r="F4677" i="12"/>
  <c r="A4678" i="12"/>
  <c r="B4678" i="12"/>
  <c r="C4678" i="12"/>
  <c r="D4678" i="12"/>
  <c r="E4678" i="12"/>
  <c r="F4678" i="12"/>
  <c r="A4679" i="12"/>
  <c r="B4679" i="12"/>
  <c r="C4679" i="12"/>
  <c r="D4679" i="12"/>
  <c r="E4679" i="12"/>
  <c r="F4679" i="12"/>
  <c r="A4680" i="12"/>
  <c r="B4680" i="12"/>
  <c r="C4680" i="12"/>
  <c r="D4680" i="12"/>
  <c r="E4680" i="12"/>
  <c r="F4680" i="12"/>
  <c r="A4681" i="12"/>
  <c r="B4681" i="12"/>
  <c r="C4681" i="12"/>
  <c r="D4681" i="12"/>
  <c r="E4681" i="12"/>
  <c r="F4681" i="12"/>
  <c r="A4682" i="12"/>
  <c r="B4682" i="12"/>
  <c r="C4682" i="12"/>
  <c r="D4682" i="12"/>
  <c r="E4682" i="12"/>
  <c r="F4682" i="12"/>
  <c r="G4682" i="12" s="1"/>
  <c r="A4683" i="12"/>
  <c r="B4683" i="12"/>
  <c r="C4683" i="12"/>
  <c r="D4683" i="12"/>
  <c r="E4683" i="12"/>
  <c r="F4683" i="12"/>
  <c r="G4683" i="12"/>
  <c r="A4684" i="12"/>
  <c r="B4684" i="12"/>
  <c r="C4684" i="12"/>
  <c r="D4684" i="12"/>
  <c r="E4684" i="12"/>
  <c r="F4684" i="12"/>
  <c r="A4685" i="12"/>
  <c r="B4685" i="12"/>
  <c r="C4685" i="12"/>
  <c r="D4685" i="12"/>
  <c r="E4685" i="12"/>
  <c r="F4685" i="12"/>
  <c r="A4686" i="12"/>
  <c r="B4686" i="12"/>
  <c r="C4686" i="12"/>
  <c r="D4686" i="12"/>
  <c r="E4686" i="12"/>
  <c r="G4686" i="12" s="1"/>
  <c r="F4686" i="12"/>
  <c r="A4687" i="12"/>
  <c r="B4687" i="12"/>
  <c r="C4687" i="12"/>
  <c r="D4687" i="12"/>
  <c r="E4687" i="12"/>
  <c r="F4687" i="12"/>
  <c r="G4687" i="12" s="1"/>
  <c r="A4688" i="12"/>
  <c r="B4688" i="12"/>
  <c r="C4688" i="12"/>
  <c r="D4688" i="12"/>
  <c r="E4688" i="12"/>
  <c r="G4688" i="12" s="1"/>
  <c r="F4688" i="12"/>
  <c r="A4689" i="12"/>
  <c r="B4689" i="12"/>
  <c r="C4689" i="12"/>
  <c r="D4689" i="12"/>
  <c r="E4689" i="12"/>
  <c r="F4689" i="12"/>
  <c r="A4690" i="12"/>
  <c r="B4690" i="12"/>
  <c r="C4690" i="12"/>
  <c r="D4690" i="12"/>
  <c r="E4690" i="12"/>
  <c r="F4690" i="12"/>
  <c r="A4691" i="12"/>
  <c r="B4691" i="12"/>
  <c r="C4691" i="12"/>
  <c r="D4691" i="12"/>
  <c r="E4691" i="12"/>
  <c r="F4691" i="12"/>
  <c r="A4692" i="12"/>
  <c r="B4692" i="12"/>
  <c r="C4692" i="12"/>
  <c r="D4692" i="12"/>
  <c r="E4692" i="12"/>
  <c r="F4692" i="12"/>
  <c r="A4693" i="12"/>
  <c r="B4693" i="12"/>
  <c r="C4693" i="12"/>
  <c r="D4693" i="12"/>
  <c r="E4693" i="12"/>
  <c r="F4693" i="12"/>
  <c r="A4694" i="12"/>
  <c r="B4694" i="12"/>
  <c r="C4694" i="12"/>
  <c r="D4694" i="12"/>
  <c r="E4694" i="12"/>
  <c r="G4694" i="12" s="1"/>
  <c r="F4694" i="12"/>
  <c r="A4695" i="12"/>
  <c r="B4695" i="12"/>
  <c r="C4695" i="12"/>
  <c r="D4695" i="12"/>
  <c r="E4695" i="12"/>
  <c r="F4695" i="12"/>
  <c r="A4696" i="12"/>
  <c r="B4696" i="12"/>
  <c r="C4696" i="12"/>
  <c r="D4696" i="12"/>
  <c r="E4696" i="12"/>
  <c r="F4696" i="12"/>
  <c r="A4697" i="12"/>
  <c r="B4697" i="12"/>
  <c r="C4697" i="12"/>
  <c r="D4697" i="12"/>
  <c r="E4697" i="12"/>
  <c r="F4697" i="12"/>
  <c r="A4698" i="12"/>
  <c r="B4698" i="12"/>
  <c r="C4698" i="12"/>
  <c r="D4698" i="12"/>
  <c r="E4698" i="12"/>
  <c r="G4698" i="12" s="1"/>
  <c r="F4698" i="12"/>
  <c r="A4699" i="12"/>
  <c r="B4699" i="12"/>
  <c r="C4699" i="12"/>
  <c r="D4699" i="12"/>
  <c r="E4699" i="12"/>
  <c r="F4699" i="12"/>
  <c r="A4700" i="12"/>
  <c r="B4700" i="12"/>
  <c r="C4700" i="12"/>
  <c r="D4700" i="12"/>
  <c r="E4700" i="12"/>
  <c r="F4700" i="12"/>
  <c r="A4701" i="12"/>
  <c r="B4701" i="12"/>
  <c r="C4701" i="12"/>
  <c r="D4701" i="12"/>
  <c r="E4701" i="12"/>
  <c r="F4701" i="12"/>
  <c r="A4702" i="12"/>
  <c r="B4702" i="12"/>
  <c r="C4702" i="12"/>
  <c r="D4702" i="12"/>
  <c r="E4702" i="12"/>
  <c r="F4702" i="12"/>
  <c r="A4703" i="12"/>
  <c r="B4703" i="12"/>
  <c r="C4703" i="12"/>
  <c r="D4703" i="12"/>
  <c r="E4703" i="12"/>
  <c r="F4703" i="12"/>
  <c r="G4703" i="12" s="1"/>
  <c r="A4704" i="12"/>
  <c r="B4704" i="12"/>
  <c r="C4704" i="12"/>
  <c r="D4704" i="12"/>
  <c r="E4704" i="12"/>
  <c r="F4704" i="12"/>
  <c r="A4705" i="12"/>
  <c r="B4705" i="12"/>
  <c r="C4705" i="12"/>
  <c r="D4705" i="12"/>
  <c r="E4705" i="12"/>
  <c r="F4705" i="12"/>
  <c r="G4634" i="12" l="1"/>
  <c r="G4541" i="12"/>
  <c r="G4537" i="12"/>
  <c r="G4501" i="12"/>
  <c r="G4235" i="12"/>
  <c r="G4231" i="12"/>
  <c r="G4213" i="12"/>
  <c r="G4197" i="12"/>
  <c r="G4051" i="12"/>
  <c r="G4014" i="12"/>
  <c r="G3977" i="12"/>
  <c r="G3973" i="12"/>
  <c r="G3945" i="12"/>
  <c r="G3941" i="12"/>
  <c r="G3929" i="12"/>
  <c r="G3925" i="12"/>
  <c r="G3917" i="12"/>
  <c r="G3913" i="12"/>
  <c r="G3889" i="12"/>
  <c r="G3709" i="12"/>
  <c r="G3685" i="12"/>
  <c r="G3677" i="12"/>
  <c r="G4666" i="12"/>
  <c r="G4658" i="12"/>
  <c r="G4650" i="12"/>
  <c r="G4618" i="12"/>
  <c r="G4476" i="12"/>
  <c r="G4691" i="12"/>
  <c r="G4602" i="12"/>
  <c r="G4218" i="12"/>
  <c r="G4397" i="12"/>
  <c r="G4368" i="12"/>
  <c r="G4364" i="12"/>
  <c r="G4332" i="12"/>
  <c r="G4312" i="12"/>
  <c r="G4304" i="12"/>
  <c r="G4292" i="12"/>
  <c r="G4264" i="12"/>
  <c r="G4248" i="12"/>
  <c r="G4181" i="12"/>
  <c r="G4002" i="12"/>
  <c r="G3881" i="12"/>
  <c r="G3864" i="12"/>
  <c r="G3856" i="12"/>
  <c r="G3812" i="12"/>
  <c r="G3762" i="12"/>
  <c r="G3758" i="12"/>
  <c r="G3754" i="12"/>
  <c r="G3750" i="12"/>
  <c r="G3649" i="12"/>
  <c r="G4654" i="12"/>
  <c r="G4365" i="12"/>
  <c r="G4325" i="12"/>
  <c r="G4301" i="12"/>
  <c r="G4236" i="12"/>
  <c r="G4219" i="12"/>
  <c r="G4210" i="12"/>
  <c r="G4206" i="12"/>
  <c r="G4165" i="12"/>
  <c r="G4495" i="12"/>
  <c r="G4406" i="12"/>
  <c r="G4697" i="12"/>
  <c r="G3598" i="12"/>
  <c r="G3581" i="12"/>
  <c r="G3556" i="12"/>
  <c r="G3548" i="12"/>
  <c r="G3496" i="12"/>
  <c r="G4690" i="12"/>
  <c r="G4653" i="12"/>
  <c r="G4621" i="12"/>
  <c r="G4588" i="12"/>
  <c r="G4584" i="12"/>
  <c r="G4528" i="12"/>
  <c r="G4496" i="12"/>
  <c r="G4455" i="12"/>
  <c r="G4378" i="12"/>
  <c r="G4362" i="12"/>
  <c r="G4330" i="12"/>
  <c r="G4302" i="12"/>
  <c r="G4294" i="12"/>
  <c r="G4008" i="12"/>
  <c r="G3968" i="12"/>
  <c r="G3936" i="12"/>
  <c r="G3866" i="12"/>
  <c r="G3818" i="12"/>
  <c r="G3810" i="12"/>
  <c r="G3802" i="12"/>
  <c r="G3794" i="12"/>
  <c r="G3651" i="12"/>
  <c r="G3643" i="12"/>
  <c r="G3639" i="12"/>
  <c r="G3631" i="12"/>
  <c r="G3619" i="12"/>
  <c r="G3590" i="12"/>
  <c r="G3578" i="12"/>
  <c r="G3574" i="12"/>
  <c r="G4662" i="12"/>
  <c r="G4638" i="12"/>
  <c r="G4569" i="12"/>
  <c r="G4091" i="12"/>
  <c r="G4083" i="12"/>
  <c r="G4042" i="12"/>
  <c r="G4005" i="12"/>
  <c r="G3997" i="12"/>
  <c r="G3761" i="12"/>
  <c r="G3616" i="12"/>
  <c r="G3633" i="12"/>
  <c r="G4679" i="12"/>
  <c r="G4663" i="12"/>
  <c r="G4659" i="12"/>
  <c r="G4647" i="12"/>
  <c r="G4643" i="12"/>
  <c r="G4619" i="12"/>
  <c r="G4586" i="12"/>
  <c r="G4582" i="12"/>
  <c r="G4574" i="12"/>
  <c r="G4489" i="12"/>
  <c r="G4456" i="12"/>
  <c r="G4400" i="12"/>
  <c r="G4331" i="12"/>
  <c r="G4323" i="12"/>
  <c r="G4282" i="12"/>
  <c r="G4278" i="12"/>
  <c r="G4266" i="12"/>
  <c r="G4246" i="12"/>
  <c r="G4242" i="12"/>
  <c r="G4238" i="12"/>
  <c r="G4154" i="12"/>
  <c r="G4146" i="12"/>
  <c r="G4130" i="12"/>
  <c r="G4126" i="12"/>
  <c r="G4098" i="12"/>
  <c r="G4089" i="12"/>
  <c r="G4085" i="12"/>
  <c r="G4044" i="12"/>
  <c r="G4040" i="12"/>
  <c r="G3962" i="12"/>
  <c r="G3954" i="12"/>
  <c r="G3950" i="12"/>
  <c r="G3946" i="12"/>
  <c r="G3938" i="12"/>
  <c r="G3934" i="12"/>
  <c r="G3930" i="12"/>
  <c r="G3914" i="12"/>
  <c r="G3906" i="12"/>
  <c r="G3898" i="12"/>
  <c r="G3894" i="12"/>
  <c r="G3730" i="12"/>
  <c r="G3726" i="12"/>
  <c r="G3722" i="12"/>
  <c r="G3718" i="12"/>
  <c r="G3698" i="12"/>
  <c r="G3694" i="12"/>
  <c r="G3690" i="12"/>
  <c r="G3579" i="12"/>
  <c r="G3575" i="12"/>
  <c r="G3538" i="12"/>
  <c r="G3534" i="12"/>
  <c r="G3530" i="12"/>
  <c r="G3526" i="12"/>
  <c r="G3510" i="12"/>
  <c r="G3447" i="12"/>
  <c r="G3443" i="12"/>
  <c r="G3410" i="12"/>
  <c r="G3378" i="12"/>
  <c r="G3370" i="12"/>
  <c r="G3366" i="12"/>
  <c r="G3362" i="12"/>
  <c r="G3240" i="12"/>
  <c r="G3236" i="12"/>
  <c r="G3207" i="12"/>
  <c r="G3166" i="12"/>
  <c r="G3105" i="12"/>
  <c r="G3072" i="12"/>
  <c r="G3005" i="12"/>
  <c r="G2916" i="12"/>
  <c r="G2912" i="12"/>
  <c r="G2908" i="12"/>
  <c r="G2904" i="12"/>
  <c r="G2900" i="12"/>
  <c r="G2748" i="12"/>
  <c r="G2744" i="12"/>
  <c r="G2670" i="12"/>
  <c r="G2662" i="12"/>
  <c r="G2517" i="12"/>
  <c r="G2437" i="12"/>
  <c r="G2429" i="12"/>
  <c r="G2396" i="12"/>
  <c r="G2355" i="12"/>
  <c r="G3645" i="12"/>
  <c r="G3558" i="12"/>
  <c r="G3430" i="12"/>
  <c r="G4624" i="12"/>
  <c r="G4599" i="12"/>
  <c r="G4591" i="12"/>
  <c r="G4522" i="12"/>
  <c r="G4506" i="12"/>
  <c r="G4347" i="12"/>
  <c r="G4343" i="12"/>
  <c r="G4299" i="12"/>
  <c r="G4239" i="12"/>
  <c r="G4175" i="12"/>
  <c r="G4143" i="12"/>
  <c r="G4127" i="12"/>
  <c r="G4111" i="12"/>
  <c r="G4103" i="12"/>
  <c r="G4074" i="12"/>
  <c r="G4061" i="12"/>
  <c r="G4053" i="12"/>
  <c r="G3975" i="12"/>
  <c r="G3959" i="12"/>
  <c r="G3919" i="12"/>
  <c r="G3911" i="12"/>
  <c r="G3895" i="12"/>
  <c r="G3853" i="12"/>
  <c r="G3849" i="12"/>
  <c r="G3817" i="12"/>
  <c r="G3813" i="12"/>
  <c r="G3759" i="12"/>
  <c r="G3711" i="12"/>
  <c r="G3662" i="12"/>
  <c r="G3658" i="12"/>
  <c r="G3654" i="12"/>
  <c r="G3634" i="12"/>
  <c r="G3630" i="12"/>
  <c r="G3597" i="12"/>
  <c r="G3593" i="12"/>
  <c r="G3490" i="12"/>
  <c r="G3452" i="12"/>
  <c r="G3439" i="12"/>
  <c r="G3387" i="12"/>
  <c r="G3346" i="12"/>
  <c r="G3338" i="12"/>
  <c r="G3290" i="12"/>
  <c r="G3278" i="12"/>
  <c r="G3183" i="12"/>
  <c r="G3077" i="12"/>
  <c r="G3068" i="12"/>
  <c r="G3027" i="12"/>
  <c r="G3018" i="12"/>
  <c r="G2945" i="12"/>
  <c r="G2941" i="12"/>
  <c r="G2929" i="12"/>
  <c r="G2901" i="12"/>
  <c r="G2815" i="12"/>
  <c r="G2797" i="12"/>
  <c r="G2781" i="12"/>
  <c r="G2554" i="12"/>
  <c r="G2546" i="12"/>
  <c r="G2508" i="12"/>
  <c r="G2413" i="12"/>
  <c r="G2405" i="12"/>
  <c r="G2331" i="12"/>
  <c r="G2323" i="12"/>
  <c r="G2291" i="12"/>
  <c r="G2287" i="12"/>
  <c r="G2283" i="12"/>
  <c r="G2255" i="12"/>
  <c r="G2251" i="12"/>
  <c r="G2235" i="12"/>
  <c r="G3482" i="12"/>
  <c r="G3478" i="12"/>
  <c r="G3250" i="12"/>
  <c r="G3019" i="12"/>
  <c r="G2406" i="12"/>
  <c r="G3205" i="12"/>
  <c r="G3095" i="12"/>
  <c r="G3087" i="12"/>
  <c r="G2634" i="12"/>
  <c r="G2613" i="12"/>
  <c r="G2605" i="12"/>
  <c r="G2597" i="12"/>
  <c r="G2555" i="12"/>
  <c r="G2527" i="12"/>
  <c r="G2519" i="12"/>
  <c r="G2493" i="12"/>
  <c r="G2485" i="12"/>
  <c r="G2176" i="12"/>
  <c r="G2159" i="12"/>
  <c r="G2147" i="12"/>
  <c r="G2131" i="12"/>
  <c r="G2127" i="12"/>
  <c r="G2123" i="12"/>
  <c r="G2119" i="12"/>
  <c r="G1969" i="12"/>
  <c r="G1953" i="12"/>
  <c r="G1937" i="12"/>
  <c r="G3433" i="12"/>
  <c r="G3214" i="12"/>
  <c r="G3197" i="12"/>
  <c r="G3193" i="12"/>
  <c r="G3189" i="12"/>
  <c r="G2975" i="12"/>
  <c r="G2971" i="12"/>
  <c r="G2886" i="12"/>
  <c r="G2861" i="12"/>
  <c r="G2006" i="12"/>
  <c r="G2002" i="12"/>
  <c r="G1986" i="12"/>
  <c r="G1958" i="12"/>
  <c r="G1954" i="12"/>
  <c r="G1908" i="12"/>
  <c r="G1846" i="12"/>
  <c r="G1838" i="12"/>
  <c r="G3446" i="12"/>
  <c r="G3161" i="12"/>
  <c r="G3157" i="12"/>
  <c r="G3149" i="12"/>
  <c r="G3100" i="12"/>
  <c r="G2911" i="12"/>
  <c r="G2903" i="12"/>
  <c r="G2726" i="12"/>
  <c r="G2722" i="12"/>
  <c r="G2669" i="12"/>
  <c r="G2622" i="12"/>
  <c r="G2614" i="12"/>
  <c r="G2606" i="12"/>
  <c r="G2573" i="12"/>
  <c r="G2345" i="12"/>
  <c r="G2333" i="12"/>
  <c r="G2329" i="12"/>
  <c r="G2289" i="12"/>
  <c r="G2285" i="12"/>
  <c r="G2261" i="12"/>
  <c r="G2257" i="12"/>
  <c r="G2237" i="12"/>
  <c r="G2233" i="12"/>
  <c r="G2229" i="12"/>
  <c r="G2225" i="12"/>
  <c r="G2217" i="12"/>
  <c r="G2173" i="12"/>
  <c r="G2169" i="12"/>
  <c r="G2112" i="12"/>
  <c r="G2079" i="12"/>
  <c r="G2075" i="12"/>
  <c r="G1930" i="12"/>
  <c r="G1909" i="12"/>
  <c r="G2719" i="12"/>
  <c r="G3617" i="12"/>
  <c r="G3438" i="12"/>
  <c r="G3272" i="12"/>
  <c r="G3256" i="12"/>
  <c r="G3215" i="12"/>
  <c r="G3198" i="12"/>
  <c r="G3194" i="12"/>
  <c r="G2980" i="12"/>
  <c r="G2968" i="12"/>
  <c r="G2964" i="12"/>
  <c r="G2956" i="12"/>
  <c r="G2952" i="12"/>
  <c r="G2760" i="12"/>
  <c r="G2648" i="12"/>
  <c r="G2603" i="12"/>
  <c r="G2595" i="12"/>
  <c r="G2350" i="12"/>
  <c r="G2342" i="12"/>
  <c r="G2310" i="12"/>
  <c r="G2302" i="12"/>
  <c r="G2254" i="12"/>
  <c r="G2246" i="12"/>
  <c r="G2214" i="12"/>
  <c r="G2206" i="12"/>
  <c r="G2198" i="12"/>
  <c r="G2182" i="12"/>
  <c r="G2161" i="12"/>
  <c r="G2153" i="12"/>
  <c r="G2125" i="12"/>
  <c r="G2121" i="12"/>
  <c r="G2109" i="12"/>
  <c r="G2105" i="12"/>
  <c r="G2064" i="12"/>
  <c r="G2035" i="12"/>
  <c r="G2031" i="12"/>
  <c r="G2027" i="12"/>
  <c r="G1995" i="12"/>
  <c r="G1955" i="12"/>
  <c r="G1885" i="12"/>
  <c r="G1881" i="12"/>
  <c r="G1869" i="12"/>
  <c r="G1865" i="12"/>
  <c r="G2954" i="12"/>
  <c r="G2950" i="12"/>
  <c r="G2946" i="12"/>
  <c r="G2897" i="12"/>
  <c r="G2893" i="12"/>
  <c r="G2800" i="12"/>
  <c r="G2742" i="12"/>
  <c r="G2737" i="12"/>
  <c r="G2733" i="12"/>
  <c r="G2683" i="12"/>
  <c r="G2624" i="12"/>
  <c r="G2557" i="12"/>
  <c r="G2528" i="12"/>
  <c r="G2506" i="12"/>
  <c r="G2427" i="12"/>
  <c r="G2390" i="12"/>
  <c r="G2223" i="12"/>
  <c r="G2195" i="12"/>
  <c r="G2191" i="12"/>
  <c r="G2187" i="12"/>
  <c r="G2179" i="12"/>
  <c r="G2089" i="12"/>
  <c r="G2085" i="12"/>
  <c r="G2048" i="12"/>
  <c r="G1943" i="12"/>
  <c r="G1910" i="12"/>
  <c r="G1866" i="12"/>
  <c r="G1840" i="12"/>
  <c r="G1775" i="12"/>
  <c r="G1767" i="12"/>
  <c r="G1763" i="12"/>
  <c r="G1759" i="12"/>
  <c r="G1755" i="12"/>
  <c r="G1685" i="12"/>
  <c r="G1681" i="12"/>
  <c r="G1664" i="12"/>
  <c r="G1656" i="12"/>
  <c r="G1531" i="12"/>
  <c r="G1519" i="12"/>
  <c r="G1515" i="12"/>
  <c r="G1409" i="12"/>
  <c r="G1401" i="12"/>
  <c r="G1320" i="12"/>
  <c r="G1109" i="12"/>
  <c r="G1048" i="12"/>
  <c r="G1011" i="12"/>
  <c r="G1007" i="12"/>
  <c r="G1003" i="12"/>
  <c r="G835" i="12"/>
  <c r="G831" i="12"/>
  <c r="G782" i="12"/>
  <c r="G741" i="12"/>
  <c r="G711" i="12"/>
  <c r="G707" i="12"/>
  <c r="G659" i="12"/>
  <c r="G487" i="12"/>
  <c r="G483" i="12"/>
  <c r="G471" i="12"/>
  <c r="G284" i="12"/>
  <c r="G259" i="12"/>
  <c r="G251" i="12"/>
  <c r="G243" i="12"/>
  <c r="G239" i="12"/>
  <c r="G235" i="12"/>
  <c r="G227" i="12"/>
  <c r="G223" i="12"/>
  <c r="G150" i="12"/>
  <c r="G49" i="12"/>
  <c r="G45" i="12"/>
  <c r="G2951" i="12"/>
  <c r="G2922" i="12"/>
  <c r="G2918" i="12"/>
  <c r="G2818" i="12"/>
  <c r="G2805" i="12"/>
  <c r="G2755" i="12"/>
  <c r="G2743" i="12"/>
  <c r="G2696" i="12"/>
  <c r="G2629" i="12"/>
  <c r="G2566" i="12"/>
  <c r="G2541" i="12"/>
  <c r="G2482" i="12"/>
  <c r="G2399" i="12"/>
  <c r="G2304" i="12"/>
  <c r="G2224" i="12"/>
  <c r="G2216" i="12"/>
  <c r="G2150" i="12"/>
  <c r="G2065" i="12"/>
  <c r="G1984" i="12"/>
  <c r="G1948" i="12"/>
  <c r="G1944" i="12"/>
  <c r="G1894" i="12"/>
  <c r="G1825" i="12"/>
  <c r="G1784" i="12"/>
  <c r="G1776" i="12"/>
  <c r="G1768" i="12"/>
  <c r="G1690" i="12"/>
  <c r="G1644" i="12"/>
  <c r="G1620" i="12"/>
  <c r="G1616" i="12"/>
  <c r="G1568" i="12"/>
  <c r="G1536" i="12"/>
  <c r="G1528" i="12"/>
  <c r="G1341" i="12"/>
  <c r="G1337" i="12"/>
  <c r="G1309" i="12"/>
  <c r="G1139" i="12"/>
  <c r="G1114" i="12"/>
  <c r="G1110" i="12"/>
  <c r="G1102" i="12"/>
  <c r="G1012" i="12"/>
  <c r="G967" i="12"/>
  <c r="G963" i="12"/>
  <c r="G959" i="12"/>
  <c r="G946" i="12"/>
  <c r="G938" i="12"/>
  <c r="G893" i="12"/>
  <c r="G708" i="12"/>
  <c r="G700" i="12"/>
  <c r="G480" i="12"/>
  <c r="G472" i="12"/>
  <c r="G467" i="12"/>
  <c r="G394" i="12"/>
  <c r="G244" i="12"/>
  <c r="G228" i="12"/>
  <c r="G86" i="12"/>
  <c r="G66" i="12"/>
  <c r="G50" i="12"/>
  <c r="G1801" i="12"/>
  <c r="G1793" i="12"/>
  <c r="G1744" i="12"/>
  <c r="G1621" i="12"/>
  <c r="G1617" i="12"/>
  <c r="G1447" i="12"/>
  <c r="G1443" i="12"/>
  <c r="G1435" i="12"/>
  <c r="G1431" i="12"/>
  <c r="G1427" i="12"/>
  <c r="G1423" i="12"/>
  <c r="G1350" i="12"/>
  <c r="G1342" i="12"/>
  <c r="G935" i="12"/>
  <c r="G931" i="12"/>
  <c r="G923" i="12"/>
  <c r="G873" i="12"/>
  <c r="G865" i="12"/>
  <c r="G857" i="12"/>
  <c r="G853" i="12"/>
  <c r="G783" i="12"/>
  <c r="G779" i="12"/>
  <c r="G771" i="12"/>
  <c r="G718" i="12"/>
  <c r="G652" i="12"/>
  <c r="G643" i="12"/>
  <c r="G639" i="12"/>
  <c r="G526" i="12"/>
  <c r="G505" i="12"/>
  <c r="G460" i="12"/>
  <c r="G436" i="12"/>
  <c r="G428" i="12"/>
  <c r="G391" i="12"/>
  <c r="G378" i="12"/>
  <c r="G342" i="12"/>
  <c r="G123" i="12"/>
  <c r="G115" i="12"/>
  <c r="G111" i="12"/>
  <c r="G107" i="12"/>
  <c r="G99" i="12"/>
  <c r="G22" i="12"/>
  <c r="G1822" i="12"/>
  <c r="G1814" i="12"/>
  <c r="G1741" i="12"/>
  <c r="G1728" i="12"/>
  <c r="G1720" i="12"/>
  <c r="G1683" i="12"/>
  <c r="G1662" i="12"/>
  <c r="G1654" i="12"/>
  <c r="G1626" i="12"/>
  <c r="G1610" i="12"/>
  <c r="G1570" i="12"/>
  <c r="G1537" i="12"/>
  <c r="G1521" i="12"/>
  <c r="G1472" i="12"/>
  <c r="G1424" i="12"/>
  <c r="G1403" i="12"/>
  <c r="G1391" i="12"/>
  <c r="G1387" i="12"/>
  <c r="G1318" i="12"/>
  <c r="G1310" i="12"/>
  <c r="G1188" i="12"/>
  <c r="G1103" i="12"/>
  <c r="G1063" i="12"/>
  <c r="G1009" i="12"/>
  <c r="G1001" i="12"/>
  <c r="G940" i="12"/>
  <c r="G932" i="12"/>
  <c r="G924" i="12"/>
  <c r="G862" i="12"/>
  <c r="G858" i="12"/>
  <c r="G854" i="12"/>
  <c r="G841" i="12"/>
  <c r="G705" i="12"/>
  <c r="G701" i="12"/>
  <c r="G640" i="12"/>
  <c r="G632" i="12"/>
  <c r="G607" i="12"/>
  <c r="G547" i="12"/>
  <c r="G543" i="12"/>
  <c r="G539" i="12"/>
  <c r="G489" i="12"/>
  <c r="G485" i="12"/>
  <c r="G481" i="12"/>
  <c r="G465" i="12"/>
  <c r="G416" i="12"/>
  <c r="G412" i="12"/>
  <c r="G396" i="12"/>
  <c r="G326" i="12"/>
  <c r="G241" i="12"/>
  <c r="G237" i="12"/>
  <c r="G152" i="12"/>
  <c r="G140" i="12"/>
  <c r="G116" i="12"/>
  <c r="G100" i="12"/>
  <c r="G59" i="12"/>
  <c r="G51" i="12"/>
  <c r="G47" i="12"/>
  <c r="G43" i="12"/>
  <c r="G1774" i="12"/>
  <c r="G1733" i="12"/>
  <c r="G1725" i="12"/>
  <c r="G1721" i="12"/>
  <c r="G1717" i="12"/>
  <c r="G1713" i="12"/>
  <c r="G1709" i="12"/>
  <c r="G1696" i="12"/>
  <c r="G1688" i="12"/>
  <c r="G1534" i="12"/>
  <c r="G1473" i="12"/>
  <c r="G1469" i="12"/>
  <c r="G1465" i="12"/>
  <c r="G1461" i="12"/>
  <c r="G1457" i="12"/>
  <c r="G1416" i="12"/>
  <c r="G1400" i="12"/>
  <c r="G1384" i="12"/>
  <c r="G1376" i="12"/>
  <c r="G1372" i="12"/>
  <c r="G1352" i="12"/>
  <c r="G1328" i="12"/>
  <c r="G1307" i="12"/>
  <c r="G1303" i="12"/>
  <c r="G1295" i="12"/>
  <c r="G1169" i="12"/>
  <c r="G1165" i="12"/>
  <c r="G1161" i="12"/>
  <c r="G1153" i="12"/>
  <c r="G1149" i="12"/>
  <c r="G1145" i="12"/>
  <c r="G1141" i="12"/>
  <c r="G1120" i="12"/>
  <c r="G1096" i="12"/>
  <c r="G1092" i="12"/>
  <c r="G1076" i="12"/>
  <c r="G1068" i="12"/>
  <c r="G1035" i="12"/>
  <c r="G813" i="12"/>
  <c r="G805" i="12"/>
  <c r="G801" i="12"/>
  <c r="G797" i="12"/>
  <c r="G768" i="12"/>
  <c r="G735" i="12"/>
  <c r="G731" i="12"/>
  <c r="G723" i="12"/>
  <c r="G628" i="12"/>
  <c r="G620" i="12"/>
  <c r="G591" i="12"/>
  <c r="G582" i="12"/>
  <c r="G562" i="12"/>
  <c r="G532" i="12"/>
  <c r="G515" i="12"/>
  <c r="G494" i="12"/>
  <c r="G486" i="12"/>
  <c r="G417" i="12"/>
  <c r="G409" i="12"/>
  <c r="G384" i="12"/>
  <c r="G372" i="12"/>
  <c r="G315" i="12"/>
  <c r="G307" i="12"/>
  <c r="G303" i="12"/>
  <c r="G299" i="12"/>
  <c r="G214" i="12"/>
  <c r="G162" i="12"/>
  <c r="G36" i="12"/>
  <c r="G28" i="12"/>
  <c r="G20" i="12"/>
  <c r="G1433" i="12"/>
  <c r="G941" i="12"/>
  <c r="G933" i="12"/>
  <c r="G917" i="12"/>
  <c r="G913" i="12"/>
  <c r="G633" i="12"/>
  <c r="G604" i="12"/>
  <c r="G596" i="12"/>
  <c r="G587" i="12"/>
  <c r="G4696" i="12"/>
  <c r="G4646" i="12"/>
  <c r="G4503" i="12"/>
  <c r="G4447" i="12"/>
  <c r="G4442" i="12"/>
  <c r="G4413" i="12"/>
  <c r="G4309" i="12"/>
  <c r="G4274" i="12"/>
  <c r="G4270" i="12"/>
  <c r="G4260" i="12"/>
  <c r="G4203" i="12"/>
  <c r="G4037" i="12"/>
  <c r="G4025" i="12"/>
  <c r="G4021" i="12"/>
  <c r="G3880" i="12"/>
  <c r="G3808" i="12"/>
  <c r="G4620" i="12"/>
  <c r="G4615" i="12"/>
  <c r="G4539" i="12"/>
  <c r="G4521" i="12"/>
  <c r="G4499" i="12"/>
  <c r="G4451" i="12"/>
  <c r="G4437" i="12"/>
  <c r="G4421" i="12"/>
  <c r="G4701" i="12"/>
  <c r="G4656" i="12"/>
  <c r="G4651" i="12"/>
  <c r="G4633" i="12"/>
  <c r="G4603" i="12"/>
  <c r="G4573" i="12"/>
  <c r="G4560" i="12"/>
  <c r="G4482" i="12"/>
  <c r="G4478" i="12"/>
  <c r="G4464" i="12"/>
  <c r="G4418" i="12"/>
  <c r="G4410" i="12"/>
  <c r="G4396" i="12"/>
  <c r="G4392" i="12"/>
  <c r="G4379" i="12"/>
  <c r="G4352" i="12"/>
  <c r="G4344" i="12"/>
  <c r="G4336" i="12"/>
  <c r="G4327" i="12"/>
  <c r="G4310" i="12"/>
  <c r="G4305" i="12"/>
  <c r="G4300" i="12"/>
  <c r="G4279" i="12"/>
  <c r="G4271" i="12"/>
  <c r="G4166" i="12"/>
  <c r="G4046" i="12"/>
  <c r="G4004" i="12"/>
  <c r="G4000" i="12"/>
  <c r="G3922" i="12"/>
  <c r="G3885" i="12"/>
  <c r="G3876" i="12"/>
  <c r="G3746" i="12"/>
  <c r="G3741" i="12"/>
  <c r="G4702" i="12"/>
  <c r="G4685" i="12"/>
  <c r="G4671" i="12"/>
  <c r="G4626" i="12"/>
  <c r="G4578" i="12"/>
  <c r="G4570" i="12"/>
  <c r="G4549" i="12"/>
  <c r="G4523" i="12"/>
  <c r="G4483" i="12"/>
  <c r="G4474" i="12"/>
  <c r="G4470" i="12"/>
  <c r="G4461" i="12"/>
  <c r="G4427" i="12"/>
  <c r="G4393" i="12"/>
  <c r="G4389" i="12"/>
  <c r="G4367" i="12"/>
  <c r="G4349" i="12"/>
  <c r="G4333" i="12"/>
  <c r="G4324" i="12"/>
  <c r="G4320" i="12"/>
  <c r="G4293" i="12"/>
  <c r="G4288" i="12"/>
  <c r="G4267" i="12"/>
  <c r="G4262" i="12"/>
  <c r="G4258" i="12"/>
  <c r="G4253" i="12"/>
  <c r="G4205" i="12"/>
  <c r="G4184" i="12"/>
  <c r="G4171" i="12"/>
  <c r="G4138" i="12"/>
  <c r="G4122" i="12"/>
  <c r="G4106" i="12"/>
  <c r="G4080" i="12"/>
  <c r="G4076" i="12"/>
  <c r="G4068" i="12"/>
  <c r="G3886" i="12"/>
  <c r="G3767" i="12"/>
  <c r="G3717" i="12"/>
  <c r="G3683" i="12"/>
  <c r="G4695" i="12"/>
  <c r="G4672" i="12"/>
  <c r="G4640" i="12"/>
  <c r="G4631" i="12"/>
  <c r="G4623" i="12"/>
  <c r="G4601" i="12"/>
  <c r="G4554" i="12"/>
  <c r="G4542" i="12"/>
  <c r="G4538" i="12"/>
  <c r="G4498" i="12"/>
  <c r="G4399" i="12"/>
  <c r="G4394" i="12"/>
  <c r="G4381" i="12"/>
  <c r="G4338" i="12"/>
  <c r="G4298" i="12"/>
  <c r="G4281" i="12"/>
  <c r="G4268" i="12"/>
  <c r="G4250" i="12"/>
  <c r="G4245" i="12"/>
  <c r="G4232" i="12"/>
  <c r="G4202" i="12"/>
  <c r="G4168" i="12"/>
  <c r="G4081" i="12"/>
  <c r="G4048" i="12"/>
  <c r="G3994" i="12"/>
  <c r="G3949" i="12"/>
  <c r="G3940" i="12"/>
  <c r="G3928" i="12"/>
  <c r="G3861" i="12"/>
  <c r="G3848" i="12"/>
  <c r="G3844" i="12"/>
  <c r="G3840" i="12"/>
  <c r="G3832" i="12"/>
  <c r="G3824" i="12"/>
  <c r="G3790" i="12"/>
  <c r="G3786" i="12"/>
  <c r="G3743" i="12"/>
  <c r="G3706" i="12"/>
  <c r="G3702" i="12"/>
  <c r="G4632" i="12"/>
  <c r="G4606" i="12"/>
  <c r="G4543" i="12"/>
  <c r="G4463" i="12"/>
  <c r="G4395" i="12"/>
  <c r="G4382" i="12"/>
  <c r="G4351" i="12"/>
  <c r="G4290" i="12"/>
  <c r="G4286" i="12"/>
  <c r="G4173" i="12"/>
  <c r="G3991" i="12"/>
  <c r="G3602" i="12"/>
  <c r="G3559" i="12"/>
  <c r="G3505" i="12"/>
  <c r="G3371" i="12"/>
  <c r="G3271" i="12"/>
  <c r="G3230" i="12"/>
  <c r="G3118" i="12"/>
  <c r="G3114" i="12"/>
  <c r="G3110" i="12"/>
  <c r="G3106" i="12"/>
  <c r="G3042" i="12"/>
  <c r="G3038" i="12"/>
  <c r="G3034" i="12"/>
  <c r="G2796" i="12"/>
  <c r="G2675" i="12"/>
  <c r="G2549" i="12"/>
  <c r="G2478" i="12"/>
  <c r="G2374" i="12"/>
  <c r="G4160" i="12"/>
  <c r="G4139" i="12"/>
  <c r="G4123" i="12"/>
  <c r="G4107" i="12"/>
  <c r="G4099" i="12"/>
  <c r="G4086" i="12"/>
  <c r="G4082" i="12"/>
  <c r="G4073" i="12"/>
  <c r="G4052" i="12"/>
  <c r="G4034" i="12"/>
  <c r="G4030" i="12"/>
  <c r="G4026" i="12"/>
  <c r="G4009" i="12"/>
  <c r="G3988" i="12"/>
  <c r="G3984" i="12"/>
  <c r="G3976" i="12"/>
  <c r="G3955" i="12"/>
  <c r="G3951" i="12"/>
  <c r="G3920" i="12"/>
  <c r="G3899" i="12"/>
  <c r="G3891" i="12"/>
  <c r="G3887" i="12"/>
  <c r="G3859" i="12"/>
  <c r="G3854" i="12"/>
  <c r="G3837" i="12"/>
  <c r="G3829" i="12"/>
  <c r="G3795" i="12"/>
  <c r="G3773" i="12"/>
  <c r="G3747" i="12"/>
  <c r="G3725" i="12"/>
  <c r="G3721" i="12"/>
  <c r="G3707" i="12"/>
  <c r="G3703" i="12"/>
  <c r="G3681" i="12"/>
  <c r="G3624" i="12"/>
  <c r="G3611" i="12"/>
  <c r="G3585" i="12"/>
  <c r="G3541" i="12"/>
  <c r="G3529" i="12"/>
  <c r="G3519" i="12"/>
  <c r="G3489" i="12"/>
  <c r="G3455" i="12"/>
  <c r="G3400" i="12"/>
  <c r="G3396" i="12"/>
  <c r="G3330" i="12"/>
  <c r="G3247" i="12"/>
  <c r="G3218" i="12"/>
  <c r="G3063" i="12"/>
  <c r="G3055" i="12"/>
  <c r="G2992" i="12"/>
  <c r="G2972" i="12"/>
  <c r="G2919" i="12"/>
  <c r="G4144" i="12"/>
  <c r="G4132" i="12"/>
  <c r="G4128" i="12"/>
  <c r="G4116" i="12"/>
  <c r="G4108" i="12"/>
  <c r="G4100" i="12"/>
  <c r="G4078" i="12"/>
  <c r="G4019" i="12"/>
  <c r="G4015" i="12"/>
  <c r="G4010" i="12"/>
  <c r="G3993" i="12"/>
  <c r="G3989" i="12"/>
  <c r="G3972" i="12"/>
  <c r="G3908" i="12"/>
  <c r="G3896" i="12"/>
  <c r="G3869" i="12"/>
  <c r="G3842" i="12"/>
  <c r="G3834" i="12"/>
  <c r="G3822" i="12"/>
  <c r="G3800" i="12"/>
  <c r="G3752" i="12"/>
  <c r="G3739" i="12"/>
  <c r="G3713" i="12"/>
  <c r="G3669" i="12"/>
  <c r="G3657" i="12"/>
  <c r="G3647" i="12"/>
  <c r="G3621" i="12"/>
  <c r="G3595" i="12"/>
  <c r="G3577" i="12"/>
  <c r="G3551" i="12"/>
  <c r="G3525" i="12"/>
  <c r="G3498" i="12"/>
  <c r="G3494" i="12"/>
  <c r="G3481" i="12"/>
  <c r="G3368" i="12"/>
  <c r="G3364" i="12"/>
  <c r="G3343" i="12"/>
  <c r="G3310" i="12"/>
  <c r="G3306" i="12"/>
  <c r="G3302" i="12"/>
  <c r="G3298" i="12"/>
  <c r="G3269" i="12"/>
  <c r="G3186" i="12"/>
  <c r="G3023" i="12"/>
  <c r="G3014" i="12"/>
  <c r="G2989" i="12"/>
  <c r="G4149" i="12"/>
  <c r="G4141" i="12"/>
  <c r="G4133" i="12"/>
  <c r="G4125" i="12"/>
  <c r="G4121" i="12"/>
  <c r="G4117" i="12"/>
  <c r="G4109" i="12"/>
  <c r="G4101" i="12"/>
  <c r="G4088" i="12"/>
  <c r="G4067" i="12"/>
  <c r="G4055" i="12"/>
  <c r="G4036" i="12"/>
  <c r="G4024" i="12"/>
  <c r="G4007" i="12"/>
  <c r="G3982" i="12"/>
  <c r="G3965" i="12"/>
  <c r="G3957" i="12"/>
  <c r="G3948" i="12"/>
  <c r="G3927" i="12"/>
  <c r="G3918" i="12"/>
  <c r="G3909" i="12"/>
  <c r="G3893" i="12"/>
  <c r="G3884" i="12"/>
  <c r="G3827" i="12"/>
  <c r="G3805" i="12"/>
  <c r="G3797" i="12"/>
  <c r="G3785" i="12"/>
  <c r="G3775" i="12"/>
  <c r="G3749" i="12"/>
  <c r="G3723" i="12"/>
  <c r="G3705" i="12"/>
  <c r="G3679" i="12"/>
  <c r="G3653" i="12"/>
  <c r="G3626" i="12"/>
  <c r="G3622" i="12"/>
  <c r="G3613" i="12"/>
  <c r="G3587" i="12"/>
  <c r="G3570" i="12"/>
  <c r="G3566" i="12"/>
  <c r="G3543" i="12"/>
  <c r="G3539" i="12"/>
  <c r="G3517" i="12"/>
  <c r="G3491" i="12"/>
  <c r="G3474" i="12"/>
  <c r="G3470" i="12"/>
  <c r="G3466" i="12"/>
  <c r="G3457" i="12"/>
  <c r="G3453" i="12"/>
  <c r="G3406" i="12"/>
  <c r="G3402" i="12"/>
  <c r="G3398" i="12"/>
  <c r="G3336" i="12"/>
  <c r="G3311" i="12"/>
  <c r="G3245" i="12"/>
  <c r="G3241" i="12"/>
  <c r="G3237" i="12"/>
  <c r="G3224" i="12"/>
  <c r="G3216" i="12"/>
  <c r="G3199" i="12"/>
  <c r="G3162" i="12"/>
  <c r="G3154" i="12"/>
  <c r="G3133" i="12"/>
  <c r="G3129" i="12"/>
  <c r="G3125" i="12"/>
  <c r="G3007" i="12"/>
  <c r="G2990" i="12"/>
  <c r="G2892" i="12"/>
  <c r="G2833" i="12"/>
  <c r="G2829" i="12"/>
  <c r="G2749" i="12"/>
  <c r="G2438" i="12"/>
  <c r="G3614" i="12"/>
  <c r="G3610" i="12"/>
  <c r="G3518" i="12"/>
  <c r="G3353" i="12"/>
  <c r="G3349" i="12"/>
  <c r="G3341" i="12"/>
  <c r="G3071" i="12"/>
  <c r="G3460" i="12"/>
  <c r="G3407" i="12"/>
  <c r="G3382" i="12"/>
  <c r="G3365" i="12"/>
  <c r="G3335" i="12"/>
  <c r="G3322" i="12"/>
  <c r="G3288" i="12"/>
  <c r="G3280" i="12"/>
  <c r="G3263" i="12"/>
  <c r="G3225" i="12"/>
  <c r="G3221" i="12"/>
  <c r="G3213" i="12"/>
  <c r="G3208" i="12"/>
  <c r="G3178" i="12"/>
  <c r="G3174" i="12"/>
  <c r="G3170" i="12"/>
  <c r="G3141" i="12"/>
  <c r="G3119" i="12"/>
  <c r="G3098" i="12"/>
  <c r="G3062" i="12"/>
  <c r="G3058" i="12"/>
  <c r="G3054" i="12"/>
  <c r="G3045" i="12"/>
  <c r="G3006" i="12"/>
  <c r="G2988" i="12"/>
  <c r="G2947" i="12"/>
  <c r="G2939" i="12"/>
  <c r="G2930" i="12"/>
  <c r="G2926" i="12"/>
  <c r="G2866" i="12"/>
  <c r="G2862" i="12"/>
  <c r="G2845" i="12"/>
  <c r="G2837" i="12"/>
  <c r="G2828" i="12"/>
  <c r="G2824" i="12"/>
  <c r="G2811" i="12"/>
  <c r="G2788" i="12"/>
  <c r="G2732" i="12"/>
  <c r="G2728" i="12"/>
  <c r="G2710" i="12"/>
  <c r="G2706" i="12"/>
  <c r="G2645" i="12"/>
  <c r="G2598" i="12"/>
  <c r="G2559" i="12"/>
  <c r="G2550" i="12"/>
  <c r="G2479" i="12"/>
  <c r="G2474" i="12"/>
  <c r="G2418" i="12"/>
  <c r="G2414" i="12"/>
  <c r="G2409" i="12"/>
  <c r="G2404" i="12"/>
  <c r="G2383" i="12"/>
  <c r="G2379" i="12"/>
  <c r="G2375" i="12"/>
  <c r="G2314" i="12"/>
  <c r="G2301" i="12"/>
  <c r="G2297" i="12"/>
  <c r="G2293" i="12"/>
  <c r="G2272" i="12"/>
  <c r="G1870" i="12"/>
  <c r="G2789" i="12"/>
  <c r="G2751" i="12"/>
  <c r="G2711" i="12"/>
  <c r="G2677" i="12"/>
  <c r="G2655" i="12"/>
  <c r="G2642" i="12"/>
  <c r="G2599" i="12"/>
  <c r="G2551" i="12"/>
  <c r="G2376" i="12"/>
  <c r="G2306" i="12"/>
  <c r="G2281" i="12"/>
  <c r="G2058" i="12"/>
  <c r="G2037" i="12"/>
  <c r="G1833" i="12"/>
  <c r="G2915" i="12"/>
  <c r="G2894" i="12"/>
  <c r="G2890" i="12"/>
  <c r="G2747" i="12"/>
  <c r="G2716" i="12"/>
  <c r="G2699" i="12"/>
  <c r="G2691" i="12"/>
  <c r="G2621" i="12"/>
  <c r="G2560" i="12"/>
  <c r="G2533" i="12"/>
  <c r="G2525" i="12"/>
  <c r="G2498" i="12"/>
  <c r="G2494" i="12"/>
  <c r="G2459" i="12"/>
  <c r="G2432" i="12"/>
  <c r="G2411" i="12"/>
  <c r="G2397" i="12"/>
  <c r="G2359" i="12"/>
  <c r="G2328" i="12"/>
  <c r="G2315" i="12"/>
  <c r="G2253" i="12"/>
  <c r="G2096" i="12"/>
  <c r="G1952" i="12"/>
  <c r="G1926" i="12"/>
  <c r="G1918" i="12"/>
  <c r="G3458" i="12"/>
  <c r="G3454" i="12"/>
  <c r="G3414" i="12"/>
  <c r="G3409" i="12"/>
  <c r="G3401" i="12"/>
  <c r="G3397" i="12"/>
  <c r="G3342" i="12"/>
  <c r="G3320" i="12"/>
  <c r="G3295" i="12"/>
  <c r="G3282" i="12"/>
  <c r="G3261" i="12"/>
  <c r="G3257" i="12"/>
  <c r="G3253" i="12"/>
  <c r="G3227" i="12"/>
  <c r="G3176" i="12"/>
  <c r="G3172" i="12"/>
  <c r="G3151" i="12"/>
  <c r="G3117" i="12"/>
  <c r="G3113" i="12"/>
  <c r="G3109" i="12"/>
  <c r="G3083" i="12"/>
  <c r="G3060" i="12"/>
  <c r="G3056" i="12"/>
  <c r="G3047" i="12"/>
  <c r="G3035" i="12"/>
  <c r="G3031" i="12"/>
  <c r="G3008" i="12"/>
  <c r="G2995" i="12"/>
  <c r="G2991" i="12"/>
  <c r="G2973" i="12"/>
  <c r="G2961" i="12"/>
  <c r="G2928" i="12"/>
  <c r="G2920" i="12"/>
  <c r="G2891" i="12"/>
  <c r="G2887" i="12"/>
  <c r="G2864" i="12"/>
  <c r="G2860" i="12"/>
  <c r="G2843" i="12"/>
  <c r="G2839" i="12"/>
  <c r="G2826" i="12"/>
  <c r="G2790" i="12"/>
  <c r="G2786" i="12"/>
  <c r="G2769" i="12"/>
  <c r="G2765" i="12"/>
  <c r="G2730" i="12"/>
  <c r="G2700" i="12"/>
  <c r="G2666" i="12"/>
  <c r="G2643" i="12"/>
  <c r="G2618" i="12"/>
  <c r="G2600" i="12"/>
  <c r="G2583" i="12"/>
  <c r="G2574" i="12"/>
  <c r="G2570" i="12"/>
  <c r="G2538" i="12"/>
  <c r="G2486" i="12"/>
  <c r="G2476" i="12"/>
  <c r="G2416" i="12"/>
  <c r="G2407" i="12"/>
  <c r="G2402" i="12"/>
  <c r="G2381" i="12"/>
  <c r="G2377" i="12"/>
  <c r="G2368" i="12"/>
  <c r="G2320" i="12"/>
  <c r="G2312" i="12"/>
  <c r="G2299" i="12"/>
  <c r="G2286" i="12"/>
  <c r="G2278" i="12"/>
  <c r="G2270" i="12"/>
  <c r="G2118" i="12"/>
  <c r="G2101" i="12"/>
  <c r="G1961" i="12"/>
  <c r="G1935" i="12"/>
  <c r="G1880" i="12"/>
  <c r="G1769" i="12"/>
  <c r="G3389" i="12"/>
  <c r="G3325" i="12"/>
  <c r="G3321" i="12"/>
  <c r="G3317" i="12"/>
  <c r="G3181" i="12"/>
  <c r="G3177" i="12"/>
  <c r="G3173" i="12"/>
  <c r="G3061" i="12"/>
  <c r="G2962" i="12"/>
  <c r="G2933" i="12"/>
  <c r="G2925" i="12"/>
  <c r="G2869" i="12"/>
  <c r="G2827" i="12"/>
  <c r="G2823" i="12"/>
  <c r="G2791" i="12"/>
  <c r="G2783" i="12"/>
  <c r="G2731" i="12"/>
  <c r="G2727" i="12"/>
  <c r="G2610" i="12"/>
  <c r="G2575" i="12"/>
  <c r="G2535" i="12"/>
  <c r="G2378" i="12"/>
  <c r="G2338" i="12"/>
  <c r="G2296" i="12"/>
  <c r="G1889" i="12"/>
  <c r="G1864" i="12"/>
  <c r="G2723" i="12"/>
  <c r="G2701" i="12"/>
  <c r="G2693" i="12"/>
  <c r="G2684" i="12"/>
  <c r="G2667" i="12"/>
  <c r="G2653" i="12"/>
  <c r="G2619" i="12"/>
  <c r="G2571" i="12"/>
  <c r="G2558" i="12"/>
  <c r="G2523" i="12"/>
  <c r="G2496" i="12"/>
  <c r="G2469" i="12"/>
  <c r="G2461" i="12"/>
  <c r="G2434" i="12"/>
  <c r="G2430" i="12"/>
  <c r="G2356" i="12"/>
  <c r="G2351" i="12"/>
  <c r="G2334" i="12"/>
  <c r="G2317" i="12"/>
  <c r="G2243" i="12"/>
  <c r="G2144" i="12"/>
  <c r="G2227" i="12"/>
  <c r="G2222" i="12"/>
  <c r="G2193" i="12"/>
  <c r="G2189" i="12"/>
  <c r="G2163" i="12"/>
  <c r="G2158" i="12"/>
  <c r="G2149" i="12"/>
  <c r="G2145" i="12"/>
  <c r="G2111" i="12"/>
  <c r="G2107" i="12"/>
  <c r="G2097" i="12"/>
  <c r="G2046" i="12"/>
  <c r="G2033" i="12"/>
  <c r="G2029" i="12"/>
  <c r="G2021" i="12"/>
  <c r="G1983" i="12"/>
  <c r="G1967" i="12"/>
  <c r="G1883" i="12"/>
  <c r="G1848" i="12"/>
  <c r="G1797" i="12"/>
  <c r="G1789" i="12"/>
  <c r="G1785" i="12"/>
  <c r="G1772" i="12"/>
  <c r="G1747" i="12"/>
  <c r="G1726" i="12"/>
  <c r="G1718" i="12"/>
  <c r="G1671" i="12"/>
  <c r="G1667" i="12"/>
  <c r="G1663" i="12"/>
  <c r="G1659" i="12"/>
  <c r="G1646" i="12"/>
  <c r="G1600" i="12"/>
  <c r="G1592" i="12"/>
  <c r="G1558" i="12"/>
  <c r="G1495" i="12"/>
  <c r="G1491" i="12"/>
  <c r="G1478" i="12"/>
  <c r="G1470" i="12"/>
  <c r="G1449" i="12"/>
  <c r="G1436" i="12"/>
  <c r="G1432" i="12"/>
  <c r="G1411" i="12"/>
  <c r="G1389" i="12"/>
  <c r="G1385" i="12"/>
  <c r="G1373" i="12"/>
  <c r="G1344" i="12"/>
  <c r="G1336" i="12"/>
  <c r="G1315" i="12"/>
  <c r="G1302" i="12"/>
  <c r="G1273" i="12"/>
  <c r="G1269" i="12"/>
  <c r="G1265" i="12"/>
  <c r="G1261" i="12"/>
  <c r="G1220" i="12"/>
  <c r="G1151" i="12"/>
  <c r="G1147" i="12"/>
  <c r="G1143" i="12"/>
  <c r="G889" i="12"/>
  <c r="G2210" i="12"/>
  <c r="G2186" i="12"/>
  <c r="G2146" i="12"/>
  <c r="G2103" i="12"/>
  <c r="G2098" i="12"/>
  <c r="G2072" i="12"/>
  <c r="G2059" i="12"/>
  <c r="G2051" i="12"/>
  <c r="G2018" i="12"/>
  <c r="G2001" i="12"/>
  <c r="G1976" i="12"/>
  <c r="G1950" i="12"/>
  <c r="G1940" i="12"/>
  <c r="G1936" i="12"/>
  <c r="G1923" i="12"/>
  <c r="G1901" i="12"/>
  <c r="G1897" i="12"/>
  <c r="G1875" i="12"/>
  <c r="G1827" i="12"/>
  <c r="G1819" i="12"/>
  <c r="G1806" i="12"/>
  <c r="G1786" i="12"/>
  <c r="G1777" i="12"/>
  <c r="G1773" i="12"/>
  <c r="G1760" i="12"/>
  <c r="G1752" i="12"/>
  <c r="G1743" i="12"/>
  <c r="G1701" i="12"/>
  <c r="G1693" i="12"/>
  <c r="G1689" i="12"/>
  <c r="G1676" i="12"/>
  <c r="G1672" i="12"/>
  <c r="G1651" i="12"/>
  <c r="G1630" i="12"/>
  <c r="G1622" i="12"/>
  <c r="G1609" i="12"/>
  <c r="G1593" i="12"/>
  <c r="G1563" i="12"/>
  <c r="G1542" i="12"/>
  <c r="G1529" i="12"/>
  <c r="G1512" i="12"/>
  <c r="G1504" i="12"/>
  <c r="G1500" i="12"/>
  <c r="G1496" i="12"/>
  <c r="G1483" i="12"/>
  <c r="G1471" i="12"/>
  <c r="G1454" i="12"/>
  <c r="G1450" i="12"/>
  <c r="G1442" i="12"/>
  <c r="G1408" i="12"/>
  <c r="G1398" i="12"/>
  <c r="G1390" i="12"/>
  <c r="G1378" i="12"/>
  <c r="G1374" i="12"/>
  <c r="G1365" i="12"/>
  <c r="G1312" i="12"/>
  <c r="G1294" i="12"/>
  <c r="G1249" i="12"/>
  <c r="G1245" i="12"/>
  <c r="G1241" i="12"/>
  <c r="G1180" i="12"/>
  <c r="G1172" i="12"/>
  <c r="G1094" i="12"/>
  <c r="G1090" i="12"/>
  <c r="G1041" i="12"/>
  <c r="G2259" i="12"/>
  <c r="G2234" i="12"/>
  <c r="G2170" i="12"/>
  <c r="G2142" i="12"/>
  <c r="G2134" i="12"/>
  <c r="G2122" i="12"/>
  <c r="G2094" i="12"/>
  <c r="G2082" i="12"/>
  <c r="G2077" i="12"/>
  <c r="G2073" i="12"/>
  <c r="G2040" i="12"/>
  <c r="G1989" i="12"/>
  <c r="G1981" i="12"/>
  <c r="G1973" i="12"/>
  <c r="G1960" i="12"/>
  <c r="G1951" i="12"/>
  <c r="G1920" i="12"/>
  <c r="G1890" i="12"/>
  <c r="G1876" i="12"/>
  <c r="G1872" i="12"/>
  <c r="G1850" i="12"/>
  <c r="G1841" i="12"/>
  <c r="G1837" i="12"/>
  <c r="G1824" i="12"/>
  <c r="G1816" i="12"/>
  <c r="G1807" i="12"/>
  <c r="G1765" i="12"/>
  <c r="G1757" i="12"/>
  <c r="G1753" i="12"/>
  <c r="G1740" i="12"/>
  <c r="G1736" i="12"/>
  <c r="G1715" i="12"/>
  <c r="G1694" i="12"/>
  <c r="G1686" i="12"/>
  <c r="G1665" i="12"/>
  <c r="G1639" i="12"/>
  <c r="G1635" i="12"/>
  <c r="G1631" i="12"/>
  <c r="G1627" i="12"/>
  <c r="G1614" i="12"/>
  <c r="G1586" i="12"/>
  <c r="G1577" i="12"/>
  <c r="G1569" i="12"/>
  <c r="G1564" i="12"/>
  <c r="G1560" i="12"/>
  <c r="G1552" i="12"/>
  <c r="G1539" i="12"/>
  <c r="G1522" i="12"/>
  <c r="G1513" i="12"/>
  <c r="G1501" i="12"/>
  <c r="G1463" i="12"/>
  <c r="G1459" i="12"/>
  <c r="G1438" i="12"/>
  <c r="G1434" i="12"/>
  <c r="G1429" i="12"/>
  <c r="G1425" i="12"/>
  <c r="G1404" i="12"/>
  <c r="G1371" i="12"/>
  <c r="G1366" i="12"/>
  <c r="G1358" i="12"/>
  <c r="G1333" i="12"/>
  <c r="G1329" i="12"/>
  <c r="G1308" i="12"/>
  <c r="G1304" i="12"/>
  <c r="G1296" i="12"/>
  <c r="G1291" i="12"/>
  <c r="G1259" i="12"/>
  <c r="G1238" i="12"/>
  <c r="G1226" i="12"/>
  <c r="G1209" i="12"/>
  <c r="G1205" i="12"/>
  <c r="G2248" i="12"/>
  <c r="G2230" i="12"/>
  <c r="G2226" i="12"/>
  <c r="G2184" i="12"/>
  <c r="G2166" i="12"/>
  <c r="G2162" i="12"/>
  <c r="G2106" i="12"/>
  <c r="G2100" i="12"/>
  <c r="G2095" i="12"/>
  <c r="G2078" i="12"/>
  <c r="G2061" i="12"/>
  <c r="G2032" i="12"/>
  <c r="G2024" i="12"/>
  <c r="G2003" i="12"/>
  <c r="G1990" i="12"/>
  <c r="G1978" i="12"/>
  <c r="G1970" i="12"/>
  <c r="G1962" i="12"/>
  <c r="G1903" i="12"/>
  <c r="G1899" i="12"/>
  <c r="G1886" i="12"/>
  <c r="G1882" i="12"/>
  <c r="G1877" i="12"/>
  <c r="G1829" i="12"/>
  <c r="G1821" i="12"/>
  <c r="G1817" i="12"/>
  <c r="G1804" i="12"/>
  <c r="G1800" i="12"/>
  <c r="G1779" i="12"/>
  <c r="G1758" i="12"/>
  <c r="G1750" i="12"/>
  <c r="G1729" i="12"/>
  <c r="G1703" i="12"/>
  <c r="G1699" i="12"/>
  <c r="G1695" i="12"/>
  <c r="G1691" i="12"/>
  <c r="G1678" i="12"/>
  <c r="G1658" i="12"/>
  <c r="G1649" i="12"/>
  <c r="G1645" i="12"/>
  <c r="G1632" i="12"/>
  <c r="G1624" i="12"/>
  <c r="G1611" i="12"/>
  <c r="G1599" i="12"/>
  <c r="G1561" i="12"/>
  <c r="G1544" i="12"/>
  <c r="G1527" i="12"/>
  <c r="G1510" i="12"/>
  <c r="G1481" i="12"/>
  <c r="G1464" i="12"/>
  <c r="G1448" i="12"/>
  <c r="G1430" i="12"/>
  <c r="G1367" i="12"/>
  <c r="G1363" i="12"/>
  <c r="G1355" i="12"/>
  <c r="G1334" i="12"/>
  <c r="G1301" i="12"/>
  <c r="G1280" i="12"/>
  <c r="G1251" i="12"/>
  <c r="G1247" i="12"/>
  <c r="G1243" i="12"/>
  <c r="G1239" i="12"/>
  <c r="G1219" i="12"/>
  <c r="G1186" i="12"/>
  <c r="G1182" i="12"/>
  <c r="G1818" i="12"/>
  <c r="G1805" i="12"/>
  <c r="G1704" i="12"/>
  <c r="G1633" i="12"/>
  <c r="G1562" i="12"/>
  <c r="G1499" i="12"/>
  <c r="G1482" i="12"/>
  <c r="G1368" i="12"/>
  <c r="G1248" i="12"/>
  <c r="G1195" i="12"/>
  <c r="G1170" i="12"/>
  <c r="G1162" i="12"/>
  <c r="G1105" i="12"/>
  <c r="G777" i="12"/>
  <c r="G1187" i="12"/>
  <c r="G1183" i="12"/>
  <c r="G1179" i="12"/>
  <c r="G1159" i="12"/>
  <c r="G1104" i="12"/>
  <c r="G1083" i="12"/>
  <c r="G1075" i="12"/>
  <c r="G1066" i="12"/>
  <c r="G1058" i="12"/>
  <c r="G1054" i="12"/>
  <c r="G1040" i="12"/>
  <c r="G1020" i="12"/>
  <c r="G1015" i="12"/>
  <c r="G990" i="12"/>
  <c r="G982" i="12"/>
  <c r="G968" i="12"/>
  <c r="G960" i="12"/>
  <c r="G948" i="12"/>
  <c r="G943" i="12"/>
  <c r="G901" i="12"/>
  <c r="G888" i="12"/>
  <c r="G884" i="12"/>
  <c r="G875" i="12"/>
  <c r="G846" i="12"/>
  <c r="G689" i="12"/>
  <c r="G685" i="12"/>
  <c r="G660" i="12"/>
  <c r="G638" i="12"/>
  <c r="G626" i="12"/>
  <c r="G617" i="12"/>
  <c r="G613" i="12"/>
  <c r="G608" i="12"/>
  <c r="G603" i="12"/>
  <c r="G594" i="12"/>
  <c r="G576" i="12"/>
  <c r="G540" i="12"/>
  <c r="G528" i="12"/>
  <c r="G523" i="12"/>
  <c r="G519" i="12"/>
  <c r="G319" i="12"/>
  <c r="G294" i="12"/>
  <c r="G274" i="12"/>
  <c r="G257" i="12"/>
  <c r="G253" i="12"/>
  <c r="G232" i="12"/>
  <c r="G220" i="12"/>
  <c r="G212" i="12"/>
  <c r="G195" i="12"/>
  <c r="G191" i="12"/>
  <c r="G166" i="12"/>
  <c r="G146" i="12"/>
  <c r="G129" i="12"/>
  <c r="G125" i="12"/>
  <c r="G104" i="12"/>
  <c r="G92" i="12"/>
  <c r="G84" i="12"/>
  <c r="G67" i="12"/>
  <c r="G63" i="12"/>
  <c r="G38" i="12"/>
  <c r="G34" i="12"/>
  <c r="G17" i="12"/>
  <c r="G13" i="12"/>
  <c r="G68" i="12"/>
  <c r="G18" i="12"/>
  <c r="G1101" i="12"/>
  <c r="G1071" i="12"/>
  <c r="G1067" i="12"/>
  <c r="G1037" i="12"/>
  <c r="G1033" i="12"/>
  <c r="G1016" i="12"/>
  <c r="G965" i="12"/>
  <c r="G961" i="12"/>
  <c r="G957" i="12"/>
  <c r="G936" i="12"/>
  <c r="G915" i="12"/>
  <c r="G833" i="12"/>
  <c r="G829" i="12"/>
  <c r="G795" i="12"/>
  <c r="G773" i="12"/>
  <c r="G747" i="12"/>
  <c r="G721" i="12"/>
  <c r="G699" i="12"/>
  <c r="G665" i="12"/>
  <c r="G635" i="12"/>
  <c r="G564" i="12"/>
  <c r="G537" i="12"/>
  <c r="G524" i="12"/>
  <c r="G506" i="12"/>
  <c r="G501" i="12"/>
  <c r="G492" i="12"/>
  <c r="G484" i="12"/>
  <c r="G476" i="12"/>
  <c r="G401" i="12"/>
  <c r="G397" i="12"/>
  <c r="G387" i="12"/>
  <c r="G328" i="12"/>
  <c r="G316" i="12"/>
  <c r="G291" i="12"/>
  <c r="G287" i="12"/>
  <c r="G262" i="12"/>
  <c r="G225" i="12"/>
  <c r="G221" i="12"/>
  <c r="G200" i="12"/>
  <c r="G188" i="12"/>
  <c r="G163" i="12"/>
  <c r="G159" i="12"/>
  <c r="G134" i="12"/>
  <c r="G97" i="12"/>
  <c r="G93" i="12"/>
  <c r="G72" i="12"/>
  <c r="G60" i="12"/>
  <c r="G1201" i="12"/>
  <c r="G1197" i="12"/>
  <c r="G1168" i="12"/>
  <c r="G1160" i="12"/>
  <c r="G1131" i="12"/>
  <c r="G1106" i="12"/>
  <c r="G1088" i="12"/>
  <c r="G1080" i="12"/>
  <c r="G1059" i="12"/>
  <c r="G1055" i="12"/>
  <c r="G1051" i="12"/>
  <c r="G1025" i="12"/>
  <c r="G1021" i="12"/>
  <c r="G995" i="12"/>
  <c r="G987" i="12"/>
  <c r="G983" i="12"/>
  <c r="G978" i="12"/>
  <c r="G966" i="12"/>
  <c r="G962" i="12"/>
  <c r="G945" i="12"/>
  <c r="G881" i="12"/>
  <c r="G869" i="12"/>
  <c r="G864" i="12"/>
  <c r="G847" i="12"/>
  <c r="G830" i="12"/>
  <c r="G796" i="12"/>
  <c r="G778" i="12"/>
  <c r="G774" i="12"/>
  <c r="G748" i="12"/>
  <c r="G730" i="12"/>
  <c r="G682" i="12"/>
  <c r="G678" i="12"/>
  <c r="G657" i="12"/>
  <c r="G627" i="12"/>
  <c r="G595" i="12"/>
  <c r="G577" i="12"/>
  <c r="G529" i="12"/>
  <c r="G459" i="12"/>
  <c r="G454" i="12"/>
  <c r="G432" i="12"/>
  <c r="G427" i="12"/>
  <c r="G402" i="12"/>
  <c r="G374" i="12"/>
  <c r="G366" i="12"/>
  <c r="G345" i="12"/>
  <c r="G312" i="12"/>
  <c r="G300" i="12"/>
  <c r="G275" i="12"/>
  <c r="G271" i="12"/>
  <c r="G246" i="12"/>
  <c r="G209" i="12"/>
  <c r="G205" i="12"/>
  <c r="G184" i="12"/>
  <c r="G172" i="12"/>
  <c r="G147" i="12"/>
  <c r="G143" i="12"/>
  <c r="G118" i="12"/>
  <c r="G81" i="12"/>
  <c r="G77" i="12"/>
  <c r="G56" i="12"/>
  <c r="G44" i="12"/>
  <c r="G35" i="12"/>
  <c r="G6" i="12"/>
  <c r="G1214" i="12"/>
  <c r="G1194" i="12"/>
  <c r="G1152" i="12"/>
  <c r="G1136" i="12"/>
  <c r="G1132" i="12"/>
  <c r="G1119" i="12"/>
  <c r="G1115" i="12"/>
  <c r="G1111" i="12"/>
  <c r="G1107" i="12"/>
  <c r="G1072" i="12"/>
  <c r="G1064" i="12"/>
  <c r="G1052" i="12"/>
  <c r="G1022" i="12"/>
  <c r="G1018" i="12"/>
  <c r="G1005" i="12"/>
  <c r="G988" i="12"/>
  <c r="G950" i="12"/>
  <c r="G921" i="12"/>
  <c r="G713" i="12"/>
  <c r="G709" i="12"/>
  <c r="G691" i="12"/>
  <c r="G687" i="12"/>
  <c r="G658" i="12"/>
  <c r="G636" i="12"/>
  <c r="G569" i="12"/>
  <c r="G542" i="12"/>
  <c r="G530" i="12"/>
  <c r="G521" i="12"/>
  <c r="G517" i="12"/>
  <c r="G512" i="12"/>
  <c r="G507" i="12"/>
  <c r="G447" i="12"/>
  <c r="G346" i="12"/>
  <c r="G338" i="12"/>
  <c r="G321" i="12"/>
  <c r="G317" i="12"/>
  <c r="G296" i="12"/>
  <c r="G276" i="12"/>
  <c r="G255" i="12"/>
  <c r="G230" i="12"/>
  <c r="G210" i="12"/>
  <c r="G193" i="12"/>
  <c r="G189" i="12"/>
  <c r="G168" i="12"/>
  <c r="G156" i="12"/>
  <c r="G148" i="12"/>
  <c r="G131" i="12"/>
  <c r="G127" i="12"/>
  <c r="G102" i="12"/>
  <c r="G82" i="12"/>
  <c r="G65" i="12"/>
  <c r="G61" i="12"/>
  <c r="G19" i="12"/>
  <c r="G15" i="12"/>
  <c r="G1039" i="12"/>
  <c r="G1031" i="12"/>
  <c r="G955" i="12"/>
  <c r="G908" i="12"/>
  <c r="G870" i="12"/>
  <c r="G814" i="12"/>
  <c r="G806" i="12"/>
  <c r="G780" i="12"/>
  <c r="G758" i="12"/>
  <c r="G732" i="12"/>
  <c r="G710" i="12"/>
  <c r="G692" i="12"/>
  <c r="G684" i="12"/>
  <c r="G434" i="12"/>
  <c r="G322" i="12"/>
  <c r="G260" i="12"/>
  <c r="G194" i="12"/>
  <c r="G132" i="12"/>
  <c r="G95" i="12"/>
  <c r="G70" i="12"/>
  <c r="G24" i="12"/>
  <c r="G12" i="12"/>
  <c r="G1133" i="12"/>
  <c r="G1129" i="12"/>
  <c r="G1074" i="12"/>
  <c r="G1057" i="12"/>
  <c r="G1053" i="12"/>
  <c r="G1023" i="12"/>
  <c r="G1019" i="12"/>
  <c r="G1010" i="12"/>
  <c r="G951" i="12"/>
  <c r="G896" i="12"/>
  <c r="G883" i="12"/>
  <c r="G845" i="12"/>
  <c r="G840" i="12"/>
  <c r="G828" i="12"/>
  <c r="G798" i="12"/>
  <c r="G790" i="12"/>
  <c r="G772" i="12"/>
  <c r="G750" i="12"/>
  <c r="G742" i="12"/>
  <c r="G676" i="12"/>
  <c r="G668" i="12"/>
  <c r="G655" i="12"/>
  <c r="G625" i="12"/>
  <c r="G579" i="12"/>
  <c r="G575" i="12"/>
  <c r="G531" i="12"/>
  <c r="G509" i="12"/>
  <c r="G499" i="12"/>
  <c r="G475" i="12"/>
  <c r="G448" i="12"/>
  <c r="G444" i="12"/>
  <c r="G425" i="12"/>
  <c r="G404" i="12"/>
  <c r="G356" i="12"/>
  <c r="G347" i="12"/>
  <c r="G339" i="12"/>
  <c r="G310" i="12"/>
  <c r="G273" i="12"/>
  <c r="G269" i="12"/>
  <c r="G248" i="12"/>
  <c r="G236" i="12"/>
  <c r="G211" i="12"/>
  <c r="G207" i="12"/>
  <c r="G182" i="12"/>
  <c r="G145" i="12"/>
  <c r="G141" i="12"/>
  <c r="G120" i="12"/>
  <c r="G108" i="12"/>
  <c r="G83" i="12"/>
  <c r="G79" i="12"/>
  <c r="G54" i="12"/>
  <c r="G33" i="12"/>
  <c r="G29" i="12"/>
  <c r="G4677" i="12"/>
  <c r="G4667" i="12"/>
  <c r="G4565" i="12"/>
  <c r="G4552" i="12"/>
  <c r="G4509" i="12"/>
  <c r="G4485" i="12"/>
  <c r="G4475" i="12"/>
  <c r="G4462" i="12"/>
  <c r="G4457" i="12"/>
  <c r="G4448" i="12"/>
  <c r="G4429" i="12"/>
  <c r="G4391" i="12"/>
  <c r="G4377" i="12"/>
  <c r="G4348" i="12"/>
  <c r="G4328" i="12"/>
  <c r="G4280" i="12"/>
  <c r="G4275" i="12"/>
  <c r="G4243" i="12"/>
  <c r="G4211" i="12"/>
  <c r="G4198" i="12"/>
  <c r="G4140" i="12"/>
  <c r="G4131" i="12"/>
  <c r="G4059" i="12"/>
  <c r="G4035" i="12"/>
  <c r="G4022" i="12"/>
  <c r="G4017" i="12"/>
  <c r="G4012" i="12"/>
  <c r="G3998" i="12"/>
  <c r="G3970" i="12"/>
  <c r="G3953" i="12"/>
  <c r="G3939" i="12"/>
  <c r="G3926" i="12"/>
  <c r="G3921" i="12"/>
  <c r="G3916" i="12"/>
  <c r="G4576" i="12"/>
  <c r="G4557" i="12"/>
  <c r="G4519" i="12"/>
  <c r="G4505" i="12"/>
  <c r="G4471" i="12"/>
  <c r="G4467" i="12"/>
  <c r="G4434" i="12"/>
  <c r="G4285" i="12"/>
  <c r="G4190" i="12"/>
  <c r="G4186" i="12"/>
  <c r="G4176" i="12"/>
  <c r="G4172" i="12"/>
  <c r="G4119" i="12"/>
  <c r="G4114" i="12"/>
  <c r="G4110" i="12"/>
  <c r="G4105" i="12"/>
  <c r="G4027" i="12"/>
  <c r="G4003" i="12"/>
  <c r="G3990" i="12"/>
  <c r="G3985" i="12"/>
  <c r="G3980" i="12"/>
  <c r="G3958" i="12"/>
  <c r="G3931" i="12"/>
  <c r="G3845" i="12"/>
  <c r="G4661" i="12"/>
  <c r="G4699" i="12"/>
  <c r="G4639" i="12"/>
  <c r="G4595" i="12"/>
  <c r="G4562" i="12"/>
  <c r="G4444" i="12"/>
  <c r="G4412" i="12"/>
  <c r="G3850" i="12"/>
  <c r="G4613" i="12"/>
  <c r="G4693" i="12"/>
  <c r="G4678" i="12"/>
  <c r="G4648" i="12"/>
  <c r="G4600" i="12"/>
  <c r="G4430" i="12"/>
  <c r="G4684" i="12"/>
  <c r="G4605" i="12"/>
  <c r="G4572" i="12"/>
  <c r="G4558" i="12"/>
  <c r="G4540" i="12"/>
  <c r="G4520" i="12"/>
  <c r="G4502" i="12"/>
  <c r="G4492" i="12"/>
  <c r="G4459" i="12"/>
  <c r="G4454" i="12"/>
  <c r="G4450" i="12"/>
  <c r="G4435" i="12"/>
  <c r="G4426" i="12"/>
  <c r="G4374" i="12"/>
  <c r="G4359" i="12"/>
  <c r="G4345" i="12"/>
  <c r="G4272" i="12"/>
  <c r="G4240" i="12"/>
  <c r="G4208" i="12"/>
  <c r="G4204" i="12"/>
  <c r="G4177" i="12"/>
  <c r="G4151" i="12"/>
  <c r="G4147" i="12"/>
  <c r="G4142" i="12"/>
  <c r="G4115" i="12"/>
  <c r="G4093" i="12"/>
  <c r="G4084" i="12"/>
  <c r="G4056" i="12"/>
  <c r="G4047" i="12"/>
  <c r="G3963" i="12"/>
  <c r="G3904" i="12"/>
  <c r="G4704" i="12"/>
  <c r="G4652" i="12"/>
  <c r="G4590" i="12"/>
  <c r="G4680" i="12"/>
  <c r="G4665" i="12"/>
  <c r="G4655" i="12"/>
  <c r="G4630" i="12"/>
  <c r="G4592" i="12"/>
  <c r="G4550" i="12"/>
  <c r="G4527" i="12"/>
  <c r="G4517" i="12"/>
  <c r="G4469" i="12"/>
  <c r="G4460" i="12"/>
  <c r="G4414" i="12"/>
  <c r="G4409" i="12"/>
  <c r="G4380" i="12"/>
  <c r="G4360" i="12"/>
  <c r="G4322" i="12"/>
  <c r="G4287" i="12"/>
  <c r="G4283" i="12"/>
  <c r="G4273" i="12"/>
  <c r="G4259" i="12"/>
  <c r="G4241" i="12"/>
  <c r="G4227" i="12"/>
  <c r="G4209" i="12"/>
  <c r="G4174" i="12"/>
  <c r="G4170" i="12"/>
  <c r="G4152" i="12"/>
  <c r="G4112" i="12"/>
  <c r="G4094" i="12"/>
  <c r="G4071" i="12"/>
  <c r="G4066" i="12"/>
  <c r="G4057" i="12"/>
  <c r="G4029" i="12"/>
  <c r="G4020" i="12"/>
  <c r="G3992" i="12"/>
  <c r="G3983" i="12"/>
  <c r="G3960" i="12"/>
  <c r="G3933" i="12"/>
  <c r="G3924" i="12"/>
  <c r="G3901" i="12"/>
  <c r="G4342" i="12"/>
  <c r="G4318" i="12"/>
  <c r="G4303" i="12"/>
  <c r="G4135" i="12"/>
  <c r="G4039" i="12"/>
  <c r="G3943" i="12"/>
  <c r="G4627" i="12"/>
  <c r="G4622" i="12"/>
  <c r="G4581" i="12"/>
  <c r="G4571" i="12"/>
  <c r="G4566" i="12"/>
  <c r="G4556" i="12"/>
  <c r="G4531" i="12"/>
  <c r="G4526" i="12"/>
  <c r="G4431" i="12"/>
  <c r="G4425" i="12"/>
  <c r="G4416" i="12"/>
  <c r="G4405" i="12"/>
  <c r="G4390" i="12"/>
  <c r="G4386" i="12"/>
  <c r="G4371" i="12"/>
  <c r="G4366" i="12"/>
  <c r="G4356" i="12"/>
  <c r="G4341" i="12"/>
  <c r="G4326" i="12"/>
  <c r="G4296" i="12"/>
  <c r="G4256" i="12"/>
  <c r="G4247" i="12"/>
  <c r="G4222" i="12"/>
  <c r="G4217" i="12"/>
  <c r="G4199" i="12"/>
  <c r="G4194" i="12"/>
  <c r="G4189" i="12"/>
  <c r="G4185" i="12"/>
  <c r="G4167" i="12"/>
  <c r="G4162" i="12"/>
  <c r="G4157" i="12"/>
  <c r="G4134" i="12"/>
  <c r="G4129" i="12"/>
  <c r="G4120" i="12"/>
  <c r="G4102" i="12"/>
  <c r="G4097" i="12"/>
  <c r="G4092" i="12"/>
  <c r="G4063" i="12"/>
  <c r="G4043" i="12"/>
  <c r="G4038" i="12"/>
  <c r="G4033" i="12"/>
  <c r="G4028" i="12"/>
  <c r="G3999" i="12"/>
  <c r="G3979" i="12"/>
  <c r="G3974" i="12"/>
  <c r="G3969" i="12"/>
  <c r="G3964" i="12"/>
  <c r="G3935" i="12"/>
  <c r="G3915" i="12"/>
  <c r="G3910" i="12"/>
  <c r="G3905" i="12"/>
  <c r="G3900" i="12"/>
  <c r="G3871" i="12"/>
  <c r="G3851" i="12"/>
  <c r="G3846" i="12"/>
  <c r="G3841" i="12"/>
  <c r="G3836" i="12"/>
  <c r="G3807" i="12"/>
  <c r="G3783" i="12"/>
  <c r="G3778" i="12"/>
  <c r="G3772" i="12"/>
  <c r="G3763" i="12"/>
  <c r="G3734" i="12"/>
  <c r="G3729" i="12"/>
  <c r="G3720" i="12"/>
  <c r="G3710" i="12"/>
  <c r="G3691" i="12"/>
  <c r="G3652" i="12"/>
  <c r="G3642" i="12"/>
  <c r="G3637" i="12"/>
  <c r="G3599" i="12"/>
  <c r="G3584" i="12"/>
  <c r="G3565" i="12"/>
  <c r="G3561" i="12"/>
  <c r="G3545" i="12"/>
  <c r="G3527" i="12"/>
  <c r="G3522" i="12"/>
  <c r="G3516" i="12"/>
  <c r="G3507" i="12"/>
  <c r="G3488" i="12"/>
  <c r="G3469" i="12"/>
  <c r="G3450" i="12"/>
  <c r="G3432" i="12"/>
  <c r="G3386" i="12"/>
  <c r="G3377" i="12"/>
  <c r="G3350" i="12"/>
  <c r="G3337" i="12"/>
  <c r="G3328" i="12"/>
  <c r="G3319" i="12"/>
  <c r="G3293" i="12"/>
  <c r="G3284" i="12"/>
  <c r="G3275" i="12"/>
  <c r="G3222" i="12"/>
  <c r="G3209" i="12"/>
  <c r="G3200" i="12"/>
  <c r="G3191" i="12"/>
  <c r="G3165" i="12"/>
  <c r="G3156" i="12"/>
  <c r="G3147" i="12"/>
  <c r="G3099" i="12"/>
  <c r="G3044" i="12"/>
  <c r="G3013" i="12"/>
  <c r="G2976" i="12"/>
  <c r="G2967" i="12"/>
  <c r="G2958" i="12"/>
  <c r="G2940" i="12"/>
  <c r="G2931" i="12"/>
  <c r="G2927" i="12"/>
  <c r="G2917" i="12"/>
  <c r="G2855" i="12"/>
  <c r="G2838" i="12"/>
  <c r="G2812" i="12"/>
  <c r="G3867" i="12"/>
  <c r="G3862" i="12"/>
  <c r="G3857" i="12"/>
  <c r="G3852" i="12"/>
  <c r="G3803" i="12"/>
  <c r="G3798" i="12"/>
  <c r="G3793" i="12"/>
  <c r="G3784" i="12"/>
  <c r="G3755" i="12"/>
  <c r="G3716" i="12"/>
  <c r="G3701" i="12"/>
  <c r="G3663" i="12"/>
  <c r="G3648" i="12"/>
  <c r="G3629" i="12"/>
  <c r="G3609" i="12"/>
  <c r="G3591" i="12"/>
  <c r="G3580" i="12"/>
  <c r="G3571" i="12"/>
  <c r="G3537" i="12"/>
  <c r="G3528" i="12"/>
  <c r="G3499" i="12"/>
  <c r="G3484" i="12"/>
  <c r="G3475" i="12"/>
  <c r="G3437" i="12"/>
  <c r="G3405" i="12"/>
  <c r="G3374" i="12"/>
  <c r="G3360" i="12"/>
  <c r="G3351" i="12"/>
  <c r="G3316" i="12"/>
  <c r="G3307" i="12"/>
  <c r="G3254" i="12"/>
  <c r="G3232" i="12"/>
  <c r="G3223" i="12"/>
  <c r="G3188" i="12"/>
  <c r="G3179" i="12"/>
  <c r="G3126" i="12"/>
  <c r="G3104" i="12"/>
  <c r="G3082" i="12"/>
  <c r="G3032" i="12"/>
  <c r="G3009" i="12"/>
  <c r="G3000" i="12"/>
  <c r="G2986" i="12"/>
  <c r="G2955" i="12"/>
  <c r="G2874" i="12"/>
  <c r="G3971" i="12"/>
  <c r="G3966" i="12"/>
  <c r="G3961" i="12"/>
  <c r="G3956" i="12"/>
  <c r="G3907" i="12"/>
  <c r="G3902" i="12"/>
  <c r="G3897" i="12"/>
  <c r="G3892" i="12"/>
  <c r="G3843" i="12"/>
  <c r="G3838" i="12"/>
  <c r="G3833" i="12"/>
  <c r="G3828" i="12"/>
  <c r="G3789" i="12"/>
  <c r="G3769" i="12"/>
  <c r="G3751" i="12"/>
  <c r="G3740" i="12"/>
  <c r="G3731" i="12"/>
  <c r="G3697" i="12"/>
  <c r="G3688" i="12"/>
  <c r="G3659" i="12"/>
  <c r="G3620" i="12"/>
  <c r="G3605" i="12"/>
  <c r="G3567" i="12"/>
  <c r="G3552" i="12"/>
  <c r="G3533" i="12"/>
  <c r="G3513" i="12"/>
  <c r="G3495" i="12"/>
  <c r="G3471" i="12"/>
  <c r="G3456" i="12"/>
  <c r="G3429" i="12"/>
  <c r="G3424" i="12"/>
  <c r="G3383" i="12"/>
  <c r="G3379" i="12"/>
  <c r="G3334" i="12"/>
  <c r="G3312" i="12"/>
  <c r="G3303" i="12"/>
  <c r="G3268" i="12"/>
  <c r="G3259" i="12"/>
  <c r="G3206" i="12"/>
  <c r="G3184" i="12"/>
  <c r="G3175" i="12"/>
  <c r="G3140" i="12"/>
  <c r="G3131" i="12"/>
  <c r="G3096" i="12"/>
  <c r="G3073" i="12"/>
  <c r="G3059" i="12"/>
  <c r="G3037" i="12"/>
  <c r="G3028" i="12"/>
  <c r="G2914" i="12"/>
  <c r="G2910" i="12"/>
  <c r="G2896" i="12"/>
  <c r="G2888" i="12"/>
  <c r="G4645" i="12"/>
  <c r="G4635" i="12"/>
  <c r="G4629" i="12"/>
  <c r="G4614" i="12"/>
  <c r="G4610" i="12"/>
  <c r="G4559" i="12"/>
  <c r="G4553" i="12"/>
  <c r="G4544" i="12"/>
  <c r="G4533" i="12"/>
  <c r="G4518" i="12"/>
  <c r="G4514" i="12"/>
  <c r="G4508" i="12"/>
  <c r="G4488" i="12"/>
  <c r="G4473" i="12"/>
  <c r="G4453" i="12"/>
  <c r="G4443" i="12"/>
  <c r="G4438" i="12"/>
  <c r="G4428" i="12"/>
  <c r="G4403" i="12"/>
  <c r="G4398" i="12"/>
  <c r="G4388" i="12"/>
  <c r="G4373" i="12"/>
  <c r="G4358" i="12"/>
  <c r="G4354" i="12"/>
  <c r="G4339" i="12"/>
  <c r="G4334" i="12"/>
  <c r="G4254" i="12"/>
  <c r="G4249" i="12"/>
  <c r="G4224" i="12"/>
  <c r="G4215" i="12"/>
  <c r="G4196" i="12"/>
  <c r="G4187" i="12"/>
  <c r="G4183" i="12"/>
  <c r="G4164" i="12"/>
  <c r="G4155" i="12"/>
  <c r="G4150" i="12"/>
  <c r="G4136" i="12"/>
  <c r="G4118" i="12"/>
  <c r="G4113" i="12"/>
  <c r="G4104" i="12"/>
  <c r="G4095" i="12"/>
  <c r="G4075" i="12"/>
  <c r="G4070" i="12"/>
  <c r="G4065" i="12"/>
  <c r="G4060" i="12"/>
  <c r="G4031" i="12"/>
  <c r="G4011" i="12"/>
  <c r="G4006" i="12"/>
  <c r="G4001" i="12"/>
  <c r="G3996" i="12"/>
  <c r="G3967" i="12"/>
  <c r="G3947" i="12"/>
  <c r="G3942" i="12"/>
  <c r="G3937" i="12"/>
  <c r="G3932" i="12"/>
  <c r="G3903" i="12"/>
  <c r="G3883" i="12"/>
  <c r="G3878" i="12"/>
  <c r="G3873" i="12"/>
  <c r="G3868" i="12"/>
  <c r="G3839" i="12"/>
  <c r="G3819" i="12"/>
  <c r="G3814" i="12"/>
  <c r="G3809" i="12"/>
  <c r="G3804" i="12"/>
  <c r="G3780" i="12"/>
  <c r="G3770" i="12"/>
  <c r="G3765" i="12"/>
  <c r="G3727" i="12"/>
  <c r="G3712" i="12"/>
  <c r="G3693" i="12"/>
  <c r="G3689" i="12"/>
  <c r="G3673" i="12"/>
  <c r="G3655" i="12"/>
  <c r="G3650" i="12"/>
  <c r="G3644" i="12"/>
  <c r="G3635" i="12"/>
  <c r="G3606" i="12"/>
  <c r="G3601" i="12"/>
  <c r="G3592" i="12"/>
  <c r="G3582" i="12"/>
  <c r="G3563" i="12"/>
  <c r="G3524" i="12"/>
  <c r="G3514" i="12"/>
  <c r="G3509" i="12"/>
  <c r="G3486" i="12"/>
  <c r="G3467" i="12"/>
  <c r="G3434" i="12"/>
  <c r="G3393" i="12"/>
  <c r="G3388" i="12"/>
  <c r="G3375" i="12"/>
  <c r="G3357" i="12"/>
  <c r="G3348" i="12"/>
  <c r="G3339" i="12"/>
  <c r="G3286" i="12"/>
  <c r="G3273" i="12"/>
  <c r="G3264" i="12"/>
  <c r="G3255" i="12"/>
  <c r="G3229" i="12"/>
  <c r="G3220" i="12"/>
  <c r="G3211" i="12"/>
  <c r="G3158" i="12"/>
  <c r="G3145" i="12"/>
  <c r="G3136" i="12"/>
  <c r="G3127" i="12"/>
  <c r="G3101" i="12"/>
  <c r="G3092" i="12"/>
  <c r="G3051" i="12"/>
  <c r="G3046" i="12"/>
  <c r="G2997" i="12"/>
  <c r="G2983" i="12"/>
  <c r="G2978" i="12"/>
  <c r="G2974" i="12"/>
  <c r="G2960" i="12"/>
  <c r="G2943" i="12"/>
  <c r="G2938" i="12"/>
  <c r="G3879" i="12"/>
  <c r="G3835" i="12"/>
  <c r="G3830" i="12"/>
  <c r="G3825" i="12"/>
  <c r="G3820" i="12"/>
  <c r="G3791" i="12"/>
  <c r="G3776" i="12"/>
  <c r="G3757" i="12"/>
  <c r="G3737" i="12"/>
  <c r="G3719" i="12"/>
  <c r="G3708" i="12"/>
  <c r="G3699" i="12"/>
  <c r="G3665" i="12"/>
  <c r="G3656" i="12"/>
  <c r="G3627" i="12"/>
  <c r="G3588" i="12"/>
  <c r="G3573" i="12"/>
  <c r="G3535" i="12"/>
  <c r="G3520" i="12"/>
  <c r="G3501" i="12"/>
  <c r="G3492" i="12"/>
  <c r="G3477" i="12"/>
  <c r="G3435" i="12"/>
  <c r="G3421" i="12"/>
  <c r="G3403" i="12"/>
  <c r="G3318" i="12"/>
  <c r="G3296" i="12"/>
  <c r="G3287" i="12"/>
  <c r="G3252" i="12"/>
  <c r="G3243" i="12"/>
  <c r="G3190" i="12"/>
  <c r="G3168" i="12"/>
  <c r="G3159" i="12"/>
  <c r="G3124" i="12"/>
  <c r="G3115" i="12"/>
  <c r="G3102" i="12"/>
  <c r="G3084" i="12"/>
  <c r="G3075" i="12"/>
  <c r="G3025" i="12"/>
  <c r="G3002" i="12"/>
  <c r="G2993" i="12"/>
  <c r="G2979" i="12"/>
  <c r="G2957" i="12"/>
  <c r="G2948" i="12"/>
  <c r="G2907" i="12"/>
  <c r="G2902" i="12"/>
  <c r="G2876" i="12"/>
  <c r="G2867" i="12"/>
  <c r="G3875" i="12"/>
  <c r="G3870" i="12"/>
  <c r="G3865" i="12"/>
  <c r="G3860" i="12"/>
  <c r="G3811" i="12"/>
  <c r="G3806" i="12"/>
  <c r="G3801" i="12"/>
  <c r="G3796" i="12"/>
  <c r="G3787" i="12"/>
  <c r="G3748" i="12"/>
  <c r="G3733" i="12"/>
  <c r="G3695" i="12"/>
  <c r="G3680" i="12"/>
  <c r="G3661" i="12"/>
  <c r="G3641" i="12"/>
  <c r="G3623" i="12"/>
  <c r="G3612" i="12"/>
  <c r="G3603" i="12"/>
  <c r="G3569" i="12"/>
  <c r="G3560" i="12"/>
  <c r="G3531" i="12"/>
  <c r="G3473" i="12"/>
  <c r="G3464" i="12"/>
  <c r="G3417" i="12"/>
  <c r="G3399" i="12"/>
  <c r="G3381" i="12"/>
  <c r="G3367" i="12"/>
  <c r="G3332" i="12"/>
  <c r="G3323" i="12"/>
  <c r="G3270" i="12"/>
  <c r="G3248" i="12"/>
  <c r="G3239" i="12"/>
  <c r="G3204" i="12"/>
  <c r="G3195" i="12"/>
  <c r="G3142" i="12"/>
  <c r="G3120" i="12"/>
  <c r="G3111" i="12"/>
  <c r="G3089" i="12"/>
  <c r="G3066" i="12"/>
  <c r="G2881" i="12"/>
  <c r="G3428" i="12"/>
  <c r="G3418" i="12"/>
  <c r="G3413" i="12"/>
  <c r="G3390" i="12"/>
  <c r="G3361" i="12"/>
  <c r="G3356" i="12"/>
  <c r="G3347" i="12"/>
  <c r="G3329" i="12"/>
  <c r="G3324" i="12"/>
  <c r="G3315" i="12"/>
  <c r="G3297" i="12"/>
  <c r="G3292" i="12"/>
  <c r="G3283" i="12"/>
  <c r="G3265" i="12"/>
  <c r="G3260" i="12"/>
  <c r="G3251" i="12"/>
  <c r="G3233" i="12"/>
  <c r="G3228" i="12"/>
  <c r="G3219" i="12"/>
  <c r="G3201" i="12"/>
  <c r="G3196" i="12"/>
  <c r="G3187" i="12"/>
  <c r="G3169" i="12"/>
  <c r="G3164" i="12"/>
  <c r="G3155" i="12"/>
  <c r="G3137" i="12"/>
  <c r="G3132" i="12"/>
  <c r="G3123" i="12"/>
  <c r="G3086" i="12"/>
  <c r="G3076" i="12"/>
  <c r="G3067" i="12"/>
  <c r="G3057" i="12"/>
  <c r="G3043" i="12"/>
  <c r="G3039" i="12"/>
  <c r="G3029" i="12"/>
  <c r="G3024" i="12"/>
  <c r="G3015" i="12"/>
  <c r="G2996" i="12"/>
  <c r="G2987" i="12"/>
  <c r="G2977" i="12"/>
  <c r="G2963" i="12"/>
  <c r="G2959" i="12"/>
  <c r="G2949" i="12"/>
  <c r="G2944" i="12"/>
  <c r="G2935" i="12"/>
  <c r="G2906" i="12"/>
  <c r="G2878" i="12"/>
  <c r="G2868" i="12"/>
  <c r="G2859" i="12"/>
  <c r="G2849" i="12"/>
  <c r="G2835" i="12"/>
  <c r="G2831" i="12"/>
  <c r="G2821" i="12"/>
  <c r="G2816" i="12"/>
  <c r="G2807" i="12"/>
  <c r="G2778" i="12"/>
  <c r="G2750" i="12"/>
  <c r="G2739" i="12"/>
  <c r="G2735" i="12"/>
  <c r="G2725" i="12"/>
  <c r="G2720" i="12"/>
  <c r="G2686" i="12"/>
  <c r="G2663" i="12"/>
  <c r="G2591" i="12"/>
  <c r="G2576" i="12"/>
  <c r="G2567" i="12"/>
  <c r="G2562" i="12"/>
  <c r="G2552" i="12"/>
  <c r="G2547" i="12"/>
  <c r="G2543" i="12"/>
  <c r="G2537" i="12"/>
  <c r="G2532" i="12"/>
  <c r="G2503" i="12"/>
  <c r="G2488" i="12"/>
  <c r="G2483" i="12"/>
  <c r="G2473" i="12"/>
  <c r="G2468" i="12"/>
  <c r="G2439" i="12"/>
  <c r="G2392" i="12"/>
  <c r="G2370" i="12"/>
  <c r="G2337" i="12"/>
  <c r="G2311" i="12"/>
  <c r="G2298" i="12"/>
  <c r="G2292" i="12"/>
  <c r="G2269" i="12"/>
  <c r="G2265" i="12"/>
  <c r="G2256" i="12"/>
  <c r="G2238" i="12"/>
  <c r="G2219" i="12"/>
  <c r="G2197" i="12"/>
  <c r="G2129" i="12"/>
  <c r="G2088" i="12"/>
  <c r="G2083" i="12"/>
  <c r="G2057" i="12"/>
  <c r="G2039" i="12"/>
  <c r="G2034" i="12"/>
  <c r="G2015" i="12"/>
  <c r="G2011" i="12"/>
  <c r="G1985" i="12"/>
  <c r="G1980" i="12"/>
  <c r="G1968" i="12"/>
  <c r="G1946" i="12"/>
  <c r="G1931" i="12"/>
  <c r="G1871" i="12"/>
  <c r="G1999" i="12"/>
  <c r="G1941" i="12"/>
  <c r="G1914" i="12"/>
  <c r="G2836" i="12"/>
  <c r="G2817" i="12"/>
  <c r="G2803" i="12"/>
  <c r="G2784" i="12"/>
  <c r="G2740" i="12"/>
  <c r="G2702" i="12"/>
  <c r="G2553" i="12"/>
  <c r="G2548" i="12"/>
  <c r="G2504" i="12"/>
  <c r="G2499" i="12"/>
  <c r="G2489" i="12"/>
  <c r="G2484" i="12"/>
  <c r="G2455" i="12"/>
  <c r="G2440" i="12"/>
  <c r="G2435" i="12"/>
  <c r="G2421" i="12"/>
  <c r="G2412" i="12"/>
  <c r="G2384" i="12"/>
  <c r="G2366" i="12"/>
  <c r="G2347" i="12"/>
  <c r="G2325" i="12"/>
  <c r="G2211" i="12"/>
  <c r="G2185" i="12"/>
  <c r="G2167" i="12"/>
  <c r="G2143" i="12"/>
  <c r="G2139" i="12"/>
  <c r="G2117" i="12"/>
  <c r="G2093" i="12"/>
  <c r="G2062" i="12"/>
  <c r="G2008" i="12"/>
  <c r="G1849" i="12"/>
  <c r="G2884" i="12"/>
  <c r="G2865" i="12"/>
  <c r="G2851" i="12"/>
  <c r="G2832" i="12"/>
  <c r="G2794" i="12"/>
  <c r="G2766" i="12"/>
  <c r="G2756" i="12"/>
  <c r="G2746" i="12"/>
  <c r="G2736" i="12"/>
  <c r="G2692" i="12"/>
  <c r="G2682" i="12"/>
  <c r="G2664" i="12"/>
  <c r="G2592" i="12"/>
  <c r="G2568" i="12"/>
  <c r="G2563" i="12"/>
  <c r="G2544" i="12"/>
  <c r="G2539" i="12"/>
  <c r="G2495" i="12"/>
  <c r="G2480" i="12"/>
  <c r="G2475" i="12"/>
  <c r="G2460" i="12"/>
  <c r="G2431" i="12"/>
  <c r="G2426" i="12"/>
  <c r="G2389" i="12"/>
  <c r="G2321" i="12"/>
  <c r="G2275" i="12"/>
  <c r="G2249" i="12"/>
  <c r="G2231" i="12"/>
  <c r="G2203" i="12"/>
  <c r="G2157" i="12"/>
  <c r="G2126" i="12"/>
  <c r="G2017" i="12"/>
  <c r="G2004" i="12"/>
  <c r="G1965" i="12"/>
  <c r="G1956" i="12"/>
  <c r="G1928" i="12"/>
  <c r="G1919" i="12"/>
  <c r="G1891" i="12"/>
  <c r="G1873" i="12"/>
  <c r="G1868" i="12"/>
  <c r="G1863" i="12"/>
  <c r="G3465" i="12"/>
  <c r="G3449" i="12"/>
  <c r="G3431" i="12"/>
  <c r="G3426" i="12"/>
  <c r="G3420" i="12"/>
  <c r="G3411" i="12"/>
  <c r="G3392" i="12"/>
  <c r="G3363" i="12"/>
  <c r="G3345" i="12"/>
  <c r="G3340" i="12"/>
  <c r="G3331" i="12"/>
  <c r="G3313" i="12"/>
  <c r="G3308" i="12"/>
  <c r="G3299" i="12"/>
  <c r="G3281" i="12"/>
  <c r="G3276" i="12"/>
  <c r="G3267" i="12"/>
  <c r="G3249" i="12"/>
  <c r="G3244" i="12"/>
  <c r="G3235" i="12"/>
  <c r="G3217" i="12"/>
  <c r="G3212" i="12"/>
  <c r="G3203" i="12"/>
  <c r="G3185" i="12"/>
  <c r="G3180" i="12"/>
  <c r="G3171" i="12"/>
  <c r="G3153" i="12"/>
  <c r="G3148" i="12"/>
  <c r="G3139" i="12"/>
  <c r="G3121" i="12"/>
  <c r="G3116" i="12"/>
  <c r="G3107" i="12"/>
  <c r="G3103" i="12"/>
  <c r="G3093" i="12"/>
  <c r="G3088" i="12"/>
  <c r="G3079" i="12"/>
  <c r="G3050" i="12"/>
  <c r="G3022" i="12"/>
  <c r="G3012" i="12"/>
  <c r="G3003" i="12"/>
  <c r="G2999" i="12"/>
  <c r="G2970" i="12"/>
  <c r="G2942" i="12"/>
  <c r="G2932" i="12"/>
  <c r="G2923" i="12"/>
  <c r="G2913" i="12"/>
  <c r="G2899" i="12"/>
  <c r="G2895" i="12"/>
  <c r="G2885" i="12"/>
  <c r="G2880" i="12"/>
  <c r="G2871" i="12"/>
  <c r="G2842" i="12"/>
  <c r="G2814" i="12"/>
  <c r="G2804" i="12"/>
  <c r="G2795" i="12"/>
  <c r="G2785" i="12"/>
  <c r="G2771" i="12"/>
  <c r="G2767" i="12"/>
  <c r="G2757" i="12"/>
  <c r="G2752" i="12"/>
  <c r="G2718" i="12"/>
  <c r="G2707" i="12"/>
  <c r="G2698" i="12"/>
  <c r="G2688" i="12"/>
  <c r="G2679" i="12"/>
  <c r="G2674" i="12"/>
  <c r="G2650" i="12"/>
  <c r="G2640" i="12"/>
  <c r="G2631" i="12"/>
  <c r="G2626" i="12"/>
  <c r="G2616" i="12"/>
  <c r="G2611" i="12"/>
  <c r="G2602" i="12"/>
  <c r="G2520" i="12"/>
  <c r="G2515" i="12"/>
  <c r="G2511" i="12"/>
  <c r="G2505" i="12"/>
  <c r="G2500" i="12"/>
  <c r="G2471" i="12"/>
  <c r="G2456" i="12"/>
  <c r="G2451" i="12"/>
  <c r="G2441" i="12"/>
  <c r="G2436" i="12"/>
  <c r="G2394" i="12"/>
  <c r="G2385" i="12"/>
  <c r="G2344" i="12"/>
  <c r="G2339" i="12"/>
  <c r="G2313" i="12"/>
  <c r="G2295" i="12"/>
  <c r="G2290" i="12"/>
  <c r="G2267" i="12"/>
  <c r="G2250" i="12"/>
  <c r="G2221" i="12"/>
  <c r="G2190" i="12"/>
  <c r="G2136" i="12"/>
  <c r="G2114" i="12"/>
  <c r="G2081" i="12"/>
  <c r="G2055" i="12"/>
  <c r="G2042" i="12"/>
  <c r="G2036" i="12"/>
  <c r="G2013" i="12"/>
  <c r="G2009" i="12"/>
  <c r="G1992" i="12"/>
  <c r="G1987" i="12"/>
  <c r="G1974" i="12"/>
  <c r="G1933" i="12"/>
  <c r="G1924" i="12"/>
  <c r="G1896" i="12"/>
  <c r="G1878" i="12"/>
  <c r="G1874" i="12"/>
  <c r="G1859" i="12"/>
  <c r="G1854" i="12"/>
  <c r="G2848" i="12"/>
  <c r="G2810" i="12"/>
  <c r="G2782" i="12"/>
  <c r="G2772" i="12"/>
  <c r="G2708" i="12"/>
  <c r="G2704" i="12"/>
  <c r="G2656" i="12"/>
  <c r="G2608" i="12"/>
  <c r="G2584" i="12"/>
  <c r="G2579" i="12"/>
  <c r="G2536" i="12"/>
  <c r="G2531" i="12"/>
  <c r="G2521" i="12"/>
  <c r="G2516" i="12"/>
  <c r="G2487" i="12"/>
  <c r="G2472" i="12"/>
  <c r="G2467" i="12"/>
  <c r="G2457" i="12"/>
  <c r="G2452" i="12"/>
  <c r="G2419" i="12"/>
  <c r="G2400" i="12"/>
  <c r="G2395" i="12"/>
  <c r="G2354" i="12"/>
  <c r="G2349" i="12"/>
  <c r="G2318" i="12"/>
  <c r="G2264" i="12"/>
  <c r="G2209" i="12"/>
  <c r="G2183" i="12"/>
  <c r="G2164" i="12"/>
  <c r="G2141" i="12"/>
  <c r="G2137" i="12"/>
  <c r="G2128" i="12"/>
  <c r="G2110" i="12"/>
  <c r="G2091" i="12"/>
  <c r="G2069" i="12"/>
  <c r="G1997" i="12"/>
  <c r="G1939" i="12"/>
  <c r="G1934" i="12"/>
  <c r="G1921" i="12"/>
  <c r="G1916" i="12"/>
  <c r="G1911" i="12"/>
  <c r="G1888" i="12"/>
  <c r="G1879" i="12"/>
  <c r="G1851" i="12"/>
  <c r="G2858" i="12"/>
  <c r="G2830" i="12"/>
  <c r="G2820" i="12"/>
  <c r="G2801" i="12"/>
  <c r="G2787" i="12"/>
  <c r="G2768" i="12"/>
  <c r="G2734" i="12"/>
  <c r="G2724" i="12"/>
  <c r="G2714" i="12"/>
  <c r="G2680" i="12"/>
  <c r="G2632" i="12"/>
  <c r="G2627" i="12"/>
  <c r="G2512" i="12"/>
  <c r="G2507" i="12"/>
  <c r="G2492" i="12"/>
  <c r="G2463" i="12"/>
  <c r="G2448" i="12"/>
  <c r="G2443" i="12"/>
  <c r="G2428" i="12"/>
  <c r="G2424" i="12"/>
  <c r="G2415" i="12"/>
  <c r="G2382" i="12"/>
  <c r="G2273" i="12"/>
  <c r="G2247" i="12"/>
  <c r="G2228" i="12"/>
  <c r="G2205" i="12"/>
  <c r="G2201" i="12"/>
  <c r="G2192" i="12"/>
  <c r="G2174" i="12"/>
  <c r="G2155" i="12"/>
  <c r="G2133" i="12"/>
  <c r="G2019" i="12"/>
  <c r="G1963" i="12"/>
  <c r="G1907" i="12"/>
  <c r="G1902" i="12"/>
  <c r="G1893" i="12"/>
  <c r="G1884" i="12"/>
  <c r="G2425" i="12"/>
  <c r="G2420" i="12"/>
  <c r="G2391" i="12"/>
  <c r="G2386" i="12"/>
  <c r="G2343" i="12"/>
  <c r="G2330" i="12"/>
  <c r="G2324" i="12"/>
  <c r="G2305" i="12"/>
  <c r="G2282" i="12"/>
  <c r="G2263" i="12"/>
  <c r="G2258" i="12"/>
  <c r="G2215" i="12"/>
  <c r="G2202" i="12"/>
  <c r="G2196" i="12"/>
  <c r="G2177" i="12"/>
  <c r="G2154" i="12"/>
  <c r="G2135" i="12"/>
  <c r="G2130" i="12"/>
  <c r="G2087" i="12"/>
  <c r="G2074" i="12"/>
  <c r="G2068" i="12"/>
  <c r="G2049" i="12"/>
  <c r="G2026" i="12"/>
  <c r="G2007" i="12"/>
  <c r="G1994" i="12"/>
  <c r="G1979" i="12"/>
  <c r="G1971" i="12"/>
  <c r="G1957" i="12"/>
  <c r="G1947" i="12"/>
  <c r="G1938" i="12"/>
  <c r="G1932" i="12"/>
  <c r="G1927" i="12"/>
  <c r="G1892" i="12"/>
  <c r="G1887" i="12"/>
  <c r="G1867" i="12"/>
  <c r="G1862" i="12"/>
  <c r="G1858" i="12"/>
  <c r="G1852" i="12"/>
  <c r="G1847" i="12"/>
  <c r="G1803" i="12"/>
  <c r="G1798" i="12"/>
  <c r="G1794" i="12"/>
  <c r="G1788" i="12"/>
  <c r="G1783" i="12"/>
  <c r="G1739" i="12"/>
  <c r="G1734" i="12"/>
  <c r="G1730" i="12"/>
  <c r="G1724" i="12"/>
  <c r="G1719" i="12"/>
  <c r="G1675" i="12"/>
  <c r="G1670" i="12"/>
  <c r="G1666" i="12"/>
  <c r="G1660" i="12"/>
  <c r="G1655" i="12"/>
  <c r="G1615" i="12"/>
  <c r="G1602" i="12"/>
  <c r="G1596" i="12"/>
  <c r="G1590" i="12"/>
  <c r="G1581" i="12"/>
  <c r="G1523" i="12"/>
  <c r="G1514" i="12"/>
  <c r="G1505" i="12"/>
  <c r="G1490" i="12"/>
  <c r="G1466" i="12"/>
  <c r="G1456" i="12"/>
  <c r="G1446" i="12"/>
  <c r="G1417" i="12"/>
  <c r="G1413" i="12"/>
  <c r="G1397" i="12"/>
  <c r="G1383" i="12"/>
  <c r="G1379" i="12"/>
  <c r="G1375" i="12"/>
  <c r="G1359" i="12"/>
  <c r="G1346" i="12"/>
  <c r="G1340" i="12"/>
  <c r="G1321" i="12"/>
  <c r="G1297" i="12"/>
  <c r="G1284" i="12"/>
  <c r="G1279" i="12"/>
  <c r="G1266" i="12"/>
  <c r="G1257" i="12"/>
  <c r="G1240" i="12"/>
  <c r="G1222" i="12"/>
  <c r="G1217" i="12"/>
  <c r="G1213" i="12"/>
  <c r="G1204" i="12"/>
  <c r="G1200" i="12"/>
  <c r="G1191" i="12"/>
  <c r="G1178" i="12"/>
  <c r="G1173" i="12"/>
  <c r="G1164" i="12"/>
  <c r="G1155" i="12"/>
  <c r="G1137" i="12"/>
  <c r="G1123" i="12"/>
  <c r="G1091" i="12"/>
  <c r="G1078" i="12"/>
  <c r="G1046" i="12"/>
  <c r="G1036" i="12"/>
  <c r="G1004" i="12"/>
  <c r="G999" i="12"/>
  <c r="G986" i="12"/>
  <c r="G976" i="12"/>
  <c r="G954" i="12"/>
  <c r="G949" i="12"/>
  <c r="G944" i="12"/>
  <c r="G907" i="12"/>
  <c r="G894" i="12"/>
  <c r="G876" i="12"/>
  <c r="G1834" i="12"/>
  <c r="G1770" i="12"/>
  <c r="G1706" i="12"/>
  <c r="G1642" i="12"/>
  <c r="G1573" i="12"/>
  <c r="G1535" i="12"/>
  <c r="G1506" i="12"/>
  <c r="G1418" i="12"/>
  <c r="G1394" i="12"/>
  <c r="G1370" i="12"/>
  <c r="G1360" i="12"/>
  <c r="G1322" i="12"/>
  <c r="G1298" i="12"/>
  <c r="G1258" i="12"/>
  <c r="G1218" i="12"/>
  <c r="G1192" i="12"/>
  <c r="G1174" i="12"/>
  <c r="G1156" i="12"/>
  <c r="G1124" i="12"/>
  <c r="G1810" i="12"/>
  <c r="G1746" i="12"/>
  <c r="G1682" i="12"/>
  <c r="G1578" i="12"/>
  <c r="G1554" i="12"/>
  <c r="G1530" i="12"/>
  <c r="G1520" i="12"/>
  <c r="G1477" i="12"/>
  <c r="G1439" i="12"/>
  <c r="G1410" i="12"/>
  <c r="G1314" i="12"/>
  <c r="G1290" i="12"/>
  <c r="G1272" i="12"/>
  <c r="G1232" i="12"/>
  <c r="G1210" i="12"/>
  <c r="G1134" i="12"/>
  <c r="G1116" i="12"/>
  <c r="G1060" i="12"/>
  <c r="G1028" i="12"/>
  <c r="G927" i="12"/>
  <c r="G860" i="12"/>
  <c r="G2423" i="12"/>
  <c r="G2408" i="12"/>
  <c r="G2403" i="12"/>
  <c r="G2393" i="12"/>
  <c r="G2388" i="12"/>
  <c r="G2369" i="12"/>
  <c r="G2346" i="12"/>
  <c r="G2327" i="12"/>
  <c r="G2322" i="12"/>
  <c r="G2279" i="12"/>
  <c r="G2266" i="12"/>
  <c r="G2260" i="12"/>
  <c r="G2241" i="12"/>
  <c r="G2218" i="12"/>
  <c r="G2199" i="12"/>
  <c r="G2194" i="12"/>
  <c r="G2151" i="12"/>
  <c r="G2138" i="12"/>
  <c r="G2132" i="12"/>
  <c r="G2113" i="12"/>
  <c r="G2090" i="12"/>
  <c r="G2071" i="12"/>
  <c r="G2066" i="12"/>
  <c r="G2023" i="12"/>
  <c r="G2010" i="12"/>
  <c r="G2005" i="12"/>
  <c r="G1991" i="12"/>
  <c r="G1977" i="12"/>
  <c r="G1964" i="12"/>
  <c r="G1959" i="12"/>
  <c r="G1925" i="12"/>
  <c r="G1915" i="12"/>
  <c r="G1906" i="12"/>
  <c r="G1900" i="12"/>
  <c r="G1895" i="12"/>
  <c r="G1835" i="12"/>
  <c r="G1830" i="12"/>
  <c r="G1826" i="12"/>
  <c r="G1820" i="12"/>
  <c r="G1815" i="12"/>
  <c r="G1771" i="12"/>
  <c r="G1766" i="12"/>
  <c r="G1762" i="12"/>
  <c r="G1756" i="12"/>
  <c r="G1751" i="12"/>
  <c r="G1707" i="12"/>
  <c r="G1702" i="12"/>
  <c r="G1698" i="12"/>
  <c r="G1692" i="12"/>
  <c r="G1687" i="12"/>
  <c r="G1643" i="12"/>
  <c r="G1638" i="12"/>
  <c r="G1634" i="12"/>
  <c r="G1628" i="12"/>
  <c r="G1623" i="12"/>
  <c r="G1594" i="12"/>
  <c r="G1584" i="12"/>
  <c r="G1574" i="12"/>
  <c r="G1545" i="12"/>
  <c r="G1541" i="12"/>
  <c r="G1525" i="12"/>
  <c r="G1511" i="12"/>
  <c r="G1507" i="12"/>
  <c r="G1503" i="12"/>
  <c r="G1487" i="12"/>
  <c r="G1474" i="12"/>
  <c r="G1468" i="12"/>
  <c r="G1462" i="12"/>
  <c r="G1453" i="12"/>
  <c r="G1395" i="12"/>
  <c r="G1386" i="12"/>
  <c r="G1377" i="12"/>
  <c r="G1362" i="12"/>
  <c r="G1343" i="12"/>
  <c r="G1338" i="12"/>
  <c r="G1299" i="12"/>
  <c r="G1277" i="12"/>
  <c r="G1268" i="12"/>
  <c r="G1264" i="12"/>
  <c r="G1255" i="12"/>
  <c r="G1246" i="12"/>
  <c r="G1242" i="12"/>
  <c r="G1215" i="12"/>
  <c r="G1202" i="12"/>
  <c r="G1193" i="12"/>
  <c r="G1184" i="12"/>
  <c r="G1175" i="12"/>
  <c r="G1171" i="12"/>
  <c r="G1157" i="12"/>
  <c r="G1144" i="12"/>
  <c r="G1140" i="12"/>
  <c r="G1125" i="12"/>
  <c r="G1093" i="12"/>
  <c r="G1043" i="12"/>
  <c r="G1024" i="12"/>
  <c r="G992" i="12"/>
  <c r="G942" i="12"/>
  <c r="G937" i="12"/>
  <c r="G910" i="12"/>
  <c r="G905" i="12"/>
  <c r="G892" i="12"/>
  <c r="G887" i="12"/>
  <c r="G1802" i="12"/>
  <c r="G1738" i="12"/>
  <c r="G1674" i="12"/>
  <c r="G1498" i="12"/>
  <c r="G1488" i="12"/>
  <c r="G1445" i="12"/>
  <c r="G1407" i="12"/>
  <c r="G1256" i="12"/>
  <c r="G1216" i="12"/>
  <c r="G1158" i="12"/>
  <c r="G1154" i="12"/>
  <c r="G1126" i="12"/>
  <c r="G1062" i="12"/>
  <c r="G1842" i="12"/>
  <c r="G1836" i="12"/>
  <c r="G1831" i="12"/>
  <c r="G1778" i="12"/>
  <c r="G1714" i="12"/>
  <c r="G1650" i="12"/>
  <c r="G1605" i="12"/>
  <c r="G1567" i="12"/>
  <c r="G1551" i="12"/>
  <c r="G1538" i="12"/>
  <c r="G1532" i="12"/>
  <c r="G1526" i="12"/>
  <c r="G1441" i="12"/>
  <c r="G1426" i="12"/>
  <c r="G1402" i="12"/>
  <c r="G1392" i="12"/>
  <c r="G1382" i="12"/>
  <c r="G1353" i="12"/>
  <c r="G1349" i="12"/>
  <c r="G1330" i="12"/>
  <c r="G1311" i="12"/>
  <c r="G1306" i="12"/>
  <c r="G1300" i="12"/>
  <c r="G1287" i="12"/>
  <c r="G1283" i="12"/>
  <c r="G1278" i="12"/>
  <c r="G1274" i="12"/>
  <c r="G1234" i="12"/>
  <c r="G1208" i="12"/>
  <c r="G1190" i="12"/>
  <c r="G1185" i="12"/>
  <c r="G1181" i="12"/>
  <c r="G1176" i="12"/>
  <c r="G1150" i="12"/>
  <c r="G1118" i="12"/>
  <c r="G1113" i="12"/>
  <c r="G1026" i="12"/>
  <c r="G934" i="12"/>
  <c r="G929" i="12"/>
  <c r="G925" i="12"/>
  <c r="G920" i="12"/>
  <c r="G916" i="12"/>
  <c r="G1493" i="12"/>
  <c r="G1475" i="12"/>
  <c r="G1455" i="12"/>
  <c r="G985" i="12"/>
  <c r="G871" i="12"/>
  <c r="G1122" i="12"/>
  <c r="G1117" i="12"/>
  <c r="G1112" i="12"/>
  <c r="G1108" i="12"/>
  <c r="G1097" i="12"/>
  <c r="G1084" i="12"/>
  <c r="G1050" i="12"/>
  <c r="G1030" i="12"/>
  <c r="G1006" i="12"/>
  <c r="G996" i="12"/>
  <c r="G991" i="12"/>
  <c r="G972" i="12"/>
  <c r="G958" i="12"/>
  <c r="G928" i="12"/>
  <c r="G919" i="12"/>
  <c r="G914" i="12"/>
  <c r="G904" i="12"/>
  <c r="G899" i="12"/>
  <c r="G886" i="12"/>
  <c r="G880" i="12"/>
  <c r="G866" i="12"/>
  <c r="G861" i="12"/>
  <c r="G856" i="12"/>
  <c r="G852" i="12"/>
  <c r="G838" i="12"/>
  <c r="G819" i="12"/>
  <c r="G815" i="12"/>
  <c r="G810" i="12"/>
  <c r="G788" i="12"/>
  <c r="G753" i="12"/>
  <c r="G740" i="12"/>
  <c r="G726" i="12"/>
  <c r="G720" i="12"/>
  <c r="G716" i="12"/>
  <c r="G662" i="12"/>
  <c r="G647" i="12"/>
  <c r="G622" i="12"/>
  <c r="G602" i="12"/>
  <c r="G597" i="12"/>
  <c r="G586" i="12"/>
  <c r="G566" i="12"/>
  <c r="G551" i="12"/>
  <c r="G491" i="12"/>
  <c r="G463" i="12"/>
  <c r="G458" i="12"/>
  <c r="G420" i="12"/>
  <c r="G340" i="12"/>
  <c r="G323" i="12"/>
  <c r="G843" i="12"/>
  <c r="G816" i="12"/>
  <c r="G807" i="12"/>
  <c r="G793" i="12"/>
  <c r="G759" i="12"/>
  <c r="G745" i="12"/>
  <c r="G669" i="12"/>
  <c r="G653" i="12"/>
  <c r="G623" i="12"/>
  <c r="G618" i="12"/>
  <c r="G598" i="12"/>
  <c r="G573" i="12"/>
  <c r="G502" i="12"/>
  <c r="G479" i="12"/>
  <c r="G474" i="12"/>
  <c r="G435" i="12"/>
  <c r="G430" i="12"/>
  <c r="G421" i="12"/>
  <c r="G407" i="12"/>
  <c r="G359" i="12"/>
  <c r="G350" i="12"/>
  <c r="G341" i="12"/>
  <c r="G337" i="12"/>
  <c r="G333" i="12"/>
  <c r="G882" i="12"/>
  <c r="G872" i="12"/>
  <c r="G867" i="12"/>
  <c r="G839" i="12"/>
  <c r="G803" i="12"/>
  <c r="G784" i="12"/>
  <c r="G736" i="12"/>
  <c r="G727" i="12"/>
  <c r="G688" i="12"/>
  <c r="G679" i="12"/>
  <c r="G634" i="12"/>
  <c r="G629" i="12"/>
  <c r="G614" i="12"/>
  <c r="G609" i="12"/>
  <c r="G583" i="12"/>
  <c r="G558" i="12"/>
  <c r="G538" i="12"/>
  <c r="G533" i="12"/>
  <c r="G413" i="12"/>
  <c r="G364" i="12"/>
  <c r="G1100" i="12"/>
  <c r="G1086" i="12"/>
  <c r="G1056" i="12"/>
  <c r="G1047" i="12"/>
  <c r="G1042" i="12"/>
  <c r="G1032" i="12"/>
  <c r="G1027" i="12"/>
  <c r="G1014" i="12"/>
  <c r="G1008" i="12"/>
  <c r="G994" i="12"/>
  <c r="G989" i="12"/>
  <c r="G984" i="12"/>
  <c r="G980" i="12"/>
  <c r="G969" i="12"/>
  <c r="G956" i="12"/>
  <c r="G922" i="12"/>
  <c r="G902" i="12"/>
  <c r="G878" i="12"/>
  <c r="G868" i="12"/>
  <c r="G863" i="12"/>
  <c r="G849" i="12"/>
  <c r="G836" i="12"/>
  <c r="G826" i="12"/>
  <c r="G822" i="12"/>
  <c r="G817" i="12"/>
  <c r="G804" i="12"/>
  <c r="G799" i="12"/>
  <c r="G794" i="12"/>
  <c r="G775" i="12"/>
  <c r="G766" i="12"/>
  <c r="G756" i="12"/>
  <c r="G751" i="12"/>
  <c r="G746" i="12"/>
  <c r="G703" i="12"/>
  <c r="G698" i="12"/>
  <c r="G694" i="12"/>
  <c r="G670" i="12"/>
  <c r="G654" i="12"/>
  <c r="G649" i="12"/>
  <c r="G645" i="12"/>
  <c r="G605" i="12"/>
  <c r="G600" i="12"/>
  <c r="G589" i="12"/>
  <c r="G574" i="12"/>
  <c r="G549" i="12"/>
  <c r="G504" i="12"/>
  <c r="G466" i="12"/>
  <c r="G461" i="12"/>
  <c r="G446" i="12"/>
  <c r="G379" i="12"/>
  <c r="G330" i="12"/>
  <c r="G850" i="12"/>
  <c r="G827" i="12"/>
  <c r="G809" i="12"/>
  <c r="G800" i="12"/>
  <c r="G791" i="12"/>
  <c r="G752" i="12"/>
  <c r="G743" i="12"/>
  <c r="G719" i="12"/>
  <c r="G714" i="12"/>
  <c r="G704" i="12"/>
  <c r="G666" i="12"/>
  <c r="G661" i="12"/>
  <c r="G650" i="12"/>
  <c r="G646" i="12"/>
  <c r="G641" i="12"/>
  <c r="G621" i="12"/>
  <c r="G606" i="12"/>
  <c r="G590" i="12"/>
  <c r="G570" i="12"/>
  <c r="G565" i="12"/>
  <c r="G550" i="12"/>
  <c r="G545" i="12"/>
  <c r="G510" i="12"/>
  <c r="G477" i="12"/>
  <c r="G423" i="12"/>
  <c r="G405" i="12"/>
  <c r="G390" i="12"/>
  <c r="G385" i="12"/>
  <c r="G361" i="12"/>
  <c r="G357" i="12"/>
  <c r="G343" i="12"/>
  <c r="G335" i="12"/>
  <c r="G874" i="12"/>
  <c r="G837" i="12"/>
  <c r="G832" i="12"/>
  <c r="G823" i="12"/>
  <c r="G767" i="12"/>
  <c r="G762" i="12"/>
  <c r="G729" i="12"/>
  <c r="G695" i="12"/>
  <c r="G681" i="12"/>
  <c r="G677" i="12"/>
  <c r="G672" i="12"/>
  <c r="G637" i="12"/>
  <c r="G581" i="12"/>
  <c r="G541" i="12"/>
  <c r="G525" i="12"/>
  <c r="G443" i="12"/>
  <c r="G438" i="12"/>
  <c r="G415" i="12"/>
  <c r="G410" i="12"/>
  <c r="G400" i="12"/>
  <c r="G495" i="12"/>
  <c r="G490" i="12"/>
  <c r="G470" i="12"/>
  <c r="G445" i="12"/>
  <c r="G440" i="12"/>
  <c r="G429" i="12"/>
  <c r="G414" i="12"/>
  <c r="G398" i="12"/>
  <c r="G358" i="12"/>
  <c r="G353" i="12"/>
  <c r="G349" i="12"/>
  <c r="G334" i="12"/>
  <c r="G329" i="12"/>
  <c r="G325" i="12"/>
  <c r="G320" i="12"/>
  <c r="G311" i="12"/>
  <c r="G302" i="12"/>
  <c r="G297" i="12"/>
  <c r="G293" i="12"/>
  <c r="G288" i="12"/>
  <c r="G279" i="12"/>
  <c r="G270" i="12"/>
  <c r="G265" i="12"/>
  <c r="G261" i="12"/>
  <c r="G256" i="12"/>
  <c r="G247" i="12"/>
  <c r="G238" i="12"/>
  <c r="G233" i="12"/>
  <c r="G229" i="12"/>
  <c r="G224" i="12"/>
  <c r="G215" i="12"/>
  <c r="G206" i="12"/>
  <c r="G201" i="12"/>
  <c r="G197" i="12"/>
  <c r="G192" i="12"/>
  <c r="G183" i="12"/>
  <c r="G174" i="12"/>
  <c r="G169" i="12"/>
  <c r="G165" i="12"/>
  <c r="G160" i="12"/>
  <c r="G151" i="12"/>
  <c r="G142" i="12"/>
  <c r="G137" i="12"/>
  <c r="G133" i="12"/>
  <c r="G128" i="12"/>
  <c r="G119" i="12"/>
  <c r="G110" i="12"/>
  <c r="G105" i="12"/>
  <c r="G101" i="12"/>
  <c r="G96" i="12"/>
  <c r="G87" i="12"/>
  <c r="G78" i="12"/>
  <c r="G73" i="12"/>
  <c r="G69" i="12"/>
  <c r="G64" i="12"/>
  <c r="G55" i="12"/>
  <c r="G46" i="12"/>
  <c r="G41" i="12"/>
  <c r="G37" i="12"/>
  <c r="G32" i="12"/>
  <c r="G23" i="12"/>
  <c r="G14" i="12"/>
  <c r="G9" i="12"/>
  <c r="G5" i="12"/>
  <c r="G298" i="12"/>
  <c r="G266" i="12"/>
  <c r="G234" i="12"/>
  <c r="G202" i="12"/>
  <c r="G170" i="12"/>
  <c r="G138" i="12"/>
  <c r="G106" i="12"/>
  <c r="G74" i="12"/>
  <c r="G42" i="12"/>
  <c r="G10" i="12"/>
  <c r="G522" i="12"/>
  <c r="G518" i="12"/>
  <c r="G513" i="12"/>
  <c r="G498" i="12"/>
  <c r="G493" i="12"/>
  <c r="G478" i="12"/>
  <c r="G462" i="12"/>
  <c r="G442" i="12"/>
  <c r="G437" i="12"/>
  <c r="G426" i="12"/>
  <c r="G406" i="12"/>
  <c r="G381" i="12"/>
  <c r="G370" i="12"/>
  <c r="G360" i="12"/>
  <c r="G351" i="12"/>
  <c r="G327" i="12"/>
  <c r="G318" i="12"/>
  <c r="G313" i="12"/>
  <c r="G309" i="12"/>
  <c r="G304" i="12"/>
  <c r="G295" i="12"/>
  <c r="G286" i="12"/>
  <c r="G281" i="12"/>
  <c r="G277" i="12"/>
  <c r="G272" i="12"/>
  <c r="G263" i="12"/>
  <c r="G254" i="12"/>
  <c r="G249" i="12"/>
  <c r="G245" i="12"/>
  <c r="G240" i="12"/>
  <c r="G231" i="12"/>
  <c r="G222" i="12"/>
  <c r="G217" i="12"/>
  <c r="G213" i="12"/>
  <c r="G208" i="12"/>
  <c r="G199" i="12"/>
  <c r="G190" i="12"/>
  <c r="G185" i="12"/>
  <c r="G181" i="12"/>
  <c r="G176" i="12"/>
  <c r="G167" i="12"/>
  <c r="G158" i="12"/>
  <c r="G153" i="12"/>
  <c r="G149" i="12"/>
  <c r="G144" i="12"/>
  <c r="G135" i="12"/>
  <c r="G126" i="12"/>
  <c r="G121" i="12"/>
  <c r="G117" i="12"/>
  <c r="G112" i="12"/>
  <c r="G103" i="12"/>
  <c r="G94" i="12"/>
  <c r="G89" i="12"/>
  <c r="G85" i="12"/>
  <c r="G80" i="12"/>
  <c r="G71" i="12"/>
  <c r="G62" i="12"/>
  <c r="G57" i="12"/>
  <c r="G53" i="12"/>
  <c r="G48" i="12"/>
  <c r="G39" i="12"/>
  <c r="G30" i="12"/>
  <c r="G25" i="12"/>
  <c r="G21" i="12"/>
  <c r="G16" i="12"/>
  <c r="G7" i="12"/>
  <c r="G314" i="12"/>
  <c r="G282" i="12"/>
  <c r="G250" i="12"/>
  <c r="G218" i="12"/>
  <c r="G186" i="12"/>
  <c r="G154" i="12"/>
  <c r="G122" i="12"/>
  <c r="G90" i="12"/>
  <c r="G58" i="12"/>
  <c r="G26" i="12"/>
  <c r="G40" i="12"/>
  <c r="G31" i="12"/>
  <c r="G8" i="12"/>
  <c r="G4" i="12"/>
  <c r="G4668" i="12"/>
  <c r="G4617" i="12"/>
  <c r="G4604" i="12"/>
  <c r="G4612" i="12"/>
  <c r="G4580" i="12"/>
  <c r="G4516" i="12"/>
  <c r="G4484" i="12"/>
  <c r="G4452" i="12"/>
  <c r="G4420" i="12"/>
  <c r="G4681" i="12"/>
  <c r="G4636" i="12"/>
  <c r="G4585" i="12"/>
  <c r="G4689" i="12"/>
  <c r="G4676" i="12"/>
  <c r="G4657" i="12"/>
  <c r="G4644" i="12"/>
  <c r="G4625" i="12"/>
  <c r="G4593" i="12"/>
  <c r="G4561" i="12"/>
  <c r="G4548" i="12"/>
  <c r="G4529" i="12"/>
  <c r="G4497" i="12"/>
  <c r="G4465" i="12"/>
  <c r="G4433" i="12"/>
  <c r="G4153" i="12"/>
  <c r="G4700" i="12"/>
  <c r="G4148" i="12"/>
  <c r="G4137" i="12"/>
  <c r="G4649" i="12"/>
  <c r="G4705" i="12"/>
  <c r="G4692" i="12"/>
  <c r="G4673" i="12"/>
  <c r="G4660" i="12"/>
  <c r="G4641" i="12"/>
  <c r="G4628" i="12"/>
  <c r="G4609" i="12"/>
  <c r="G4596" i="12"/>
  <c r="G4577" i="12"/>
  <c r="G4564" i="12"/>
  <c r="G4545" i="12"/>
  <c r="G4532" i="12"/>
  <c r="G4513" i="12"/>
  <c r="G4500" i="12"/>
  <c r="G4481" i="12"/>
  <c r="G4468" i="12"/>
  <c r="G4449" i="12"/>
  <c r="G4436" i="12"/>
  <c r="G4417" i="12"/>
  <c r="G4404" i="12"/>
  <c r="G4385" i="12"/>
  <c r="G4372" i="12"/>
  <c r="G4353" i="12"/>
  <c r="G4340" i="12"/>
  <c r="G4321" i="12"/>
  <c r="G4308" i="12"/>
  <c r="G4289" i="12"/>
  <c r="G4276" i="12"/>
  <c r="G4257" i="12"/>
  <c r="G4244" i="12"/>
  <c r="G4225" i="12"/>
  <c r="G4212" i="12"/>
  <c r="G4193" i="12"/>
  <c r="G4180" i="12"/>
  <c r="G4161" i="12"/>
  <c r="G4124" i="12"/>
  <c r="G4329" i="12"/>
  <c r="G4316" i="12"/>
  <c r="G4297" i="12"/>
  <c r="G4284" i="12"/>
  <c r="G4265" i="12"/>
  <c r="G4252" i="12"/>
  <c r="G4233" i="12"/>
  <c r="G4220" i="12"/>
  <c r="G4201" i="12"/>
  <c r="G4188" i="12"/>
  <c r="G4169" i="12"/>
  <c r="G4156" i="12"/>
  <c r="G4145" i="12"/>
  <c r="G3792" i="12"/>
  <c r="G3760" i="12"/>
  <c r="G3728" i="12"/>
  <c r="G3696" i="12"/>
  <c r="G3664" i="12"/>
  <c r="G3632" i="12"/>
  <c r="G3600" i="12"/>
  <c r="G3568" i="12"/>
  <c r="G3536" i="12"/>
  <c r="G3504" i="12"/>
  <c r="G3472" i="12"/>
  <c r="G3440" i="12"/>
  <c r="G3408" i="12"/>
  <c r="G3376" i="12"/>
  <c r="G3768" i="12"/>
  <c r="G3736" i="12"/>
  <c r="G3704" i="12"/>
  <c r="G3672" i="12"/>
  <c r="G3640" i="12"/>
  <c r="G3608" i="12"/>
  <c r="G3576" i="12"/>
  <c r="G3544" i="12"/>
  <c r="G3512" i="12"/>
  <c r="G3480" i="12"/>
  <c r="G3448" i="12"/>
  <c r="G3416" i="12"/>
  <c r="G3384" i="12"/>
  <c r="G3372" i="12"/>
  <c r="G3788" i="12"/>
  <c r="G3756" i="12"/>
  <c r="G3724" i="12"/>
  <c r="G3692" i="12"/>
  <c r="G3660" i="12"/>
  <c r="G3628" i="12"/>
  <c r="G3596" i="12"/>
  <c r="G3564" i="12"/>
  <c r="G3532" i="12"/>
  <c r="G3500" i="12"/>
  <c r="G3468" i="12"/>
  <c r="G3436" i="12"/>
  <c r="G3404" i="12"/>
  <c r="G3764" i="12"/>
  <c r="G3732" i="12"/>
  <c r="G3700" i="12"/>
  <c r="G3668" i="12"/>
  <c r="G3636" i="12"/>
  <c r="G3604" i="12"/>
  <c r="G3572" i="12"/>
  <c r="G3540" i="12"/>
  <c r="G3508" i="12"/>
  <c r="G3476" i="12"/>
  <c r="G3444" i="12"/>
  <c r="G3412" i="12"/>
  <c r="G3380" i="12"/>
  <c r="G3081" i="12"/>
  <c r="G3049" i="12"/>
  <c r="G3017" i="12"/>
  <c r="G2985" i="12"/>
  <c r="G2953" i="12"/>
  <c r="G2921" i="12"/>
  <c r="G2889" i="12"/>
  <c r="G2857" i="12"/>
  <c r="G2825" i="12"/>
  <c r="G2793" i="12"/>
  <c r="G2761" i="12"/>
  <c r="G2729" i="12"/>
  <c r="G2697" i="12"/>
  <c r="G2673" i="12"/>
  <c r="G2668" i="12"/>
  <c r="G2657" i="12"/>
  <c r="G2652" i="12"/>
  <c r="G2641" i="12"/>
  <c r="G2636" i="12"/>
  <c r="G2625" i="12"/>
  <c r="G2620" i="12"/>
  <c r="G2609" i="12"/>
  <c r="G2604" i="12"/>
  <c r="G2593" i="12"/>
  <c r="G2588" i="12"/>
  <c r="G2577" i="12"/>
  <c r="G2572" i="12"/>
  <c r="G2561" i="12"/>
  <c r="G2556" i="12"/>
  <c r="G2497" i="12"/>
  <c r="G2433" i="12"/>
  <c r="G2341" i="12"/>
  <c r="G2303" i="12"/>
  <c r="G2213" i="12"/>
  <c r="G2175" i="12"/>
  <c r="G2705" i="12"/>
  <c r="G2513" i="12"/>
  <c r="G2449" i="12"/>
  <c r="G2309" i="12"/>
  <c r="G2271" i="12"/>
  <c r="G2181" i="12"/>
  <c r="G3097" i="12"/>
  <c r="G3065" i="12"/>
  <c r="G3033" i="12"/>
  <c r="G3001" i="12"/>
  <c r="G2969" i="12"/>
  <c r="G2937" i="12"/>
  <c r="G2905" i="12"/>
  <c r="G2873" i="12"/>
  <c r="G2841" i="12"/>
  <c r="G2809" i="12"/>
  <c r="G2777" i="12"/>
  <c r="G2745" i="12"/>
  <c r="G2713" i="12"/>
  <c r="G2681" i="12"/>
  <c r="G2676" i="12"/>
  <c r="G2665" i="12"/>
  <c r="G2660" i="12"/>
  <c r="G2649" i="12"/>
  <c r="G2644" i="12"/>
  <c r="G2633" i="12"/>
  <c r="G2628" i="12"/>
  <c r="G2617" i="12"/>
  <c r="G2612" i="12"/>
  <c r="G2601" i="12"/>
  <c r="G2596" i="12"/>
  <c r="G2585" i="12"/>
  <c r="G2580" i="12"/>
  <c r="G2569" i="12"/>
  <c r="G2564" i="12"/>
  <c r="G2529" i="12"/>
  <c r="G2524" i="12"/>
  <c r="G2465" i="12"/>
  <c r="G2401" i="12"/>
  <c r="G2367" i="12"/>
  <c r="G2277" i="12"/>
  <c r="G2239" i="12"/>
  <c r="G2753" i="12"/>
  <c r="G2721" i="12"/>
  <c r="G2689" i="12"/>
  <c r="G2545" i="12"/>
  <c r="G2540" i="12"/>
  <c r="G2481" i="12"/>
  <c r="G2417" i="12"/>
  <c r="G2373" i="12"/>
  <c r="G2335" i="12"/>
  <c r="G2245" i="12"/>
  <c r="G2207" i="12"/>
  <c r="G2380" i="12"/>
  <c r="G2348" i="12"/>
  <c r="G2316" i="12"/>
  <c r="G2284" i="12"/>
  <c r="G2252" i="12"/>
  <c r="G2220" i="12"/>
  <c r="G2188" i="12"/>
  <c r="G2156" i="12"/>
  <c r="G2124" i="12"/>
  <c r="G2092" i="12"/>
  <c r="G2060" i="12"/>
  <c r="G2028" i="12"/>
  <c r="G1996" i="12"/>
  <c r="G1972" i="12"/>
  <c r="G1860" i="12"/>
  <c r="G1855" i="12"/>
  <c r="G1796" i="12"/>
  <c r="G1732" i="12"/>
  <c r="G1668" i="12"/>
  <c r="G1613" i="12"/>
  <c r="G1415" i="12"/>
  <c r="G1357" i="12"/>
  <c r="G1319" i="12"/>
  <c r="G2362" i="12"/>
  <c r="G1517" i="12"/>
  <c r="G1812" i="12"/>
  <c r="G1748" i="12"/>
  <c r="G1684" i="12"/>
  <c r="G1479" i="12"/>
  <c r="G1421" i="12"/>
  <c r="G1325" i="12"/>
  <c r="G2364" i="12"/>
  <c r="G2332" i="12"/>
  <c r="G2300" i="12"/>
  <c r="G2268" i="12"/>
  <c r="G2236" i="12"/>
  <c r="G2204" i="12"/>
  <c r="G2172" i="12"/>
  <c r="G2140" i="12"/>
  <c r="G2108" i="12"/>
  <c r="G2076" i="12"/>
  <c r="G2044" i="12"/>
  <c r="G2012" i="12"/>
  <c r="G1975" i="12"/>
  <c r="G1828" i="12"/>
  <c r="G1823" i="12"/>
  <c r="G1764" i="12"/>
  <c r="G1700" i="12"/>
  <c r="G1636" i="12"/>
  <c r="G1543" i="12"/>
  <c r="G1485" i="12"/>
  <c r="G2372" i="12"/>
  <c r="G2340" i="12"/>
  <c r="G2308" i="12"/>
  <c r="G2276" i="12"/>
  <c r="G2244" i="12"/>
  <c r="G2212" i="12"/>
  <c r="G2180" i="12"/>
  <c r="G2148" i="12"/>
  <c r="G2116" i="12"/>
  <c r="G2084" i="12"/>
  <c r="G2052" i="12"/>
  <c r="G2020" i="12"/>
  <c r="G1988" i="12"/>
  <c r="G1844" i="12"/>
  <c r="G1839" i="12"/>
  <c r="G1780" i="12"/>
  <c r="G1716" i="12"/>
  <c r="G1652" i="12"/>
  <c r="G1607" i="12"/>
  <c r="G1549" i="12"/>
  <c r="G1351" i="12"/>
  <c r="G1588" i="12"/>
  <c r="G1556" i="12"/>
  <c r="G1524" i="12"/>
  <c r="G1492" i="12"/>
  <c r="G1460" i="12"/>
  <c r="G1428" i="12"/>
  <c r="G1396" i="12"/>
  <c r="G1364" i="12"/>
  <c r="G1332" i="12"/>
  <c r="G1034" i="12"/>
  <c r="G1138" i="12"/>
  <c r="G1002" i="12"/>
  <c r="G1604" i="12"/>
  <c r="G1572" i="12"/>
  <c r="G1540" i="12"/>
  <c r="G1508" i="12"/>
  <c r="G1476" i="12"/>
  <c r="G1444" i="12"/>
  <c r="G1412" i="12"/>
  <c r="G1380" i="12"/>
  <c r="G1348" i="12"/>
  <c r="G1316" i="12"/>
  <c r="G1292" i="12"/>
  <c r="G1286" i="12"/>
  <c r="G906" i="12"/>
  <c r="G1612" i="12"/>
  <c r="G1580" i="12"/>
  <c r="G1548" i="12"/>
  <c r="G1516" i="12"/>
  <c r="G1484" i="12"/>
  <c r="G1452" i="12"/>
  <c r="G1420" i="12"/>
  <c r="G1388" i="12"/>
  <c r="G1356" i="12"/>
  <c r="G1324" i="12"/>
  <c r="G1276" i="12"/>
  <c r="G1260" i="12"/>
  <c r="G1244" i="12"/>
  <c r="G1228" i="12"/>
  <c r="G1212" i="12"/>
  <c r="G1196" i="12"/>
  <c r="G970" i="12"/>
  <c r="G818" i="12"/>
  <c r="G808" i="12"/>
  <c r="G754" i="12"/>
  <c r="G744" i="12"/>
  <c r="G690" i="12"/>
  <c r="G680" i="12"/>
  <c r="G624" i="12"/>
  <c r="G578" i="12"/>
  <c r="G552" i="12"/>
  <c r="G496" i="12"/>
  <c r="G450" i="12"/>
  <c r="G424" i="12"/>
  <c r="G834" i="12"/>
  <c r="G824" i="12"/>
  <c r="G770" i="12"/>
  <c r="G760" i="12"/>
  <c r="G706" i="12"/>
  <c r="G696" i="12"/>
  <c r="G656" i="12"/>
  <c r="G610" i="12"/>
  <c r="G584" i="12"/>
  <c r="G482" i="12"/>
  <c r="G456" i="12"/>
  <c r="G786" i="12"/>
  <c r="G776" i="12"/>
  <c r="G722" i="12"/>
  <c r="G712" i="12"/>
  <c r="G642" i="12"/>
  <c r="G616" i="12"/>
  <c r="G560" i="12"/>
  <c r="G514" i="12"/>
  <c r="G488" i="12"/>
  <c r="G386" i="12"/>
  <c r="G848" i="12"/>
  <c r="G842" i="12"/>
  <c r="G802" i="12"/>
  <c r="G792" i="12"/>
  <c r="G738" i="12"/>
  <c r="G728" i="12"/>
  <c r="G674" i="12"/>
  <c r="G648" i="12"/>
  <c r="G592" i="12"/>
  <c r="G546" i="12"/>
  <c r="G520" i="12"/>
  <c r="G464" i="12"/>
  <c r="G418" i="12"/>
  <c r="G392" i="12"/>
  <c r="G382" i="12"/>
  <c r="G376" i="12"/>
  <c r="G336" i="12"/>
  <c r="G352" i="12"/>
  <c r="G368" i="12"/>
</calcChain>
</file>

<file path=xl/sharedStrings.xml><?xml version="1.0" encoding="utf-8"?>
<sst xmlns="http://schemas.openxmlformats.org/spreadsheetml/2006/main" count="32964" uniqueCount="159">
  <si>
    <t xml:space="preserve">Ventas SONY </t>
  </si>
  <si>
    <t>Periodo</t>
  </si>
  <si>
    <t>Producto</t>
  </si>
  <si>
    <t>Region</t>
  </si>
  <si>
    <t>Ventas</t>
  </si>
  <si>
    <t>Costos</t>
  </si>
  <si>
    <t>Q3 2017</t>
  </si>
  <si>
    <t>Consolas</t>
  </si>
  <si>
    <t>USA - América/Estados Unidos</t>
  </si>
  <si>
    <t>Q1 2018</t>
  </si>
  <si>
    <t>Q3 2019</t>
  </si>
  <si>
    <t>Q2 2017</t>
  </si>
  <si>
    <t>CHN - Asia/China</t>
  </si>
  <si>
    <t>Q1 2019</t>
  </si>
  <si>
    <t>IND - Asia/India</t>
  </si>
  <si>
    <t>Q4 2018</t>
  </si>
  <si>
    <t>Q1 2017</t>
  </si>
  <si>
    <t>Q4 2019</t>
  </si>
  <si>
    <t>Q2 2018</t>
  </si>
  <si>
    <t>DEU - Europa/Alemania</t>
  </si>
  <si>
    <t>Q3 2018</t>
  </si>
  <si>
    <t>Q2 2019</t>
  </si>
  <si>
    <t>Q4 2017</t>
  </si>
  <si>
    <t>Celulares</t>
  </si>
  <si>
    <t>CAN - América/Canadá</t>
  </si>
  <si>
    <t>Audio</t>
  </si>
  <si>
    <t>Video Juegos</t>
  </si>
  <si>
    <t>TV</t>
  </si>
  <si>
    <t>IDN - Asia/Indonesia</t>
  </si>
  <si>
    <t>BRA - América/Brasil</t>
  </si>
  <si>
    <t>NGA - África/Nigeria</t>
  </si>
  <si>
    <t>Accesorios</t>
  </si>
  <si>
    <t>RUS - Asia/Rusia</t>
  </si>
  <si>
    <t>Camaras</t>
  </si>
  <si>
    <t>JPN - Asia/Japón</t>
  </si>
  <si>
    <t>MEX - América/México</t>
  </si>
  <si>
    <t>FRA - Europa/Francia</t>
  </si>
  <si>
    <t>PHL - Asia/Filipinas</t>
  </si>
  <si>
    <t>EGY - África/Egipto</t>
  </si>
  <si>
    <t>IRN - Asia/Irán</t>
  </si>
  <si>
    <t>TUR - Asia/Turquía</t>
  </si>
  <si>
    <t>ITA - Europa/Italia</t>
  </si>
  <si>
    <t>THA - Asia/Tailandia</t>
  </si>
  <si>
    <t>GBR - Europa/Reino Unido</t>
  </si>
  <si>
    <t>ZAF - África/Sudáfrica</t>
  </si>
  <si>
    <t>TZA - África/Tanzania</t>
  </si>
  <si>
    <t>KOR - Asia/República de Corea</t>
  </si>
  <si>
    <t>COL - América/Colombia</t>
  </si>
  <si>
    <t>ESP - Europa/España</t>
  </si>
  <si>
    <t>UKR - Europa/Ucrania</t>
  </si>
  <si>
    <t>SDN - África/Sudán</t>
  </si>
  <si>
    <t>ARG - América/Argentina</t>
  </si>
  <si>
    <t>DZA - África/Argelia</t>
  </si>
  <si>
    <t>POL - Europa/Polonia</t>
  </si>
  <si>
    <t>KEN - África/Kenia</t>
  </si>
  <si>
    <t>PER - América/Perú</t>
  </si>
  <si>
    <t>VEN - América/Venezuela</t>
  </si>
  <si>
    <t>MYS - Asia/Malasia</t>
  </si>
  <si>
    <t>YEM - Asia/Yemen</t>
  </si>
  <si>
    <t>AGO - África/Angola</t>
  </si>
  <si>
    <t>CMR - África/Camerún</t>
  </si>
  <si>
    <t>AUS - Oceanía/Australia</t>
  </si>
  <si>
    <t>CHL - América/Chile</t>
  </si>
  <si>
    <t>BEL - Europa/Bélgica</t>
  </si>
  <si>
    <t>GTM - América/Guatemala</t>
  </si>
  <si>
    <t>ECU - América/Ecuador</t>
  </si>
  <si>
    <t>GRC - Europa/Grecia</t>
  </si>
  <si>
    <t>DOM - América/República Dominicana</t>
  </si>
  <si>
    <t>PRT - Europa/Portugal</t>
  </si>
  <si>
    <t>CZE - Europa/República Checa</t>
  </si>
  <si>
    <t>HUN - Europa/Hungría</t>
  </si>
  <si>
    <t>AUT - Europa/Austria</t>
  </si>
  <si>
    <t>SWE - Europa/Suecia</t>
  </si>
  <si>
    <t>ISR - Asia/Israel</t>
  </si>
  <si>
    <t>FIN - Europa/Finlandia</t>
  </si>
  <si>
    <t>SVK - Europa/Eslovaquia</t>
  </si>
  <si>
    <t>CHE - Europa/Suiza</t>
  </si>
  <si>
    <t>IRL - Europa/Irlanda</t>
  </si>
  <si>
    <t>NZL - Oceanía/Nueva Zelanda</t>
  </si>
  <si>
    <t>CRI - América/Costa Rica</t>
  </si>
  <si>
    <t>NOR - Europa/Noruega</t>
  </si>
  <si>
    <t>Trimestre</t>
  </si>
  <si>
    <t>Año</t>
  </si>
  <si>
    <t>Continente</t>
  </si>
  <si>
    <t>Pais</t>
  </si>
  <si>
    <t>Utilidad</t>
  </si>
  <si>
    <t>T1</t>
  </si>
  <si>
    <t>2017</t>
  </si>
  <si>
    <t xml:space="preserve"> África</t>
  </si>
  <si>
    <t>Angola</t>
  </si>
  <si>
    <t xml:space="preserve"> América</t>
  </si>
  <si>
    <t>Argentina</t>
  </si>
  <si>
    <t xml:space="preserve"> Oceanía</t>
  </si>
  <si>
    <t>Australia</t>
  </si>
  <si>
    <t xml:space="preserve"> Europa</t>
  </si>
  <si>
    <t>Austria</t>
  </si>
  <si>
    <t>Bélgica</t>
  </si>
  <si>
    <t>Brasil</t>
  </si>
  <si>
    <t>Canadá</t>
  </si>
  <si>
    <t>Suiza</t>
  </si>
  <si>
    <t>Chile</t>
  </si>
  <si>
    <t xml:space="preserve"> Asia</t>
  </si>
  <si>
    <t>China</t>
  </si>
  <si>
    <t>Camerún</t>
  </si>
  <si>
    <t>Colombia</t>
  </si>
  <si>
    <t>Costa Rica</t>
  </si>
  <si>
    <t>República Checa</t>
  </si>
  <si>
    <t>Alemania</t>
  </si>
  <si>
    <t>República Dominicana</t>
  </si>
  <si>
    <t>Argelia</t>
  </si>
  <si>
    <t>Ecuador</t>
  </si>
  <si>
    <t>Egipto</t>
  </si>
  <si>
    <t>España</t>
  </si>
  <si>
    <t>Finlandia</t>
  </si>
  <si>
    <t>Francia</t>
  </si>
  <si>
    <t>Reino Unido</t>
  </si>
  <si>
    <t>Grecia</t>
  </si>
  <si>
    <t>Guatemala</t>
  </si>
  <si>
    <t>Hungría</t>
  </si>
  <si>
    <t>Indonesia</t>
  </si>
  <si>
    <t>India</t>
  </si>
  <si>
    <t>Irlanda</t>
  </si>
  <si>
    <t>Irán</t>
  </si>
  <si>
    <t>Israel</t>
  </si>
  <si>
    <t>Italia</t>
  </si>
  <si>
    <t>Japón</t>
  </si>
  <si>
    <t>Kenia</t>
  </si>
  <si>
    <t>República de Corea</t>
  </si>
  <si>
    <t>México</t>
  </si>
  <si>
    <t>Malasia</t>
  </si>
  <si>
    <t>Nigeria</t>
  </si>
  <si>
    <t>Noruega</t>
  </si>
  <si>
    <t>Perú</t>
  </si>
  <si>
    <t>Filipinas</t>
  </si>
  <si>
    <t>Polonia</t>
  </si>
  <si>
    <t>Portugal</t>
  </si>
  <si>
    <t>Rusia</t>
  </si>
  <si>
    <t>Sudán</t>
  </si>
  <si>
    <t>Eslovaquia</t>
  </si>
  <si>
    <t>Suecia</t>
  </si>
  <si>
    <t>Tailandia</t>
  </si>
  <si>
    <t>Turquía</t>
  </si>
  <si>
    <t>Tanzania</t>
  </si>
  <si>
    <t>Ucrania</t>
  </si>
  <si>
    <t>Estados Unidos</t>
  </si>
  <si>
    <t>Venezuela</t>
  </si>
  <si>
    <t>Yemen</t>
  </si>
  <si>
    <t>Sudáfrica</t>
  </si>
  <si>
    <t>Nueva Zelanda</t>
  </si>
  <si>
    <t>2018</t>
  </si>
  <si>
    <t>2019</t>
  </si>
  <si>
    <t>T2</t>
  </si>
  <si>
    <t>T3</t>
  </si>
  <si>
    <t>T4</t>
  </si>
  <si>
    <t>Tipo Producto</t>
  </si>
  <si>
    <t>Categoria Producto</t>
  </si>
  <si>
    <t>Dispositivos</t>
  </si>
  <si>
    <t>Videojuegos</t>
  </si>
  <si>
    <t>Contenido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</si>
</sst>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$-240A]\ * #,##0_-;\-[$$-240A]\ * #,##0_-;_-[$$-240A]\ * &quot;-&quot;??_-;_-@_-"/>
  </numFmts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-0.249977111117893"/>
        <bgColor theme="6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164" fontId="3" fillId="2" borderId="2" xfId="1" applyFont="1" applyFill="1" applyBorder="1" applyAlignment="1"/>
    <xf numFmtId="164" fontId="3" fillId="2" borderId="3" xfId="1" applyFont="1" applyFill="1" applyBorder="1" applyAlignment="1"/>
    <xf numFmtId="0" fontId="3" fillId="0" borderId="1" xfId="0" applyFont="1" applyBorder="1"/>
    <xf numFmtId="0" fontId="3" fillId="0" borderId="2" xfId="0" applyFont="1" applyBorder="1"/>
    <xf numFmtId="164" fontId="3" fillId="0" borderId="2" xfId="1" applyFont="1" applyBorder="1" applyAlignment="1"/>
    <xf numFmtId="164" fontId="3" fillId="0" borderId="3" xfId="1" applyFont="1" applyBorder="1" applyAlignment="1"/>
    <xf numFmtId="0" fontId="4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1" applyFont="1" applyFill="1" applyBorder="1" applyAlignment="1"/>
    <xf numFmtId="164" fontId="2" fillId="3" borderId="3" xfId="1" applyFont="1" applyFill="1" applyBorder="1" applyAlignme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07"/>
  <sheetViews>
    <sheetView workbookViewId="0">
      <selection activeCell="B3" sqref="B3"/>
    </sheetView>
  </sheetViews>
  <sheetFormatPr defaultRowHeight="13.2" x14ac:dyDescent="0.25"/>
  <cols>
    <col min="1" max="1" width="12.6640625" customWidth="1"/>
    <col min="2" max="2" width="17.109375" customWidth="1"/>
    <col min="3" max="3" width="33" bestFit="1" customWidth="1"/>
    <col min="4" max="5" width="15.109375" bestFit="1" customWidth="1"/>
  </cols>
  <sheetData>
    <row r="1" spans="1:5" x14ac:dyDescent="0.25">
      <c r="A1" s="9" t="s">
        <v>0</v>
      </c>
    </row>
    <row r="3" spans="1:5" x14ac:dyDescent="0.25">
      <c r="A3" s="10" t="s">
        <v>1</v>
      </c>
      <c r="B3" s="11" t="s">
        <v>2</v>
      </c>
      <c r="C3" s="11" t="s">
        <v>3</v>
      </c>
      <c r="D3" s="12" t="s">
        <v>4</v>
      </c>
      <c r="E3" s="13" t="s">
        <v>5</v>
      </c>
    </row>
    <row r="4" spans="1:5" x14ac:dyDescent="0.25">
      <c r="A4" s="5" t="s">
        <v>6</v>
      </c>
      <c r="B4" s="6" t="s">
        <v>7</v>
      </c>
      <c r="C4" s="6" t="s">
        <v>8</v>
      </c>
      <c r="D4" s="7">
        <v>25180911.045794114</v>
      </c>
      <c r="E4" s="8">
        <v>20262900.123806722</v>
      </c>
    </row>
    <row r="5" spans="1:5" x14ac:dyDescent="0.25">
      <c r="A5" s="5" t="s">
        <v>9</v>
      </c>
      <c r="B5" s="6" t="s">
        <v>7</v>
      </c>
      <c r="C5" s="6" t="s">
        <v>8</v>
      </c>
      <c r="D5" s="7">
        <v>22932615.649580356</v>
      </c>
      <c r="E5" s="8">
        <v>19601976.743952125</v>
      </c>
    </row>
    <row r="6" spans="1:5" x14ac:dyDescent="0.25">
      <c r="A6" s="5" t="s">
        <v>10</v>
      </c>
      <c r="B6" s="6" t="s">
        <v>7</v>
      </c>
      <c r="C6" s="6" t="s">
        <v>8</v>
      </c>
      <c r="D6" s="7">
        <v>22530289.745605264</v>
      </c>
      <c r="E6" s="8">
        <v>18235217.78741296</v>
      </c>
    </row>
    <row r="7" spans="1:5" x14ac:dyDescent="0.25">
      <c r="A7" s="5" t="s">
        <v>11</v>
      </c>
      <c r="B7" s="6" t="s">
        <v>7</v>
      </c>
      <c r="C7" s="6" t="s">
        <v>12</v>
      </c>
      <c r="D7" s="7">
        <v>21179146.96396552</v>
      </c>
      <c r="E7" s="8">
        <v>19711047.003963362</v>
      </c>
    </row>
    <row r="8" spans="1:5" x14ac:dyDescent="0.25">
      <c r="A8" s="5" t="s">
        <v>13</v>
      </c>
      <c r="B8" s="6" t="s">
        <v>7</v>
      </c>
      <c r="C8" s="6" t="s">
        <v>8</v>
      </c>
      <c r="D8" s="7">
        <v>19457977.309977274</v>
      </c>
      <c r="E8" s="8">
        <v>15227982.24259091</v>
      </c>
    </row>
    <row r="9" spans="1:5" x14ac:dyDescent="0.25">
      <c r="A9" s="5" t="s">
        <v>10</v>
      </c>
      <c r="B9" s="6" t="s">
        <v>7</v>
      </c>
      <c r="C9" s="6" t="s">
        <v>14</v>
      </c>
      <c r="D9" s="7">
        <v>19356511.463325005</v>
      </c>
      <c r="E9" s="8">
        <v>18112541.209373984</v>
      </c>
    </row>
    <row r="10" spans="1:5" x14ac:dyDescent="0.25">
      <c r="A10" s="5" t="s">
        <v>15</v>
      </c>
      <c r="B10" s="6" t="s">
        <v>7</v>
      </c>
      <c r="C10" s="6" t="s">
        <v>12</v>
      </c>
      <c r="D10" s="7">
        <v>18963147.602037735</v>
      </c>
      <c r="E10" s="8">
        <v>17698937.761901889</v>
      </c>
    </row>
    <row r="11" spans="1:5" x14ac:dyDescent="0.25">
      <c r="A11" s="5" t="s">
        <v>15</v>
      </c>
      <c r="B11" s="6" t="s">
        <v>7</v>
      </c>
      <c r="C11" s="6" t="s">
        <v>8</v>
      </c>
      <c r="D11" s="7">
        <v>18611978.202</v>
      </c>
      <c r="E11" s="8">
        <v>14505954.025391305</v>
      </c>
    </row>
    <row r="12" spans="1:5" x14ac:dyDescent="0.25">
      <c r="A12" s="5" t="s">
        <v>6</v>
      </c>
      <c r="B12" s="6" t="s">
        <v>7</v>
      </c>
      <c r="C12" s="6" t="s">
        <v>12</v>
      </c>
      <c r="D12" s="7">
        <v>18611977.729500003</v>
      </c>
      <c r="E12" s="8">
        <v>16668668.290096326</v>
      </c>
    </row>
    <row r="13" spans="1:5" x14ac:dyDescent="0.25">
      <c r="A13" s="5" t="s">
        <v>16</v>
      </c>
      <c r="B13" s="6" t="s">
        <v>7</v>
      </c>
      <c r="C13" s="6" t="s">
        <v>8</v>
      </c>
      <c r="D13" s="7">
        <v>17592143.154719178</v>
      </c>
      <c r="E13" s="8">
        <v>13527803.176092668</v>
      </c>
    </row>
    <row r="14" spans="1:5" x14ac:dyDescent="0.25">
      <c r="A14" s="5" t="s">
        <v>17</v>
      </c>
      <c r="B14" s="6" t="s">
        <v>7</v>
      </c>
      <c r="C14" s="6" t="s">
        <v>14</v>
      </c>
      <c r="D14" s="7">
        <v>17241762.031608213</v>
      </c>
      <c r="E14" s="8">
        <v>14438929.324634178</v>
      </c>
    </row>
    <row r="15" spans="1:5" x14ac:dyDescent="0.25">
      <c r="A15" s="5" t="s">
        <v>18</v>
      </c>
      <c r="B15" s="6" t="s">
        <v>7</v>
      </c>
      <c r="C15" s="6" t="s">
        <v>12</v>
      </c>
      <c r="D15" s="7">
        <v>16476177.257409839</v>
      </c>
      <c r="E15" s="8">
        <v>13619138.009582387</v>
      </c>
    </row>
    <row r="16" spans="1:5" x14ac:dyDescent="0.25">
      <c r="A16" s="1" t="s">
        <v>10</v>
      </c>
      <c r="B16" s="2" t="s">
        <v>7</v>
      </c>
      <c r="C16" s="2" t="s">
        <v>19</v>
      </c>
      <c r="D16" s="3">
        <v>15501566.322000002</v>
      </c>
      <c r="E16" s="4">
        <v>11755354.460850002</v>
      </c>
    </row>
    <row r="17" spans="1:5" x14ac:dyDescent="0.25">
      <c r="A17" s="5" t="s">
        <v>18</v>
      </c>
      <c r="B17" s="6" t="s">
        <v>7</v>
      </c>
      <c r="C17" s="6" t="s">
        <v>8</v>
      </c>
      <c r="D17" s="7">
        <v>15472608.2276747</v>
      </c>
      <c r="E17" s="8">
        <v>13289693.668490781</v>
      </c>
    </row>
    <row r="18" spans="1:5" x14ac:dyDescent="0.25">
      <c r="A18" s="5" t="s">
        <v>20</v>
      </c>
      <c r="B18" s="6" t="s">
        <v>7</v>
      </c>
      <c r="C18" s="6" t="s">
        <v>12</v>
      </c>
      <c r="D18" s="7">
        <v>15227982.087954549</v>
      </c>
      <c r="E18" s="8">
        <v>13857463.700038638</v>
      </c>
    </row>
    <row r="19" spans="1:5" x14ac:dyDescent="0.25">
      <c r="A19" s="5" t="s">
        <v>9</v>
      </c>
      <c r="B19" s="6" t="s">
        <v>7</v>
      </c>
      <c r="C19" s="6" t="s">
        <v>12</v>
      </c>
      <c r="D19" s="7">
        <v>14780100.111750001</v>
      </c>
      <c r="E19" s="8">
        <v>12796455.096751973</v>
      </c>
    </row>
    <row r="20" spans="1:5" x14ac:dyDescent="0.25">
      <c r="A20" s="5" t="s">
        <v>11</v>
      </c>
      <c r="B20" s="6" t="s">
        <v>7</v>
      </c>
      <c r="C20" s="6" t="s">
        <v>8</v>
      </c>
      <c r="D20" s="7">
        <v>14761223.641551724</v>
      </c>
      <c r="E20" s="8">
        <v>12584710.51482009</v>
      </c>
    </row>
    <row r="21" spans="1:5" x14ac:dyDescent="0.25">
      <c r="A21" s="5" t="s">
        <v>21</v>
      </c>
      <c r="B21" s="6" t="s">
        <v>7</v>
      </c>
      <c r="C21" s="6" t="s">
        <v>14</v>
      </c>
      <c r="D21" s="7">
        <v>14626074.500999998</v>
      </c>
      <c r="E21" s="8">
        <v>12905359.85382353</v>
      </c>
    </row>
    <row r="22" spans="1:5" x14ac:dyDescent="0.25">
      <c r="A22" s="5" t="s">
        <v>22</v>
      </c>
      <c r="B22" s="6" t="s">
        <v>7</v>
      </c>
      <c r="C22" s="6" t="s">
        <v>12</v>
      </c>
      <c r="D22" s="7">
        <v>14623696.861714287</v>
      </c>
      <c r="E22" s="8">
        <v>12917598.894514285</v>
      </c>
    </row>
    <row r="23" spans="1:5" x14ac:dyDescent="0.25">
      <c r="A23" s="5" t="s">
        <v>17</v>
      </c>
      <c r="B23" s="6" t="s">
        <v>7</v>
      </c>
      <c r="C23" s="6" t="s">
        <v>8</v>
      </c>
      <c r="D23" s="7">
        <v>14429511.483370787</v>
      </c>
      <c r="E23" s="8">
        <v>11380713.099775283</v>
      </c>
    </row>
    <row r="24" spans="1:5" x14ac:dyDescent="0.25">
      <c r="A24" s="5" t="s">
        <v>21</v>
      </c>
      <c r="B24" s="6" t="s">
        <v>7</v>
      </c>
      <c r="C24" s="6" t="s">
        <v>8</v>
      </c>
      <c r="D24" s="7">
        <v>14429511.336842699</v>
      </c>
      <c r="E24" s="8">
        <v>10926695.178985955</v>
      </c>
    </row>
    <row r="25" spans="1:5" x14ac:dyDescent="0.25">
      <c r="A25" s="5" t="s">
        <v>20</v>
      </c>
      <c r="B25" s="6" t="s">
        <v>7</v>
      </c>
      <c r="C25" s="6" t="s">
        <v>8</v>
      </c>
      <c r="D25" s="7">
        <v>14429511.11705056</v>
      </c>
      <c r="E25" s="8">
        <v>11292660.874213483</v>
      </c>
    </row>
    <row r="26" spans="1:5" x14ac:dyDescent="0.25">
      <c r="A26" s="1" t="s">
        <v>17</v>
      </c>
      <c r="B26" s="2" t="s">
        <v>7</v>
      </c>
      <c r="C26" s="2" t="s">
        <v>19</v>
      </c>
      <c r="D26" s="3">
        <v>14209769.128500002</v>
      </c>
      <c r="E26" s="4">
        <v>10536280.664910002</v>
      </c>
    </row>
    <row r="27" spans="1:5" x14ac:dyDescent="0.25">
      <c r="A27" s="5" t="s">
        <v>16</v>
      </c>
      <c r="B27" s="6" t="s">
        <v>7</v>
      </c>
      <c r="C27" s="6" t="s">
        <v>12</v>
      </c>
      <c r="D27" s="7">
        <v>13802140.648011239</v>
      </c>
      <c r="E27" s="8">
        <v>12035934.51424031</v>
      </c>
    </row>
    <row r="28" spans="1:5" x14ac:dyDescent="0.25">
      <c r="A28" s="5" t="s">
        <v>13</v>
      </c>
      <c r="B28" s="6" t="s">
        <v>7</v>
      </c>
      <c r="C28" s="6" t="s">
        <v>14</v>
      </c>
      <c r="D28" s="7">
        <v>13407234.959250001</v>
      </c>
      <c r="E28" s="8">
        <v>11244777.707758065</v>
      </c>
    </row>
    <row r="29" spans="1:5" x14ac:dyDescent="0.25">
      <c r="A29" s="5" t="s">
        <v>22</v>
      </c>
      <c r="B29" s="6" t="s">
        <v>7</v>
      </c>
      <c r="C29" s="6" t="s">
        <v>8</v>
      </c>
      <c r="D29" s="7">
        <v>13377359.060999999</v>
      </c>
      <c r="E29" s="8">
        <v>11018549.371500002</v>
      </c>
    </row>
    <row r="30" spans="1:5" x14ac:dyDescent="0.25">
      <c r="A30" s="5" t="s">
        <v>20</v>
      </c>
      <c r="B30" s="6" t="s">
        <v>7</v>
      </c>
      <c r="C30" s="6" t="s">
        <v>14</v>
      </c>
      <c r="D30" s="7">
        <v>12795676.873389475</v>
      </c>
      <c r="E30" s="8">
        <v>10469190.169136843</v>
      </c>
    </row>
    <row r="31" spans="1:5" x14ac:dyDescent="0.25">
      <c r="A31" s="5" t="s">
        <v>11</v>
      </c>
      <c r="B31" s="6" t="s">
        <v>23</v>
      </c>
      <c r="C31" s="6" t="s">
        <v>8</v>
      </c>
      <c r="D31" s="7">
        <v>12590455.468102941</v>
      </c>
      <c r="E31" s="8">
        <v>10537663.815694856</v>
      </c>
    </row>
    <row r="32" spans="1:5" x14ac:dyDescent="0.25">
      <c r="A32" s="5" t="s">
        <v>16</v>
      </c>
      <c r="B32" s="6" t="s">
        <v>23</v>
      </c>
      <c r="C32" s="6" t="s">
        <v>8</v>
      </c>
      <c r="D32" s="7">
        <v>12002116.366598129</v>
      </c>
      <c r="E32" s="8">
        <v>9907643.4092346691</v>
      </c>
    </row>
    <row r="33" spans="1:5" x14ac:dyDescent="0.25">
      <c r="A33" s="5" t="s">
        <v>18</v>
      </c>
      <c r="B33" s="6" t="s">
        <v>23</v>
      </c>
      <c r="C33" s="6" t="s">
        <v>8</v>
      </c>
      <c r="D33" s="7">
        <v>11781894.347050458</v>
      </c>
      <c r="E33" s="8">
        <v>9015710.4568733983</v>
      </c>
    </row>
    <row r="34" spans="1:5" x14ac:dyDescent="0.25">
      <c r="A34" s="5" t="s">
        <v>9</v>
      </c>
      <c r="B34" s="6" t="s">
        <v>7</v>
      </c>
      <c r="C34" s="6" t="s">
        <v>14</v>
      </c>
      <c r="D34" s="7">
        <v>11396149.7153625</v>
      </c>
      <c r="E34" s="8">
        <v>10039465.225438394</v>
      </c>
    </row>
    <row r="35" spans="1:5" x14ac:dyDescent="0.25">
      <c r="A35" s="5" t="s">
        <v>17</v>
      </c>
      <c r="B35" s="6" t="s">
        <v>23</v>
      </c>
      <c r="C35" s="6" t="s">
        <v>8</v>
      </c>
      <c r="D35" s="7">
        <v>11364836.486296462</v>
      </c>
      <c r="E35" s="8">
        <v>9272078.8724515885</v>
      </c>
    </row>
    <row r="36" spans="1:5" x14ac:dyDescent="0.25">
      <c r="A36" s="5" t="s">
        <v>18</v>
      </c>
      <c r="B36" s="6" t="s">
        <v>7</v>
      </c>
      <c r="C36" s="6" t="s">
        <v>14</v>
      </c>
      <c r="D36" s="7">
        <v>10885874.354973136</v>
      </c>
      <c r="E36" s="8">
        <v>8976071.8365567978</v>
      </c>
    </row>
    <row r="37" spans="1:5" x14ac:dyDescent="0.25">
      <c r="A37" s="5" t="s">
        <v>20</v>
      </c>
      <c r="B37" s="6" t="s">
        <v>23</v>
      </c>
      <c r="C37" s="6" t="s">
        <v>12</v>
      </c>
      <c r="D37" s="7">
        <v>10469237.693062501</v>
      </c>
      <c r="E37" s="8">
        <v>9684044.8660828136</v>
      </c>
    </row>
    <row r="38" spans="1:5" x14ac:dyDescent="0.25">
      <c r="A38" s="5" t="s">
        <v>10</v>
      </c>
      <c r="B38" s="6" t="s">
        <v>23</v>
      </c>
      <c r="C38" s="6" t="s">
        <v>8</v>
      </c>
      <c r="D38" s="7">
        <v>10440865.987243902</v>
      </c>
      <c r="E38" s="8">
        <v>8783672.4858636521</v>
      </c>
    </row>
    <row r="39" spans="1:5" x14ac:dyDescent="0.25">
      <c r="A39" s="5" t="s">
        <v>15</v>
      </c>
      <c r="B39" s="6" t="s">
        <v>23</v>
      </c>
      <c r="C39" s="6" t="s">
        <v>8</v>
      </c>
      <c r="D39" s="7">
        <v>10356665.297334677</v>
      </c>
      <c r="E39" s="8">
        <v>7963948.9328183131</v>
      </c>
    </row>
    <row r="40" spans="1:5" x14ac:dyDescent="0.25">
      <c r="A40" s="5" t="s">
        <v>17</v>
      </c>
      <c r="B40" s="6" t="s">
        <v>7</v>
      </c>
      <c r="C40" s="6" t="s">
        <v>12</v>
      </c>
      <c r="D40" s="7">
        <v>10308172.752</v>
      </c>
      <c r="E40" s="8">
        <v>9487336.773599999</v>
      </c>
    </row>
    <row r="41" spans="1:5" x14ac:dyDescent="0.25">
      <c r="A41" s="5" t="s">
        <v>21</v>
      </c>
      <c r="B41" s="6" t="s">
        <v>23</v>
      </c>
      <c r="C41" s="6" t="s">
        <v>14</v>
      </c>
      <c r="D41" s="7">
        <v>10161272.811221052</v>
      </c>
      <c r="E41" s="8">
        <v>8644664.9289492555</v>
      </c>
    </row>
    <row r="42" spans="1:5" x14ac:dyDescent="0.25">
      <c r="A42" s="5" t="s">
        <v>6</v>
      </c>
      <c r="B42" s="6" t="s">
        <v>23</v>
      </c>
      <c r="C42" s="6" t="s">
        <v>12</v>
      </c>
      <c r="D42" s="7">
        <v>10151987.859818185</v>
      </c>
      <c r="E42" s="8">
        <v>9199369.8209174369</v>
      </c>
    </row>
    <row r="43" spans="1:5" x14ac:dyDescent="0.25">
      <c r="A43" s="1" t="s">
        <v>21</v>
      </c>
      <c r="B43" s="2" t="s">
        <v>7</v>
      </c>
      <c r="C43" s="2" t="s">
        <v>19</v>
      </c>
      <c r="D43" s="3">
        <v>9913792.4152325597</v>
      </c>
      <c r="E43" s="4">
        <v>8383509.5860094819</v>
      </c>
    </row>
    <row r="44" spans="1:5" x14ac:dyDescent="0.25">
      <c r="A44" s="5" t="s">
        <v>21</v>
      </c>
      <c r="B44" s="6" t="s">
        <v>23</v>
      </c>
      <c r="C44" s="6" t="s">
        <v>8</v>
      </c>
      <c r="D44" s="7">
        <v>9878665.4608500022</v>
      </c>
      <c r="E44" s="8">
        <v>7596382.136135295</v>
      </c>
    </row>
    <row r="45" spans="1:5" x14ac:dyDescent="0.25">
      <c r="A45" s="1" t="s">
        <v>18</v>
      </c>
      <c r="B45" s="2" t="s">
        <v>7</v>
      </c>
      <c r="C45" s="2" t="s">
        <v>19</v>
      </c>
      <c r="D45" s="3">
        <v>9529651.4274590164</v>
      </c>
      <c r="E45" s="4">
        <v>7777963.9537312426</v>
      </c>
    </row>
    <row r="46" spans="1:5" x14ac:dyDescent="0.25">
      <c r="A46" s="1" t="s">
        <v>13</v>
      </c>
      <c r="B46" s="2" t="s">
        <v>7</v>
      </c>
      <c r="C46" s="2" t="s">
        <v>19</v>
      </c>
      <c r="D46" s="3">
        <v>9473179.4190000016</v>
      </c>
      <c r="E46" s="4">
        <v>8261965.7647135723</v>
      </c>
    </row>
    <row r="47" spans="1:5" x14ac:dyDescent="0.25">
      <c r="A47" s="5" t="s">
        <v>22</v>
      </c>
      <c r="B47" s="6" t="s">
        <v>7</v>
      </c>
      <c r="C47" s="6" t="s">
        <v>14</v>
      </c>
      <c r="D47" s="7">
        <v>9463930.5594705883</v>
      </c>
      <c r="E47" s="8">
        <v>8801176.0654307846</v>
      </c>
    </row>
    <row r="48" spans="1:5" x14ac:dyDescent="0.25">
      <c r="A48" s="5" t="s">
        <v>22</v>
      </c>
      <c r="B48" s="6" t="s">
        <v>23</v>
      </c>
      <c r="C48" s="6" t="s">
        <v>12</v>
      </c>
      <c r="D48" s="7">
        <v>9449157.979038462</v>
      </c>
      <c r="E48" s="8">
        <v>8877235.259254558</v>
      </c>
    </row>
    <row r="49" spans="1:5" x14ac:dyDescent="0.25">
      <c r="A49" s="5" t="s">
        <v>9</v>
      </c>
      <c r="B49" s="6" t="s">
        <v>23</v>
      </c>
      <c r="C49" s="6" t="s">
        <v>8</v>
      </c>
      <c r="D49" s="7">
        <v>9442841.7449117638</v>
      </c>
      <c r="E49" s="8">
        <v>8017420.1038869806</v>
      </c>
    </row>
    <row r="50" spans="1:5" x14ac:dyDescent="0.25">
      <c r="A50" s="5" t="s">
        <v>13</v>
      </c>
      <c r="B50" s="6" t="s">
        <v>23</v>
      </c>
      <c r="C50" s="6" t="s">
        <v>8</v>
      </c>
      <c r="D50" s="7">
        <v>9373916.0831386857</v>
      </c>
      <c r="E50" s="8">
        <v>7947450.5922262771</v>
      </c>
    </row>
    <row r="51" spans="1:5" x14ac:dyDescent="0.25">
      <c r="A51" s="1" t="s">
        <v>9</v>
      </c>
      <c r="B51" s="2" t="s">
        <v>7</v>
      </c>
      <c r="C51" s="2" t="s">
        <v>19</v>
      </c>
      <c r="D51" s="3">
        <v>9082949.0167968757</v>
      </c>
      <c r="E51" s="4">
        <v>7340505.7360235965</v>
      </c>
    </row>
    <row r="52" spans="1:5" x14ac:dyDescent="0.25">
      <c r="A52" s="5" t="s">
        <v>6</v>
      </c>
      <c r="B52" s="6" t="s">
        <v>23</v>
      </c>
      <c r="C52" s="6" t="s">
        <v>8</v>
      </c>
      <c r="D52" s="7">
        <v>9043848.3399084508</v>
      </c>
      <c r="E52" s="8">
        <v>7077794.3529718323</v>
      </c>
    </row>
    <row r="53" spans="1:5" x14ac:dyDescent="0.25">
      <c r="A53" s="5" t="s">
        <v>10</v>
      </c>
      <c r="B53" s="6" t="s">
        <v>23</v>
      </c>
      <c r="C53" s="6" t="s">
        <v>14</v>
      </c>
      <c r="D53" s="7">
        <v>8938156.6394999996</v>
      </c>
      <c r="E53" s="8">
        <v>7874090.3728928575</v>
      </c>
    </row>
    <row r="54" spans="1:5" x14ac:dyDescent="0.25">
      <c r="A54" s="5" t="s">
        <v>16</v>
      </c>
      <c r="B54" s="6" t="s">
        <v>7</v>
      </c>
      <c r="C54" s="6" t="s">
        <v>14</v>
      </c>
      <c r="D54" s="7">
        <v>8938156.6394999996</v>
      </c>
      <c r="E54" s="8">
        <v>8790245.9951249957</v>
      </c>
    </row>
    <row r="55" spans="1:5" x14ac:dyDescent="0.25">
      <c r="A55" s="5" t="s">
        <v>20</v>
      </c>
      <c r="B55" s="6" t="s">
        <v>23</v>
      </c>
      <c r="C55" s="6" t="s">
        <v>8</v>
      </c>
      <c r="D55" s="7">
        <v>8796071.8517054785</v>
      </c>
      <c r="E55" s="8">
        <v>7056596.2120273979</v>
      </c>
    </row>
    <row r="56" spans="1:5" x14ac:dyDescent="0.25">
      <c r="A56" s="5" t="s">
        <v>22</v>
      </c>
      <c r="B56" s="6" t="s">
        <v>23</v>
      </c>
      <c r="C56" s="6" t="s">
        <v>8</v>
      </c>
      <c r="D56" s="7">
        <v>8736234.4951530602</v>
      </c>
      <c r="E56" s="8">
        <v>7512317.5852040835</v>
      </c>
    </row>
    <row r="57" spans="1:5" x14ac:dyDescent="0.25">
      <c r="A57" s="5" t="s">
        <v>6</v>
      </c>
      <c r="B57" s="6" t="s">
        <v>7</v>
      </c>
      <c r="C57" s="6" t="s">
        <v>14</v>
      </c>
      <c r="D57" s="7">
        <v>8620881.0158041064</v>
      </c>
      <c r="E57" s="8">
        <v>8028480.82045718</v>
      </c>
    </row>
    <row r="58" spans="1:5" x14ac:dyDescent="0.25">
      <c r="A58" s="5" t="s">
        <v>11</v>
      </c>
      <c r="B58" s="6" t="s">
        <v>7</v>
      </c>
      <c r="C58" s="6" t="s">
        <v>14</v>
      </c>
      <c r="D58" s="7">
        <v>8618936.7595178559</v>
      </c>
      <c r="E58" s="8">
        <v>8386949.1596123977</v>
      </c>
    </row>
    <row r="59" spans="1:5" x14ac:dyDescent="0.25">
      <c r="A59" s="5" t="s">
        <v>16</v>
      </c>
      <c r="B59" s="6" t="s">
        <v>23</v>
      </c>
      <c r="C59" s="6" t="s">
        <v>12</v>
      </c>
      <c r="D59" s="7">
        <v>8590143.4864615388</v>
      </c>
      <c r="E59" s="8">
        <v>7464538.4778907169</v>
      </c>
    </row>
    <row r="60" spans="1:5" x14ac:dyDescent="0.25">
      <c r="A60" s="5" t="s">
        <v>15</v>
      </c>
      <c r="B60" s="6" t="s">
        <v>7</v>
      </c>
      <c r="C60" s="6" t="s">
        <v>14</v>
      </c>
      <c r="D60" s="7">
        <v>8580630.3739200011</v>
      </c>
      <c r="E60" s="8">
        <v>7280534.8627200006</v>
      </c>
    </row>
    <row r="61" spans="1:5" x14ac:dyDescent="0.25">
      <c r="A61" s="1" t="s">
        <v>15</v>
      </c>
      <c r="B61" s="2" t="s">
        <v>7</v>
      </c>
      <c r="C61" s="2" t="s">
        <v>19</v>
      </c>
      <c r="D61" s="3">
        <v>8424764.3054347821</v>
      </c>
      <c r="E61" s="4">
        <v>6460463.9963255171</v>
      </c>
    </row>
    <row r="62" spans="1:5" x14ac:dyDescent="0.25">
      <c r="A62" s="1" t="s">
        <v>6</v>
      </c>
      <c r="B62" s="2" t="s">
        <v>7</v>
      </c>
      <c r="C62" s="2" t="s">
        <v>24</v>
      </c>
      <c r="D62" s="3">
        <v>8246393.4090566039</v>
      </c>
      <c r="E62" s="4">
        <v>7033688.4959600437</v>
      </c>
    </row>
    <row r="63" spans="1:5" x14ac:dyDescent="0.25">
      <c r="A63" s="5" t="s">
        <v>11</v>
      </c>
      <c r="B63" s="6" t="s">
        <v>23</v>
      </c>
      <c r="C63" s="6" t="s">
        <v>12</v>
      </c>
      <c r="D63" s="7">
        <v>8244231.7100738268</v>
      </c>
      <c r="E63" s="8">
        <v>7237354.2307287436</v>
      </c>
    </row>
    <row r="64" spans="1:5" x14ac:dyDescent="0.25">
      <c r="A64" s="5" t="s">
        <v>9</v>
      </c>
      <c r="B64" s="6" t="s">
        <v>23</v>
      </c>
      <c r="C64" s="6" t="s">
        <v>12</v>
      </c>
      <c r="D64" s="7">
        <v>8238088.5928524612</v>
      </c>
      <c r="E64" s="8">
        <v>7739467.4411798129</v>
      </c>
    </row>
    <row r="65" spans="1:5" x14ac:dyDescent="0.25">
      <c r="A65" s="5" t="s">
        <v>13</v>
      </c>
      <c r="B65" s="6" t="s">
        <v>7</v>
      </c>
      <c r="C65" s="6" t="s">
        <v>12</v>
      </c>
      <c r="D65" s="7">
        <v>7976562.1270714272</v>
      </c>
      <c r="E65" s="8">
        <v>7243580.7424216224</v>
      </c>
    </row>
    <row r="66" spans="1:5" x14ac:dyDescent="0.25">
      <c r="A66" s="1" t="s">
        <v>21</v>
      </c>
      <c r="B66" s="2" t="s">
        <v>23</v>
      </c>
      <c r="C66" s="2" t="s">
        <v>19</v>
      </c>
      <c r="D66" s="3">
        <v>7821891.2633944964</v>
      </c>
      <c r="E66" s="4">
        <v>5785132.1265733428</v>
      </c>
    </row>
    <row r="67" spans="1:5" x14ac:dyDescent="0.25">
      <c r="A67" s="5" t="s">
        <v>10</v>
      </c>
      <c r="B67" s="6" t="s">
        <v>7</v>
      </c>
      <c r="C67" s="6" t="s">
        <v>12</v>
      </c>
      <c r="D67" s="7">
        <v>7791060.7613720931</v>
      </c>
      <c r="E67" s="8">
        <v>7170661.478522094</v>
      </c>
    </row>
    <row r="68" spans="1:5" x14ac:dyDescent="0.25">
      <c r="A68" s="5" t="s">
        <v>15</v>
      </c>
      <c r="B68" s="6" t="s">
        <v>23</v>
      </c>
      <c r="C68" s="6" t="s">
        <v>12</v>
      </c>
      <c r="D68" s="7">
        <v>7613991.0881590908</v>
      </c>
      <c r="E68" s="8">
        <v>6457250.1343810773</v>
      </c>
    </row>
    <row r="69" spans="1:5" x14ac:dyDescent="0.25">
      <c r="A69" s="1" t="s">
        <v>10</v>
      </c>
      <c r="B69" s="2" t="s">
        <v>23</v>
      </c>
      <c r="C69" s="2" t="s">
        <v>19</v>
      </c>
      <c r="D69" s="3">
        <v>7545010.1567256628</v>
      </c>
      <c r="E69" s="4">
        <v>6392247.2125271987</v>
      </c>
    </row>
    <row r="70" spans="1:5" x14ac:dyDescent="0.25">
      <c r="A70" s="5" t="s">
        <v>13</v>
      </c>
      <c r="B70" s="6" t="s">
        <v>23</v>
      </c>
      <c r="C70" s="6" t="s">
        <v>14</v>
      </c>
      <c r="D70" s="7">
        <v>7541569.6645781258</v>
      </c>
      <c r="E70" s="8">
        <v>6730648.1952686496</v>
      </c>
    </row>
    <row r="71" spans="1:5" x14ac:dyDescent="0.25">
      <c r="A71" s="1" t="s">
        <v>20</v>
      </c>
      <c r="B71" s="2" t="s">
        <v>7</v>
      </c>
      <c r="C71" s="2" t="s">
        <v>24</v>
      </c>
      <c r="D71" s="3">
        <v>7535497.4255172405</v>
      </c>
      <c r="E71" s="4">
        <v>6057948.910709939</v>
      </c>
    </row>
    <row r="72" spans="1:5" x14ac:dyDescent="0.25">
      <c r="A72" s="1" t="s">
        <v>17</v>
      </c>
      <c r="B72" s="2" t="s">
        <v>7</v>
      </c>
      <c r="C72" s="2" t="s">
        <v>24</v>
      </c>
      <c r="D72" s="3">
        <v>7407777.1301694922</v>
      </c>
      <c r="E72" s="4">
        <v>5955271.8105284153</v>
      </c>
    </row>
    <row r="73" spans="1:5" x14ac:dyDescent="0.25">
      <c r="A73" s="5" t="s">
        <v>21</v>
      </c>
      <c r="B73" s="6" t="s">
        <v>23</v>
      </c>
      <c r="C73" s="6" t="s">
        <v>12</v>
      </c>
      <c r="D73" s="7">
        <v>7052960.2374947369</v>
      </c>
      <c r="E73" s="8">
        <v>6300293.585284478</v>
      </c>
    </row>
    <row r="74" spans="1:5" x14ac:dyDescent="0.25">
      <c r="A74" s="5" t="s">
        <v>18</v>
      </c>
      <c r="B74" s="6" t="s">
        <v>23</v>
      </c>
      <c r="C74" s="6" t="s">
        <v>12</v>
      </c>
      <c r="D74" s="7">
        <v>7028299.394622379</v>
      </c>
      <c r="E74" s="8">
        <v>6354754.0359710688</v>
      </c>
    </row>
    <row r="75" spans="1:5" x14ac:dyDescent="0.25">
      <c r="A75" s="5" t="s">
        <v>21</v>
      </c>
      <c r="B75" s="6" t="s">
        <v>7</v>
      </c>
      <c r="C75" s="6" t="s">
        <v>12</v>
      </c>
      <c r="D75" s="7">
        <v>6907538.3719175253</v>
      </c>
      <c r="E75" s="8">
        <v>6323054.3558321968</v>
      </c>
    </row>
    <row r="76" spans="1:5" x14ac:dyDescent="0.25">
      <c r="A76" s="1" t="s">
        <v>13</v>
      </c>
      <c r="B76" s="2" t="s">
        <v>23</v>
      </c>
      <c r="C76" s="2" t="s">
        <v>19</v>
      </c>
      <c r="D76" s="3">
        <v>6875694.7395967739</v>
      </c>
      <c r="E76" s="4">
        <v>5481909.8398412243</v>
      </c>
    </row>
    <row r="77" spans="1:5" x14ac:dyDescent="0.25">
      <c r="A77" s="5" t="s">
        <v>17</v>
      </c>
      <c r="B77" s="6" t="s">
        <v>23</v>
      </c>
      <c r="C77" s="6" t="s">
        <v>14</v>
      </c>
      <c r="D77" s="7">
        <v>6846247.6387659581</v>
      </c>
      <c r="E77" s="8">
        <v>6133096.8430611715</v>
      </c>
    </row>
    <row r="78" spans="1:5" x14ac:dyDescent="0.25">
      <c r="A78" s="1" t="s">
        <v>10</v>
      </c>
      <c r="B78" s="2" t="s">
        <v>7</v>
      </c>
      <c r="C78" s="2" t="s">
        <v>24</v>
      </c>
      <c r="D78" s="3">
        <v>6523266.4280597009</v>
      </c>
      <c r="E78" s="4">
        <v>5135337.4008129565</v>
      </c>
    </row>
    <row r="79" spans="1:5" x14ac:dyDescent="0.25">
      <c r="A79" s="5" t="s">
        <v>9</v>
      </c>
      <c r="B79" s="6" t="s">
        <v>23</v>
      </c>
      <c r="C79" s="6" t="s">
        <v>14</v>
      </c>
      <c r="D79" s="7">
        <v>6512085.5516357142</v>
      </c>
      <c r="E79" s="8">
        <v>5854299.1322785718</v>
      </c>
    </row>
    <row r="80" spans="1:5" x14ac:dyDescent="0.25">
      <c r="A80" s="1" t="s">
        <v>15</v>
      </c>
      <c r="B80" s="2" t="s">
        <v>7</v>
      </c>
      <c r="C80" s="2" t="s">
        <v>24</v>
      </c>
      <c r="D80" s="3">
        <v>6243697.8668571431</v>
      </c>
      <c r="E80" s="4">
        <v>5297683.0385454549</v>
      </c>
    </row>
    <row r="81" spans="1:5" x14ac:dyDescent="0.25">
      <c r="A81" s="1" t="s">
        <v>22</v>
      </c>
      <c r="B81" s="2" t="s">
        <v>7</v>
      </c>
      <c r="C81" s="2" t="s">
        <v>19</v>
      </c>
      <c r="D81" s="3">
        <v>6151415.2071428569</v>
      </c>
      <c r="E81" s="4">
        <v>4921132.1657142853</v>
      </c>
    </row>
    <row r="82" spans="1:5" x14ac:dyDescent="0.25">
      <c r="A82" s="1" t="s">
        <v>17</v>
      </c>
      <c r="B82" s="2" t="s">
        <v>23</v>
      </c>
      <c r="C82" s="2" t="s">
        <v>19</v>
      </c>
      <c r="D82" s="3">
        <v>6133713.2928776992</v>
      </c>
      <c r="E82" s="4">
        <v>5277985.4871396385</v>
      </c>
    </row>
    <row r="83" spans="1:5" x14ac:dyDescent="0.25">
      <c r="A83" s="1" t="s">
        <v>20</v>
      </c>
      <c r="B83" s="2" t="s">
        <v>7</v>
      </c>
      <c r="C83" s="2" t="s">
        <v>19</v>
      </c>
      <c r="D83" s="3">
        <v>6119039.3376315795</v>
      </c>
      <c r="E83" s="4">
        <v>5274861.6657460788</v>
      </c>
    </row>
    <row r="84" spans="1:5" x14ac:dyDescent="0.25">
      <c r="A84" s="1" t="s">
        <v>22</v>
      </c>
      <c r="B84" s="2" t="s">
        <v>25</v>
      </c>
      <c r="C84" s="2" t="s">
        <v>12</v>
      </c>
      <c r="D84" s="3">
        <v>6081141.2559950501</v>
      </c>
      <c r="E84" s="4">
        <v>3609025.1367101069</v>
      </c>
    </row>
    <row r="85" spans="1:5" x14ac:dyDescent="0.25">
      <c r="A85" s="5" t="s">
        <v>18</v>
      </c>
      <c r="B85" s="6" t="s">
        <v>23</v>
      </c>
      <c r="C85" s="6" t="s">
        <v>14</v>
      </c>
      <c r="D85" s="7">
        <v>6027715.5519272741</v>
      </c>
      <c r="E85" s="8">
        <v>5114425.3167867782</v>
      </c>
    </row>
    <row r="86" spans="1:5" x14ac:dyDescent="0.25">
      <c r="A86" s="5" t="s">
        <v>10</v>
      </c>
      <c r="B86" s="6" t="s">
        <v>23</v>
      </c>
      <c r="C86" s="6" t="s">
        <v>12</v>
      </c>
      <c r="D86" s="7">
        <v>5877466.8944210522</v>
      </c>
      <c r="E86" s="8">
        <v>5263790.2039741492</v>
      </c>
    </row>
    <row r="87" spans="1:5" x14ac:dyDescent="0.25">
      <c r="A87" s="1" t="s">
        <v>17</v>
      </c>
      <c r="B87" s="2" t="s">
        <v>25</v>
      </c>
      <c r="C87" s="2" t="s">
        <v>8</v>
      </c>
      <c r="D87" s="3">
        <v>5864048.0329931509</v>
      </c>
      <c r="E87" s="4">
        <v>3059503.3215616439</v>
      </c>
    </row>
    <row r="88" spans="1:5" x14ac:dyDescent="0.25">
      <c r="A88" s="1" t="s">
        <v>6</v>
      </c>
      <c r="B88" s="2" t="s">
        <v>25</v>
      </c>
      <c r="C88" s="2" t="s">
        <v>12</v>
      </c>
      <c r="D88" s="3">
        <v>5821756.0543791484</v>
      </c>
      <c r="E88" s="4">
        <v>3455085.6583597991</v>
      </c>
    </row>
    <row r="89" spans="1:5" x14ac:dyDescent="0.25">
      <c r="A89" s="1" t="s">
        <v>22</v>
      </c>
      <c r="B89" s="2" t="s">
        <v>25</v>
      </c>
      <c r="C89" s="2" t="s">
        <v>8</v>
      </c>
      <c r="D89" s="3">
        <v>5682417.9958473453</v>
      </c>
      <c r="E89" s="4">
        <v>3170624.5339148231</v>
      </c>
    </row>
    <row r="90" spans="1:5" x14ac:dyDescent="0.25">
      <c r="A90" s="1" t="s">
        <v>6</v>
      </c>
      <c r="B90" s="2" t="s">
        <v>25</v>
      </c>
      <c r="C90" s="2" t="s">
        <v>8</v>
      </c>
      <c r="D90" s="3">
        <v>5657385.2887268728</v>
      </c>
      <c r="E90" s="4">
        <v>3246847.2091823802</v>
      </c>
    </row>
    <row r="91" spans="1:5" x14ac:dyDescent="0.25">
      <c r="A91" s="1" t="s">
        <v>21</v>
      </c>
      <c r="B91" s="2" t="s">
        <v>25</v>
      </c>
      <c r="C91" s="2" t="s">
        <v>8</v>
      </c>
      <c r="D91" s="3">
        <v>5511701.7432811158</v>
      </c>
      <c r="E91" s="4">
        <v>3514708.3580343355</v>
      </c>
    </row>
    <row r="92" spans="1:5" x14ac:dyDescent="0.25">
      <c r="A92" s="1" t="s">
        <v>13</v>
      </c>
      <c r="B92" s="2" t="s">
        <v>7</v>
      </c>
      <c r="C92" s="2" t="s">
        <v>24</v>
      </c>
      <c r="D92" s="3">
        <v>5463235.6335000005</v>
      </c>
      <c r="E92" s="4">
        <v>4827975.6761162793</v>
      </c>
    </row>
    <row r="93" spans="1:5" x14ac:dyDescent="0.25">
      <c r="A93" s="1" t="s">
        <v>11</v>
      </c>
      <c r="B93" s="2" t="s">
        <v>7</v>
      </c>
      <c r="C93" s="2" t="s">
        <v>24</v>
      </c>
      <c r="D93" s="3">
        <v>5395788.2800000003</v>
      </c>
      <c r="E93" s="4">
        <v>4337790.5780392159</v>
      </c>
    </row>
    <row r="94" spans="1:5" x14ac:dyDescent="0.25">
      <c r="A94" s="1" t="s">
        <v>11</v>
      </c>
      <c r="B94" s="2" t="s">
        <v>7</v>
      </c>
      <c r="C94" s="2" t="s">
        <v>19</v>
      </c>
      <c r="D94" s="3">
        <v>5382488.3062500004</v>
      </c>
      <c r="E94" s="4">
        <v>4258592.6136464551</v>
      </c>
    </row>
    <row r="95" spans="1:5" x14ac:dyDescent="0.25">
      <c r="A95" s="5" t="s">
        <v>22</v>
      </c>
      <c r="B95" s="6" t="s">
        <v>23</v>
      </c>
      <c r="C95" s="6" t="s">
        <v>14</v>
      </c>
      <c r="D95" s="7">
        <v>5362893.9837000007</v>
      </c>
      <c r="E95" s="8">
        <v>4387822.3503</v>
      </c>
    </row>
    <row r="96" spans="1:5" x14ac:dyDescent="0.25">
      <c r="A96" s="1" t="s">
        <v>9</v>
      </c>
      <c r="B96" s="2" t="s">
        <v>7</v>
      </c>
      <c r="C96" s="2" t="s">
        <v>24</v>
      </c>
      <c r="D96" s="3">
        <v>5329985.9839024395</v>
      </c>
      <c r="E96" s="4">
        <v>4663737.7359146345</v>
      </c>
    </row>
    <row r="97" spans="1:5" x14ac:dyDescent="0.25">
      <c r="A97" s="1" t="s">
        <v>18</v>
      </c>
      <c r="B97" s="2" t="s">
        <v>25</v>
      </c>
      <c r="C97" s="2" t="s">
        <v>8</v>
      </c>
      <c r="D97" s="3">
        <v>5306720.9921590909</v>
      </c>
      <c r="E97" s="4">
        <v>2960996.4956250004</v>
      </c>
    </row>
    <row r="98" spans="1:5" x14ac:dyDescent="0.25">
      <c r="A98" s="5" t="s">
        <v>11</v>
      </c>
      <c r="B98" s="6" t="s">
        <v>23</v>
      </c>
      <c r="C98" s="6" t="s">
        <v>14</v>
      </c>
      <c r="D98" s="7">
        <v>5303961.0827802215</v>
      </c>
      <c r="E98" s="8">
        <v>4339604.5222747261</v>
      </c>
    </row>
    <row r="99" spans="1:5" x14ac:dyDescent="0.25">
      <c r="A99" s="1" t="s">
        <v>16</v>
      </c>
      <c r="B99" s="2" t="s">
        <v>25</v>
      </c>
      <c r="C99" s="2" t="s">
        <v>8</v>
      </c>
      <c r="D99" s="3">
        <v>5096136.6964285718</v>
      </c>
      <c r="E99" s="4">
        <v>2924739.3214285718</v>
      </c>
    </row>
    <row r="100" spans="1:5" x14ac:dyDescent="0.25">
      <c r="A100" s="5" t="s">
        <v>17</v>
      </c>
      <c r="B100" s="6" t="s">
        <v>23</v>
      </c>
      <c r="C100" s="6" t="s">
        <v>12</v>
      </c>
      <c r="D100" s="7">
        <v>5075994.1618636372</v>
      </c>
      <c r="E100" s="8">
        <v>4609551.4550977889</v>
      </c>
    </row>
    <row r="101" spans="1:5" x14ac:dyDescent="0.25">
      <c r="A101" s="1" t="s">
        <v>20</v>
      </c>
      <c r="B101" s="2" t="s">
        <v>23</v>
      </c>
      <c r="C101" s="2" t="s">
        <v>19</v>
      </c>
      <c r="D101" s="3">
        <v>5011282.2161637926</v>
      </c>
      <c r="E101" s="4">
        <v>4090788.79856318</v>
      </c>
    </row>
    <row r="102" spans="1:5" x14ac:dyDescent="0.25">
      <c r="A102" s="1" t="s">
        <v>15</v>
      </c>
      <c r="B102" s="2" t="s">
        <v>25</v>
      </c>
      <c r="C102" s="2" t="s">
        <v>8</v>
      </c>
      <c r="D102" s="3">
        <v>4977622.0664476752</v>
      </c>
      <c r="E102" s="4">
        <v>3174135.810488373</v>
      </c>
    </row>
    <row r="103" spans="1:5" x14ac:dyDescent="0.25">
      <c r="A103" s="1" t="s">
        <v>16</v>
      </c>
      <c r="B103" s="2" t="s">
        <v>7</v>
      </c>
      <c r="C103" s="2" t="s">
        <v>24</v>
      </c>
      <c r="D103" s="3">
        <v>4966577.8486363636</v>
      </c>
      <c r="E103" s="4">
        <v>4454559.5137253981</v>
      </c>
    </row>
    <row r="104" spans="1:5" x14ac:dyDescent="0.25">
      <c r="A104" s="5" t="s">
        <v>20</v>
      </c>
      <c r="B104" s="6" t="s">
        <v>23</v>
      </c>
      <c r="C104" s="6" t="s">
        <v>14</v>
      </c>
      <c r="D104" s="7">
        <v>4961588.9917224497</v>
      </c>
      <c r="E104" s="8">
        <v>3905931.7594410777</v>
      </c>
    </row>
    <row r="105" spans="1:5" x14ac:dyDescent="0.25">
      <c r="A105" s="1" t="s">
        <v>9</v>
      </c>
      <c r="B105" s="2" t="s">
        <v>25</v>
      </c>
      <c r="C105" s="2" t="s">
        <v>12</v>
      </c>
      <c r="D105" s="3">
        <v>4950969.4847881785</v>
      </c>
      <c r="E105" s="4">
        <v>3465678.6393517251</v>
      </c>
    </row>
    <row r="106" spans="1:5" x14ac:dyDescent="0.25">
      <c r="A106" s="1" t="s">
        <v>6</v>
      </c>
      <c r="B106" s="2" t="s">
        <v>26</v>
      </c>
      <c r="C106" s="2" t="s">
        <v>8</v>
      </c>
      <c r="D106" s="3">
        <v>4939332.5477076927</v>
      </c>
      <c r="E106" s="4">
        <v>2974734.8999076933</v>
      </c>
    </row>
    <row r="107" spans="1:5" x14ac:dyDescent="0.25">
      <c r="A107" s="5" t="s">
        <v>15</v>
      </c>
      <c r="B107" s="6" t="s">
        <v>23</v>
      </c>
      <c r="C107" s="6" t="s">
        <v>14</v>
      </c>
      <c r="D107" s="7">
        <v>4928064.7417783802</v>
      </c>
      <c r="E107" s="8">
        <v>4145832.2430833988</v>
      </c>
    </row>
    <row r="108" spans="1:5" x14ac:dyDescent="0.25">
      <c r="A108" s="1" t="s">
        <v>9</v>
      </c>
      <c r="B108" s="2" t="s">
        <v>25</v>
      </c>
      <c r="C108" s="2" t="s">
        <v>8</v>
      </c>
      <c r="D108" s="3">
        <v>4864494.2181136366</v>
      </c>
      <c r="E108" s="4">
        <v>3101996.3130000005</v>
      </c>
    </row>
    <row r="109" spans="1:5" x14ac:dyDescent="0.25">
      <c r="A109" s="1" t="s">
        <v>10</v>
      </c>
      <c r="B109" s="2" t="s">
        <v>25</v>
      </c>
      <c r="C109" s="2" t="s">
        <v>8</v>
      </c>
      <c r="D109" s="3">
        <v>4756394.4915000005</v>
      </c>
      <c r="E109" s="4">
        <v>2864559.6454444448</v>
      </c>
    </row>
    <row r="110" spans="1:5" x14ac:dyDescent="0.25">
      <c r="A110" s="1" t="s">
        <v>21</v>
      </c>
      <c r="B110" s="2" t="s">
        <v>7</v>
      </c>
      <c r="C110" s="2" t="s">
        <v>24</v>
      </c>
      <c r="D110" s="3">
        <v>4699557.5341935484</v>
      </c>
      <c r="E110" s="4">
        <v>3976548.6827791566</v>
      </c>
    </row>
    <row r="111" spans="1:5" x14ac:dyDescent="0.25">
      <c r="A111" s="1" t="s">
        <v>16</v>
      </c>
      <c r="B111" s="2" t="s">
        <v>25</v>
      </c>
      <c r="C111" s="2" t="s">
        <v>12</v>
      </c>
      <c r="D111" s="3">
        <v>4670686.368821294</v>
      </c>
      <c r="E111" s="4">
        <v>2771950.8232352459</v>
      </c>
    </row>
    <row r="112" spans="1:5" x14ac:dyDescent="0.25">
      <c r="A112" s="1" t="s">
        <v>21</v>
      </c>
      <c r="B112" s="2" t="s">
        <v>25</v>
      </c>
      <c r="C112" s="2" t="s">
        <v>14</v>
      </c>
      <c r="D112" s="3">
        <v>4663386.0727826096</v>
      </c>
      <c r="E112" s="4">
        <v>3108924.0485217399</v>
      </c>
    </row>
    <row r="113" spans="1:5" x14ac:dyDescent="0.25">
      <c r="A113" s="1" t="s">
        <v>13</v>
      </c>
      <c r="B113" s="2" t="s">
        <v>25</v>
      </c>
      <c r="C113" s="2" t="s">
        <v>8</v>
      </c>
      <c r="D113" s="3">
        <v>4652994.5639999993</v>
      </c>
      <c r="E113" s="4">
        <v>2596236.0973043479</v>
      </c>
    </row>
    <row r="114" spans="1:5" x14ac:dyDescent="0.25">
      <c r="A114" s="1" t="s">
        <v>9</v>
      </c>
      <c r="B114" s="2" t="s">
        <v>23</v>
      </c>
      <c r="C114" s="2" t="s">
        <v>19</v>
      </c>
      <c r="D114" s="3">
        <v>4650469.8965999996</v>
      </c>
      <c r="E114" s="4">
        <v>3712225.609213795</v>
      </c>
    </row>
    <row r="115" spans="1:5" x14ac:dyDescent="0.25">
      <c r="A115" s="1" t="s">
        <v>16</v>
      </c>
      <c r="B115" s="2" t="s">
        <v>7</v>
      </c>
      <c r="C115" s="2" t="s">
        <v>19</v>
      </c>
      <c r="D115" s="3">
        <v>4613561.4053571429</v>
      </c>
      <c r="E115" s="4">
        <v>3395581.1943428577</v>
      </c>
    </row>
    <row r="116" spans="1:5" x14ac:dyDescent="0.25">
      <c r="A116" s="1" t="s">
        <v>9</v>
      </c>
      <c r="B116" s="2" t="s">
        <v>26</v>
      </c>
      <c r="C116" s="2" t="s">
        <v>8</v>
      </c>
      <c r="D116" s="3">
        <v>4602962.2775806459</v>
      </c>
      <c r="E116" s="4">
        <v>2709435.9894789085</v>
      </c>
    </row>
    <row r="117" spans="1:5" x14ac:dyDescent="0.25">
      <c r="A117" s="1" t="s">
        <v>9</v>
      </c>
      <c r="B117" s="2" t="s">
        <v>23</v>
      </c>
      <c r="C117" s="2" t="s">
        <v>24</v>
      </c>
      <c r="D117" s="3">
        <v>4600619.480842106</v>
      </c>
      <c r="E117" s="4">
        <v>4077821.8125645937</v>
      </c>
    </row>
    <row r="118" spans="1:5" x14ac:dyDescent="0.25">
      <c r="A118" s="1" t="s">
        <v>20</v>
      </c>
      <c r="B118" s="2" t="s">
        <v>25</v>
      </c>
      <c r="C118" s="2" t="s">
        <v>12</v>
      </c>
      <c r="D118" s="3">
        <v>4568394.6164454548</v>
      </c>
      <c r="E118" s="4">
        <v>2616444.1894187601</v>
      </c>
    </row>
    <row r="119" spans="1:5" x14ac:dyDescent="0.25">
      <c r="A119" s="1" t="s">
        <v>17</v>
      </c>
      <c r="B119" s="2" t="s">
        <v>26</v>
      </c>
      <c r="C119" s="2" t="s">
        <v>8</v>
      </c>
      <c r="D119" s="3">
        <v>4553994.7556329789</v>
      </c>
      <c r="E119" s="4">
        <v>2800282.4894886017</v>
      </c>
    </row>
    <row r="120" spans="1:5" x14ac:dyDescent="0.25">
      <c r="A120" s="1" t="s">
        <v>10</v>
      </c>
      <c r="B120" s="2" t="s">
        <v>25</v>
      </c>
      <c r="C120" s="2" t="s">
        <v>14</v>
      </c>
      <c r="D120" s="3">
        <v>4553400.5521981129</v>
      </c>
      <c r="E120" s="4">
        <v>2573661.1816771948</v>
      </c>
    </row>
    <row r="121" spans="1:5" x14ac:dyDescent="0.25">
      <c r="A121" s="1" t="s">
        <v>15</v>
      </c>
      <c r="B121" s="2" t="s">
        <v>23</v>
      </c>
      <c r="C121" s="2" t="s">
        <v>24</v>
      </c>
      <c r="D121" s="3">
        <v>4552696.3612499991</v>
      </c>
      <c r="E121" s="4">
        <v>3693697.0478066034</v>
      </c>
    </row>
    <row r="122" spans="1:5" x14ac:dyDescent="0.25">
      <c r="A122" s="1" t="s">
        <v>15</v>
      </c>
      <c r="B122" s="2" t="s">
        <v>23</v>
      </c>
      <c r="C122" s="2" t="s">
        <v>19</v>
      </c>
      <c r="D122" s="3">
        <v>4541474.5083984379</v>
      </c>
      <c r="E122" s="4">
        <v>3575813.6129284538</v>
      </c>
    </row>
    <row r="123" spans="1:5" x14ac:dyDescent="0.25">
      <c r="A123" s="1" t="s">
        <v>13</v>
      </c>
      <c r="B123" s="2" t="s">
        <v>26</v>
      </c>
      <c r="C123" s="2" t="s">
        <v>8</v>
      </c>
      <c r="D123" s="3">
        <v>4537902.8322508838</v>
      </c>
      <c r="E123" s="4">
        <v>2367601.4776961133</v>
      </c>
    </row>
    <row r="124" spans="1:5" x14ac:dyDescent="0.25">
      <c r="A124" s="1" t="s">
        <v>22</v>
      </c>
      <c r="B124" s="2" t="s">
        <v>7</v>
      </c>
      <c r="C124" s="2" t="s">
        <v>24</v>
      </c>
      <c r="D124" s="3">
        <v>4505761.3472164953</v>
      </c>
      <c r="E124" s="4">
        <v>3981835.6091680657</v>
      </c>
    </row>
    <row r="125" spans="1:5" x14ac:dyDescent="0.25">
      <c r="A125" s="1" t="s">
        <v>11</v>
      </c>
      <c r="B125" s="2" t="s">
        <v>26</v>
      </c>
      <c r="C125" s="2" t="s">
        <v>8</v>
      </c>
      <c r="D125" s="3">
        <v>4490302.2932989514</v>
      </c>
      <c r="E125" s="4">
        <v>2342766.413895105</v>
      </c>
    </row>
    <row r="126" spans="1:5" x14ac:dyDescent="0.25">
      <c r="A126" s="5" t="s">
        <v>13</v>
      </c>
      <c r="B126" s="6" t="s">
        <v>23</v>
      </c>
      <c r="C126" s="6" t="s">
        <v>12</v>
      </c>
      <c r="D126" s="7">
        <v>4466874.7944</v>
      </c>
      <c r="E126" s="8">
        <v>4211624.8061485719</v>
      </c>
    </row>
    <row r="127" spans="1:5" x14ac:dyDescent="0.25">
      <c r="A127" s="1" t="s">
        <v>20</v>
      </c>
      <c r="B127" s="2" t="s">
        <v>23</v>
      </c>
      <c r="C127" s="2" t="s">
        <v>24</v>
      </c>
      <c r="D127" s="3">
        <v>4414735.8654545462</v>
      </c>
      <c r="E127" s="4">
        <v>3855908.5407134648</v>
      </c>
    </row>
    <row r="128" spans="1:5" x14ac:dyDescent="0.25">
      <c r="A128" s="1" t="s">
        <v>18</v>
      </c>
      <c r="B128" s="2" t="s">
        <v>7</v>
      </c>
      <c r="C128" s="2" t="s">
        <v>24</v>
      </c>
      <c r="D128" s="3">
        <v>4414735.8654545462</v>
      </c>
      <c r="E128" s="4">
        <v>3809977.5277210465</v>
      </c>
    </row>
    <row r="129" spans="1:5" x14ac:dyDescent="0.25">
      <c r="A129" s="1" t="s">
        <v>20</v>
      </c>
      <c r="B129" s="2" t="s">
        <v>25</v>
      </c>
      <c r="C129" s="2" t="s">
        <v>8</v>
      </c>
      <c r="D129" s="3">
        <v>4383025.5516143339</v>
      </c>
      <c r="E129" s="4">
        <v>2794972.8155221846</v>
      </c>
    </row>
    <row r="130" spans="1:5" x14ac:dyDescent="0.25">
      <c r="A130" s="1" t="s">
        <v>22</v>
      </c>
      <c r="B130" s="2" t="s">
        <v>26</v>
      </c>
      <c r="C130" s="2" t="s">
        <v>12</v>
      </c>
      <c r="D130" s="3">
        <v>4371496.567590748</v>
      </c>
      <c r="E130" s="4">
        <v>3060047.5973135233</v>
      </c>
    </row>
    <row r="131" spans="1:5" x14ac:dyDescent="0.25">
      <c r="A131" s="1" t="s">
        <v>6</v>
      </c>
      <c r="B131" s="2" t="s">
        <v>26</v>
      </c>
      <c r="C131" s="2" t="s">
        <v>12</v>
      </c>
      <c r="D131" s="3">
        <v>4371496.5453950176</v>
      </c>
      <c r="E131" s="4">
        <v>2824659.3062552423</v>
      </c>
    </row>
    <row r="132" spans="1:5" x14ac:dyDescent="0.25">
      <c r="A132" s="1" t="s">
        <v>6</v>
      </c>
      <c r="B132" s="2" t="s">
        <v>7</v>
      </c>
      <c r="C132" s="2" t="s">
        <v>19</v>
      </c>
      <c r="D132" s="3">
        <v>4354372.56235955</v>
      </c>
      <c r="E132" s="4">
        <v>3651058.7155784378</v>
      </c>
    </row>
    <row r="133" spans="1:5" x14ac:dyDescent="0.25">
      <c r="A133" s="1" t="s">
        <v>11</v>
      </c>
      <c r="B133" s="2" t="s">
        <v>25</v>
      </c>
      <c r="C133" s="2" t="s">
        <v>8</v>
      </c>
      <c r="D133" s="3">
        <v>4323994.7946818182</v>
      </c>
      <c r="E133" s="4">
        <v>2255997.2841818179</v>
      </c>
    </row>
    <row r="134" spans="1:5" x14ac:dyDescent="0.25">
      <c r="A134" s="1" t="s">
        <v>18</v>
      </c>
      <c r="B134" s="2" t="s">
        <v>23</v>
      </c>
      <c r="C134" s="2" t="s">
        <v>24</v>
      </c>
      <c r="D134" s="3">
        <v>4284890.6929411776</v>
      </c>
      <c r="E134" s="4">
        <v>3705851.4101112885</v>
      </c>
    </row>
    <row r="135" spans="1:5" x14ac:dyDescent="0.25">
      <c r="A135" s="1" t="s">
        <v>20</v>
      </c>
      <c r="B135" s="2" t="s">
        <v>26</v>
      </c>
      <c r="C135" s="2" t="s">
        <v>8</v>
      </c>
      <c r="D135" s="3">
        <v>4224429.2384407893</v>
      </c>
      <c r="E135" s="4">
        <v>2693838.9346578955</v>
      </c>
    </row>
    <row r="136" spans="1:5" x14ac:dyDescent="0.25">
      <c r="A136" s="1" t="s">
        <v>6</v>
      </c>
      <c r="B136" s="2" t="s">
        <v>23</v>
      </c>
      <c r="C136" s="2" t="s">
        <v>19</v>
      </c>
      <c r="D136" s="3">
        <v>4212382.152717391</v>
      </c>
      <c r="E136" s="4">
        <v>3296974.9266940304</v>
      </c>
    </row>
    <row r="137" spans="1:5" x14ac:dyDescent="0.25">
      <c r="A137" s="1" t="s">
        <v>18</v>
      </c>
      <c r="B137" s="2" t="s">
        <v>26</v>
      </c>
      <c r="C137" s="2" t="s">
        <v>8</v>
      </c>
      <c r="D137" s="3">
        <v>4210578.6293950817</v>
      </c>
      <c r="E137" s="4">
        <v>2638713.4439087622</v>
      </c>
    </row>
    <row r="138" spans="1:5" x14ac:dyDescent="0.25">
      <c r="A138" s="1" t="s">
        <v>18</v>
      </c>
      <c r="B138" s="2" t="s">
        <v>27</v>
      </c>
      <c r="C138" s="2" t="s">
        <v>8</v>
      </c>
      <c r="D138" s="3">
        <v>4183148.1588273612</v>
      </c>
      <c r="E138" s="4">
        <v>3575604.9017173755</v>
      </c>
    </row>
    <row r="139" spans="1:5" x14ac:dyDescent="0.25">
      <c r="A139" s="1" t="s">
        <v>11</v>
      </c>
      <c r="B139" s="2" t="s">
        <v>26</v>
      </c>
      <c r="C139" s="2" t="s">
        <v>12</v>
      </c>
      <c r="D139" s="3">
        <v>4164035.6712508481</v>
      </c>
      <c r="E139" s="4">
        <v>2752890.2493269499</v>
      </c>
    </row>
    <row r="140" spans="1:5" x14ac:dyDescent="0.25">
      <c r="A140" s="5" t="s">
        <v>6</v>
      </c>
      <c r="B140" s="6" t="s">
        <v>23</v>
      </c>
      <c r="C140" s="6" t="s">
        <v>14</v>
      </c>
      <c r="D140" s="7">
        <v>4160866.0218362077</v>
      </c>
      <c r="E140" s="8">
        <v>3443475.3284161719</v>
      </c>
    </row>
    <row r="141" spans="1:5" x14ac:dyDescent="0.25">
      <c r="A141" s="1" t="s">
        <v>10</v>
      </c>
      <c r="B141" s="2" t="s">
        <v>26</v>
      </c>
      <c r="C141" s="2" t="s">
        <v>8</v>
      </c>
      <c r="D141" s="3">
        <v>4156072.8626796124</v>
      </c>
      <c r="E141" s="4">
        <v>2555597.5987905692</v>
      </c>
    </row>
    <row r="142" spans="1:5" x14ac:dyDescent="0.25">
      <c r="A142" s="1" t="s">
        <v>21</v>
      </c>
      <c r="B142" s="2" t="s">
        <v>26</v>
      </c>
      <c r="C142" s="2" t="s">
        <v>8</v>
      </c>
      <c r="D142" s="3">
        <v>4156072.8415776701</v>
      </c>
      <c r="E142" s="4">
        <v>2604555.3939722129</v>
      </c>
    </row>
    <row r="143" spans="1:5" x14ac:dyDescent="0.25">
      <c r="A143" s="1" t="s">
        <v>11</v>
      </c>
      <c r="B143" s="2" t="s">
        <v>23</v>
      </c>
      <c r="C143" s="2" t="s">
        <v>24</v>
      </c>
      <c r="D143" s="3">
        <v>4123196.704528302</v>
      </c>
      <c r="E143" s="4">
        <v>3693697.0478066043</v>
      </c>
    </row>
    <row r="144" spans="1:5" x14ac:dyDescent="0.25">
      <c r="A144" s="1" t="s">
        <v>17</v>
      </c>
      <c r="B144" s="2" t="s">
        <v>27</v>
      </c>
      <c r="C144" s="2" t="s">
        <v>8</v>
      </c>
      <c r="D144" s="3">
        <v>4116110.6534711542</v>
      </c>
      <c r="E144" s="4">
        <v>3504495.5492047761</v>
      </c>
    </row>
    <row r="145" spans="1:5" x14ac:dyDescent="0.25">
      <c r="A145" s="1" t="s">
        <v>11</v>
      </c>
      <c r="B145" s="2" t="s">
        <v>25</v>
      </c>
      <c r="C145" s="2" t="s">
        <v>12</v>
      </c>
      <c r="D145" s="3">
        <v>4108329.5024648835</v>
      </c>
      <c r="E145" s="4">
        <v>2516351.8202597406</v>
      </c>
    </row>
    <row r="146" spans="1:5" x14ac:dyDescent="0.25">
      <c r="A146" s="1" t="s">
        <v>18</v>
      </c>
      <c r="B146" s="2" t="s">
        <v>23</v>
      </c>
      <c r="C146" s="2" t="s">
        <v>19</v>
      </c>
      <c r="D146" s="3">
        <v>4093723.5005281693</v>
      </c>
      <c r="E146" s="4">
        <v>3396754.1197420442</v>
      </c>
    </row>
    <row r="147" spans="1:5" x14ac:dyDescent="0.25">
      <c r="A147" s="1" t="s">
        <v>10</v>
      </c>
      <c r="B147" s="2" t="s">
        <v>23</v>
      </c>
      <c r="C147" s="2" t="s">
        <v>24</v>
      </c>
      <c r="D147" s="3">
        <v>4084662.1558878506</v>
      </c>
      <c r="E147" s="4">
        <v>3630810.8052336448</v>
      </c>
    </row>
    <row r="148" spans="1:5" x14ac:dyDescent="0.25">
      <c r="A148" s="1" t="s">
        <v>22</v>
      </c>
      <c r="B148" s="2" t="s">
        <v>27</v>
      </c>
      <c r="C148" s="2" t="s">
        <v>12</v>
      </c>
      <c r="D148" s="3">
        <v>4054094.1853663377</v>
      </c>
      <c r="E148" s="4">
        <v>3689225.7086833674</v>
      </c>
    </row>
    <row r="149" spans="1:5" x14ac:dyDescent="0.25">
      <c r="A149" s="1" t="s">
        <v>22</v>
      </c>
      <c r="B149" s="2" t="s">
        <v>27</v>
      </c>
      <c r="C149" s="2" t="s">
        <v>8</v>
      </c>
      <c r="D149" s="3">
        <v>4051187.6079463726</v>
      </c>
      <c r="E149" s="4">
        <v>3458377.0790603445</v>
      </c>
    </row>
    <row r="150" spans="1:5" x14ac:dyDescent="0.25">
      <c r="A150" s="5" t="s">
        <v>21</v>
      </c>
      <c r="B150" s="6" t="s">
        <v>25</v>
      </c>
      <c r="C150" s="6" t="s">
        <v>19</v>
      </c>
      <c r="D150" s="7">
        <v>4021632.7722169817</v>
      </c>
      <c r="E150" s="8">
        <v>2300948.4646755732</v>
      </c>
    </row>
    <row r="151" spans="1:5" x14ac:dyDescent="0.25">
      <c r="A151" s="1" t="s">
        <v>9</v>
      </c>
      <c r="B151" s="2" t="s">
        <v>26</v>
      </c>
      <c r="C151" s="2" t="s">
        <v>12</v>
      </c>
      <c r="D151" s="3">
        <v>4020187.2274800004</v>
      </c>
      <c r="E151" s="4">
        <v>2532717.9533124003</v>
      </c>
    </row>
    <row r="152" spans="1:5" x14ac:dyDescent="0.25">
      <c r="A152" s="1" t="s">
        <v>6</v>
      </c>
      <c r="B152" s="2" t="s">
        <v>27</v>
      </c>
      <c r="C152" s="2" t="s">
        <v>8</v>
      </c>
      <c r="D152" s="3">
        <v>3963661.9296249999</v>
      </c>
      <c r="E152" s="4">
        <v>3225458.8317649253</v>
      </c>
    </row>
    <row r="153" spans="1:5" x14ac:dyDescent="0.25">
      <c r="A153" s="1" t="s">
        <v>13</v>
      </c>
      <c r="B153" s="2" t="s">
        <v>23</v>
      </c>
      <c r="C153" s="2" t="s">
        <v>24</v>
      </c>
      <c r="D153" s="3">
        <v>3937467.1232432434</v>
      </c>
      <c r="E153" s="4">
        <v>3543720.4109189194</v>
      </c>
    </row>
    <row r="154" spans="1:5" x14ac:dyDescent="0.25">
      <c r="A154" s="1" t="s">
        <v>22</v>
      </c>
      <c r="B154" s="2" t="s">
        <v>7</v>
      </c>
      <c r="C154" s="2" t="s">
        <v>28</v>
      </c>
      <c r="D154" s="3">
        <v>3916731.84</v>
      </c>
      <c r="E154" s="4">
        <v>3565583.7747712</v>
      </c>
    </row>
    <row r="155" spans="1:5" x14ac:dyDescent="0.25">
      <c r="A155" s="1" t="s">
        <v>15</v>
      </c>
      <c r="B155" s="2" t="s">
        <v>25</v>
      </c>
      <c r="C155" s="2" t="s">
        <v>12</v>
      </c>
      <c r="D155" s="3">
        <v>3910688.01836965</v>
      </c>
      <c r="E155" s="4">
        <v>2639714.4123995136</v>
      </c>
    </row>
    <row r="156" spans="1:5" x14ac:dyDescent="0.25">
      <c r="A156" s="1" t="s">
        <v>13</v>
      </c>
      <c r="B156" s="2" t="s">
        <v>27</v>
      </c>
      <c r="C156" s="2" t="s">
        <v>8</v>
      </c>
      <c r="D156" s="3">
        <v>3891595.4676409094</v>
      </c>
      <c r="E156" s="4">
        <v>3279253.3236642857</v>
      </c>
    </row>
    <row r="157" spans="1:5" x14ac:dyDescent="0.25">
      <c r="A157" s="1" t="s">
        <v>20</v>
      </c>
      <c r="B157" s="2" t="s">
        <v>27</v>
      </c>
      <c r="C157" s="2" t="s">
        <v>8</v>
      </c>
      <c r="D157" s="3">
        <v>3879838.3422371601</v>
      </c>
      <c r="E157" s="4">
        <v>3131282.5751207517</v>
      </c>
    </row>
    <row r="158" spans="1:5" x14ac:dyDescent="0.25">
      <c r="A158" s="1" t="s">
        <v>21</v>
      </c>
      <c r="B158" s="2" t="s">
        <v>23</v>
      </c>
      <c r="C158" s="2" t="s">
        <v>24</v>
      </c>
      <c r="D158" s="3">
        <v>3867777.4396460177</v>
      </c>
      <c r="E158" s="4">
        <v>3460642.9723148579</v>
      </c>
    </row>
    <row r="159" spans="1:5" x14ac:dyDescent="0.25">
      <c r="A159" s="1" t="s">
        <v>11</v>
      </c>
      <c r="B159" s="2" t="s">
        <v>7</v>
      </c>
      <c r="C159" s="2" t="s">
        <v>28</v>
      </c>
      <c r="D159" s="3">
        <v>3845518.5338181821</v>
      </c>
      <c r="E159" s="4">
        <v>3755049.1496448009</v>
      </c>
    </row>
    <row r="160" spans="1:5" x14ac:dyDescent="0.25">
      <c r="A160" s="1" t="s">
        <v>11</v>
      </c>
      <c r="B160" s="2" t="s">
        <v>27</v>
      </c>
      <c r="C160" s="2" t="s">
        <v>12</v>
      </c>
      <c r="D160" s="3">
        <v>3826761.7622803752</v>
      </c>
      <c r="E160" s="4">
        <v>3390271.7487702691</v>
      </c>
    </row>
    <row r="161" spans="1:5" x14ac:dyDescent="0.25">
      <c r="A161" s="1" t="s">
        <v>10</v>
      </c>
      <c r="B161" s="2" t="s">
        <v>27</v>
      </c>
      <c r="C161" s="2" t="s">
        <v>8</v>
      </c>
      <c r="D161" s="3">
        <v>3810761.1791172107</v>
      </c>
      <c r="E161" s="4">
        <v>3230862.7388167661</v>
      </c>
    </row>
    <row r="162" spans="1:5" x14ac:dyDescent="0.25">
      <c r="A162" s="1" t="s">
        <v>18</v>
      </c>
      <c r="B162" s="2" t="s">
        <v>25</v>
      </c>
      <c r="C162" s="2" t="s">
        <v>12</v>
      </c>
      <c r="D162" s="3">
        <v>3792629.4736415097</v>
      </c>
      <c r="E162" s="4">
        <v>2609067.5172120039</v>
      </c>
    </row>
    <row r="163" spans="1:5" x14ac:dyDescent="0.25">
      <c r="A163" s="1" t="s">
        <v>16</v>
      </c>
      <c r="B163" s="2" t="s">
        <v>26</v>
      </c>
      <c r="C163" s="2" t="s">
        <v>8</v>
      </c>
      <c r="D163" s="3">
        <v>3788278.6116902651</v>
      </c>
      <c r="E163" s="4">
        <v>2174142.5075787613</v>
      </c>
    </row>
    <row r="164" spans="1:5" x14ac:dyDescent="0.25">
      <c r="A164" s="1" t="s">
        <v>15</v>
      </c>
      <c r="B164" s="2" t="s">
        <v>26</v>
      </c>
      <c r="C164" s="2" t="s">
        <v>8</v>
      </c>
      <c r="D164" s="3">
        <v>3777136.7500191173</v>
      </c>
      <c r="E164" s="4">
        <v>1970680.0434882357</v>
      </c>
    </row>
    <row r="165" spans="1:5" x14ac:dyDescent="0.25">
      <c r="A165" s="1" t="s">
        <v>16</v>
      </c>
      <c r="B165" s="2" t="s">
        <v>7</v>
      </c>
      <c r="C165" s="2" t="s">
        <v>28</v>
      </c>
      <c r="D165" s="3">
        <v>3776848.5600000005</v>
      </c>
      <c r="E165" s="4">
        <v>3758469.3115580231</v>
      </c>
    </row>
    <row r="166" spans="1:5" x14ac:dyDescent="0.25">
      <c r="A166" s="1" t="s">
        <v>21</v>
      </c>
      <c r="B166" s="2" t="s">
        <v>27</v>
      </c>
      <c r="C166" s="2" t="s">
        <v>8</v>
      </c>
      <c r="D166" s="3">
        <v>3766060.1490967739</v>
      </c>
      <c r="E166" s="4">
        <v>3134484.8445898616</v>
      </c>
    </row>
    <row r="167" spans="1:5" x14ac:dyDescent="0.25">
      <c r="A167" s="5" t="s">
        <v>16</v>
      </c>
      <c r="B167" s="6" t="s">
        <v>23</v>
      </c>
      <c r="C167" s="6" t="s">
        <v>14</v>
      </c>
      <c r="D167" s="7">
        <v>3741553.9421162792</v>
      </c>
      <c r="E167" s="8">
        <v>3359762.7235329854</v>
      </c>
    </row>
    <row r="168" spans="1:5" x14ac:dyDescent="0.25">
      <c r="A168" s="1" t="s">
        <v>13</v>
      </c>
      <c r="B168" s="2" t="s">
        <v>25</v>
      </c>
      <c r="C168" s="2" t="s">
        <v>14</v>
      </c>
      <c r="D168" s="3">
        <v>3727107.7878996148</v>
      </c>
      <c r="E168" s="4">
        <v>2346697.4960849429</v>
      </c>
    </row>
    <row r="169" spans="1:5" x14ac:dyDescent="0.25">
      <c r="A169" s="5" t="s">
        <v>10</v>
      </c>
      <c r="B169" s="6" t="s">
        <v>25</v>
      </c>
      <c r="C169" s="6" t="s">
        <v>19</v>
      </c>
      <c r="D169" s="7">
        <v>3690849.1242857147</v>
      </c>
      <c r="E169" s="8">
        <v>1892399.0055428571</v>
      </c>
    </row>
    <row r="170" spans="1:5" x14ac:dyDescent="0.25">
      <c r="A170" s="1" t="s">
        <v>22</v>
      </c>
      <c r="B170" s="2" t="s">
        <v>26</v>
      </c>
      <c r="C170" s="2" t="s">
        <v>8</v>
      </c>
      <c r="D170" s="3">
        <v>3679732.0026489971</v>
      </c>
      <c r="E170" s="4">
        <v>2053183.7985795129</v>
      </c>
    </row>
    <row r="171" spans="1:5" x14ac:dyDescent="0.25">
      <c r="A171" s="1" t="s">
        <v>10</v>
      </c>
      <c r="B171" s="2" t="s">
        <v>26</v>
      </c>
      <c r="C171" s="2" t="s">
        <v>14</v>
      </c>
      <c r="D171" s="3">
        <v>3670421.7378935367</v>
      </c>
      <c r="E171" s="4">
        <v>2202253.0427361219</v>
      </c>
    </row>
    <row r="172" spans="1:5" x14ac:dyDescent="0.25">
      <c r="A172" s="1" t="s">
        <v>13</v>
      </c>
      <c r="B172" s="2" t="s">
        <v>26</v>
      </c>
      <c r="C172" s="2" t="s">
        <v>14</v>
      </c>
      <c r="D172" s="3">
        <v>3670421.7378935367</v>
      </c>
      <c r="E172" s="4">
        <v>2446947.8252623579</v>
      </c>
    </row>
    <row r="173" spans="1:5" x14ac:dyDescent="0.25">
      <c r="A173" s="1" t="s">
        <v>17</v>
      </c>
      <c r="B173" s="2" t="s">
        <v>25</v>
      </c>
      <c r="C173" s="2" t="s">
        <v>14</v>
      </c>
      <c r="D173" s="3">
        <v>3656518.6252499996</v>
      </c>
      <c r="E173" s="4">
        <v>2437679.0835000002</v>
      </c>
    </row>
    <row r="174" spans="1:5" x14ac:dyDescent="0.25">
      <c r="A174" s="1" t="s">
        <v>6</v>
      </c>
      <c r="B174" s="2" t="s">
        <v>23</v>
      </c>
      <c r="C174" s="2" t="s">
        <v>24</v>
      </c>
      <c r="D174" s="3">
        <v>3642157.0890000002</v>
      </c>
      <c r="E174" s="4">
        <v>3232925.955404494</v>
      </c>
    </row>
    <row r="175" spans="1:5" x14ac:dyDescent="0.25">
      <c r="A175" s="1" t="s">
        <v>16</v>
      </c>
      <c r="B175" s="2" t="s">
        <v>23</v>
      </c>
      <c r="C175" s="2" t="s">
        <v>24</v>
      </c>
      <c r="D175" s="3">
        <v>3642157.0890000002</v>
      </c>
      <c r="E175" s="4">
        <v>3054712.397225807</v>
      </c>
    </row>
    <row r="176" spans="1:5" x14ac:dyDescent="0.25">
      <c r="A176" s="1" t="s">
        <v>16</v>
      </c>
      <c r="B176" s="2" t="s">
        <v>27</v>
      </c>
      <c r="C176" s="2" t="s">
        <v>12</v>
      </c>
      <c r="D176" s="3">
        <v>3612913.292514706</v>
      </c>
      <c r="E176" s="4">
        <v>3336503.6610994246</v>
      </c>
    </row>
    <row r="177" spans="1:5" x14ac:dyDescent="0.25">
      <c r="A177" s="1" t="s">
        <v>16</v>
      </c>
      <c r="B177" s="2" t="s">
        <v>27</v>
      </c>
      <c r="C177" s="2" t="s">
        <v>8</v>
      </c>
      <c r="D177" s="3">
        <v>3597272.975231092</v>
      </c>
      <c r="E177" s="4">
        <v>2708769.8444385841</v>
      </c>
    </row>
    <row r="178" spans="1:5" x14ac:dyDescent="0.25">
      <c r="A178" s="1" t="s">
        <v>22</v>
      </c>
      <c r="B178" s="2" t="s">
        <v>23</v>
      </c>
      <c r="C178" s="2" t="s">
        <v>19</v>
      </c>
      <c r="D178" s="3">
        <v>3588325.5375000006</v>
      </c>
      <c r="E178" s="4">
        <v>2651373.8693749998</v>
      </c>
    </row>
    <row r="179" spans="1:5" x14ac:dyDescent="0.25">
      <c r="A179" s="1" t="s">
        <v>16</v>
      </c>
      <c r="B179" s="2" t="s">
        <v>23</v>
      </c>
      <c r="C179" s="2" t="s">
        <v>19</v>
      </c>
      <c r="D179" s="3">
        <v>3555405.119724771</v>
      </c>
      <c r="E179" s="4">
        <v>2716619.748622356</v>
      </c>
    </row>
    <row r="180" spans="1:5" x14ac:dyDescent="0.25">
      <c r="A180" s="1" t="s">
        <v>11</v>
      </c>
      <c r="B180" s="2" t="s">
        <v>27</v>
      </c>
      <c r="C180" s="2" t="s">
        <v>8</v>
      </c>
      <c r="D180" s="3">
        <v>3547586.9024254144</v>
      </c>
      <c r="E180" s="4">
        <v>3036149.8890322773</v>
      </c>
    </row>
    <row r="181" spans="1:5" x14ac:dyDescent="0.25">
      <c r="A181" s="1" t="s">
        <v>16</v>
      </c>
      <c r="B181" s="2" t="s">
        <v>26</v>
      </c>
      <c r="C181" s="2" t="s">
        <v>12</v>
      </c>
      <c r="D181" s="3">
        <v>3540030.3077291069</v>
      </c>
      <c r="E181" s="4">
        <v>2168268.5634840783</v>
      </c>
    </row>
    <row r="182" spans="1:5" x14ac:dyDescent="0.25">
      <c r="A182" s="1" t="s">
        <v>20</v>
      </c>
      <c r="B182" s="2" t="s">
        <v>26</v>
      </c>
      <c r="C182" s="2" t="s">
        <v>12</v>
      </c>
      <c r="D182" s="3">
        <v>3477670.6473217993</v>
      </c>
      <c r="E182" s="4">
        <v>2190932.5078127333</v>
      </c>
    </row>
    <row r="183" spans="1:5" x14ac:dyDescent="0.25">
      <c r="A183" s="1" t="s">
        <v>15</v>
      </c>
      <c r="B183" s="2" t="s">
        <v>26</v>
      </c>
      <c r="C183" s="2" t="s">
        <v>12</v>
      </c>
      <c r="D183" s="3">
        <v>3372640.3428825499</v>
      </c>
      <c r="E183" s="4">
        <v>1931603.1054690969</v>
      </c>
    </row>
    <row r="184" spans="1:5" x14ac:dyDescent="0.25">
      <c r="A184" s="1" t="s">
        <v>13</v>
      </c>
      <c r="B184" s="2" t="s">
        <v>25</v>
      </c>
      <c r="C184" s="2" t="s">
        <v>12</v>
      </c>
      <c r="D184" s="3">
        <v>3350156.0860800003</v>
      </c>
      <c r="E184" s="4">
        <v>1988244.8076083483</v>
      </c>
    </row>
    <row r="185" spans="1:5" x14ac:dyDescent="0.25">
      <c r="A185" s="1" t="s">
        <v>22</v>
      </c>
      <c r="B185" s="2" t="s">
        <v>23</v>
      </c>
      <c r="C185" s="2" t="s">
        <v>24</v>
      </c>
      <c r="D185" s="3">
        <v>3286156.7720300751</v>
      </c>
      <c r="E185" s="4">
        <v>2601540.777857142</v>
      </c>
    </row>
    <row r="186" spans="1:5" x14ac:dyDescent="0.25">
      <c r="A186" s="1" t="s">
        <v>9</v>
      </c>
      <c r="B186" s="2" t="s">
        <v>27</v>
      </c>
      <c r="C186" s="2" t="s">
        <v>8</v>
      </c>
      <c r="D186" s="3">
        <v>3284466.6962647061</v>
      </c>
      <c r="E186" s="4">
        <v>2776354.0526565164</v>
      </c>
    </row>
    <row r="187" spans="1:5" x14ac:dyDescent="0.25">
      <c r="A187" s="1" t="s">
        <v>10</v>
      </c>
      <c r="B187" s="2" t="s">
        <v>7</v>
      </c>
      <c r="C187" s="2" t="s">
        <v>28</v>
      </c>
      <c r="D187" s="3">
        <v>3253900.2978461543</v>
      </c>
      <c r="E187" s="4">
        <v>3498593.6002441859</v>
      </c>
    </row>
    <row r="188" spans="1:5" x14ac:dyDescent="0.25">
      <c r="A188" s="1" t="s">
        <v>15</v>
      </c>
      <c r="B188" s="2" t="s">
        <v>27</v>
      </c>
      <c r="C188" s="2" t="s">
        <v>8</v>
      </c>
      <c r="D188" s="3">
        <v>3242996.2065681815</v>
      </c>
      <c r="E188" s="4">
        <v>2505458.6077500004</v>
      </c>
    </row>
    <row r="189" spans="1:5" x14ac:dyDescent="0.25">
      <c r="A189" s="1" t="s">
        <v>18</v>
      </c>
      <c r="B189" s="2" t="s">
        <v>25</v>
      </c>
      <c r="C189" s="2" t="s">
        <v>14</v>
      </c>
      <c r="D189" s="3">
        <v>3227228.2379787611</v>
      </c>
      <c r="E189" s="4">
        <v>2114390.9145378093</v>
      </c>
    </row>
    <row r="190" spans="1:5" x14ac:dyDescent="0.25">
      <c r="A190" s="5" t="s">
        <v>17</v>
      </c>
      <c r="B190" s="6" t="s">
        <v>25</v>
      </c>
      <c r="C190" s="6" t="s">
        <v>19</v>
      </c>
      <c r="D190" s="7">
        <v>3217306.2177735851</v>
      </c>
      <c r="E190" s="8">
        <v>1918180.1553553545</v>
      </c>
    </row>
    <row r="191" spans="1:5" x14ac:dyDescent="0.25">
      <c r="A191" s="1" t="s">
        <v>6</v>
      </c>
      <c r="B191" s="2" t="s">
        <v>27</v>
      </c>
      <c r="C191" s="2" t="s">
        <v>12</v>
      </c>
      <c r="D191" s="3">
        <v>3198933.676898438</v>
      </c>
      <c r="E191" s="4">
        <v>2959013.6511310549</v>
      </c>
    </row>
    <row r="192" spans="1:5" x14ac:dyDescent="0.25">
      <c r="A192" s="1" t="s">
        <v>15</v>
      </c>
      <c r="B192" s="2" t="s">
        <v>27</v>
      </c>
      <c r="C192" s="2" t="s">
        <v>12</v>
      </c>
      <c r="D192" s="3">
        <v>3190624.839257143</v>
      </c>
      <c r="E192" s="4">
        <v>3015140.473098</v>
      </c>
    </row>
    <row r="193" spans="1:5" x14ac:dyDescent="0.25">
      <c r="A193" s="1" t="s">
        <v>17</v>
      </c>
      <c r="B193" s="2" t="s">
        <v>23</v>
      </c>
      <c r="C193" s="2" t="s">
        <v>24</v>
      </c>
      <c r="D193" s="3">
        <v>3190210.5889051096</v>
      </c>
      <c r="E193" s="4">
        <v>2867967.0950763109</v>
      </c>
    </row>
    <row r="194" spans="1:5" x14ac:dyDescent="0.25">
      <c r="A194" s="5" t="s">
        <v>11</v>
      </c>
      <c r="B194" s="6" t="s">
        <v>7</v>
      </c>
      <c r="C194" s="6" t="s">
        <v>29</v>
      </c>
      <c r="D194" s="7">
        <v>3173562.6537735849</v>
      </c>
      <c r="E194" s="8">
        <v>2804543.7405440984</v>
      </c>
    </row>
    <row r="195" spans="1:5" x14ac:dyDescent="0.25">
      <c r="A195" s="5" t="s">
        <v>17</v>
      </c>
      <c r="B195" s="6" t="s">
        <v>7</v>
      </c>
      <c r="C195" s="6" t="s">
        <v>29</v>
      </c>
      <c r="D195" s="7">
        <v>3114792.9750000001</v>
      </c>
      <c r="E195" s="8">
        <v>2779868.9991935482</v>
      </c>
    </row>
    <row r="196" spans="1:5" x14ac:dyDescent="0.25">
      <c r="A196" s="1" t="s">
        <v>18</v>
      </c>
      <c r="B196" s="2" t="s">
        <v>27</v>
      </c>
      <c r="C196" s="2" t="s">
        <v>12</v>
      </c>
      <c r="D196" s="3">
        <v>3073537.6579816518</v>
      </c>
      <c r="E196" s="4">
        <v>2510055.7540183491</v>
      </c>
    </row>
    <row r="197" spans="1:5" x14ac:dyDescent="0.25">
      <c r="A197" s="1" t="s">
        <v>18</v>
      </c>
      <c r="B197" s="2" t="s">
        <v>26</v>
      </c>
      <c r="C197" s="2" t="s">
        <v>12</v>
      </c>
      <c r="D197" s="3">
        <v>3064167.1096737809</v>
      </c>
      <c r="E197" s="4">
        <v>1930425.2790944825</v>
      </c>
    </row>
    <row r="198" spans="1:5" x14ac:dyDescent="0.25">
      <c r="A198" s="1" t="s">
        <v>17</v>
      </c>
      <c r="B198" s="2" t="s">
        <v>26</v>
      </c>
      <c r="C198" s="2" t="s">
        <v>14</v>
      </c>
      <c r="D198" s="3">
        <v>3054813.0286898734</v>
      </c>
      <c r="E198" s="4">
        <v>1832887.8172139239</v>
      </c>
    </row>
    <row r="199" spans="1:5" x14ac:dyDescent="0.25">
      <c r="A199" s="1" t="s">
        <v>18</v>
      </c>
      <c r="B199" s="2" t="s">
        <v>7</v>
      </c>
      <c r="C199" s="2" t="s">
        <v>28</v>
      </c>
      <c r="D199" s="3">
        <v>3021478.8479999998</v>
      </c>
      <c r="E199" s="4">
        <v>3068211.0541824</v>
      </c>
    </row>
    <row r="200" spans="1:5" x14ac:dyDescent="0.25">
      <c r="A200" s="5" t="s">
        <v>13</v>
      </c>
      <c r="B200" s="6" t="s">
        <v>26</v>
      </c>
      <c r="C200" s="6" t="s">
        <v>19</v>
      </c>
      <c r="D200" s="7">
        <v>2939952.233482759</v>
      </c>
      <c r="E200" s="8">
        <v>1744371.658533104</v>
      </c>
    </row>
    <row r="201" spans="1:5" x14ac:dyDescent="0.25">
      <c r="A201" s="1" t="s">
        <v>15</v>
      </c>
      <c r="B201" s="2" t="s">
        <v>26</v>
      </c>
      <c r="C201" s="2" t="s">
        <v>14</v>
      </c>
      <c r="D201" s="3">
        <v>2917414.3271328006</v>
      </c>
      <c r="E201" s="4">
        <v>1795331.8936201853</v>
      </c>
    </row>
    <row r="202" spans="1:5" x14ac:dyDescent="0.25">
      <c r="A202" s="5" t="s">
        <v>10</v>
      </c>
      <c r="B202" s="6" t="s">
        <v>7</v>
      </c>
      <c r="C202" s="6" t="s">
        <v>29</v>
      </c>
      <c r="D202" s="7">
        <v>2899979.6663793102</v>
      </c>
      <c r="E202" s="8">
        <v>2581300.5821618037</v>
      </c>
    </row>
    <row r="203" spans="1:5" x14ac:dyDescent="0.25">
      <c r="A203" s="5" t="s">
        <v>6</v>
      </c>
      <c r="B203" s="6" t="s">
        <v>7</v>
      </c>
      <c r="C203" s="6" t="s">
        <v>29</v>
      </c>
      <c r="D203" s="7">
        <v>2899979.6663793102</v>
      </c>
      <c r="E203" s="8">
        <v>2502722.1778341993</v>
      </c>
    </row>
    <row r="204" spans="1:5" x14ac:dyDescent="0.25">
      <c r="A204" s="1" t="s">
        <v>10</v>
      </c>
      <c r="B204" s="2" t="s">
        <v>27</v>
      </c>
      <c r="C204" s="2" t="s">
        <v>14</v>
      </c>
      <c r="D204" s="3">
        <v>2881554.976316418</v>
      </c>
      <c r="E204" s="4">
        <v>2512124.8511476466</v>
      </c>
    </row>
    <row r="205" spans="1:5" x14ac:dyDescent="0.25">
      <c r="A205" s="5" t="s">
        <v>13</v>
      </c>
      <c r="B205" s="6" t="s">
        <v>25</v>
      </c>
      <c r="C205" s="6" t="s">
        <v>19</v>
      </c>
      <c r="D205" s="7">
        <v>2870660.43</v>
      </c>
      <c r="E205" s="8">
        <v>1636276.4451000004</v>
      </c>
    </row>
    <row r="206" spans="1:5" x14ac:dyDescent="0.25">
      <c r="A206" s="1" t="s">
        <v>21</v>
      </c>
      <c r="B206" s="2" t="s">
        <v>26</v>
      </c>
      <c r="C206" s="2" t="s">
        <v>14</v>
      </c>
      <c r="D206" s="3">
        <v>2855979.0445739646</v>
      </c>
      <c r="E206" s="4">
        <v>1614249.0251939802</v>
      </c>
    </row>
    <row r="207" spans="1:5" x14ac:dyDescent="0.25">
      <c r="A207" s="1" t="s">
        <v>11</v>
      </c>
      <c r="B207" s="2" t="s">
        <v>23</v>
      </c>
      <c r="C207" s="2" t="s">
        <v>19</v>
      </c>
      <c r="D207" s="3">
        <v>2849552.6327205882</v>
      </c>
      <c r="E207" s="4">
        <v>2311085.4455720084</v>
      </c>
    </row>
    <row r="208" spans="1:5" x14ac:dyDescent="0.25">
      <c r="A208" s="1" t="s">
        <v>9</v>
      </c>
      <c r="B208" s="2" t="s">
        <v>27</v>
      </c>
      <c r="C208" s="2" t="s">
        <v>12</v>
      </c>
      <c r="D208" s="3">
        <v>2847158.0993116153</v>
      </c>
      <c r="E208" s="4">
        <v>2522404.1286088843</v>
      </c>
    </row>
    <row r="209" spans="1:5" x14ac:dyDescent="0.25">
      <c r="A209" s="5" t="s">
        <v>16</v>
      </c>
      <c r="B209" s="6" t="s">
        <v>7</v>
      </c>
      <c r="C209" s="6" t="s">
        <v>30</v>
      </c>
      <c r="D209" s="7">
        <v>2789844.5999999996</v>
      </c>
      <c r="E209" s="8">
        <v>2431750.8479178082</v>
      </c>
    </row>
    <row r="210" spans="1:5" x14ac:dyDescent="0.25">
      <c r="A210" s="5" t="s">
        <v>10</v>
      </c>
      <c r="B210" s="6" t="s">
        <v>31</v>
      </c>
      <c r="C210" s="6" t="s">
        <v>8</v>
      </c>
      <c r="D210" s="7">
        <v>2767729.5652887928</v>
      </c>
      <c r="E210" s="8">
        <v>2198682.7349899183</v>
      </c>
    </row>
    <row r="211" spans="1:5" x14ac:dyDescent="0.25">
      <c r="A211" s="5" t="s">
        <v>21</v>
      </c>
      <c r="B211" s="6" t="s">
        <v>7</v>
      </c>
      <c r="C211" s="6" t="s">
        <v>29</v>
      </c>
      <c r="D211" s="7">
        <v>2757357.7155737709</v>
      </c>
      <c r="E211" s="8">
        <v>2194631.6511709602</v>
      </c>
    </row>
    <row r="212" spans="1:5" x14ac:dyDescent="0.25">
      <c r="A212" s="1" t="s">
        <v>13</v>
      </c>
      <c r="B212" s="2" t="s">
        <v>27</v>
      </c>
      <c r="C212" s="2" t="s">
        <v>14</v>
      </c>
      <c r="D212" s="3">
        <v>2750202.0429230775</v>
      </c>
      <c r="E212" s="4">
        <v>2469569.1814003144</v>
      </c>
    </row>
    <row r="213" spans="1:5" x14ac:dyDescent="0.25">
      <c r="A213" s="1" t="s">
        <v>15</v>
      </c>
      <c r="B213" s="2" t="s">
        <v>7</v>
      </c>
      <c r="C213" s="2" t="s">
        <v>28</v>
      </c>
      <c r="D213" s="3">
        <v>2746798.9527272726</v>
      </c>
      <c r="E213" s="4">
        <v>2508399.6936218184</v>
      </c>
    </row>
    <row r="214" spans="1:5" x14ac:dyDescent="0.25">
      <c r="A214" s="5" t="s">
        <v>18</v>
      </c>
      <c r="B214" s="6" t="s">
        <v>25</v>
      </c>
      <c r="C214" s="6" t="s">
        <v>19</v>
      </c>
      <c r="D214" s="7">
        <v>2716395.9676401867</v>
      </c>
      <c r="E214" s="8">
        <v>1489293.6153018591</v>
      </c>
    </row>
    <row r="215" spans="1:5" x14ac:dyDescent="0.25">
      <c r="A215" s="5" t="s">
        <v>11</v>
      </c>
      <c r="B215" s="6" t="s">
        <v>31</v>
      </c>
      <c r="C215" s="6" t="s">
        <v>12</v>
      </c>
      <c r="D215" s="7">
        <v>2699759.3990835166</v>
      </c>
      <c r="E215" s="8">
        <v>2529935.8239798765</v>
      </c>
    </row>
    <row r="216" spans="1:5" x14ac:dyDescent="0.25">
      <c r="A216" s="1" t="s">
        <v>15</v>
      </c>
      <c r="B216" s="2" t="s">
        <v>25</v>
      </c>
      <c r="C216" s="2" t="s">
        <v>14</v>
      </c>
      <c r="D216" s="3">
        <v>2691341.6301963106</v>
      </c>
      <c r="E216" s="4">
        <v>1656210.2339669601</v>
      </c>
    </row>
    <row r="217" spans="1:5" x14ac:dyDescent="0.25">
      <c r="A217" s="1" t="s">
        <v>20</v>
      </c>
      <c r="B217" s="2" t="s">
        <v>25</v>
      </c>
      <c r="C217" s="2" t="s">
        <v>14</v>
      </c>
      <c r="D217" s="3">
        <v>2681446.9918500003</v>
      </c>
      <c r="E217" s="4">
        <v>1462607.4500999998</v>
      </c>
    </row>
    <row r="218" spans="1:5" x14ac:dyDescent="0.25">
      <c r="A218" s="1" t="s">
        <v>20</v>
      </c>
      <c r="B218" s="2" t="s">
        <v>27</v>
      </c>
      <c r="C218" s="2" t="s">
        <v>12</v>
      </c>
      <c r="D218" s="3">
        <v>2672996.8597420212</v>
      </c>
      <c r="E218" s="4">
        <v>2432427.1423652396</v>
      </c>
    </row>
    <row r="219" spans="1:5" x14ac:dyDescent="0.25">
      <c r="A219" s="5" t="s">
        <v>21</v>
      </c>
      <c r="B219" s="6" t="s">
        <v>31</v>
      </c>
      <c r="C219" s="6" t="s">
        <v>8</v>
      </c>
      <c r="D219" s="7">
        <v>2669909.5878866948</v>
      </c>
      <c r="E219" s="8">
        <v>2062706.0695713265</v>
      </c>
    </row>
    <row r="220" spans="1:5" x14ac:dyDescent="0.25">
      <c r="A220" s="5" t="s">
        <v>10</v>
      </c>
      <c r="B220" s="6" t="s">
        <v>26</v>
      </c>
      <c r="C220" s="6" t="s">
        <v>19</v>
      </c>
      <c r="D220" s="7">
        <v>2656031.6128037386</v>
      </c>
      <c r="E220" s="8">
        <v>1593618.9676822433</v>
      </c>
    </row>
    <row r="221" spans="1:5" x14ac:dyDescent="0.25">
      <c r="A221" s="5" t="s">
        <v>16</v>
      </c>
      <c r="B221" s="6" t="s">
        <v>31</v>
      </c>
      <c r="C221" s="6" t="s">
        <v>8</v>
      </c>
      <c r="D221" s="7">
        <v>2637015.3040841888</v>
      </c>
      <c r="E221" s="8">
        <v>2172034.3446683781</v>
      </c>
    </row>
    <row r="222" spans="1:5" x14ac:dyDescent="0.25">
      <c r="A222" s="5" t="s">
        <v>6</v>
      </c>
      <c r="B222" s="6" t="s">
        <v>31</v>
      </c>
      <c r="C222" s="6" t="s">
        <v>12</v>
      </c>
      <c r="D222" s="7">
        <v>2636031.1863090131</v>
      </c>
      <c r="E222" s="8">
        <v>2321408.1092334217</v>
      </c>
    </row>
    <row r="223" spans="1:5" x14ac:dyDescent="0.25">
      <c r="A223" s="1" t="s">
        <v>21</v>
      </c>
      <c r="B223" s="2" t="s">
        <v>26</v>
      </c>
      <c r="C223" s="2" t="s">
        <v>12</v>
      </c>
      <c r="D223" s="3">
        <v>2607125.3758365759</v>
      </c>
      <c r="E223" s="4">
        <v>1793522.4568255066</v>
      </c>
    </row>
    <row r="224" spans="1:5" x14ac:dyDescent="0.25">
      <c r="A224" s="5" t="s">
        <v>11</v>
      </c>
      <c r="B224" s="6" t="s">
        <v>31</v>
      </c>
      <c r="C224" s="6" t="s">
        <v>8</v>
      </c>
      <c r="D224" s="7">
        <v>2604921.8247657199</v>
      </c>
      <c r="E224" s="8">
        <v>2003102.7160602557</v>
      </c>
    </row>
    <row r="225" spans="1:5" x14ac:dyDescent="0.25">
      <c r="A225" s="1" t="s">
        <v>21</v>
      </c>
      <c r="B225" s="2" t="s">
        <v>25</v>
      </c>
      <c r="C225" s="2" t="s">
        <v>12</v>
      </c>
      <c r="D225" s="3">
        <v>2597020.2349534887</v>
      </c>
      <c r="E225" s="4">
        <v>1541275.052483266</v>
      </c>
    </row>
    <row r="226" spans="1:5" x14ac:dyDescent="0.25">
      <c r="A226" s="5" t="s">
        <v>15</v>
      </c>
      <c r="B226" s="6" t="s">
        <v>31</v>
      </c>
      <c r="C226" s="6" t="s">
        <v>8</v>
      </c>
      <c r="D226" s="7">
        <v>2589166.3280897173</v>
      </c>
      <c r="E226" s="8">
        <v>1990987.2360928606</v>
      </c>
    </row>
    <row r="227" spans="1:5" x14ac:dyDescent="0.25">
      <c r="A227" s="5" t="s">
        <v>17</v>
      </c>
      <c r="B227" s="6" t="s">
        <v>26</v>
      </c>
      <c r="C227" s="6" t="s">
        <v>19</v>
      </c>
      <c r="D227" s="7">
        <v>2575788.9658912392</v>
      </c>
      <c r="E227" s="8">
        <v>1441321.9126530546</v>
      </c>
    </row>
    <row r="228" spans="1:5" x14ac:dyDescent="0.25">
      <c r="A228" s="1" t="s">
        <v>20</v>
      </c>
      <c r="B228" s="2" t="s">
        <v>26</v>
      </c>
      <c r="C228" s="2" t="s">
        <v>14</v>
      </c>
      <c r="D228" s="3">
        <v>2559135.3746778951</v>
      </c>
      <c r="E228" s="4">
        <v>1492828.9685621052</v>
      </c>
    </row>
    <row r="229" spans="1:5" x14ac:dyDescent="0.25">
      <c r="A229" s="5" t="s">
        <v>21</v>
      </c>
      <c r="B229" s="6" t="s">
        <v>26</v>
      </c>
      <c r="C229" s="6" t="s">
        <v>19</v>
      </c>
      <c r="D229" s="7">
        <v>2552653.1368562882</v>
      </c>
      <c r="E229" s="8">
        <v>1516275.963292635</v>
      </c>
    </row>
    <row r="230" spans="1:5" x14ac:dyDescent="0.25">
      <c r="A230" s="5" t="s">
        <v>16</v>
      </c>
      <c r="B230" s="6" t="s">
        <v>7</v>
      </c>
      <c r="C230" s="6" t="s">
        <v>29</v>
      </c>
      <c r="D230" s="7">
        <v>2548466.979545455</v>
      </c>
      <c r="E230" s="8">
        <v>2255539.7405172419</v>
      </c>
    </row>
    <row r="231" spans="1:5" x14ac:dyDescent="0.25">
      <c r="A231" s="1" t="s">
        <v>21</v>
      </c>
      <c r="B231" s="2" t="s">
        <v>27</v>
      </c>
      <c r="C231" s="2" t="s">
        <v>14</v>
      </c>
      <c r="D231" s="3">
        <v>2547020.8893562006</v>
      </c>
      <c r="E231" s="4">
        <v>2027220.7078549354</v>
      </c>
    </row>
    <row r="232" spans="1:5" x14ac:dyDescent="0.25">
      <c r="A232" s="1" t="s">
        <v>17</v>
      </c>
      <c r="B232" s="2" t="s">
        <v>27</v>
      </c>
      <c r="C232" s="2" t="s">
        <v>14</v>
      </c>
      <c r="D232" s="3">
        <v>2533650.7009606306</v>
      </c>
      <c r="E232" s="4">
        <v>2245735.8485787404</v>
      </c>
    </row>
    <row r="233" spans="1:5" x14ac:dyDescent="0.25">
      <c r="A233" s="5" t="s">
        <v>16</v>
      </c>
      <c r="B233" s="6" t="s">
        <v>31</v>
      </c>
      <c r="C233" s="6" t="s">
        <v>12</v>
      </c>
      <c r="D233" s="7">
        <v>2491664.3414726169</v>
      </c>
      <c r="E233" s="8">
        <v>2354622.8026916226</v>
      </c>
    </row>
    <row r="234" spans="1:5" x14ac:dyDescent="0.25">
      <c r="A234" s="1" t="s">
        <v>9</v>
      </c>
      <c r="B234" s="2" t="s">
        <v>25</v>
      </c>
      <c r="C234" s="2" t="s">
        <v>14</v>
      </c>
      <c r="D234" s="3">
        <v>2480794.4958612248</v>
      </c>
      <c r="E234" s="4">
        <v>1488476.6975167349</v>
      </c>
    </row>
    <row r="235" spans="1:5" x14ac:dyDescent="0.25">
      <c r="A235" s="1" t="s">
        <v>17</v>
      </c>
      <c r="B235" s="2" t="s">
        <v>25</v>
      </c>
      <c r="C235" s="2" t="s">
        <v>12</v>
      </c>
      <c r="D235" s="3">
        <v>2472439.9535867162</v>
      </c>
      <c r="E235" s="4">
        <v>1557637.1707596311</v>
      </c>
    </row>
    <row r="236" spans="1:5" x14ac:dyDescent="0.25">
      <c r="A236" s="5" t="s">
        <v>18</v>
      </c>
      <c r="B236" s="6" t="s">
        <v>31</v>
      </c>
      <c r="C236" s="6" t="s">
        <v>8</v>
      </c>
      <c r="D236" s="7">
        <v>2469666.3186375001</v>
      </c>
      <c r="E236" s="8">
        <v>2074205.4341048789</v>
      </c>
    </row>
    <row r="237" spans="1:5" x14ac:dyDescent="0.25">
      <c r="A237" s="5" t="s">
        <v>22</v>
      </c>
      <c r="B237" s="6" t="s">
        <v>31</v>
      </c>
      <c r="C237" s="6" t="s">
        <v>8</v>
      </c>
      <c r="D237" s="7">
        <v>2469666.2935586534</v>
      </c>
      <c r="E237" s="8">
        <v>1889831.5985492314</v>
      </c>
    </row>
    <row r="238" spans="1:5" x14ac:dyDescent="0.25">
      <c r="A238" s="5" t="s">
        <v>15</v>
      </c>
      <c r="B238" s="6" t="s">
        <v>25</v>
      </c>
      <c r="C238" s="6" t="s">
        <v>19</v>
      </c>
      <c r="D238" s="7">
        <v>2442473.6851890758</v>
      </c>
      <c r="E238" s="8">
        <v>1530616.8427184874</v>
      </c>
    </row>
    <row r="239" spans="1:5" x14ac:dyDescent="0.25">
      <c r="A239" s="1" t="s">
        <v>21</v>
      </c>
      <c r="B239" s="2" t="s">
        <v>7</v>
      </c>
      <c r="C239" s="2" t="s">
        <v>28</v>
      </c>
      <c r="D239" s="3">
        <v>2431074.9351724139</v>
      </c>
      <c r="E239" s="4">
        <v>2161711.8323553111</v>
      </c>
    </row>
    <row r="240" spans="1:5" x14ac:dyDescent="0.25">
      <c r="A240" s="1" t="s">
        <v>13</v>
      </c>
      <c r="B240" s="2" t="s">
        <v>7</v>
      </c>
      <c r="C240" s="2" t="s">
        <v>28</v>
      </c>
      <c r="D240" s="3">
        <v>2431074.9351724139</v>
      </c>
      <c r="E240" s="4">
        <v>2309768.4163733027</v>
      </c>
    </row>
    <row r="241" spans="1:5" x14ac:dyDescent="0.25">
      <c r="A241" s="5" t="s">
        <v>21</v>
      </c>
      <c r="B241" s="6" t="s">
        <v>7</v>
      </c>
      <c r="C241" s="6" t="s">
        <v>30</v>
      </c>
      <c r="D241" s="7">
        <v>2429864.6516129035</v>
      </c>
      <c r="E241" s="8">
        <v>2164549.7004638193</v>
      </c>
    </row>
    <row r="242" spans="1:5" x14ac:dyDescent="0.25">
      <c r="A242" s="5" t="s">
        <v>22</v>
      </c>
      <c r="B242" s="6" t="s">
        <v>31</v>
      </c>
      <c r="C242" s="6" t="s">
        <v>12</v>
      </c>
      <c r="D242" s="7">
        <v>2418091.6123169293</v>
      </c>
      <c r="E242" s="8">
        <v>2186357.8328032242</v>
      </c>
    </row>
    <row r="243" spans="1:5" x14ac:dyDescent="0.25">
      <c r="A243" s="1" t="s">
        <v>10</v>
      </c>
      <c r="B243" s="2" t="s">
        <v>25</v>
      </c>
      <c r="C243" s="2" t="s">
        <v>12</v>
      </c>
      <c r="D243" s="3">
        <v>2410184.2590647484</v>
      </c>
      <c r="E243" s="4">
        <v>1380378.2574643558</v>
      </c>
    </row>
    <row r="244" spans="1:5" x14ac:dyDescent="0.25">
      <c r="A244" s="5" t="s">
        <v>20</v>
      </c>
      <c r="B244" s="6" t="s">
        <v>31</v>
      </c>
      <c r="C244" s="6" t="s">
        <v>8</v>
      </c>
      <c r="D244" s="7">
        <v>2404918.5247415728</v>
      </c>
      <c r="E244" s="8">
        <v>2055638.0359493187</v>
      </c>
    </row>
    <row r="245" spans="1:5" x14ac:dyDescent="0.25">
      <c r="A245" s="5" t="s">
        <v>6</v>
      </c>
      <c r="B245" s="6" t="s">
        <v>31</v>
      </c>
      <c r="C245" s="6" t="s">
        <v>8</v>
      </c>
      <c r="D245" s="7">
        <v>2404918.4758988768</v>
      </c>
      <c r="E245" s="8">
        <v>1810919.1853669616</v>
      </c>
    </row>
    <row r="246" spans="1:5" x14ac:dyDescent="0.25">
      <c r="A246" s="5" t="s">
        <v>10</v>
      </c>
      <c r="B246" s="6" t="s">
        <v>27</v>
      </c>
      <c r="C246" s="6" t="s">
        <v>19</v>
      </c>
      <c r="D246" s="7">
        <v>2374891.7763509755</v>
      </c>
      <c r="E246" s="8">
        <v>1911787.8799625356</v>
      </c>
    </row>
    <row r="247" spans="1:5" x14ac:dyDescent="0.25">
      <c r="A247" s="1" t="s">
        <v>18</v>
      </c>
      <c r="B247" s="2" t="s">
        <v>27</v>
      </c>
      <c r="C247" s="2" t="s">
        <v>14</v>
      </c>
      <c r="D247" s="3">
        <v>2368031.1096857144</v>
      </c>
      <c r="E247" s="4">
        <v>1903711.2842571428</v>
      </c>
    </row>
    <row r="248" spans="1:5" x14ac:dyDescent="0.25">
      <c r="A248" s="5" t="s">
        <v>9</v>
      </c>
      <c r="B248" s="6" t="s">
        <v>31</v>
      </c>
      <c r="C248" s="6" t="s">
        <v>8</v>
      </c>
      <c r="D248" s="7">
        <v>2360710.4396525738</v>
      </c>
      <c r="E248" s="8">
        <v>2027655.4619198681</v>
      </c>
    </row>
    <row r="249" spans="1:5" x14ac:dyDescent="0.25">
      <c r="A249" s="5" t="s">
        <v>9</v>
      </c>
      <c r="B249" s="6" t="s">
        <v>7</v>
      </c>
      <c r="C249" s="6" t="s">
        <v>30</v>
      </c>
      <c r="D249" s="7">
        <v>2353931.3812500001</v>
      </c>
      <c r="E249" s="8">
        <v>2118538.243125</v>
      </c>
    </row>
    <row r="250" spans="1:5" x14ac:dyDescent="0.25">
      <c r="A250" s="1" t="s">
        <v>11</v>
      </c>
      <c r="B250" s="2" t="s">
        <v>23</v>
      </c>
      <c r="C250" s="2" t="s">
        <v>28</v>
      </c>
      <c r="D250" s="3">
        <v>2350039.1040000003</v>
      </c>
      <c r="E250" s="4">
        <v>2284095.2219019346</v>
      </c>
    </row>
    <row r="251" spans="1:5" x14ac:dyDescent="0.25">
      <c r="A251" s="5" t="s">
        <v>17</v>
      </c>
      <c r="B251" s="6" t="s">
        <v>31</v>
      </c>
      <c r="C251" s="6" t="s">
        <v>8</v>
      </c>
      <c r="D251" s="7">
        <v>2343479.0598804741</v>
      </c>
      <c r="E251" s="8">
        <v>1930256.9068097631</v>
      </c>
    </row>
    <row r="252" spans="1:5" x14ac:dyDescent="0.25">
      <c r="A252" s="5" t="s">
        <v>13</v>
      </c>
      <c r="B252" s="6" t="s">
        <v>31</v>
      </c>
      <c r="C252" s="6" t="s">
        <v>8</v>
      </c>
      <c r="D252" s="7">
        <v>2343479.0241843062</v>
      </c>
      <c r="E252" s="8">
        <v>2010497.0202997592</v>
      </c>
    </row>
    <row r="253" spans="1:5" x14ac:dyDescent="0.25">
      <c r="A253" s="5" t="s">
        <v>17</v>
      </c>
      <c r="B253" s="6" t="s">
        <v>27</v>
      </c>
      <c r="C253" s="6" t="s">
        <v>19</v>
      </c>
      <c r="D253" s="7">
        <v>2298075.8698382755</v>
      </c>
      <c r="E253" s="8">
        <v>1833070.147533963</v>
      </c>
    </row>
    <row r="254" spans="1:5" x14ac:dyDescent="0.25">
      <c r="A254" s="1" t="s">
        <v>13</v>
      </c>
      <c r="B254" s="2" t="s">
        <v>23</v>
      </c>
      <c r="C254" s="2" t="s">
        <v>28</v>
      </c>
      <c r="D254" s="3">
        <v>2274231.3909677421</v>
      </c>
      <c r="E254" s="4">
        <v>2142986.2310180236</v>
      </c>
    </row>
    <row r="255" spans="1:5" x14ac:dyDescent="0.25">
      <c r="A255" s="1" t="s">
        <v>9</v>
      </c>
      <c r="B255" s="2" t="s">
        <v>7</v>
      </c>
      <c r="C255" s="2" t="s">
        <v>28</v>
      </c>
      <c r="D255" s="3">
        <v>2274231.3909677421</v>
      </c>
      <c r="E255" s="4">
        <v>1954887.954014217</v>
      </c>
    </row>
    <row r="256" spans="1:5" x14ac:dyDescent="0.25">
      <c r="A256" s="5" t="s">
        <v>21</v>
      </c>
      <c r="B256" s="6" t="s">
        <v>27</v>
      </c>
      <c r="C256" s="6" t="s">
        <v>19</v>
      </c>
      <c r="D256" s="7">
        <v>2273563.0605600001</v>
      </c>
      <c r="E256" s="8">
        <v>1905780.8007635293</v>
      </c>
    </row>
    <row r="257" spans="1:5" x14ac:dyDescent="0.25">
      <c r="A257" s="5" t="s">
        <v>22</v>
      </c>
      <c r="B257" s="6" t="s">
        <v>7</v>
      </c>
      <c r="C257" s="6" t="s">
        <v>29</v>
      </c>
      <c r="D257" s="7">
        <v>2272957.035810811</v>
      </c>
      <c r="E257" s="8">
        <v>1881067.8917054988</v>
      </c>
    </row>
    <row r="258" spans="1:5" x14ac:dyDescent="0.25">
      <c r="A258" s="5" t="s">
        <v>9</v>
      </c>
      <c r="B258" s="6" t="s">
        <v>26</v>
      </c>
      <c r="C258" s="6" t="s">
        <v>19</v>
      </c>
      <c r="D258" s="7">
        <v>2261901.7006809339</v>
      </c>
      <c r="E258" s="8">
        <v>1395916.4781345192</v>
      </c>
    </row>
    <row r="259" spans="1:5" x14ac:dyDescent="0.25">
      <c r="A259" s="5" t="s">
        <v>11</v>
      </c>
      <c r="B259" s="6" t="s">
        <v>7</v>
      </c>
      <c r="C259" s="6" t="s">
        <v>30</v>
      </c>
      <c r="D259" s="7">
        <v>2248531.4686567164</v>
      </c>
      <c r="E259" s="8">
        <v>1801323.5432238807</v>
      </c>
    </row>
    <row r="260" spans="1:5" x14ac:dyDescent="0.25">
      <c r="A260" s="5" t="s">
        <v>18</v>
      </c>
      <c r="B260" s="6" t="s">
        <v>7</v>
      </c>
      <c r="C260" s="6" t="s">
        <v>32</v>
      </c>
      <c r="D260" s="7">
        <v>2248410.3992307694</v>
      </c>
      <c r="E260" s="8">
        <v>2168645.8401736994</v>
      </c>
    </row>
    <row r="261" spans="1:5" x14ac:dyDescent="0.25">
      <c r="A261" s="1" t="s">
        <v>18</v>
      </c>
      <c r="B261" s="2" t="s">
        <v>26</v>
      </c>
      <c r="C261" s="2" t="s">
        <v>14</v>
      </c>
      <c r="D261" s="3">
        <v>2237280.9257153375</v>
      </c>
      <c r="E261" s="4">
        <v>1408658.3606355831</v>
      </c>
    </row>
    <row r="262" spans="1:5" x14ac:dyDescent="0.25">
      <c r="A262" s="5" t="s">
        <v>9</v>
      </c>
      <c r="B262" s="6" t="s">
        <v>25</v>
      </c>
      <c r="C262" s="6" t="s">
        <v>19</v>
      </c>
      <c r="D262" s="7">
        <v>2227236.5405172412</v>
      </c>
      <c r="E262" s="8">
        <v>1175980.8933931035</v>
      </c>
    </row>
    <row r="263" spans="1:5" x14ac:dyDescent="0.25">
      <c r="A263" s="5" t="s">
        <v>13</v>
      </c>
      <c r="B263" s="6" t="s">
        <v>27</v>
      </c>
      <c r="C263" s="6" t="s">
        <v>19</v>
      </c>
      <c r="D263" s="7">
        <v>2226073.4927154053</v>
      </c>
      <c r="E263" s="8">
        <v>1542147.9345279487</v>
      </c>
    </row>
    <row r="264" spans="1:5" x14ac:dyDescent="0.25">
      <c r="A264" s="1" t="s">
        <v>13</v>
      </c>
      <c r="B264" s="2" t="s">
        <v>27</v>
      </c>
      <c r="C264" s="2" t="s">
        <v>12</v>
      </c>
      <c r="D264" s="3">
        <v>2218646.4226688743</v>
      </c>
      <c r="E264" s="4">
        <v>1959804.3400241726</v>
      </c>
    </row>
    <row r="265" spans="1:5" x14ac:dyDescent="0.25">
      <c r="A265" s="5" t="s">
        <v>13</v>
      </c>
      <c r="B265" s="6" t="s">
        <v>7</v>
      </c>
      <c r="C265" s="6" t="s">
        <v>29</v>
      </c>
      <c r="D265" s="7">
        <v>2213142.3769736839</v>
      </c>
      <c r="E265" s="8">
        <v>1824871.7845221604</v>
      </c>
    </row>
    <row r="266" spans="1:5" x14ac:dyDescent="0.25">
      <c r="A266" s="5" t="s">
        <v>20</v>
      </c>
      <c r="B266" s="6" t="s">
        <v>26</v>
      </c>
      <c r="C266" s="6" t="s">
        <v>19</v>
      </c>
      <c r="D266" s="7">
        <v>2210299.3805133081</v>
      </c>
      <c r="E266" s="8">
        <v>1111876.6883712597</v>
      </c>
    </row>
    <row r="267" spans="1:5" x14ac:dyDescent="0.25">
      <c r="A267" s="1" t="s">
        <v>17</v>
      </c>
      <c r="B267" s="2" t="s">
        <v>7</v>
      </c>
      <c r="C267" s="2" t="s">
        <v>28</v>
      </c>
      <c r="D267" s="3">
        <v>2203161.66</v>
      </c>
      <c r="E267" s="4">
        <v>2131315.3987086313</v>
      </c>
    </row>
    <row r="268" spans="1:5" x14ac:dyDescent="0.25">
      <c r="A268" s="1" t="s">
        <v>20</v>
      </c>
      <c r="B268" s="2" t="s">
        <v>27</v>
      </c>
      <c r="C268" s="2" t="s">
        <v>14</v>
      </c>
      <c r="D268" s="3">
        <v>2190250.9963459461</v>
      </c>
      <c r="E268" s="4">
        <v>1792023.5424648647</v>
      </c>
    </row>
    <row r="269" spans="1:5" x14ac:dyDescent="0.25">
      <c r="A269" s="5" t="s">
        <v>9</v>
      </c>
      <c r="B269" s="6" t="s">
        <v>7</v>
      </c>
      <c r="C269" s="6" t="s">
        <v>29</v>
      </c>
      <c r="D269" s="7">
        <v>2184400.2681818185</v>
      </c>
      <c r="E269" s="8">
        <v>1801172.1509569378</v>
      </c>
    </row>
    <row r="270" spans="1:5" x14ac:dyDescent="0.25">
      <c r="A270" s="1" t="s">
        <v>20</v>
      </c>
      <c r="B270" s="2" t="s">
        <v>7</v>
      </c>
      <c r="C270" s="2" t="s">
        <v>28</v>
      </c>
      <c r="D270" s="3">
        <v>2180448.6531958762</v>
      </c>
      <c r="E270" s="4">
        <v>2192869.8606921718</v>
      </c>
    </row>
    <row r="271" spans="1:5" x14ac:dyDescent="0.25">
      <c r="A271" s="1" t="s">
        <v>21</v>
      </c>
      <c r="B271" s="2" t="s">
        <v>27</v>
      </c>
      <c r="C271" s="2" t="s">
        <v>12</v>
      </c>
      <c r="D271" s="3">
        <v>2175426.0488571436</v>
      </c>
      <c r="E271" s="4">
        <v>1883460.9738789476</v>
      </c>
    </row>
    <row r="272" spans="1:5" x14ac:dyDescent="0.25">
      <c r="A272" s="1" t="s">
        <v>9</v>
      </c>
      <c r="B272" s="2" t="s">
        <v>26</v>
      </c>
      <c r="C272" s="2" t="s">
        <v>14</v>
      </c>
      <c r="D272" s="3">
        <v>2164253.9518789323</v>
      </c>
      <c r="E272" s="4">
        <v>1223273.9728011356</v>
      </c>
    </row>
    <row r="273" spans="1:5" x14ac:dyDescent="0.25">
      <c r="A273" s="1" t="s">
        <v>22</v>
      </c>
      <c r="B273" s="2" t="s">
        <v>23</v>
      </c>
      <c r="C273" s="2" t="s">
        <v>28</v>
      </c>
      <c r="D273" s="3">
        <v>2158199.1771428566</v>
      </c>
      <c r="E273" s="4">
        <v>1976334.9264822856</v>
      </c>
    </row>
    <row r="274" spans="1:5" x14ac:dyDescent="0.25">
      <c r="A274" s="1" t="s">
        <v>6</v>
      </c>
      <c r="B274" s="2" t="s">
        <v>7</v>
      </c>
      <c r="C274" s="2" t="s">
        <v>28</v>
      </c>
      <c r="D274" s="3">
        <v>2158199.1771428566</v>
      </c>
      <c r="E274" s="4">
        <v>1932869.0309233912</v>
      </c>
    </row>
    <row r="275" spans="1:5" x14ac:dyDescent="0.25">
      <c r="A275" s="1" t="s">
        <v>15</v>
      </c>
      <c r="B275" s="2" t="s">
        <v>27</v>
      </c>
      <c r="C275" s="2" t="s">
        <v>14</v>
      </c>
      <c r="D275" s="3">
        <v>2157850.8336781063</v>
      </c>
      <c r="E275" s="4">
        <v>1792113.4042411395</v>
      </c>
    </row>
    <row r="276" spans="1:5" x14ac:dyDescent="0.25">
      <c r="A276" s="1" t="s">
        <v>17</v>
      </c>
      <c r="B276" s="2" t="s">
        <v>26</v>
      </c>
      <c r="C276" s="2" t="s">
        <v>12</v>
      </c>
      <c r="D276" s="3">
        <v>2147535.9884423078</v>
      </c>
      <c r="E276" s="4">
        <v>1274515.9235755438</v>
      </c>
    </row>
    <row r="277" spans="1:5" x14ac:dyDescent="0.25">
      <c r="A277" s="5" t="s">
        <v>6</v>
      </c>
      <c r="B277" s="6" t="s">
        <v>25</v>
      </c>
      <c r="C277" s="6" t="s">
        <v>24</v>
      </c>
      <c r="D277" s="7">
        <v>2142445.3464705888</v>
      </c>
      <c r="E277" s="8">
        <v>1403671.0890669371</v>
      </c>
    </row>
    <row r="278" spans="1:5" x14ac:dyDescent="0.25">
      <c r="A278" s="1" t="s">
        <v>20</v>
      </c>
      <c r="B278" s="2" t="s">
        <v>23</v>
      </c>
      <c r="C278" s="2" t="s">
        <v>28</v>
      </c>
      <c r="D278" s="3">
        <v>2136399.185454546</v>
      </c>
      <c r="E278" s="4">
        <v>2090065.6622982221</v>
      </c>
    </row>
    <row r="279" spans="1:5" x14ac:dyDescent="0.25">
      <c r="A279" s="5" t="s">
        <v>16</v>
      </c>
      <c r="B279" s="6" t="s">
        <v>7</v>
      </c>
      <c r="C279" s="6" t="s">
        <v>32</v>
      </c>
      <c r="D279" s="7">
        <v>2125769.8319999999</v>
      </c>
      <c r="E279" s="8">
        <v>2168901.1170000006</v>
      </c>
    </row>
    <row r="280" spans="1:5" x14ac:dyDescent="0.25">
      <c r="A280" s="5" t="s">
        <v>20</v>
      </c>
      <c r="B280" s="6" t="s">
        <v>31</v>
      </c>
      <c r="C280" s="6" t="s">
        <v>12</v>
      </c>
      <c r="D280" s="7">
        <v>2124834.714570825</v>
      </c>
      <c r="E280" s="8">
        <v>1846408.0967994751</v>
      </c>
    </row>
    <row r="281" spans="1:5" x14ac:dyDescent="0.25">
      <c r="A281" s="1" t="s">
        <v>15</v>
      </c>
      <c r="B281" s="2" t="s">
        <v>23</v>
      </c>
      <c r="C281" s="2" t="s">
        <v>28</v>
      </c>
      <c r="D281" s="3">
        <v>2115035.1936000003</v>
      </c>
      <c r="E281" s="4">
        <v>2108720.740703166</v>
      </c>
    </row>
    <row r="282" spans="1:5" x14ac:dyDescent="0.25">
      <c r="A282" s="5" t="s">
        <v>20</v>
      </c>
      <c r="B282" s="6" t="s">
        <v>25</v>
      </c>
      <c r="C282" s="6" t="s">
        <v>19</v>
      </c>
      <c r="D282" s="7">
        <v>2113849.9530000002</v>
      </c>
      <c r="E282" s="8">
        <v>1083828.5213563635</v>
      </c>
    </row>
    <row r="283" spans="1:5" x14ac:dyDescent="0.25">
      <c r="A283" s="1" t="s">
        <v>10</v>
      </c>
      <c r="B283" s="2" t="s">
        <v>26</v>
      </c>
      <c r="C283" s="2" t="s">
        <v>12</v>
      </c>
      <c r="D283" s="3">
        <v>2107016.4307924528</v>
      </c>
      <c r="E283" s="4">
        <v>1206745.7739993141</v>
      </c>
    </row>
    <row r="284" spans="1:5" x14ac:dyDescent="0.25">
      <c r="A284" s="1" t="s">
        <v>17</v>
      </c>
      <c r="B284" s="2" t="s">
        <v>23</v>
      </c>
      <c r="C284" s="2" t="s">
        <v>28</v>
      </c>
      <c r="D284" s="3">
        <v>2073563.9152941178</v>
      </c>
      <c r="E284" s="4">
        <v>1912948.0939023949</v>
      </c>
    </row>
    <row r="285" spans="1:5" x14ac:dyDescent="0.25">
      <c r="A285" s="5" t="s">
        <v>13</v>
      </c>
      <c r="B285" s="6" t="s">
        <v>7</v>
      </c>
      <c r="C285" s="6" t="s">
        <v>30</v>
      </c>
      <c r="D285" s="7">
        <v>2063720.6630136985</v>
      </c>
      <c r="E285" s="8">
        <v>1650116.6468013697</v>
      </c>
    </row>
    <row r="286" spans="1:5" x14ac:dyDescent="0.25">
      <c r="A286" s="5" t="s">
        <v>17</v>
      </c>
      <c r="B286" s="6" t="s">
        <v>33</v>
      </c>
      <c r="C286" s="6" t="s">
        <v>8</v>
      </c>
      <c r="D286" s="7">
        <v>2061358.7803483144</v>
      </c>
      <c r="E286" s="8">
        <v>1267543.5978539328</v>
      </c>
    </row>
    <row r="287" spans="1:5" x14ac:dyDescent="0.25">
      <c r="A287" s="1" t="s">
        <v>18</v>
      </c>
      <c r="B287" s="2" t="s">
        <v>7</v>
      </c>
      <c r="C287" s="2" t="s">
        <v>34</v>
      </c>
      <c r="D287" s="3">
        <v>2057311.0782000003</v>
      </c>
      <c r="E287" s="4">
        <v>1600130.8386000001</v>
      </c>
    </row>
    <row r="288" spans="1:5" x14ac:dyDescent="0.25">
      <c r="A288" s="5" t="s">
        <v>6</v>
      </c>
      <c r="B288" s="6" t="s">
        <v>7</v>
      </c>
      <c r="C288" s="6" t="s">
        <v>32</v>
      </c>
      <c r="D288" s="7">
        <v>2051181.4168421051</v>
      </c>
      <c r="E288" s="8">
        <v>1977413.4378947394</v>
      </c>
    </row>
    <row r="289" spans="1:5" x14ac:dyDescent="0.25">
      <c r="A289" s="5" t="s">
        <v>18</v>
      </c>
      <c r="B289" s="6" t="s">
        <v>7</v>
      </c>
      <c r="C289" s="6" t="s">
        <v>30</v>
      </c>
      <c r="D289" s="7">
        <v>2035832.5459459461</v>
      </c>
      <c r="E289" s="8">
        <v>1860010.6442506148</v>
      </c>
    </row>
    <row r="290" spans="1:5" x14ac:dyDescent="0.25">
      <c r="A290" s="5" t="s">
        <v>18</v>
      </c>
      <c r="B290" s="6" t="s">
        <v>26</v>
      </c>
      <c r="C290" s="6" t="s">
        <v>19</v>
      </c>
      <c r="D290" s="7">
        <v>2032548.0317307697</v>
      </c>
      <c r="E290" s="8">
        <v>1228239.7391744503</v>
      </c>
    </row>
    <row r="291" spans="1:5" x14ac:dyDescent="0.25">
      <c r="A291" s="5" t="s">
        <v>10</v>
      </c>
      <c r="B291" s="6" t="s">
        <v>7</v>
      </c>
      <c r="C291" s="6" t="s">
        <v>35</v>
      </c>
      <c r="D291" s="7">
        <v>2025642.0123529416</v>
      </c>
      <c r="E291" s="8">
        <v>1808223.103027059</v>
      </c>
    </row>
    <row r="292" spans="1:5" x14ac:dyDescent="0.25">
      <c r="A292" s="5" t="s">
        <v>20</v>
      </c>
      <c r="B292" s="6" t="s">
        <v>7</v>
      </c>
      <c r="C292" s="6" t="s">
        <v>29</v>
      </c>
      <c r="D292" s="7">
        <v>2002366.9125000001</v>
      </c>
      <c r="E292" s="8">
        <v>1689497.0824218749</v>
      </c>
    </row>
    <row r="293" spans="1:5" x14ac:dyDescent="0.25">
      <c r="A293" s="5" t="s">
        <v>11</v>
      </c>
      <c r="B293" s="6" t="s">
        <v>25</v>
      </c>
      <c r="C293" s="6" t="s">
        <v>24</v>
      </c>
      <c r="D293" s="7">
        <v>1995702.5145205478</v>
      </c>
      <c r="E293" s="8">
        <v>1088565.0079202987</v>
      </c>
    </row>
    <row r="294" spans="1:5" x14ac:dyDescent="0.25">
      <c r="A294" s="5" t="s">
        <v>15</v>
      </c>
      <c r="B294" s="6" t="s">
        <v>33</v>
      </c>
      <c r="C294" s="6" t="s">
        <v>8</v>
      </c>
      <c r="D294" s="7">
        <v>1994140.5187499996</v>
      </c>
      <c r="E294" s="8">
        <v>1040421.1402173913</v>
      </c>
    </row>
    <row r="295" spans="1:5" x14ac:dyDescent="0.25">
      <c r="A295" s="1" t="s">
        <v>13</v>
      </c>
      <c r="B295" s="2" t="s">
        <v>26</v>
      </c>
      <c r="C295" s="2" t="s">
        <v>12</v>
      </c>
      <c r="D295" s="3">
        <v>1988223.19937092</v>
      </c>
      <c r="E295" s="4">
        <v>1367760.4423258572</v>
      </c>
    </row>
    <row r="296" spans="1:5" x14ac:dyDescent="0.25">
      <c r="A296" s="5" t="s">
        <v>9</v>
      </c>
      <c r="B296" s="6" t="s">
        <v>31</v>
      </c>
      <c r="C296" s="6" t="s">
        <v>12</v>
      </c>
      <c r="D296" s="7">
        <v>1982340.8477041419</v>
      </c>
      <c r="E296" s="8">
        <v>1756230.0947628883</v>
      </c>
    </row>
    <row r="297" spans="1:5" x14ac:dyDescent="0.25">
      <c r="A297" s="5" t="s">
        <v>21</v>
      </c>
      <c r="B297" s="6" t="s">
        <v>31</v>
      </c>
      <c r="C297" s="6" t="s">
        <v>14</v>
      </c>
      <c r="D297" s="7">
        <v>1978116.6333319675</v>
      </c>
      <c r="E297" s="8">
        <v>1724511.9367509461</v>
      </c>
    </row>
    <row r="298" spans="1:5" x14ac:dyDescent="0.25">
      <c r="A298" s="5" t="s">
        <v>11</v>
      </c>
      <c r="B298" s="6" t="s">
        <v>33</v>
      </c>
      <c r="C298" s="6" t="s">
        <v>8</v>
      </c>
      <c r="D298" s="7">
        <v>1972698.0874838708</v>
      </c>
      <c r="E298" s="8">
        <v>1236263.5690678533</v>
      </c>
    </row>
    <row r="299" spans="1:5" x14ac:dyDescent="0.25">
      <c r="A299" s="5" t="s">
        <v>20</v>
      </c>
      <c r="B299" s="6" t="s">
        <v>25</v>
      </c>
      <c r="C299" s="6" t="s">
        <v>24</v>
      </c>
      <c r="D299" s="7">
        <v>1968733.5616216217</v>
      </c>
      <c r="E299" s="8">
        <v>1112762.4478730904</v>
      </c>
    </row>
    <row r="300" spans="1:5" x14ac:dyDescent="0.25">
      <c r="A300" s="5" t="s">
        <v>10</v>
      </c>
      <c r="B300" s="6" t="s">
        <v>7</v>
      </c>
      <c r="C300" s="6" t="s">
        <v>30</v>
      </c>
      <c r="D300" s="7">
        <v>1956514.394805195</v>
      </c>
      <c r="E300" s="8">
        <v>1673906.7600000005</v>
      </c>
    </row>
    <row r="301" spans="1:5" x14ac:dyDescent="0.25">
      <c r="A301" s="5" t="s">
        <v>18</v>
      </c>
      <c r="B301" s="6" t="s">
        <v>7</v>
      </c>
      <c r="C301" s="6" t="s">
        <v>29</v>
      </c>
      <c r="D301" s="7">
        <v>1955800.2401162796</v>
      </c>
      <c r="E301" s="8">
        <v>1612677.3909730723</v>
      </c>
    </row>
    <row r="302" spans="1:5" x14ac:dyDescent="0.25">
      <c r="A302" s="5" t="s">
        <v>13</v>
      </c>
      <c r="B302" s="6" t="s">
        <v>31</v>
      </c>
      <c r="C302" s="6" t="s">
        <v>14</v>
      </c>
      <c r="D302" s="7">
        <v>1946211.5263427424</v>
      </c>
      <c r="E302" s="8">
        <v>1751590.3737084682</v>
      </c>
    </row>
    <row r="303" spans="1:5" x14ac:dyDescent="0.25">
      <c r="A303" s="5" t="s">
        <v>17</v>
      </c>
      <c r="B303" s="6" t="s">
        <v>31</v>
      </c>
      <c r="C303" s="6" t="s">
        <v>14</v>
      </c>
      <c r="D303" s="7">
        <v>1942295.6077786726</v>
      </c>
      <c r="E303" s="8">
        <v>1672532.3289205236</v>
      </c>
    </row>
    <row r="304" spans="1:5" x14ac:dyDescent="0.25">
      <c r="A304" s="5" t="s">
        <v>15</v>
      </c>
      <c r="B304" s="6" t="s">
        <v>27</v>
      </c>
      <c r="C304" s="6" t="s">
        <v>19</v>
      </c>
      <c r="D304" s="7">
        <v>1931258.2627076413</v>
      </c>
      <c r="E304" s="8">
        <v>1514778.2199672107</v>
      </c>
    </row>
    <row r="305" spans="1:5" x14ac:dyDescent="0.25">
      <c r="A305" s="1" t="s">
        <v>16</v>
      </c>
      <c r="B305" s="2" t="s">
        <v>26</v>
      </c>
      <c r="C305" s="2" t="s">
        <v>14</v>
      </c>
      <c r="D305" s="3">
        <v>1930641.8341320003</v>
      </c>
      <c r="E305" s="4">
        <v>1188087.2825427696</v>
      </c>
    </row>
    <row r="306" spans="1:5" x14ac:dyDescent="0.25">
      <c r="A306" s="1" t="s">
        <v>11</v>
      </c>
      <c r="B306" s="2" t="s">
        <v>25</v>
      </c>
      <c r="C306" s="2" t="s">
        <v>14</v>
      </c>
      <c r="D306" s="3">
        <v>1922950.033996016</v>
      </c>
      <c r="E306" s="4">
        <v>1048881.8367250995</v>
      </c>
    </row>
    <row r="307" spans="1:5" x14ac:dyDescent="0.25">
      <c r="A307" s="1" t="s">
        <v>9</v>
      </c>
      <c r="B307" s="2" t="s">
        <v>23</v>
      </c>
      <c r="C307" s="2" t="s">
        <v>28</v>
      </c>
      <c r="D307" s="3">
        <v>1922759.266909091</v>
      </c>
      <c r="E307" s="4">
        <v>2027292.5068609053</v>
      </c>
    </row>
    <row r="308" spans="1:5" x14ac:dyDescent="0.25">
      <c r="A308" s="5" t="s">
        <v>11</v>
      </c>
      <c r="B308" s="6" t="s">
        <v>7</v>
      </c>
      <c r="C308" s="6" t="s">
        <v>32</v>
      </c>
      <c r="D308" s="7">
        <v>1916677.7173770496</v>
      </c>
      <c r="E308" s="8">
        <v>1893472.4788524632</v>
      </c>
    </row>
    <row r="309" spans="1:5" x14ac:dyDescent="0.25">
      <c r="A309" s="5" t="s">
        <v>15</v>
      </c>
      <c r="B309" s="6" t="s">
        <v>7</v>
      </c>
      <c r="C309" s="6" t="s">
        <v>29</v>
      </c>
      <c r="D309" s="7">
        <v>1911350.2346590913</v>
      </c>
      <c r="E309" s="8">
        <v>1686485.5011697861</v>
      </c>
    </row>
    <row r="310" spans="1:5" x14ac:dyDescent="0.25">
      <c r="A310" s="1" t="s">
        <v>9</v>
      </c>
      <c r="B310" s="2" t="s">
        <v>27</v>
      </c>
      <c r="C310" s="2" t="s">
        <v>14</v>
      </c>
      <c r="D310" s="3">
        <v>1909302.5701130894</v>
      </c>
      <c r="E310" s="4">
        <v>1679266.1158825967</v>
      </c>
    </row>
    <row r="311" spans="1:5" x14ac:dyDescent="0.25">
      <c r="A311" s="5" t="s">
        <v>22</v>
      </c>
      <c r="B311" s="6" t="s">
        <v>7</v>
      </c>
      <c r="C311" s="6" t="s">
        <v>30</v>
      </c>
      <c r="D311" s="7">
        <v>1906982.3848101266</v>
      </c>
      <c r="E311" s="8">
        <v>1594386.8409471335</v>
      </c>
    </row>
    <row r="312" spans="1:5" x14ac:dyDescent="0.25">
      <c r="A312" s="5" t="s">
        <v>6</v>
      </c>
      <c r="B312" s="6" t="s">
        <v>33</v>
      </c>
      <c r="C312" s="6" t="s">
        <v>8</v>
      </c>
      <c r="D312" s="7">
        <v>1902557.7206999997</v>
      </c>
      <c r="E312" s="8">
        <v>1091902.6918799998</v>
      </c>
    </row>
    <row r="313" spans="1:5" x14ac:dyDescent="0.25">
      <c r="A313" s="1" t="s">
        <v>6</v>
      </c>
      <c r="B313" s="2" t="s">
        <v>26</v>
      </c>
      <c r="C313" s="2" t="s">
        <v>14</v>
      </c>
      <c r="D313" s="3">
        <v>1900238.0257204724</v>
      </c>
      <c r="E313" s="4">
        <v>1169377.2465972139</v>
      </c>
    </row>
    <row r="314" spans="1:5" x14ac:dyDescent="0.25">
      <c r="A314" s="5" t="s">
        <v>16</v>
      </c>
      <c r="B314" s="6" t="s">
        <v>25</v>
      </c>
      <c r="C314" s="6" t="s">
        <v>19</v>
      </c>
      <c r="D314" s="7">
        <v>1899701.7551470592</v>
      </c>
      <c r="E314" s="8">
        <v>1253803.158397059</v>
      </c>
    </row>
    <row r="315" spans="1:5" x14ac:dyDescent="0.25">
      <c r="A315" s="1" t="s">
        <v>16</v>
      </c>
      <c r="B315" s="2" t="s">
        <v>25</v>
      </c>
      <c r="C315" s="2" t="s">
        <v>14</v>
      </c>
      <c r="D315" s="3">
        <v>1885392.4161445315</v>
      </c>
      <c r="E315" s="4">
        <v>1160241.486858173</v>
      </c>
    </row>
    <row r="316" spans="1:5" x14ac:dyDescent="0.25">
      <c r="A316" s="5" t="s">
        <v>21</v>
      </c>
      <c r="B316" s="6" t="s">
        <v>33</v>
      </c>
      <c r="C316" s="6" t="s">
        <v>8</v>
      </c>
      <c r="D316" s="7">
        <v>1877524.1332105261</v>
      </c>
      <c r="E316" s="8">
        <v>1047604.045342105</v>
      </c>
    </row>
    <row r="317" spans="1:5" x14ac:dyDescent="0.25">
      <c r="A317" s="5" t="s">
        <v>15</v>
      </c>
      <c r="B317" s="6" t="s">
        <v>31</v>
      </c>
      <c r="C317" s="6" t="s">
        <v>12</v>
      </c>
      <c r="D317" s="7">
        <v>1875087.3602518656</v>
      </c>
      <c r="E317" s="8">
        <v>1747623.5565493512</v>
      </c>
    </row>
    <row r="318" spans="1:5" x14ac:dyDescent="0.25">
      <c r="A318" s="5" t="s">
        <v>10</v>
      </c>
      <c r="B318" s="6" t="s">
        <v>33</v>
      </c>
      <c r="C318" s="6" t="s">
        <v>8</v>
      </c>
      <c r="D318" s="7">
        <v>1869325.3473602622</v>
      </c>
      <c r="E318" s="8">
        <v>1125809.4684585154</v>
      </c>
    </row>
    <row r="319" spans="1:5" x14ac:dyDescent="0.25">
      <c r="A319" s="5" t="s">
        <v>18</v>
      </c>
      <c r="B319" s="6" t="s">
        <v>27</v>
      </c>
      <c r="C319" s="6" t="s">
        <v>19</v>
      </c>
      <c r="D319" s="7">
        <v>1869159.9262861735</v>
      </c>
      <c r="E319" s="8">
        <v>1525603.0665955457</v>
      </c>
    </row>
    <row r="320" spans="1:5" x14ac:dyDescent="0.25">
      <c r="A320" s="5" t="s">
        <v>17</v>
      </c>
      <c r="B320" s="6" t="s">
        <v>23</v>
      </c>
      <c r="C320" s="6" t="s">
        <v>29</v>
      </c>
      <c r="D320" s="7">
        <v>1868875.7849999999</v>
      </c>
      <c r="E320" s="8">
        <v>1646390.5724999998</v>
      </c>
    </row>
    <row r="321" spans="1:5" x14ac:dyDescent="0.25">
      <c r="A321" s="5" t="s">
        <v>16</v>
      </c>
      <c r="B321" s="6" t="s">
        <v>33</v>
      </c>
      <c r="C321" s="6" t="s">
        <v>8</v>
      </c>
      <c r="D321" s="7">
        <v>1863899.0543272858</v>
      </c>
      <c r="E321" s="8">
        <v>1040001.64625508</v>
      </c>
    </row>
    <row r="322" spans="1:5" x14ac:dyDescent="0.25">
      <c r="A322" s="5" t="s">
        <v>10</v>
      </c>
      <c r="B322" s="6" t="s">
        <v>7</v>
      </c>
      <c r="C322" s="6" t="s">
        <v>32</v>
      </c>
      <c r="D322" s="7">
        <v>1855830.8057142857</v>
      </c>
      <c r="E322" s="8">
        <v>1776389.3262111763</v>
      </c>
    </row>
    <row r="323" spans="1:5" x14ac:dyDescent="0.25">
      <c r="A323" s="1" t="s">
        <v>10</v>
      </c>
      <c r="B323" s="2" t="s">
        <v>27</v>
      </c>
      <c r="C323" s="2" t="s">
        <v>12</v>
      </c>
      <c r="D323" s="3">
        <v>1835701.9902739727</v>
      </c>
      <c r="E323" s="4">
        <v>1577034.8916444581</v>
      </c>
    </row>
    <row r="324" spans="1:5" x14ac:dyDescent="0.25">
      <c r="A324" s="5" t="s">
        <v>18</v>
      </c>
      <c r="B324" s="6" t="s">
        <v>31</v>
      </c>
      <c r="C324" s="6" t="s">
        <v>12</v>
      </c>
      <c r="D324" s="7">
        <v>1834027.0344689784</v>
      </c>
      <c r="E324" s="8">
        <v>1650624.3310220805</v>
      </c>
    </row>
    <row r="325" spans="1:5" x14ac:dyDescent="0.25">
      <c r="A325" s="5" t="s">
        <v>18</v>
      </c>
      <c r="B325" s="6" t="s">
        <v>25</v>
      </c>
      <c r="C325" s="6" t="s">
        <v>24</v>
      </c>
      <c r="D325" s="7">
        <v>1828698.12</v>
      </c>
      <c r="E325" s="8">
        <v>1219132.0800000003</v>
      </c>
    </row>
    <row r="326" spans="1:5" x14ac:dyDescent="0.25">
      <c r="A326" s="5" t="s">
        <v>9</v>
      </c>
      <c r="B326" s="6" t="s">
        <v>27</v>
      </c>
      <c r="C326" s="6" t="s">
        <v>19</v>
      </c>
      <c r="D326" s="7">
        <v>1828014.8964622645</v>
      </c>
      <c r="E326" s="8">
        <v>1521100.8164772843</v>
      </c>
    </row>
    <row r="327" spans="1:5" x14ac:dyDescent="0.25">
      <c r="A327" s="1" t="s">
        <v>13</v>
      </c>
      <c r="B327" s="2" t="s">
        <v>31</v>
      </c>
      <c r="C327" s="2" t="s">
        <v>19</v>
      </c>
      <c r="D327" s="3">
        <v>1821765.2728846159</v>
      </c>
      <c r="E327" s="4">
        <v>1341824.3527177724</v>
      </c>
    </row>
    <row r="328" spans="1:5" x14ac:dyDescent="0.25">
      <c r="A328" s="1" t="s">
        <v>17</v>
      </c>
      <c r="B328" s="2" t="s">
        <v>27</v>
      </c>
      <c r="C328" s="2" t="s">
        <v>12</v>
      </c>
      <c r="D328" s="3">
        <v>1820737.0376413045</v>
      </c>
      <c r="E328" s="4">
        <v>1660224.6935334527</v>
      </c>
    </row>
    <row r="329" spans="1:5" x14ac:dyDescent="0.25">
      <c r="A329" s="5" t="s">
        <v>22</v>
      </c>
      <c r="B329" s="6" t="s">
        <v>33</v>
      </c>
      <c r="C329" s="6" t="s">
        <v>12</v>
      </c>
      <c r="D329" s="7">
        <v>1814461.6463840476</v>
      </c>
      <c r="E329" s="8">
        <v>1248224.4774262672</v>
      </c>
    </row>
    <row r="330" spans="1:5" x14ac:dyDescent="0.25">
      <c r="A330" s="5" t="s">
        <v>9</v>
      </c>
      <c r="B330" s="6" t="s">
        <v>23</v>
      </c>
      <c r="C330" s="6" t="s">
        <v>29</v>
      </c>
      <c r="D330" s="7">
        <v>1808589.4693548388</v>
      </c>
      <c r="E330" s="8">
        <v>1473665.4935483872</v>
      </c>
    </row>
    <row r="331" spans="1:5" x14ac:dyDescent="0.25">
      <c r="A331" s="5" t="s">
        <v>15</v>
      </c>
      <c r="B331" s="6" t="s">
        <v>26</v>
      </c>
      <c r="C331" s="6" t="s">
        <v>19</v>
      </c>
      <c r="D331" s="7">
        <v>1805306.6368788816</v>
      </c>
      <c r="E331" s="8">
        <v>1045740.5852142858</v>
      </c>
    </row>
    <row r="332" spans="1:5" x14ac:dyDescent="0.25">
      <c r="A332" s="1" t="s">
        <v>21</v>
      </c>
      <c r="B332" s="2" t="s">
        <v>7</v>
      </c>
      <c r="C332" s="2" t="s">
        <v>34</v>
      </c>
      <c r="D332" s="3">
        <v>1804658.8405263158</v>
      </c>
      <c r="E332" s="4">
        <v>1464157.1725024828</v>
      </c>
    </row>
    <row r="333" spans="1:5" x14ac:dyDescent="0.25">
      <c r="A333" s="5" t="s">
        <v>20</v>
      </c>
      <c r="B333" s="6" t="s">
        <v>33</v>
      </c>
      <c r="C333" s="6" t="s">
        <v>8</v>
      </c>
      <c r="D333" s="7">
        <v>1793612.4127856144</v>
      </c>
      <c r="E333" s="8">
        <v>1124032.966333414</v>
      </c>
    </row>
    <row r="334" spans="1:5" x14ac:dyDescent="0.25">
      <c r="A334" s="5" t="s">
        <v>17</v>
      </c>
      <c r="B334" s="6" t="s">
        <v>7</v>
      </c>
      <c r="C334" s="6" t="s">
        <v>35</v>
      </c>
      <c r="D334" s="7">
        <v>1781167.9763793102</v>
      </c>
      <c r="E334" s="8">
        <v>1481931.7563475864</v>
      </c>
    </row>
    <row r="335" spans="1:5" x14ac:dyDescent="0.25">
      <c r="A335" s="5" t="s">
        <v>16</v>
      </c>
      <c r="B335" s="6" t="s">
        <v>7</v>
      </c>
      <c r="C335" s="6" t="s">
        <v>35</v>
      </c>
      <c r="D335" s="7">
        <v>1781167.9763793102</v>
      </c>
      <c r="E335" s="8">
        <v>1431840.9508077761</v>
      </c>
    </row>
    <row r="336" spans="1:5" x14ac:dyDescent="0.25">
      <c r="A336" s="1" t="s">
        <v>16</v>
      </c>
      <c r="B336" s="2" t="s">
        <v>23</v>
      </c>
      <c r="C336" s="2" t="s">
        <v>28</v>
      </c>
      <c r="D336" s="3">
        <v>1777340.4988235296</v>
      </c>
      <c r="E336" s="4">
        <v>1733262.454452706</v>
      </c>
    </row>
    <row r="337" spans="1:5" x14ac:dyDescent="0.25">
      <c r="A337" s="5" t="s">
        <v>17</v>
      </c>
      <c r="B337" s="6" t="s">
        <v>7</v>
      </c>
      <c r="C337" s="6" t="s">
        <v>30</v>
      </c>
      <c r="D337" s="7">
        <v>1772371.8635294121</v>
      </c>
      <c r="E337" s="8">
        <v>1612858.395811765</v>
      </c>
    </row>
    <row r="338" spans="1:5" x14ac:dyDescent="0.25">
      <c r="A338" s="5" t="s">
        <v>6</v>
      </c>
      <c r="B338" s="6" t="s">
        <v>7</v>
      </c>
      <c r="C338" s="6" t="s">
        <v>30</v>
      </c>
      <c r="D338" s="7">
        <v>1772371.8635294121</v>
      </c>
      <c r="E338" s="8">
        <v>1658708.8853248083</v>
      </c>
    </row>
    <row r="339" spans="1:5" x14ac:dyDescent="0.25">
      <c r="A339" s="5" t="s">
        <v>10</v>
      </c>
      <c r="B339" s="6" t="s">
        <v>23</v>
      </c>
      <c r="C339" s="6" t="s">
        <v>29</v>
      </c>
      <c r="D339" s="7">
        <v>1770513.9015789474</v>
      </c>
      <c r="E339" s="8">
        <v>1587986.6952306025</v>
      </c>
    </row>
    <row r="340" spans="1:5" x14ac:dyDescent="0.25">
      <c r="A340" s="5" t="s">
        <v>18</v>
      </c>
      <c r="B340" s="6" t="s">
        <v>7</v>
      </c>
      <c r="C340" s="6" t="s">
        <v>35</v>
      </c>
      <c r="D340" s="7">
        <v>1750978.6886440681</v>
      </c>
      <c r="E340" s="8">
        <v>1555417.5748641824</v>
      </c>
    </row>
    <row r="341" spans="1:5" x14ac:dyDescent="0.25">
      <c r="A341" s="5" t="s">
        <v>10</v>
      </c>
      <c r="B341" s="6" t="s">
        <v>31</v>
      </c>
      <c r="C341" s="6" t="s">
        <v>14</v>
      </c>
      <c r="D341" s="7">
        <v>1748769.7772934784</v>
      </c>
      <c r="E341" s="8">
        <v>1405873.7425300514</v>
      </c>
    </row>
    <row r="342" spans="1:5" x14ac:dyDescent="0.25">
      <c r="A342" s="5" t="s">
        <v>13</v>
      </c>
      <c r="B342" s="6" t="s">
        <v>33</v>
      </c>
      <c r="C342" s="6" t="s">
        <v>8</v>
      </c>
      <c r="D342" s="7">
        <v>1733099.1910870441</v>
      </c>
      <c r="E342" s="8">
        <v>1065694.5336497976</v>
      </c>
    </row>
    <row r="343" spans="1:5" x14ac:dyDescent="0.25">
      <c r="A343" s="5" t="s">
        <v>9</v>
      </c>
      <c r="B343" s="6" t="s">
        <v>7</v>
      </c>
      <c r="C343" s="6" t="s">
        <v>35</v>
      </c>
      <c r="D343" s="7">
        <v>1721795.7105000003</v>
      </c>
      <c r="E343" s="8">
        <v>1432401.5853121157</v>
      </c>
    </row>
    <row r="344" spans="1:5" x14ac:dyDescent="0.25">
      <c r="A344" s="5" t="s">
        <v>6</v>
      </c>
      <c r="B344" s="6" t="s">
        <v>26</v>
      </c>
      <c r="C344" s="6" t="s">
        <v>24</v>
      </c>
      <c r="D344" s="7">
        <v>1713956.2771764707</v>
      </c>
      <c r="E344" s="8">
        <v>1028373.7663058825</v>
      </c>
    </row>
    <row r="345" spans="1:5" x14ac:dyDescent="0.25">
      <c r="A345" s="5" t="s">
        <v>18</v>
      </c>
      <c r="B345" s="6" t="s">
        <v>26</v>
      </c>
      <c r="C345" s="6" t="s">
        <v>24</v>
      </c>
      <c r="D345" s="7">
        <v>1713956.2771764707</v>
      </c>
      <c r="E345" s="8">
        <v>1142637.5181176472</v>
      </c>
    </row>
    <row r="346" spans="1:5" x14ac:dyDescent="0.25">
      <c r="A346" s="1" t="s">
        <v>21</v>
      </c>
      <c r="B346" s="2" t="s">
        <v>31</v>
      </c>
      <c r="C346" s="2" t="s">
        <v>19</v>
      </c>
      <c r="D346" s="3">
        <v>1712020.3769277108</v>
      </c>
      <c r="E346" s="4">
        <v>1405345.4224519643</v>
      </c>
    </row>
    <row r="347" spans="1:5" x14ac:dyDescent="0.25">
      <c r="A347" s="1" t="s">
        <v>22</v>
      </c>
      <c r="B347" s="2" t="s">
        <v>25</v>
      </c>
      <c r="C347" s="2" t="s">
        <v>14</v>
      </c>
      <c r="D347" s="3">
        <v>1711561.9096914895</v>
      </c>
      <c r="E347" s="4">
        <v>998411.11398670194</v>
      </c>
    </row>
    <row r="348" spans="1:5" x14ac:dyDescent="0.25">
      <c r="A348" s="5" t="s">
        <v>18</v>
      </c>
      <c r="B348" s="6" t="s">
        <v>33</v>
      </c>
      <c r="C348" s="6" t="s">
        <v>8</v>
      </c>
      <c r="D348" s="7">
        <v>1707747.9800984042</v>
      </c>
      <c r="E348" s="8">
        <v>1005229.5802585927</v>
      </c>
    </row>
    <row r="349" spans="1:5" x14ac:dyDescent="0.25">
      <c r="A349" s="5" t="s">
        <v>13</v>
      </c>
      <c r="B349" s="6" t="s">
        <v>25</v>
      </c>
      <c r="C349" s="6" t="s">
        <v>24</v>
      </c>
      <c r="D349" s="7">
        <v>1694026.5530232559</v>
      </c>
      <c r="E349" s="8">
        <v>924014.48346723034</v>
      </c>
    </row>
    <row r="350" spans="1:5" x14ac:dyDescent="0.25">
      <c r="A350" s="5" t="s">
        <v>20</v>
      </c>
      <c r="B350" s="6" t="s">
        <v>27</v>
      </c>
      <c r="C350" s="6" t="s">
        <v>19</v>
      </c>
      <c r="D350" s="7">
        <v>1689850.9798691859</v>
      </c>
      <c r="E350" s="8">
        <v>1364777.0150575086</v>
      </c>
    </row>
    <row r="351" spans="1:5" x14ac:dyDescent="0.25">
      <c r="A351" s="5" t="s">
        <v>22</v>
      </c>
      <c r="B351" s="6" t="s">
        <v>25</v>
      </c>
      <c r="C351" s="6" t="s">
        <v>24</v>
      </c>
      <c r="D351" s="7">
        <v>1687485.9099613901</v>
      </c>
      <c r="E351" s="8">
        <v>984366.78081081086</v>
      </c>
    </row>
    <row r="352" spans="1:5" x14ac:dyDescent="0.25">
      <c r="A352" s="5" t="s">
        <v>6</v>
      </c>
      <c r="B352" s="6" t="s">
        <v>33</v>
      </c>
      <c r="C352" s="6" t="s">
        <v>12</v>
      </c>
      <c r="D352" s="7">
        <v>1678129.1371106557</v>
      </c>
      <c r="E352" s="8">
        <v>1109429.8184231559</v>
      </c>
    </row>
    <row r="353" spans="1:5" x14ac:dyDescent="0.25">
      <c r="A353" s="5" t="s">
        <v>11</v>
      </c>
      <c r="B353" s="6" t="s">
        <v>33</v>
      </c>
      <c r="C353" s="6" t="s">
        <v>12</v>
      </c>
      <c r="D353" s="7">
        <v>1678129.128590164</v>
      </c>
      <c r="E353" s="8">
        <v>961110.31910163932</v>
      </c>
    </row>
    <row r="354" spans="1:5" x14ac:dyDescent="0.25">
      <c r="A354" s="5" t="s">
        <v>6</v>
      </c>
      <c r="B354" s="6" t="s">
        <v>25</v>
      </c>
      <c r="C354" s="6" t="s">
        <v>19</v>
      </c>
      <c r="D354" s="7">
        <v>1677658.692857143</v>
      </c>
      <c r="E354" s="8">
        <v>929164.81450549455</v>
      </c>
    </row>
    <row r="355" spans="1:5" x14ac:dyDescent="0.25">
      <c r="A355" s="5" t="s">
        <v>20</v>
      </c>
      <c r="B355" s="6" t="s">
        <v>7</v>
      </c>
      <c r="C355" s="6" t="s">
        <v>30</v>
      </c>
      <c r="D355" s="7">
        <v>1673906.7600000002</v>
      </c>
      <c r="E355" s="8">
        <v>1474250.9247130437</v>
      </c>
    </row>
    <row r="356" spans="1:5" x14ac:dyDescent="0.25">
      <c r="A356" s="5" t="s">
        <v>9</v>
      </c>
      <c r="B356" s="6" t="s">
        <v>33</v>
      </c>
      <c r="C356" s="6" t="s">
        <v>8</v>
      </c>
      <c r="D356" s="7">
        <v>1659207.3314127908</v>
      </c>
      <c r="E356" s="8">
        <v>999264.96287984506</v>
      </c>
    </row>
    <row r="357" spans="1:5" x14ac:dyDescent="0.25">
      <c r="A357" s="5" t="s">
        <v>16</v>
      </c>
      <c r="B357" s="6" t="s">
        <v>25</v>
      </c>
      <c r="C357" s="6" t="s">
        <v>24</v>
      </c>
      <c r="D357" s="7">
        <v>1655525.9495454547</v>
      </c>
      <c r="E357" s="8">
        <v>1042368.1904545454</v>
      </c>
    </row>
    <row r="358" spans="1:5" x14ac:dyDescent="0.25">
      <c r="A358" s="5" t="s">
        <v>21</v>
      </c>
      <c r="B358" s="6" t="s">
        <v>23</v>
      </c>
      <c r="C358" s="6" t="s">
        <v>30</v>
      </c>
      <c r="D358" s="7">
        <v>1655512.1802197804</v>
      </c>
      <c r="E358" s="8">
        <v>1406659.7937645214</v>
      </c>
    </row>
    <row r="359" spans="1:5" x14ac:dyDescent="0.25">
      <c r="A359" s="5" t="s">
        <v>17</v>
      </c>
      <c r="B359" s="6" t="s">
        <v>7</v>
      </c>
      <c r="C359" s="6" t="s">
        <v>36</v>
      </c>
      <c r="D359" s="7">
        <v>1653459.2129999998</v>
      </c>
      <c r="E359" s="8">
        <v>1510533.077638983</v>
      </c>
    </row>
    <row r="360" spans="1:5" x14ac:dyDescent="0.25">
      <c r="A360" s="1" t="s">
        <v>6</v>
      </c>
      <c r="B360" s="2" t="s">
        <v>25</v>
      </c>
      <c r="C360" s="2" t="s">
        <v>14</v>
      </c>
      <c r="D360" s="3">
        <v>1652946.7757979452</v>
      </c>
      <c r="E360" s="4">
        <v>1062608.6415843933</v>
      </c>
    </row>
    <row r="361" spans="1:5" x14ac:dyDescent="0.25">
      <c r="A361" s="1" t="s">
        <v>10</v>
      </c>
      <c r="B361" s="2" t="s">
        <v>31</v>
      </c>
      <c r="C361" s="2" t="s">
        <v>19</v>
      </c>
      <c r="D361" s="3">
        <v>1652298.7358720934</v>
      </c>
      <c r="E361" s="4">
        <v>1252075.2642941861</v>
      </c>
    </row>
    <row r="362" spans="1:5" x14ac:dyDescent="0.25">
      <c r="A362" s="5" t="s">
        <v>22</v>
      </c>
      <c r="B362" s="6" t="s">
        <v>7</v>
      </c>
      <c r="C362" s="6" t="s">
        <v>32</v>
      </c>
      <c r="D362" s="7">
        <v>1646723.1092957749</v>
      </c>
      <c r="E362" s="8">
        <v>1592049.0159673821</v>
      </c>
    </row>
    <row r="363" spans="1:5" x14ac:dyDescent="0.25">
      <c r="A363" s="5" t="s">
        <v>6</v>
      </c>
      <c r="B363" s="6" t="s">
        <v>23</v>
      </c>
      <c r="C363" s="6" t="s">
        <v>30</v>
      </c>
      <c r="D363" s="7">
        <v>1637517.4826086955</v>
      </c>
      <c r="E363" s="8">
        <v>1442201.9915671076</v>
      </c>
    </row>
    <row r="364" spans="1:5" x14ac:dyDescent="0.25">
      <c r="A364" s="5" t="s">
        <v>9</v>
      </c>
      <c r="B364" s="6" t="s">
        <v>25</v>
      </c>
      <c r="C364" s="6" t="s">
        <v>24</v>
      </c>
      <c r="D364" s="7">
        <v>1636924.5343820227</v>
      </c>
      <c r="E364" s="8">
        <v>1072467.7983882218</v>
      </c>
    </row>
    <row r="365" spans="1:5" x14ac:dyDescent="0.25">
      <c r="A365" s="5" t="s">
        <v>22</v>
      </c>
      <c r="B365" s="6" t="s">
        <v>33</v>
      </c>
      <c r="C365" s="6" t="s">
        <v>8</v>
      </c>
      <c r="D365" s="7">
        <v>1629729.0202956852</v>
      </c>
      <c r="E365" s="8">
        <v>981511.51946954336</v>
      </c>
    </row>
    <row r="366" spans="1:5" x14ac:dyDescent="0.25">
      <c r="A366" s="5" t="s">
        <v>17</v>
      </c>
      <c r="B366" s="6" t="s">
        <v>23</v>
      </c>
      <c r="C366" s="6" t="s">
        <v>30</v>
      </c>
      <c r="D366" s="7">
        <v>1619909.7677419358</v>
      </c>
      <c r="E366" s="8">
        <v>1467482.1136929656</v>
      </c>
    </row>
    <row r="367" spans="1:5" x14ac:dyDescent="0.25">
      <c r="A367" s="1" t="s">
        <v>6</v>
      </c>
      <c r="B367" s="2" t="s">
        <v>23</v>
      </c>
      <c r="C367" s="2" t="s">
        <v>28</v>
      </c>
      <c r="D367" s="3">
        <v>1614530.6821374046</v>
      </c>
      <c r="E367" s="4">
        <v>1689026.0005305125</v>
      </c>
    </row>
    <row r="368" spans="1:5" x14ac:dyDescent="0.25">
      <c r="A368" s="5" t="s">
        <v>21</v>
      </c>
      <c r="B368" s="6" t="s">
        <v>25</v>
      </c>
      <c r="C368" s="6" t="s">
        <v>24</v>
      </c>
      <c r="D368" s="7">
        <v>1612763.2866420664</v>
      </c>
      <c r="E368" s="8">
        <v>967657.97198524</v>
      </c>
    </row>
    <row r="369" spans="1:5" x14ac:dyDescent="0.25">
      <c r="A369" s="5" t="s">
        <v>9</v>
      </c>
      <c r="B369" s="6" t="s">
        <v>31</v>
      </c>
      <c r="C369" s="6" t="s">
        <v>14</v>
      </c>
      <c r="D369" s="7">
        <v>1610052.0569165566</v>
      </c>
      <c r="E369" s="8">
        <v>1317315.3192953644</v>
      </c>
    </row>
    <row r="370" spans="1:5" x14ac:dyDescent="0.25">
      <c r="A370" s="5" t="s">
        <v>9</v>
      </c>
      <c r="B370" s="6" t="s">
        <v>7</v>
      </c>
      <c r="C370" s="6" t="s">
        <v>32</v>
      </c>
      <c r="D370" s="7">
        <v>1601607.4076712329</v>
      </c>
      <c r="E370" s="8">
        <v>1591939.1977397299</v>
      </c>
    </row>
    <row r="371" spans="1:5" x14ac:dyDescent="0.25">
      <c r="A371" s="5" t="s">
        <v>9</v>
      </c>
      <c r="B371" s="6" t="s">
        <v>26</v>
      </c>
      <c r="C371" s="6" t="s">
        <v>24</v>
      </c>
      <c r="D371" s="7">
        <v>1600948.1709890109</v>
      </c>
      <c r="E371" s="8">
        <v>960568.9025934065</v>
      </c>
    </row>
    <row r="372" spans="1:5" x14ac:dyDescent="0.25">
      <c r="A372" s="5" t="s">
        <v>17</v>
      </c>
      <c r="B372" s="6" t="s">
        <v>25</v>
      </c>
      <c r="C372" s="6" t="s">
        <v>24</v>
      </c>
      <c r="D372" s="7">
        <v>1589304.9115636365</v>
      </c>
      <c r="E372" s="8">
        <v>866893.58812561969</v>
      </c>
    </row>
    <row r="373" spans="1:5" x14ac:dyDescent="0.25">
      <c r="A373" s="5" t="s">
        <v>22</v>
      </c>
      <c r="B373" s="6" t="s">
        <v>25</v>
      </c>
      <c r="C373" s="6" t="s">
        <v>19</v>
      </c>
      <c r="D373" s="7">
        <v>1581792.4818367348</v>
      </c>
      <c r="E373" s="8">
        <v>858294.35536184569</v>
      </c>
    </row>
    <row r="374" spans="1:5" x14ac:dyDescent="0.25">
      <c r="A374" s="5" t="s">
        <v>16</v>
      </c>
      <c r="B374" s="6" t="s">
        <v>33</v>
      </c>
      <c r="C374" s="6" t="s">
        <v>12</v>
      </c>
      <c r="D374" s="7">
        <v>1580940.1748918919</v>
      </c>
      <c r="E374" s="8">
        <v>938253.62553366658</v>
      </c>
    </row>
    <row r="375" spans="1:5" x14ac:dyDescent="0.25">
      <c r="A375" s="1" t="s">
        <v>15</v>
      </c>
      <c r="B375" s="2" t="s">
        <v>7</v>
      </c>
      <c r="C375" s="2" t="s">
        <v>37</v>
      </c>
      <c r="D375" s="3">
        <v>1579044.9022641508</v>
      </c>
      <c r="E375" s="4">
        <v>1354970.9113714288</v>
      </c>
    </row>
    <row r="376" spans="1:5" x14ac:dyDescent="0.25">
      <c r="A376" s="5" t="s">
        <v>10</v>
      </c>
      <c r="B376" s="6" t="s">
        <v>25</v>
      </c>
      <c r="C376" s="6" t="s">
        <v>24</v>
      </c>
      <c r="D376" s="7">
        <v>1572154.1391366909</v>
      </c>
      <c r="E376" s="8">
        <v>1048102.7594244608</v>
      </c>
    </row>
    <row r="377" spans="1:5" x14ac:dyDescent="0.25">
      <c r="A377" s="5" t="s">
        <v>6</v>
      </c>
      <c r="B377" s="6" t="s">
        <v>23</v>
      </c>
      <c r="C377" s="6" t="s">
        <v>29</v>
      </c>
      <c r="D377" s="7">
        <v>1571951.5948598131</v>
      </c>
      <c r="E377" s="8">
        <v>1337331.9538359602</v>
      </c>
    </row>
    <row r="378" spans="1:5" x14ac:dyDescent="0.25">
      <c r="A378" s="5" t="s">
        <v>20</v>
      </c>
      <c r="B378" s="6" t="s">
        <v>31</v>
      </c>
      <c r="C378" s="6" t="s">
        <v>14</v>
      </c>
      <c r="D378" s="7">
        <v>1571882.719360345</v>
      </c>
      <c r="E378" s="8">
        <v>1251090.3276541522</v>
      </c>
    </row>
    <row r="379" spans="1:5" x14ac:dyDescent="0.25">
      <c r="A379" s="1" t="s">
        <v>18</v>
      </c>
      <c r="B379" s="2" t="s">
        <v>23</v>
      </c>
      <c r="C379" s="2" t="s">
        <v>28</v>
      </c>
      <c r="D379" s="3">
        <v>1566692.736</v>
      </c>
      <c r="E379" s="4">
        <v>1359390.8017047273</v>
      </c>
    </row>
    <row r="380" spans="1:5" x14ac:dyDescent="0.25">
      <c r="A380" s="1" t="s">
        <v>17</v>
      </c>
      <c r="B380" s="2" t="s">
        <v>31</v>
      </c>
      <c r="C380" s="2" t="s">
        <v>19</v>
      </c>
      <c r="D380" s="3">
        <v>1550156.6322000003</v>
      </c>
      <c r="E380" s="4">
        <v>1285437.5765473847</v>
      </c>
    </row>
    <row r="381" spans="1:5" x14ac:dyDescent="0.25">
      <c r="A381" s="5" t="s">
        <v>20</v>
      </c>
      <c r="B381" s="6" t="s">
        <v>33</v>
      </c>
      <c r="C381" s="6" t="s">
        <v>12</v>
      </c>
      <c r="D381" s="7">
        <v>1548608.345681048</v>
      </c>
      <c r="E381" s="8">
        <v>1023802.1840891372</v>
      </c>
    </row>
    <row r="382" spans="1:5" x14ac:dyDescent="0.25">
      <c r="A382" s="5" t="s">
        <v>15</v>
      </c>
      <c r="B382" s="6" t="s">
        <v>7</v>
      </c>
      <c r="C382" s="6" t="s">
        <v>30</v>
      </c>
      <c r="D382" s="7">
        <v>1537261.3102040817</v>
      </c>
      <c r="E382" s="8">
        <v>1437261.6855807051</v>
      </c>
    </row>
    <row r="383" spans="1:5" x14ac:dyDescent="0.25">
      <c r="A383" s="1" t="s">
        <v>22</v>
      </c>
      <c r="B383" s="2" t="s">
        <v>26</v>
      </c>
      <c r="C383" s="2" t="s">
        <v>14</v>
      </c>
      <c r="D383" s="3">
        <v>1537135.218257962</v>
      </c>
      <c r="E383" s="4">
        <v>838437.39177707024</v>
      </c>
    </row>
    <row r="384" spans="1:5" x14ac:dyDescent="0.25">
      <c r="A384" s="1" t="s">
        <v>13</v>
      </c>
      <c r="B384" s="2" t="s">
        <v>7</v>
      </c>
      <c r="C384" s="2" t="s">
        <v>34</v>
      </c>
      <c r="D384" s="3">
        <v>1535306.7747761195</v>
      </c>
      <c r="E384" s="4">
        <v>1283617.1395669195</v>
      </c>
    </row>
    <row r="385" spans="1:5" x14ac:dyDescent="0.25">
      <c r="A385" s="1" t="s">
        <v>10</v>
      </c>
      <c r="B385" s="2" t="s">
        <v>23</v>
      </c>
      <c r="C385" s="2" t="s">
        <v>28</v>
      </c>
      <c r="D385" s="3">
        <v>1532634.1982608696</v>
      </c>
      <c r="E385" s="4">
        <v>1304633.9617123159</v>
      </c>
    </row>
    <row r="386" spans="1:5" x14ac:dyDescent="0.25">
      <c r="A386" s="1" t="s">
        <v>21</v>
      </c>
      <c r="B386" s="2" t="s">
        <v>23</v>
      </c>
      <c r="C386" s="2" t="s">
        <v>28</v>
      </c>
      <c r="D386" s="3">
        <v>1521608.0529496402</v>
      </c>
      <c r="E386" s="4">
        <v>1393549.5192133989</v>
      </c>
    </row>
    <row r="387" spans="1:5" x14ac:dyDescent="0.25">
      <c r="A387" s="5" t="s">
        <v>15</v>
      </c>
      <c r="B387" s="6" t="s">
        <v>7</v>
      </c>
      <c r="C387" s="6" t="s">
        <v>32</v>
      </c>
      <c r="D387" s="7">
        <v>1518407.0228571431</v>
      </c>
      <c r="E387" s="8">
        <v>1438341.6988449884</v>
      </c>
    </row>
    <row r="388" spans="1:5" x14ac:dyDescent="0.25">
      <c r="A388" s="5" t="s">
        <v>20</v>
      </c>
      <c r="B388" s="6" t="s">
        <v>26</v>
      </c>
      <c r="C388" s="6" t="s">
        <v>24</v>
      </c>
      <c r="D388" s="7">
        <v>1517565.4537499999</v>
      </c>
      <c r="E388" s="8">
        <v>857754.38690217398</v>
      </c>
    </row>
    <row r="389" spans="1:5" x14ac:dyDescent="0.25">
      <c r="A389" s="5" t="s">
        <v>15</v>
      </c>
      <c r="B389" s="6" t="s">
        <v>25</v>
      </c>
      <c r="C389" s="6" t="s">
        <v>24</v>
      </c>
      <c r="D389" s="7">
        <v>1512314.3622145329</v>
      </c>
      <c r="E389" s="8">
        <v>907388.61732871982</v>
      </c>
    </row>
    <row r="390" spans="1:5" x14ac:dyDescent="0.25">
      <c r="A390" s="1" t="s">
        <v>10</v>
      </c>
      <c r="B390" s="2" t="s">
        <v>7</v>
      </c>
      <c r="C390" s="2" t="s">
        <v>37</v>
      </c>
      <c r="D390" s="3">
        <v>1494453.2110714286</v>
      </c>
      <c r="E390" s="4">
        <v>1316082.9891048386</v>
      </c>
    </row>
    <row r="391" spans="1:5" x14ac:dyDescent="0.25">
      <c r="A391" s="1" t="s">
        <v>18</v>
      </c>
      <c r="B391" s="2" t="s">
        <v>7</v>
      </c>
      <c r="C391" s="2" t="s">
        <v>37</v>
      </c>
      <c r="D391" s="3">
        <v>1494453.2110714286</v>
      </c>
      <c r="E391" s="4">
        <v>1353830.5655477196</v>
      </c>
    </row>
    <row r="392" spans="1:5" x14ac:dyDescent="0.25">
      <c r="A392" s="1" t="s">
        <v>15</v>
      </c>
      <c r="B392" s="2" t="s">
        <v>7</v>
      </c>
      <c r="C392" s="2" t="s">
        <v>34</v>
      </c>
      <c r="D392" s="3">
        <v>1490805.1291304347</v>
      </c>
      <c r="E392" s="4">
        <v>1264925.5641106721</v>
      </c>
    </row>
    <row r="393" spans="1:5" x14ac:dyDescent="0.25">
      <c r="A393" s="1" t="s">
        <v>9</v>
      </c>
      <c r="B393" s="2" t="s">
        <v>7</v>
      </c>
      <c r="C393" s="2" t="s">
        <v>34</v>
      </c>
      <c r="D393" s="3">
        <v>1490805.1291304347</v>
      </c>
      <c r="E393" s="4">
        <v>1186559.1844099378</v>
      </c>
    </row>
    <row r="394" spans="1:5" x14ac:dyDescent="0.25">
      <c r="A394" s="5" t="s">
        <v>13</v>
      </c>
      <c r="B394" s="6" t="s">
        <v>7</v>
      </c>
      <c r="C394" s="6" t="s">
        <v>32</v>
      </c>
      <c r="D394" s="7">
        <v>1479966.3387341774</v>
      </c>
      <c r="E394" s="8">
        <v>1390855.2653164519</v>
      </c>
    </row>
    <row r="395" spans="1:5" x14ac:dyDescent="0.25">
      <c r="A395" s="5" t="s">
        <v>22</v>
      </c>
      <c r="B395" s="6" t="s">
        <v>26</v>
      </c>
      <c r="C395" s="6" t="s">
        <v>24</v>
      </c>
      <c r="D395" s="7">
        <v>1476550.1712162164</v>
      </c>
      <c r="E395" s="8">
        <v>984366.78081081086</v>
      </c>
    </row>
    <row r="396" spans="1:5" x14ac:dyDescent="0.25">
      <c r="A396" s="5" t="s">
        <v>15</v>
      </c>
      <c r="B396" s="6" t="s">
        <v>33</v>
      </c>
      <c r="C396" s="6" t="s">
        <v>12</v>
      </c>
      <c r="D396" s="7">
        <v>1475839.6790748897</v>
      </c>
      <c r="E396" s="8">
        <v>953619.48494069814</v>
      </c>
    </row>
    <row r="397" spans="1:5" x14ac:dyDescent="0.25">
      <c r="A397" s="5" t="s">
        <v>17</v>
      </c>
      <c r="B397" s="6" t="s">
        <v>31</v>
      </c>
      <c r="C397" s="6" t="s">
        <v>12</v>
      </c>
      <c r="D397" s="7">
        <v>1462950.2845807858</v>
      </c>
      <c r="E397" s="8">
        <v>1296082.5177457903</v>
      </c>
    </row>
    <row r="398" spans="1:5" x14ac:dyDescent="0.25">
      <c r="A398" s="5" t="s">
        <v>11</v>
      </c>
      <c r="B398" s="6" t="s">
        <v>23</v>
      </c>
      <c r="C398" s="6" t="s">
        <v>29</v>
      </c>
      <c r="D398" s="7">
        <v>1462598.4404347825</v>
      </c>
      <c r="E398" s="8">
        <v>1310244.4362228261</v>
      </c>
    </row>
    <row r="399" spans="1:5" x14ac:dyDescent="0.25">
      <c r="A399" s="5" t="s">
        <v>13</v>
      </c>
      <c r="B399" s="6" t="s">
        <v>26</v>
      </c>
      <c r="C399" s="6" t="s">
        <v>24</v>
      </c>
      <c r="D399" s="7">
        <v>1461735.2865551841</v>
      </c>
      <c r="E399" s="8">
        <v>939686.96992833249</v>
      </c>
    </row>
    <row r="400" spans="1:5" x14ac:dyDescent="0.25">
      <c r="A400" s="5" t="s">
        <v>21</v>
      </c>
      <c r="B400" s="6" t="s">
        <v>7</v>
      </c>
      <c r="C400" s="6" t="s">
        <v>32</v>
      </c>
      <c r="D400" s="7">
        <v>1461466.7595000004</v>
      </c>
      <c r="E400" s="8">
        <v>1414685.7938571419</v>
      </c>
    </row>
    <row r="401" spans="1:5" x14ac:dyDescent="0.25">
      <c r="A401" s="1" t="s">
        <v>10</v>
      </c>
      <c r="B401" s="2" t="s">
        <v>7</v>
      </c>
      <c r="C401" s="2" t="s">
        <v>34</v>
      </c>
      <c r="D401" s="3">
        <v>1448810.6184507043</v>
      </c>
      <c r="E401" s="4">
        <v>1203249.4966793985</v>
      </c>
    </row>
    <row r="402" spans="1:5" x14ac:dyDescent="0.25">
      <c r="A402" s="5" t="s">
        <v>15</v>
      </c>
      <c r="B402" s="6" t="s">
        <v>23</v>
      </c>
      <c r="C402" s="6" t="s">
        <v>30</v>
      </c>
      <c r="D402" s="7">
        <v>1448573.1576923078</v>
      </c>
      <c r="E402" s="8">
        <v>1305647.2728000002</v>
      </c>
    </row>
    <row r="403" spans="1:5" x14ac:dyDescent="0.25">
      <c r="A403" s="5" t="s">
        <v>15</v>
      </c>
      <c r="B403" s="6" t="s">
        <v>26</v>
      </c>
      <c r="C403" s="6" t="s">
        <v>24</v>
      </c>
      <c r="D403" s="7">
        <v>1442438.4510891091</v>
      </c>
      <c r="E403" s="8">
        <v>887654.43143945176</v>
      </c>
    </row>
    <row r="404" spans="1:5" x14ac:dyDescent="0.25">
      <c r="A404" s="5" t="s">
        <v>22</v>
      </c>
      <c r="B404" s="6" t="s">
        <v>7</v>
      </c>
      <c r="C404" s="6" t="s">
        <v>35</v>
      </c>
      <c r="D404" s="7">
        <v>1434829.7587499998</v>
      </c>
      <c r="E404" s="8">
        <v>1193778.3592800004</v>
      </c>
    </row>
    <row r="405" spans="1:5" x14ac:dyDescent="0.25">
      <c r="A405" s="5" t="s">
        <v>13</v>
      </c>
      <c r="B405" s="6" t="s">
        <v>27</v>
      </c>
      <c r="C405" s="6" t="s">
        <v>24</v>
      </c>
      <c r="D405" s="7">
        <v>1432979.8382950821</v>
      </c>
      <c r="E405" s="8">
        <v>1185914.3489338611</v>
      </c>
    </row>
    <row r="406" spans="1:5" x14ac:dyDescent="0.25">
      <c r="A406" s="1" t="s">
        <v>9</v>
      </c>
      <c r="B406" s="2" t="s">
        <v>7</v>
      </c>
      <c r="C406" s="2" t="s">
        <v>38</v>
      </c>
      <c r="D406" s="3">
        <v>1430113.5993103448</v>
      </c>
      <c r="E406" s="4">
        <v>1430277.9801838286</v>
      </c>
    </row>
    <row r="407" spans="1:5" x14ac:dyDescent="0.25">
      <c r="A407" s="1" t="s">
        <v>11</v>
      </c>
      <c r="B407" s="2" t="s">
        <v>26</v>
      </c>
      <c r="C407" s="2" t="s">
        <v>14</v>
      </c>
      <c r="D407" s="3">
        <v>1423777.1638141593</v>
      </c>
      <c r="E407" s="4">
        <v>876170.56234717485</v>
      </c>
    </row>
    <row r="408" spans="1:5" x14ac:dyDescent="0.25">
      <c r="A408" s="5" t="s">
        <v>10</v>
      </c>
      <c r="B408" s="6" t="s">
        <v>31</v>
      </c>
      <c r="C408" s="6" t="s">
        <v>12</v>
      </c>
      <c r="D408" s="7">
        <v>1422571.6070828026</v>
      </c>
      <c r="E408" s="8">
        <v>1274038.3951668043</v>
      </c>
    </row>
    <row r="409" spans="1:5" x14ac:dyDescent="0.25">
      <c r="A409" s="5" t="s">
        <v>13</v>
      </c>
      <c r="B409" s="6" t="s">
        <v>23</v>
      </c>
      <c r="C409" s="6" t="s">
        <v>30</v>
      </c>
      <c r="D409" s="7">
        <v>1421241.5886792452</v>
      </c>
      <c r="E409" s="8">
        <v>1297069.9551420058</v>
      </c>
    </row>
    <row r="410" spans="1:5" x14ac:dyDescent="0.25">
      <c r="A410" s="1" t="s">
        <v>21</v>
      </c>
      <c r="B410" s="2" t="s">
        <v>33</v>
      </c>
      <c r="C410" s="2" t="s">
        <v>19</v>
      </c>
      <c r="D410" s="3">
        <v>1420976.9128500004</v>
      </c>
      <c r="E410" s="4">
        <v>867810.90034767857</v>
      </c>
    </row>
    <row r="411" spans="1:5" x14ac:dyDescent="0.25">
      <c r="A411" s="5" t="s">
        <v>11</v>
      </c>
      <c r="B411" s="6" t="s">
        <v>25</v>
      </c>
      <c r="C411" s="6" t="s">
        <v>19</v>
      </c>
      <c r="D411" s="7">
        <v>1414376.4892335769</v>
      </c>
      <c r="E411" s="8">
        <v>809458.54460752395</v>
      </c>
    </row>
    <row r="412" spans="1:5" x14ac:dyDescent="0.25">
      <c r="A412" s="1" t="s">
        <v>20</v>
      </c>
      <c r="B412" s="2" t="s">
        <v>7</v>
      </c>
      <c r="C412" s="2" t="s">
        <v>34</v>
      </c>
      <c r="D412" s="3">
        <v>1409117.1768493149</v>
      </c>
      <c r="E412" s="4">
        <v>1257599.2008440122</v>
      </c>
    </row>
    <row r="413" spans="1:5" x14ac:dyDescent="0.25">
      <c r="A413" s="1" t="s">
        <v>6</v>
      </c>
      <c r="B413" s="2" t="s">
        <v>27</v>
      </c>
      <c r="C413" s="2" t="s">
        <v>14</v>
      </c>
      <c r="D413" s="3">
        <v>1407173.3484927115</v>
      </c>
      <c r="E413" s="4">
        <v>1125738.6787941693</v>
      </c>
    </row>
    <row r="414" spans="1:5" x14ac:dyDescent="0.25">
      <c r="A414" s="5" t="s">
        <v>15</v>
      </c>
      <c r="B414" s="6" t="s">
        <v>27</v>
      </c>
      <c r="C414" s="6" t="s">
        <v>24</v>
      </c>
      <c r="D414" s="7">
        <v>1400829.6496153849</v>
      </c>
      <c r="E414" s="8">
        <v>1089534.171923077</v>
      </c>
    </row>
    <row r="415" spans="1:5" x14ac:dyDescent="0.25">
      <c r="A415" s="5" t="s">
        <v>21</v>
      </c>
      <c r="B415" s="6" t="s">
        <v>31</v>
      </c>
      <c r="C415" s="6" t="s">
        <v>12</v>
      </c>
      <c r="D415" s="7">
        <v>1398812.5752275574</v>
      </c>
      <c r="E415" s="8">
        <v>1186300.6647602939</v>
      </c>
    </row>
    <row r="416" spans="1:5" x14ac:dyDescent="0.25">
      <c r="A416" s="5" t="s">
        <v>21</v>
      </c>
      <c r="B416" s="6" t="s">
        <v>26</v>
      </c>
      <c r="C416" s="6" t="s">
        <v>24</v>
      </c>
      <c r="D416" s="7">
        <v>1391907.1677707008</v>
      </c>
      <c r="E416" s="8">
        <v>876385.9945222931</v>
      </c>
    </row>
    <row r="417" spans="1:5" x14ac:dyDescent="0.25">
      <c r="A417" s="5" t="s">
        <v>16</v>
      </c>
      <c r="B417" s="6" t="s">
        <v>23</v>
      </c>
      <c r="C417" s="6" t="s">
        <v>30</v>
      </c>
      <c r="D417" s="7">
        <v>1382124.8477064222</v>
      </c>
      <c r="E417" s="8">
        <v>1224271.6414157415</v>
      </c>
    </row>
    <row r="418" spans="1:5" x14ac:dyDescent="0.25">
      <c r="A418" s="1" t="s">
        <v>17</v>
      </c>
      <c r="B418" s="2" t="s">
        <v>33</v>
      </c>
      <c r="C418" s="2" t="s">
        <v>19</v>
      </c>
      <c r="D418" s="3">
        <v>1372924.553478261</v>
      </c>
      <c r="E418" s="4">
        <v>776683.03311055922</v>
      </c>
    </row>
    <row r="419" spans="1:5" x14ac:dyDescent="0.25">
      <c r="A419" s="5" t="s">
        <v>10</v>
      </c>
      <c r="B419" s="6" t="s">
        <v>26</v>
      </c>
      <c r="C419" s="6" t="s">
        <v>24</v>
      </c>
      <c r="D419" s="7">
        <v>1370090.4410031349</v>
      </c>
      <c r="E419" s="8">
        <v>897645.46134688135</v>
      </c>
    </row>
    <row r="420" spans="1:5" x14ac:dyDescent="0.25">
      <c r="A420" s="5" t="s">
        <v>21</v>
      </c>
      <c r="B420" s="6" t="s">
        <v>27</v>
      </c>
      <c r="C420" s="6" t="s">
        <v>24</v>
      </c>
      <c r="D420" s="7">
        <v>1370090.4410031349</v>
      </c>
      <c r="E420" s="8">
        <v>1179800.1019749218</v>
      </c>
    </row>
    <row r="421" spans="1:5" x14ac:dyDescent="0.25">
      <c r="A421" s="5" t="s">
        <v>17</v>
      </c>
      <c r="B421" s="6" t="s">
        <v>7</v>
      </c>
      <c r="C421" s="6" t="s">
        <v>39</v>
      </c>
      <c r="D421" s="7">
        <v>1365234.3818181818</v>
      </c>
      <c r="E421" s="8">
        <v>1320380.6876033067</v>
      </c>
    </row>
    <row r="422" spans="1:5" x14ac:dyDescent="0.25">
      <c r="A422" s="5" t="s">
        <v>18</v>
      </c>
      <c r="B422" s="6" t="s">
        <v>31</v>
      </c>
      <c r="C422" s="6" t="s">
        <v>14</v>
      </c>
      <c r="D422" s="7">
        <v>1363277.7229592525</v>
      </c>
      <c r="E422" s="8">
        <v>1226949.9506633272</v>
      </c>
    </row>
    <row r="423" spans="1:5" x14ac:dyDescent="0.25">
      <c r="A423" s="5" t="s">
        <v>21</v>
      </c>
      <c r="B423" s="6" t="s">
        <v>33</v>
      </c>
      <c r="C423" s="6" t="s">
        <v>14</v>
      </c>
      <c r="D423" s="7">
        <v>1359606.9254450707</v>
      </c>
      <c r="E423" s="8">
        <v>890776.95115366695</v>
      </c>
    </row>
    <row r="424" spans="1:5" x14ac:dyDescent="0.25">
      <c r="A424" s="5" t="s">
        <v>13</v>
      </c>
      <c r="B424" s="6" t="s">
        <v>23</v>
      </c>
      <c r="C424" s="6" t="s">
        <v>29</v>
      </c>
      <c r="D424" s="7">
        <v>1356442.1020161291</v>
      </c>
      <c r="E424" s="8">
        <v>1209002.7431013323</v>
      </c>
    </row>
    <row r="425" spans="1:5" x14ac:dyDescent="0.25">
      <c r="A425" s="1" t="s">
        <v>16</v>
      </c>
      <c r="B425" s="2" t="s">
        <v>27</v>
      </c>
      <c r="C425" s="2" t="s">
        <v>14</v>
      </c>
      <c r="D425" s="3">
        <v>1348213.5713212292</v>
      </c>
      <c r="E425" s="4">
        <v>1160961.6864155028</v>
      </c>
    </row>
    <row r="426" spans="1:5" x14ac:dyDescent="0.25">
      <c r="A426" s="5" t="s">
        <v>13</v>
      </c>
      <c r="B426" s="6" t="s">
        <v>31</v>
      </c>
      <c r="C426" s="6" t="s">
        <v>12</v>
      </c>
      <c r="D426" s="7">
        <v>1348151.3483541249</v>
      </c>
      <c r="E426" s="8">
        <v>1238614.0513003522</v>
      </c>
    </row>
    <row r="427" spans="1:5" x14ac:dyDescent="0.25">
      <c r="A427" s="5" t="s">
        <v>15</v>
      </c>
      <c r="B427" s="6" t="s">
        <v>31</v>
      </c>
      <c r="C427" s="6" t="s">
        <v>14</v>
      </c>
      <c r="D427" s="7">
        <v>1343192.5999690609</v>
      </c>
      <c r="E427" s="8">
        <v>1159193.6136719291</v>
      </c>
    </row>
    <row r="428" spans="1:5" x14ac:dyDescent="0.25">
      <c r="A428" s="1" t="s">
        <v>6</v>
      </c>
      <c r="B428" s="2" t="s">
        <v>7</v>
      </c>
      <c r="C428" s="2" t="s">
        <v>38</v>
      </c>
      <c r="D428" s="3">
        <v>1337848.2058064518</v>
      </c>
      <c r="E428" s="4">
        <v>1188626.6751588092</v>
      </c>
    </row>
    <row r="429" spans="1:5" x14ac:dyDescent="0.25">
      <c r="A429" s="1" t="s">
        <v>6</v>
      </c>
      <c r="B429" s="2" t="s">
        <v>7</v>
      </c>
      <c r="C429" s="2" t="s">
        <v>34</v>
      </c>
      <c r="D429" s="3">
        <v>1335916.2845454547</v>
      </c>
      <c r="E429" s="4">
        <v>1187481.1418181818</v>
      </c>
    </row>
    <row r="430" spans="1:5" x14ac:dyDescent="0.25">
      <c r="A430" s="5" t="s">
        <v>17</v>
      </c>
      <c r="B430" s="6" t="s">
        <v>33</v>
      </c>
      <c r="C430" s="6" t="s">
        <v>14</v>
      </c>
      <c r="D430" s="7">
        <v>1335160.3278921165</v>
      </c>
      <c r="E430" s="8">
        <v>874760.21482586931</v>
      </c>
    </row>
    <row r="431" spans="1:5" x14ac:dyDescent="0.25">
      <c r="A431" s="5" t="s">
        <v>16</v>
      </c>
      <c r="B431" s="6" t="s">
        <v>23</v>
      </c>
      <c r="C431" s="6" t="s">
        <v>29</v>
      </c>
      <c r="D431" s="7">
        <v>1334911.2750000001</v>
      </c>
      <c r="E431" s="8">
        <v>1197291.5559278352</v>
      </c>
    </row>
    <row r="432" spans="1:5" x14ac:dyDescent="0.25">
      <c r="A432" s="5" t="s">
        <v>18</v>
      </c>
      <c r="B432" s="6" t="s">
        <v>23</v>
      </c>
      <c r="C432" s="6" t="s">
        <v>30</v>
      </c>
      <c r="D432" s="7">
        <v>1333200.0743362834</v>
      </c>
      <c r="E432" s="8">
        <v>1162075.6264385988</v>
      </c>
    </row>
    <row r="433" spans="1:5" x14ac:dyDescent="0.25">
      <c r="A433" s="5" t="s">
        <v>17</v>
      </c>
      <c r="B433" s="6" t="s">
        <v>26</v>
      </c>
      <c r="C433" s="6" t="s">
        <v>24</v>
      </c>
      <c r="D433" s="7">
        <v>1332496.4959756099</v>
      </c>
      <c r="E433" s="8">
        <v>753150.19337751879</v>
      </c>
    </row>
    <row r="434" spans="1:5" x14ac:dyDescent="0.25">
      <c r="A434" s="5" t="s">
        <v>20</v>
      </c>
      <c r="B434" s="6" t="s">
        <v>27</v>
      </c>
      <c r="C434" s="6" t="s">
        <v>24</v>
      </c>
      <c r="D434" s="7">
        <v>1324420.7596363637</v>
      </c>
      <c r="E434" s="8">
        <v>1126746.0193921302</v>
      </c>
    </row>
    <row r="435" spans="1:5" x14ac:dyDescent="0.25">
      <c r="A435" s="5" t="s">
        <v>13</v>
      </c>
      <c r="B435" s="6" t="s">
        <v>33</v>
      </c>
      <c r="C435" s="6" t="s">
        <v>14</v>
      </c>
      <c r="D435" s="7">
        <v>1300971.5863423182</v>
      </c>
      <c r="E435" s="8">
        <v>800597.8992875804</v>
      </c>
    </row>
    <row r="436" spans="1:5" x14ac:dyDescent="0.25">
      <c r="A436" s="5" t="s">
        <v>13</v>
      </c>
      <c r="B436" s="6" t="s">
        <v>23</v>
      </c>
      <c r="C436" s="6" t="s">
        <v>32</v>
      </c>
      <c r="D436" s="7">
        <v>1299081.5640000002</v>
      </c>
      <c r="E436" s="8">
        <v>1262156.9830243939</v>
      </c>
    </row>
    <row r="437" spans="1:5" x14ac:dyDescent="0.25">
      <c r="A437" s="5" t="s">
        <v>10</v>
      </c>
      <c r="B437" s="6" t="s">
        <v>33</v>
      </c>
      <c r="C437" s="6" t="s">
        <v>14</v>
      </c>
      <c r="D437" s="7">
        <v>1297474.3508951613</v>
      </c>
      <c r="E437" s="8">
        <v>778484.61053709686</v>
      </c>
    </row>
    <row r="438" spans="1:5" x14ac:dyDescent="0.25">
      <c r="A438" s="5" t="s">
        <v>22</v>
      </c>
      <c r="B438" s="6" t="s">
        <v>23</v>
      </c>
      <c r="C438" s="6" t="s">
        <v>29</v>
      </c>
      <c r="D438" s="7">
        <v>1293837.0819230769</v>
      </c>
      <c r="E438" s="8">
        <v>1085153.6816129033</v>
      </c>
    </row>
    <row r="439" spans="1:5" x14ac:dyDescent="0.25">
      <c r="A439" s="5" t="s">
        <v>6</v>
      </c>
      <c r="B439" s="6" t="s">
        <v>7</v>
      </c>
      <c r="C439" s="6" t="s">
        <v>35</v>
      </c>
      <c r="D439" s="7">
        <v>1291346.782875</v>
      </c>
      <c r="E439" s="8">
        <v>1150817.8682680149</v>
      </c>
    </row>
    <row r="440" spans="1:5" x14ac:dyDescent="0.25">
      <c r="A440" s="1" t="s">
        <v>9</v>
      </c>
      <c r="B440" s="2" t="s">
        <v>7</v>
      </c>
      <c r="C440" s="2" t="s">
        <v>40</v>
      </c>
      <c r="D440" s="3">
        <v>1287708.170192308</v>
      </c>
      <c r="E440" s="4">
        <v>1128731.8528846158</v>
      </c>
    </row>
    <row r="441" spans="1:5" x14ac:dyDescent="0.25">
      <c r="A441" s="1" t="s">
        <v>20</v>
      </c>
      <c r="B441" s="2" t="s">
        <v>7</v>
      </c>
      <c r="C441" s="2" t="s">
        <v>37</v>
      </c>
      <c r="D441" s="3">
        <v>1287528.9203076926</v>
      </c>
      <c r="E441" s="4">
        <v>1103373.2686758044</v>
      </c>
    </row>
    <row r="442" spans="1:5" x14ac:dyDescent="0.25">
      <c r="A442" s="1" t="s">
        <v>11</v>
      </c>
      <c r="B442" s="2" t="s">
        <v>7</v>
      </c>
      <c r="C442" s="2" t="s">
        <v>37</v>
      </c>
      <c r="D442" s="3">
        <v>1287528.9203076926</v>
      </c>
      <c r="E442" s="4">
        <v>1177701.1521657833</v>
      </c>
    </row>
    <row r="443" spans="1:5" x14ac:dyDescent="0.25">
      <c r="A443" s="5" t="s">
        <v>17</v>
      </c>
      <c r="B443" s="6" t="s">
        <v>7</v>
      </c>
      <c r="C443" s="6" t="s">
        <v>32</v>
      </c>
      <c r="D443" s="7">
        <v>1284805.9424175827</v>
      </c>
      <c r="E443" s="8">
        <v>1249143.4897379542</v>
      </c>
    </row>
    <row r="444" spans="1:5" x14ac:dyDescent="0.25">
      <c r="A444" s="5" t="s">
        <v>9</v>
      </c>
      <c r="B444" s="6" t="s">
        <v>33</v>
      </c>
      <c r="C444" s="6" t="s">
        <v>12</v>
      </c>
      <c r="D444" s="7">
        <v>1283584.6821724139</v>
      </c>
      <c r="E444" s="8">
        <v>866419.66046637925</v>
      </c>
    </row>
    <row r="445" spans="1:5" x14ac:dyDescent="0.25">
      <c r="A445" s="5" t="s">
        <v>18</v>
      </c>
      <c r="B445" s="6" t="s">
        <v>33</v>
      </c>
      <c r="C445" s="6" t="s">
        <v>12</v>
      </c>
      <c r="D445" s="7">
        <v>1281947.4633214285</v>
      </c>
      <c r="E445" s="8">
        <v>847509.71186250006</v>
      </c>
    </row>
    <row r="446" spans="1:5" x14ac:dyDescent="0.25">
      <c r="A446" s="1" t="s">
        <v>20</v>
      </c>
      <c r="B446" s="2" t="s">
        <v>31</v>
      </c>
      <c r="C446" s="2" t="s">
        <v>19</v>
      </c>
      <c r="D446" s="3">
        <v>1277601.6199450551</v>
      </c>
      <c r="E446" s="4">
        <v>1127344.5598602127</v>
      </c>
    </row>
    <row r="447" spans="1:5" x14ac:dyDescent="0.25">
      <c r="A447" s="5" t="s">
        <v>13</v>
      </c>
      <c r="B447" s="6" t="s">
        <v>7</v>
      </c>
      <c r="C447" s="6" t="s">
        <v>36</v>
      </c>
      <c r="D447" s="7">
        <v>1275525.6786000002</v>
      </c>
      <c r="E447" s="8">
        <v>1154841.3259324615</v>
      </c>
    </row>
    <row r="448" spans="1:5" x14ac:dyDescent="0.25">
      <c r="A448" s="5" t="s">
        <v>9</v>
      </c>
      <c r="B448" s="6" t="s">
        <v>27</v>
      </c>
      <c r="C448" s="6" t="s">
        <v>24</v>
      </c>
      <c r="D448" s="7">
        <v>1274224.0544606415</v>
      </c>
      <c r="E448" s="8">
        <v>1110861.9961964567</v>
      </c>
    </row>
    <row r="449" spans="1:5" x14ac:dyDescent="0.25">
      <c r="A449" s="5" t="s">
        <v>16</v>
      </c>
      <c r="B449" s="6" t="s">
        <v>7</v>
      </c>
      <c r="C449" s="6" t="s">
        <v>39</v>
      </c>
      <c r="D449" s="7">
        <v>1272676.1186440678</v>
      </c>
      <c r="E449" s="8">
        <v>1235091.6038135574</v>
      </c>
    </row>
    <row r="450" spans="1:5" x14ac:dyDescent="0.25">
      <c r="A450" s="5" t="s">
        <v>11</v>
      </c>
      <c r="B450" s="6" t="s">
        <v>26</v>
      </c>
      <c r="C450" s="6" t="s">
        <v>24</v>
      </c>
      <c r="D450" s="7">
        <v>1266837.2483478261</v>
      </c>
      <c r="E450" s="8">
        <v>738988.39486956515</v>
      </c>
    </row>
    <row r="451" spans="1:5" x14ac:dyDescent="0.25">
      <c r="A451" s="5" t="s">
        <v>16</v>
      </c>
      <c r="B451" s="6" t="s">
        <v>26</v>
      </c>
      <c r="C451" s="6" t="s">
        <v>24</v>
      </c>
      <c r="D451" s="7">
        <v>1263175.8690173409</v>
      </c>
      <c r="E451" s="8">
        <v>827597.9831492923</v>
      </c>
    </row>
    <row r="452" spans="1:5" x14ac:dyDescent="0.25">
      <c r="A452" s="1" t="s">
        <v>22</v>
      </c>
      <c r="B452" s="2" t="s">
        <v>27</v>
      </c>
      <c r="C452" s="2" t="s">
        <v>14</v>
      </c>
      <c r="D452" s="3">
        <v>1260210.0744986946</v>
      </c>
      <c r="E452" s="4">
        <v>980163.39127676259</v>
      </c>
    </row>
    <row r="453" spans="1:5" x14ac:dyDescent="0.25">
      <c r="A453" s="1" t="s">
        <v>13</v>
      </c>
      <c r="B453" s="2" t="s">
        <v>33</v>
      </c>
      <c r="C453" s="2" t="s">
        <v>19</v>
      </c>
      <c r="D453" s="3">
        <v>1257501.6927876109</v>
      </c>
      <c r="E453" s="4">
        <v>632578.02545881132</v>
      </c>
    </row>
    <row r="454" spans="1:5" x14ac:dyDescent="0.25">
      <c r="A454" s="5" t="s">
        <v>20</v>
      </c>
      <c r="B454" s="6" t="s">
        <v>7</v>
      </c>
      <c r="C454" s="6" t="s">
        <v>32</v>
      </c>
      <c r="D454" s="7">
        <v>1257175.7070967744</v>
      </c>
      <c r="E454" s="8">
        <v>1243609.2362606952</v>
      </c>
    </row>
    <row r="455" spans="1:5" x14ac:dyDescent="0.25">
      <c r="A455" s="5" t="s">
        <v>22</v>
      </c>
      <c r="B455" s="6" t="s">
        <v>7</v>
      </c>
      <c r="C455" s="6" t="s">
        <v>39</v>
      </c>
      <c r="D455" s="7">
        <v>1251464.8500000001</v>
      </c>
      <c r="E455" s="8">
        <v>1226679.0514925355</v>
      </c>
    </row>
    <row r="456" spans="1:5" x14ac:dyDescent="0.25">
      <c r="A456" s="5" t="s">
        <v>11</v>
      </c>
      <c r="B456" s="6" t="s">
        <v>27</v>
      </c>
      <c r="C456" s="6" t="s">
        <v>24</v>
      </c>
      <c r="D456" s="7">
        <v>1248739.5733714288</v>
      </c>
      <c r="E456" s="8">
        <v>1113007.0110484471</v>
      </c>
    </row>
    <row r="457" spans="1:5" x14ac:dyDescent="0.25">
      <c r="A457" s="1" t="s">
        <v>11</v>
      </c>
      <c r="B457" s="2" t="s">
        <v>27</v>
      </c>
      <c r="C457" s="2" t="s">
        <v>14</v>
      </c>
      <c r="D457" s="3">
        <v>1247184.6473720933</v>
      </c>
      <c r="E457" s="4">
        <v>1078646.1815109996</v>
      </c>
    </row>
    <row r="458" spans="1:5" x14ac:dyDescent="0.25">
      <c r="A458" s="5" t="s">
        <v>11</v>
      </c>
      <c r="B458" s="6" t="s">
        <v>23</v>
      </c>
      <c r="C458" s="6" t="s">
        <v>30</v>
      </c>
      <c r="D458" s="7">
        <v>1245054.614876033</v>
      </c>
      <c r="E458" s="8">
        <v>1065049.2612337864</v>
      </c>
    </row>
    <row r="459" spans="1:5" x14ac:dyDescent="0.25">
      <c r="A459" s="5" t="s">
        <v>15</v>
      </c>
      <c r="B459" s="6" t="s">
        <v>23</v>
      </c>
      <c r="C459" s="6" t="s">
        <v>29</v>
      </c>
      <c r="D459" s="7">
        <v>1236756.0341911765</v>
      </c>
      <c r="E459" s="8">
        <v>1067337.3993704673</v>
      </c>
    </row>
    <row r="460" spans="1:5" x14ac:dyDescent="0.25">
      <c r="A460" s="5" t="s">
        <v>22</v>
      </c>
      <c r="B460" s="6" t="s">
        <v>23</v>
      </c>
      <c r="C460" s="6" t="s">
        <v>30</v>
      </c>
      <c r="D460" s="7">
        <v>1234849.2491803279</v>
      </c>
      <c r="E460" s="8">
        <v>1102102.9548934428</v>
      </c>
    </row>
    <row r="461" spans="1:5" x14ac:dyDescent="0.25">
      <c r="A461" s="5" t="s">
        <v>21</v>
      </c>
      <c r="B461" s="6" t="s">
        <v>23</v>
      </c>
      <c r="C461" s="6" t="s">
        <v>29</v>
      </c>
      <c r="D461" s="7">
        <v>1227728.6178832115</v>
      </c>
      <c r="E461" s="8">
        <v>1097119.1904488273</v>
      </c>
    </row>
    <row r="462" spans="1:5" x14ac:dyDescent="0.25">
      <c r="A462" s="5" t="s">
        <v>11</v>
      </c>
      <c r="B462" s="6" t="s">
        <v>26</v>
      </c>
      <c r="C462" s="6" t="s">
        <v>19</v>
      </c>
      <c r="D462" s="7">
        <v>1226389.7406645569</v>
      </c>
      <c r="E462" s="8">
        <v>725841.03910443024</v>
      </c>
    </row>
    <row r="463" spans="1:5" x14ac:dyDescent="0.25">
      <c r="A463" s="5" t="s">
        <v>22</v>
      </c>
      <c r="B463" s="6" t="s">
        <v>27</v>
      </c>
      <c r="C463" s="6" t="s">
        <v>19</v>
      </c>
      <c r="D463" s="7">
        <v>1222521.003312303</v>
      </c>
      <c r="E463" s="8">
        <v>917609.88248617563</v>
      </c>
    </row>
    <row r="464" spans="1:5" x14ac:dyDescent="0.25">
      <c r="A464" s="5" t="s">
        <v>6</v>
      </c>
      <c r="B464" s="6" t="s">
        <v>26</v>
      </c>
      <c r="C464" s="6" t="s">
        <v>19</v>
      </c>
      <c r="D464" s="7">
        <v>1222521.003312303</v>
      </c>
      <c r="E464" s="8">
        <v>627560.78170031542</v>
      </c>
    </row>
    <row r="465" spans="1:5" x14ac:dyDescent="0.25">
      <c r="A465" s="1" t="s">
        <v>10</v>
      </c>
      <c r="B465" s="2" t="s">
        <v>33</v>
      </c>
      <c r="C465" s="2" t="s">
        <v>19</v>
      </c>
      <c r="D465" s="3">
        <v>1216242.7214122685</v>
      </c>
      <c r="E465" s="4">
        <v>625571.79975248419</v>
      </c>
    </row>
    <row r="466" spans="1:5" x14ac:dyDescent="0.25">
      <c r="A466" s="5" t="s">
        <v>20</v>
      </c>
      <c r="B466" s="6" t="s">
        <v>7</v>
      </c>
      <c r="C466" s="6" t="s">
        <v>35</v>
      </c>
      <c r="D466" s="7">
        <v>1215385.2074117647</v>
      </c>
      <c r="E466" s="8">
        <v>1101949.2547200001</v>
      </c>
    </row>
    <row r="467" spans="1:5" x14ac:dyDescent="0.25">
      <c r="A467" s="5" t="s">
        <v>10</v>
      </c>
      <c r="B467" s="6" t="s">
        <v>7</v>
      </c>
      <c r="C467" s="6" t="s">
        <v>36</v>
      </c>
      <c r="D467" s="7">
        <v>1201120.0140150001</v>
      </c>
      <c r="E467" s="8">
        <v>1037411.8046974</v>
      </c>
    </row>
    <row r="468" spans="1:5" x14ac:dyDescent="0.25">
      <c r="A468" s="5" t="s">
        <v>22</v>
      </c>
      <c r="B468" s="6" t="s">
        <v>26</v>
      </c>
      <c r="C468" s="6" t="s">
        <v>19</v>
      </c>
      <c r="D468" s="7">
        <v>1199811.6348297214</v>
      </c>
      <c r="E468" s="8">
        <v>672338.89018421061</v>
      </c>
    </row>
    <row r="469" spans="1:5" x14ac:dyDescent="0.25">
      <c r="A469" s="5" t="s">
        <v>20</v>
      </c>
      <c r="B469" s="6" t="s">
        <v>33</v>
      </c>
      <c r="C469" s="6" t="s">
        <v>14</v>
      </c>
      <c r="D469" s="7">
        <v>1187872.2830345277</v>
      </c>
      <c r="E469" s="8">
        <v>763632.18195076787</v>
      </c>
    </row>
    <row r="470" spans="1:5" x14ac:dyDescent="0.25">
      <c r="A470" s="1" t="s">
        <v>13</v>
      </c>
      <c r="B470" s="2" t="s">
        <v>7</v>
      </c>
      <c r="C470" s="2" t="s">
        <v>37</v>
      </c>
      <c r="D470" s="3">
        <v>1178723.6594366198</v>
      </c>
      <c r="E470" s="4">
        <v>994575.88773595542</v>
      </c>
    </row>
    <row r="471" spans="1:5" x14ac:dyDescent="0.25">
      <c r="A471" s="5" t="s">
        <v>11</v>
      </c>
      <c r="B471" s="6" t="s">
        <v>23</v>
      </c>
      <c r="C471" s="6" t="s">
        <v>32</v>
      </c>
      <c r="D471" s="7">
        <v>1169173.4076</v>
      </c>
      <c r="E471" s="8">
        <v>1105831.0115999992</v>
      </c>
    </row>
    <row r="472" spans="1:5" x14ac:dyDescent="0.25">
      <c r="A472" s="1" t="s">
        <v>16</v>
      </c>
      <c r="B472" s="2" t="s">
        <v>7</v>
      </c>
      <c r="C472" s="2" t="s">
        <v>34</v>
      </c>
      <c r="D472" s="3">
        <v>1168926.7489772728</v>
      </c>
      <c r="E472" s="4">
        <v>1029768.8026704544</v>
      </c>
    </row>
    <row r="473" spans="1:5" x14ac:dyDescent="0.25">
      <c r="A473" s="5" t="s">
        <v>18</v>
      </c>
      <c r="B473" s="6" t="s">
        <v>23</v>
      </c>
      <c r="C473" s="6" t="s">
        <v>29</v>
      </c>
      <c r="D473" s="7">
        <v>1168047.3656250001</v>
      </c>
      <c r="E473" s="8">
        <v>1050062.7832386363</v>
      </c>
    </row>
    <row r="474" spans="1:5" x14ac:dyDescent="0.25">
      <c r="A474" s="5" t="s">
        <v>17</v>
      </c>
      <c r="B474" s="6" t="s">
        <v>7</v>
      </c>
      <c r="C474" s="6" t="s">
        <v>41</v>
      </c>
      <c r="D474" s="7">
        <v>1167079.8093230771</v>
      </c>
      <c r="E474" s="8">
        <v>942641.3844532544</v>
      </c>
    </row>
    <row r="475" spans="1:5" x14ac:dyDescent="0.25">
      <c r="A475" s="1" t="s">
        <v>16</v>
      </c>
      <c r="B475" s="2" t="s">
        <v>7</v>
      </c>
      <c r="C475" s="2" t="s">
        <v>37</v>
      </c>
      <c r="D475" s="3">
        <v>1162352.4975000001</v>
      </c>
      <c r="E475" s="4">
        <v>1064936.2881857143</v>
      </c>
    </row>
    <row r="476" spans="1:5" x14ac:dyDescent="0.25">
      <c r="A476" s="5" t="s">
        <v>6</v>
      </c>
      <c r="B476" s="6" t="s">
        <v>27</v>
      </c>
      <c r="C476" s="6" t="s">
        <v>24</v>
      </c>
      <c r="D476" s="7">
        <v>1156240.3457142857</v>
      </c>
      <c r="E476" s="8">
        <v>1013494.624021164</v>
      </c>
    </row>
    <row r="477" spans="1:5" x14ac:dyDescent="0.25">
      <c r="A477" s="5" t="s">
        <v>9</v>
      </c>
      <c r="B477" s="6" t="s">
        <v>7</v>
      </c>
      <c r="C477" s="6" t="s">
        <v>39</v>
      </c>
      <c r="D477" s="7">
        <v>1155198.3230769231</v>
      </c>
      <c r="E477" s="8">
        <v>1114531.9506072891</v>
      </c>
    </row>
    <row r="478" spans="1:5" x14ac:dyDescent="0.25">
      <c r="A478" s="5" t="s">
        <v>10</v>
      </c>
      <c r="B478" s="6" t="s">
        <v>27</v>
      </c>
      <c r="C478" s="6" t="s">
        <v>24</v>
      </c>
      <c r="D478" s="7">
        <v>1153189.579630607</v>
      </c>
      <c r="E478" s="8">
        <v>1019097.7680456527</v>
      </c>
    </row>
    <row r="479" spans="1:5" x14ac:dyDescent="0.25">
      <c r="A479" s="1" t="s">
        <v>18</v>
      </c>
      <c r="B479" s="2" t="s">
        <v>7</v>
      </c>
      <c r="C479" s="2" t="s">
        <v>38</v>
      </c>
      <c r="D479" s="3">
        <v>1152035.9550000001</v>
      </c>
      <c r="E479" s="4">
        <v>1107473.6850923079</v>
      </c>
    </row>
    <row r="480" spans="1:5" x14ac:dyDescent="0.25">
      <c r="A480" s="5" t="s">
        <v>16</v>
      </c>
      <c r="B480" s="6" t="s">
        <v>27</v>
      </c>
      <c r="C480" s="6" t="s">
        <v>24</v>
      </c>
      <c r="D480" s="7">
        <v>1150154.8702105265</v>
      </c>
      <c r="E480" s="8">
        <v>970443.17174013169</v>
      </c>
    </row>
    <row r="481" spans="1:5" x14ac:dyDescent="0.25">
      <c r="A481" s="5" t="s">
        <v>17</v>
      </c>
      <c r="B481" s="6" t="s">
        <v>23</v>
      </c>
      <c r="C481" s="6" t="s">
        <v>32</v>
      </c>
      <c r="D481" s="7">
        <v>1146248.4388235293</v>
      </c>
      <c r="E481" s="8">
        <v>1085736.2858823519</v>
      </c>
    </row>
    <row r="482" spans="1:5" x14ac:dyDescent="0.25">
      <c r="A482" s="5" t="s">
        <v>20</v>
      </c>
      <c r="B482" s="6" t="s">
        <v>23</v>
      </c>
      <c r="C482" s="6" t="s">
        <v>29</v>
      </c>
      <c r="D482" s="7">
        <v>1136478.5179054055</v>
      </c>
      <c r="E482" s="8">
        <v>1005848.8032036348</v>
      </c>
    </row>
    <row r="483" spans="1:5" x14ac:dyDescent="0.25">
      <c r="A483" s="5" t="s">
        <v>21</v>
      </c>
      <c r="B483" s="6" t="s">
        <v>7</v>
      </c>
      <c r="C483" s="6" t="s">
        <v>35</v>
      </c>
      <c r="D483" s="7">
        <v>1135249.9190109891</v>
      </c>
      <c r="E483" s="8">
        <v>1062593.9241942859</v>
      </c>
    </row>
    <row r="484" spans="1:5" x14ac:dyDescent="0.25">
      <c r="A484" s="5" t="s">
        <v>22</v>
      </c>
      <c r="B484" s="6" t="s">
        <v>27</v>
      </c>
      <c r="C484" s="6" t="s">
        <v>24</v>
      </c>
      <c r="D484" s="7">
        <v>1135217.7939740259</v>
      </c>
      <c r="E484" s="8">
        <v>965782.30233611166</v>
      </c>
    </row>
    <row r="485" spans="1:5" x14ac:dyDescent="0.25">
      <c r="A485" s="5" t="s">
        <v>21</v>
      </c>
      <c r="B485" s="6" t="s">
        <v>23</v>
      </c>
      <c r="C485" s="6" t="s">
        <v>32</v>
      </c>
      <c r="D485" s="7">
        <v>1135119.8132038834</v>
      </c>
      <c r="E485" s="8">
        <v>1079358.3899263043</v>
      </c>
    </row>
    <row r="486" spans="1:5" x14ac:dyDescent="0.25">
      <c r="A486" s="5" t="s">
        <v>17</v>
      </c>
      <c r="B486" s="6" t="s">
        <v>27</v>
      </c>
      <c r="C486" s="6" t="s">
        <v>24</v>
      </c>
      <c r="D486" s="7">
        <v>1132276.8152331607</v>
      </c>
      <c r="E486" s="8">
        <v>963280.27564612159</v>
      </c>
    </row>
    <row r="487" spans="1:5" x14ac:dyDescent="0.25">
      <c r="A487" s="1" t="s">
        <v>18</v>
      </c>
      <c r="B487" s="2" t="s">
        <v>31</v>
      </c>
      <c r="C487" s="2" t="s">
        <v>19</v>
      </c>
      <c r="D487" s="3">
        <v>1130950.8503404669</v>
      </c>
      <c r="E487" s="4">
        <v>971500.74279863818</v>
      </c>
    </row>
    <row r="488" spans="1:5" x14ac:dyDescent="0.25">
      <c r="A488" s="5" t="s">
        <v>21</v>
      </c>
      <c r="B488" s="6" t="s">
        <v>7</v>
      </c>
      <c r="C488" s="6" t="s">
        <v>42</v>
      </c>
      <c r="D488" s="7">
        <v>1129913.4221052632</v>
      </c>
      <c r="E488" s="8">
        <v>1004367.4863157894</v>
      </c>
    </row>
    <row r="489" spans="1:5" x14ac:dyDescent="0.25">
      <c r="A489" s="5" t="s">
        <v>20</v>
      </c>
      <c r="B489" s="6" t="s">
        <v>23</v>
      </c>
      <c r="C489" s="6" t="s">
        <v>30</v>
      </c>
      <c r="D489" s="7">
        <v>1124265.7343283582</v>
      </c>
      <c r="E489" s="8">
        <v>1001592.6883801246</v>
      </c>
    </row>
    <row r="490" spans="1:5" x14ac:dyDescent="0.25">
      <c r="A490" s="1" t="s">
        <v>18</v>
      </c>
      <c r="B490" s="2" t="s">
        <v>7</v>
      </c>
      <c r="C490" s="2" t="s">
        <v>43</v>
      </c>
      <c r="D490" s="3">
        <v>1115588.9268</v>
      </c>
      <c r="E490" s="4">
        <v>1008701.9113725148</v>
      </c>
    </row>
    <row r="491" spans="1:5" x14ac:dyDescent="0.25">
      <c r="A491" s="5" t="s">
        <v>15</v>
      </c>
      <c r="B491" s="6" t="s">
        <v>7</v>
      </c>
      <c r="C491" s="6" t="s">
        <v>35</v>
      </c>
      <c r="D491" s="7">
        <v>1110835.9422580646</v>
      </c>
      <c r="E491" s="8">
        <v>1046132.6116007651</v>
      </c>
    </row>
    <row r="492" spans="1:5" x14ac:dyDescent="0.25">
      <c r="A492" s="5" t="s">
        <v>13</v>
      </c>
      <c r="B492" s="6" t="s">
        <v>7</v>
      </c>
      <c r="C492" s="6" t="s">
        <v>35</v>
      </c>
      <c r="D492" s="7">
        <v>1110835.9422580646</v>
      </c>
      <c r="E492" s="8">
        <v>938019.00632316258</v>
      </c>
    </row>
    <row r="493" spans="1:5" x14ac:dyDescent="0.25">
      <c r="A493" s="5" t="s">
        <v>16</v>
      </c>
      <c r="B493" s="6" t="s">
        <v>26</v>
      </c>
      <c r="C493" s="6" t="s">
        <v>19</v>
      </c>
      <c r="D493" s="7">
        <v>1110427.3869627507</v>
      </c>
      <c r="E493" s="8">
        <v>602406.85742729227</v>
      </c>
    </row>
    <row r="494" spans="1:5" x14ac:dyDescent="0.25">
      <c r="A494" s="1" t="s">
        <v>17</v>
      </c>
      <c r="B494" s="2" t="s">
        <v>7</v>
      </c>
      <c r="C494" s="2" t="s">
        <v>34</v>
      </c>
      <c r="D494" s="3">
        <v>1106081.2248387099</v>
      </c>
      <c r="E494" s="4">
        <v>880350.36262672825</v>
      </c>
    </row>
    <row r="495" spans="1:5" x14ac:dyDescent="0.25">
      <c r="A495" s="5" t="s">
        <v>10</v>
      </c>
      <c r="B495" s="6" t="s">
        <v>23</v>
      </c>
      <c r="C495" s="6" t="s">
        <v>32</v>
      </c>
      <c r="D495" s="7">
        <v>1102993.7807547171</v>
      </c>
      <c r="E495" s="8">
        <v>1055738.6899692833</v>
      </c>
    </row>
    <row r="496" spans="1:5" x14ac:dyDescent="0.25">
      <c r="A496" s="1" t="s">
        <v>15</v>
      </c>
      <c r="B496" s="2" t="s">
        <v>31</v>
      </c>
      <c r="C496" s="2" t="s">
        <v>19</v>
      </c>
      <c r="D496" s="3">
        <v>1098882.3007088848</v>
      </c>
      <c r="E496" s="4">
        <v>917923.50105968129</v>
      </c>
    </row>
    <row r="497" spans="1:5" x14ac:dyDescent="0.25">
      <c r="A497" s="1" t="s">
        <v>18</v>
      </c>
      <c r="B497" s="2" t="s">
        <v>23</v>
      </c>
      <c r="C497" s="2" t="s">
        <v>34</v>
      </c>
      <c r="D497" s="3">
        <v>1094314.4032978723</v>
      </c>
      <c r="E497" s="4">
        <v>928509.19067698251</v>
      </c>
    </row>
    <row r="498" spans="1:5" x14ac:dyDescent="0.25">
      <c r="A498" s="1" t="s">
        <v>9</v>
      </c>
      <c r="B498" s="2" t="s">
        <v>31</v>
      </c>
      <c r="C498" s="2" t="s">
        <v>19</v>
      </c>
      <c r="D498" s="3">
        <v>1092685.5960056391</v>
      </c>
      <c r="E498" s="4">
        <v>905282.53214275395</v>
      </c>
    </row>
    <row r="499" spans="1:5" x14ac:dyDescent="0.25">
      <c r="A499" s="5" t="s">
        <v>6</v>
      </c>
      <c r="B499" s="6" t="s">
        <v>23</v>
      </c>
      <c r="C499" s="6" t="s">
        <v>32</v>
      </c>
      <c r="D499" s="7">
        <v>1092685.4276635514</v>
      </c>
      <c r="E499" s="8">
        <v>1046628.9825863977</v>
      </c>
    </row>
    <row r="500" spans="1:5" x14ac:dyDescent="0.25">
      <c r="A500" s="5" t="s">
        <v>18</v>
      </c>
      <c r="B500" s="6" t="s">
        <v>27</v>
      </c>
      <c r="C500" s="6" t="s">
        <v>24</v>
      </c>
      <c r="D500" s="7">
        <v>1092647.1267000001</v>
      </c>
      <c r="E500" s="8">
        <v>878402.59205294133</v>
      </c>
    </row>
    <row r="501" spans="1:5" x14ac:dyDescent="0.25">
      <c r="A501" s="1" t="s">
        <v>9</v>
      </c>
      <c r="B501" s="2" t="s">
        <v>7</v>
      </c>
      <c r="C501" s="2" t="s">
        <v>37</v>
      </c>
      <c r="D501" s="3">
        <v>1086875.0625974026</v>
      </c>
      <c r="E501" s="4">
        <v>1000327.6039090912</v>
      </c>
    </row>
    <row r="502" spans="1:5" x14ac:dyDescent="0.25">
      <c r="A502" s="1" t="s">
        <v>22</v>
      </c>
      <c r="B502" s="2" t="s">
        <v>7</v>
      </c>
      <c r="C502" s="2" t="s">
        <v>34</v>
      </c>
      <c r="D502" s="3">
        <v>1082795.3043157894</v>
      </c>
      <c r="E502" s="4">
        <v>974515.7738842105</v>
      </c>
    </row>
    <row r="503" spans="1:5" x14ac:dyDescent="0.25">
      <c r="A503" s="1" t="s">
        <v>11</v>
      </c>
      <c r="B503" s="2" t="s">
        <v>7</v>
      </c>
      <c r="C503" s="2" t="s">
        <v>34</v>
      </c>
      <c r="D503" s="3">
        <v>1082795.3043157894</v>
      </c>
      <c r="E503" s="4">
        <v>973422.04125358863</v>
      </c>
    </row>
    <row r="504" spans="1:5" x14ac:dyDescent="0.25">
      <c r="A504" s="5" t="s">
        <v>22</v>
      </c>
      <c r="B504" s="6" t="s">
        <v>23</v>
      </c>
      <c r="C504" s="6" t="s">
        <v>35</v>
      </c>
      <c r="D504" s="7">
        <v>1076122.3190625</v>
      </c>
      <c r="E504" s="8">
        <v>850604.51132853259</v>
      </c>
    </row>
    <row r="505" spans="1:5" x14ac:dyDescent="0.25">
      <c r="A505" s="5" t="s">
        <v>13</v>
      </c>
      <c r="B505" s="6" t="s">
        <v>23</v>
      </c>
      <c r="C505" s="6" t="s">
        <v>35</v>
      </c>
      <c r="D505" s="7">
        <v>1076122.3190625</v>
      </c>
      <c r="E505" s="8">
        <v>954460.71243515611</v>
      </c>
    </row>
    <row r="506" spans="1:5" x14ac:dyDescent="0.25">
      <c r="A506" s="5" t="s">
        <v>11</v>
      </c>
      <c r="B506" s="6" t="s">
        <v>27</v>
      </c>
      <c r="C506" s="6" t="s">
        <v>19</v>
      </c>
      <c r="D506" s="7">
        <v>1073515.6732686982</v>
      </c>
      <c r="E506" s="8">
        <v>781815.5523943071</v>
      </c>
    </row>
    <row r="507" spans="1:5" x14ac:dyDescent="0.25">
      <c r="A507" s="5" t="s">
        <v>10</v>
      </c>
      <c r="B507" s="6" t="s">
        <v>7</v>
      </c>
      <c r="C507" s="6" t="s">
        <v>42</v>
      </c>
      <c r="D507" s="7">
        <v>1073417.7510000002</v>
      </c>
      <c r="E507" s="8">
        <v>937542.08631645574</v>
      </c>
    </row>
    <row r="508" spans="1:5" x14ac:dyDescent="0.25">
      <c r="A508" s="1" t="s">
        <v>9</v>
      </c>
      <c r="B508" s="2" t="s">
        <v>7</v>
      </c>
      <c r="C508" s="2" t="s">
        <v>44</v>
      </c>
      <c r="D508" s="3">
        <v>1063323.2718000002</v>
      </c>
      <c r="E508" s="4">
        <v>879743.63634511759</v>
      </c>
    </row>
    <row r="509" spans="1:5" x14ac:dyDescent="0.25">
      <c r="A509" s="5" t="s">
        <v>9</v>
      </c>
      <c r="B509" s="6" t="s">
        <v>23</v>
      </c>
      <c r="C509" s="6" t="s">
        <v>32</v>
      </c>
      <c r="D509" s="7">
        <v>1062884.916</v>
      </c>
      <c r="E509" s="8">
        <v>1035084.0381428583</v>
      </c>
    </row>
    <row r="510" spans="1:5" x14ac:dyDescent="0.25">
      <c r="A510" s="1" t="s">
        <v>17</v>
      </c>
      <c r="B510" s="2" t="s">
        <v>7</v>
      </c>
      <c r="C510" s="2" t="s">
        <v>40</v>
      </c>
      <c r="D510" s="3">
        <v>1062870.2357142859</v>
      </c>
      <c r="E510" s="4">
        <v>923018.88890977448</v>
      </c>
    </row>
    <row r="511" spans="1:5" x14ac:dyDescent="0.25">
      <c r="A511" s="5" t="s">
        <v>10</v>
      </c>
      <c r="B511" s="6" t="s">
        <v>33</v>
      </c>
      <c r="C511" s="6" t="s">
        <v>12</v>
      </c>
      <c r="D511" s="7">
        <v>1058501.1445592416</v>
      </c>
      <c r="E511" s="8">
        <v>683954.58571520238</v>
      </c>
    </row>
    <row r="512" spans="1:5" x14ac:dyDescent="0.25">
      <c r="A512" s="5" t="s">
        <v>15</v>
      </c>
      <c r="B512" s="6" t="s">
        <v>25</v>
      </c>
      <c r="C512" s="6" t="s">
        <v>28</v>
      </c>
      <c r="D512" s="7">
        <v>1057517.5968000002</v>
      </c>
      <c r="E512" s="8">
        <v>763874.13306786225</v>
      </c>
    </row>
    <row r="513" spans="1:5" x14ac:dyDescent="0.25">
      <c r="A513" s="5" t="s">
        <v>21</v>
      </c>
      <c r="B513" s="6" t="s">
        <v>7</v>
      </c>
      <c r="C513" s="6" t="s">
        <v>41</v>
      </c>
      <c r="D513" s="7">
        <v>1055689.8028913792</v>
      </c>
      <c r="E513" s="8">
        <v>1085307.1594402054</v>
      </c>
    </row>
    <row r="514" spans="1:5" x14ac:dyDescent="0.25">
      <c r="A514" s="5" t="s">
        <v>9</v>
      </c>
      <c r="B514" s="6" t="s">
        <v>23</v>
      </c>
      <c r="C514" s="6" t="s">
        <v>30</v>
      </c>
      <c r="D514" s="7">
        <v>1046191.725</v>
      </c>
      <c r="E514" s="8">
        <v>955838.80329545459</v>
      </c>
    </row>
    <row r="515" spans="1:5" x14ac:dyDescent="0.25">
      <c r="A515" s="5" t="s">
        <v>18</v>
      </c>
      <c r="B515" s="6" t="s">
        <v>7</v>
      </c>
      <c r="C515" s="6" t="s">
        <v>36</v>
      </c>
      <c r="D515" s="7">
        <v>1045512.8513114756</v>
      </c>
      <c r="E515" s="8">
        <v>963101.83832574764</v>
      </c>
    </row>
    <row r="516" spans="1:5" x14ac:dyDescent="0.25">
      <c r="A516" s="5" t="s">
        <v>11</v>
      </c>
      <c r="B516" s="6" t="s">
        <v>7</v>
      </c>
      <c r="C516" s="6" t="s">
        <v>35</v>
      </c>
      <c r="D516" s="7">
        <v>1043512.551818182</v>
      </c>
      <c r="E516" s="8">
        <v>976591.63816897233</v>
      </c>
    </row>
    <row r="517" spans="1:5" x14ac:dyDescent="0.25">
      <c r="A517" s="5" t="s">
        <v>15</v>
      </c>
      <c r="B517" s="6" t="s">
        <v>33</v>
      </c>
      <c r="C517" s="6" t="s">
        <v>14</v>
      </c>
      <c r="D517" s="7">
        <v>1043424.2943965667</v>
      </c>
      <c r="E517" s="8">
        <v>683622.81357016426</v>
      </c>
    </row>
    <row r="518" spans="1:5" x14ac:dyDescent="0.25">
      <c r="A518" s="1" t="s">
        <v>22</v>
      </c>
      <c r="B518" s="2" t="s">
        <v>7</v>
      </c>
      <c r="C518" s="2" t="s">
        <v>44</v>
      </c>
      <c r="D518" s="3">
        <v>1042473.795882353</v>
      </c>
      <c r="E518" s="4">
        <v>856519.0106709064</v>
      </c>
    </row>
    <row r="519" spans="1:5" x14ac:dyDescent="0.25">
      <c r="A519" s="5" t="s">
        <v>15</v>
      </c>
      <c r="B519" s="6" t="s">
        <v>7</v>
      </c>
      <c r="C519" s="6" t="s">
        <v>41</v>
      </c>
      <c r="D519" s="7">
        <v>1042035.5440384616</v>
      </c>
      <c r="E519" s="8">
        <v>935705.38648351654</v>
      </c>
    </row>
    <row r="520" spans="1:5" x14ac:dyDescent="0.25">
      <c r="A520" s="5" t="s">
        <v>11</v>
      </c>
      <c r="B520" s="6" t="s">
        <v>31</v>
      </c>
      <c r="C520" s="6" t="s">
        <v>14</v>
      </c>
      <c r="D520" s="7">
        <v>1040216.5054590519</v>
      </c>
      <c r="E520" s="8">
        <v>823504.73348841607</v>
      </c>
    </row>
    <row r="521" spans="1:5" x14ac:dyDescent="0.25">
      <c r="A521" s="5" t="s">
        <v>10</v>
      </c>
      <c r="B521" s="6" t="s">
        <v>23</v>
      </c>
      <c r="C521" s="6" t="s">
        <v>30</v>
      </c>
      <c r="D521" s="7">
        <v>1038976.6096551726</v>
      </c>
      <c r="E521" s="8">
        <v>883130.1182068967</v>
      </c>
    </row>
    <row r="522" spans="1:5" x14ac:dyDescent="0.25">
      <c r="A522" s="1" t="s">
        <v>20</v>
      </c>
      <c r="B522" s="2" t="s">
        <v>7</v>
      </c>
      <c r="C522" s="2" t="s">
        <v>38</v>
      </c>
      <c r="D522" s="3">
        <v>1036832.3595000003</v>
      </c>
      <c r="E522" s="4">
        <v>950581.57970423112</v>
      </c>
    </row>
    <row r="523" spans="1:5" x14ac:dyDescent="0.25">
      <c r="A523" s="1" t="s">
        <v>16</v>
      </c>
      <c r="B523" s="2" t="s">
        <v>7</v>
      </c>
      <c r="C523" s="2" t="s">
        <v>38</v>
      </c>
      <c r="D523" s="3">
        <v>1036832.3595000003</v>
      </c>
      <c r="E523" s="4">
        <v>1050834.9408499484</v>
      </c>
    </row>
    <row r="524" spans="1:5" x14ac:dyDescent="0.25">
      <c r="A524" s="5" t="s">
        <v>21</v>
      </c>
      <c r="B524" s="6" t="s">
        <v>33</v>
      </c>
      <c r="C524" s="6" t="s">
        <v>12</v>
      </c>
      <c r="D524" s="7">
        <v>1029233.8265806452</v>
      </c>
      <c r="E524" s="8">
        <v>694732.83294193551</v>
      </c>
    </row>
    <row r="525" spans="1:5" x14ac:dyDescent="0.25">
      <c r="A525" s="5" t="s">
        <v>21</v>
      </c>
      <c r="B525" s="6" t="s">
        <v>25</v>
      </c>
      <c r="C525" s="6" t="s">
        <v>28</v>
      </c>
      <c r="D525" s="7">
        <v>1026716.1133980582</v>
      </c>
      <c r="E525" s="8">
        <v>721797.22335134877</v>
      </c>
    </row>
    <row r="526" spans="1:5" x14ac:dyDescent="0.25">
      <c r="A526" s="5" t="s">
        <v>16</v>
      </c>
      <c r="B526" s="6" t="s">
        <v>27</v>
      </c>
      <c r="C526" s="6" t="s">
        <v>19</v>
      </c>
      <c r="D526" s="7">
        <v>1025235.8678571429</v>
      </c>
      <c r="E526" s="8">
        <v>874013.57734821446</v>
      </c>
    </row>
    <row r="527" spans="1:5" x14ac:dyDescent="0.25">
      <c r="A527" s="1" t="s">
        <v>11</v>
      </c>
      <c r="B527" s="2" t="s">
        <v>7</v>
      </c>
      <c r="C527" s="2" t="s">
        <v>38</v>
      </c>
      <c r="D527" s="3">
        <v>1024031.9600000001</v>
      </c>
      <c r="E527" s="4">
        <v>920615.98513846158</v>
      </c>
    </row>
    <row r="528" spans="1:5" x14ac:dyDescent="0.25">
      <c r="A528" s="5" t="s">
        <v>15</v>
      </c>
      <c r="B528" s="6" t="s">
        <v>23</v>
      </c>
      <c r="C528" s="6" t="s">
        <v>35</v>
      </c>
      <c r="D528" s="7">
        <v>1022848.9369306932</v>
      </c>
      <c r="E528" s="8">
        <v>838736.12828316854</v>
      </c>
    </row>
    <row r="529" spans="1:5" x14ac:dyDescent="0.25">
      <c r="A529" s="5" t="s">
        <v>10</v>
      </c>
      <c r="B529" s="6" t="s">
        <v>23</v>
      </c>
      <c r="C529" s="6" t="s">
        <v>35</v>
      </c>
      <c r="D529" s="7">
        <v>1022848.9369306932</v>
      </c>
      <c r="E529" s="8">
        <v>909548.74699375487</v>
      </c>
    </row>
    <row r="530" spans="1:5" x14ac:dyDescent="0.25">
      <c r="A530" s="5" t="s">
        <v>6</v>
      </c>
      <c r="B530" s="6" t="s">
        <v>7</v>
      </c>
      <c r="C530" s="6" t="s">
        <v>42</v>
      </c>
      <c r="D530" s="7">
        <v>1022302.6200000001</v>
      </c>
      <c r="E530" s="8">
        <v>896092.42</v>
      </c>
    </row>
    <row r="531" spans="1:5" x14ac:dyDescent="0.25">
      <c r="A531" s="5" t="s">
        <v>21</v>
      </c>
      <c r="B531" s="6" t="s">
        <v>23</v>
      </c>
      <c r="C531" s="6" t="s">
        <v>35</v>
      </c>
      <c r="D531" s="7">
        <v>1012821.0061764708</v>
      </c>
      <c r="E531" s="8">
        <v>890098.66867482802</v>
      </c>
    </row>
    <row r="532" spans="1:5" x14ac:dyDescent="0.25">
      <c r="A532" s="5" t="s">
        <v>20</v>
      </c>
      <c r="B532" s="6" t="s">
        <v>23</v>
      </c>
      <c r="C532" s="6" t="s">
        <v>32</v>
      </c>
      <c r="D532" s="7">
        <v>1007908.1100000001</v>
      </c>
      <c r="E532" s="8">
        <v>938474.06373134279</v>
      </c>
    </row>
    <row r="533" spans="1:5" x14ac:dyDescent="0.25">
      <c r="A533" s="5" t="s">
        <v>18</v>
      </c>
      <c r="B533" s="6" t="s">
        <v>23</v>
      </c>
      <c r="C533" s="6" t="s">
        <v>35</v>
      </c>
      <c r="D533" s="7">
        <v>1002987.7925242719</v>
      </c>
      <c r="E533" s="8">
        <v>933462.50236065744</v>
      </c>
    </row>
    <row r="534" spans="1:5" x14ac:dyDescent="0.25">
      <c r="A534" s="5" t="s">
        <v>16</v>
      </c>
      <c r="B534" s="6" t="s">
        <v>23</v>
      </c>
      <c r="C534" s="6" t="s">
        <v>32</v>
      </c>
      <c r="D534" s="7">
        <v>999293.5107692309</v>
      </c>
      <c r="E534" s="8">
        <v>976200.43673076574</v>
      </c>
    </row>
    <row r="535" spans="1:5" x14ac:dyDescent="0.25">
      <c r="A535" s="5" t="s">
        <v>16</v>
      </c>
      <c r="B535" s="6" t="s">
        <v>25</v>
      </c>
      <c r="C535" s="6" t="s">
        <v>28</v>
      </c>
      <c r="D535" s="7">
        <v>997658.11018867919</v>
      </c>
      <c r="E535" s="8">
        <v>592426.73640586704</v>
      </c>
    </row>
    <row r="536" spans="1:5" x14ac:dyDescent="0.25">
      <c r="A536" s="1" t="s">
        <v>20</v>
      </c>
      <c r="B536" s="2" t="s">
        <v>7</v>
      </c>
      <c r="C536" s="2" t="s">
        <v>43</v>
      </c>
      <c r="D536" s="3">
        <v>996061.54178571433</v>
      </c>
      <c r="E536" s="4">
        <v>998015.19993953384</v>
      </c>
    </row>
    <row r="537" spans="1:5" x14ac:dyDescent="0.25">
      <c r="A537" s="5" t="s">
        <v>6</v>
      </c>
      <c r="B537" s="6" t="s">
        <v>23</v>
      </c>
      <c r="C537" s="6" t="s">
        <v>35</v>
      </c>
      <c r="D537" s="7">
        <v>993343.67913461546</v>
      </c>
      <c r="E537" s="8">
        <v>825578.96888076945</v>
      </c>
    </row>
    <row r="538" spans="1:5" x14ac:dyDescent="0.25">
      <c r="A538" s="5" t="s">
        <v>15</v>
      </c>
      <c r="B538" s="6" t="s">
        <v>7</v>
      </c>
      <c r="C538" s="6" t="s">
        <v>42</v>
      </c>
      <c r="D538" s="7">
        <v>990847.15476923087</v>
      </c>
      <c r="E538" s="8">
        <v>784420.66419230786</v>
      </c>
    </row>
    <row r="539" spans="1:5" x14ac:dyDescent="0.25">
      <c r="A539" s="1" t="s">
        <v>13</v>
      </c>
      <c r="B539" s="2" t="s">
        <v>7</v>
      </c>
      <c r="C539" s="2" t="s">
        <v>38</v>
      </c>
      <c r="D539" s="3">
        <v>987459.3899999999</v>
      </c>
      <c r="E539" s="4">
        <v>937864.51951348293</v>
      </c>
    </row>
    <row r="540" spans="1:5" x14ac:dyDescent="0.25">
      <c r="A540" s="5" t="s">
        <v>16</v>
      </c>
      <c r="B540" s="6" t="s">
        <v>31</v>
      </c>
      <c r="C540" s="6" t="s">
        <v>14</v>
      </c>
      <c r="D540" s="7">
        <v>985021.34394489811</v>
      </c>
      <c r="E540" s="8">
        <v>870483.97836991004</v>
      </c>
    </row>
    <row r="541" spans="1:5" x14ac:dyDescent="0.25">
      <c r="A541" s="5" t="s">
        <v>6</v>
      </c>
      <c r="B541" s="6" t="s">
        <v>27</v>
      </c>
      <c r="C541" s="6" t="s">
        <v>19</v>
      </c>
      <c r="D541" s="7">
        <v>981111.79253164574</v>
      </c>
      <c r="E541" s="8">
        <v>762985.54284321482</v>
      </c>
    </row>
    <row r="542" spans="1:5" x14ac:dyDescent="0.25">
      <c r="A542" s="1" t="s">
        <v>17</v>
      </c>
      <c r="B542" s="2" t="s">
        <v>7</v>
      </c>
      <c r="C542" s="2" t="s">
        <v>43</v>
      </c>
      <c r="D542" s="3">
        <v>976140.31094999984</v>
      </c>
      <c r="E542" s="4">
        <v>854537.72045343206</v>
      </c>
    </row>
    <row r="543" spans="1:5" x14ac:dyDescent="0.25">
      <c r="A543" s="1" t="s">
        <v>15</v>
      </c>
      <c r="B543" s="2" t="s">
        <v>7</v>
      </c>
      <c r="C543" s="2" t="s">
        <v>38</v>
      </c>
      <c r="D543" s="3">
        <v>975842.22070588241</v>
      </c>
      <c r="E543" s="4">
        <v>803443.42838117643</v>
      </c>
    </row>
    <row r="544" spans="1:5" x14ac:dyDescent="0.25">
      <c r="A544" s="5" t="s">
        <v>11</v>
      </c>
      <c r="B544" s="6" t="s">
        <v>7</v>
      </c>
      <c r="C544" s="6" t="s">
        <v>42</v>
      </c>
      <c r="D544" s="7">
        <v>975834.31909090909</v>
      </c>
      <c r="E544" s="8">
        <v>768209.99588007748</v>
      </c>
    </row>
    <row r="545" spans="1:5" x14ac:dyDescent="0.25">
      <c r="A545" s="5" t="s">
        <v>11</v>
      </c>
      <c r="B545" s="6" t="s">
        <v>7</v>
      </c>
      <c r="C545" s="6" t="s">
        <v>39</v>
      </c>
      <c r="D545" s="7">
        <v>975167.41558441578</v>
      </c>
      <c r="E545" s="8">
        <v>939138.80463015381</v>
      </c>
    </row>
    <row r="546" spans="1:5" x14ac:dyDescent="0.25">
      <c r="A546" s="5" t="s">
        <v>17</v>
      </c>
      <c r="B546" s="6" t="s">
        <v>23</v>
      </c>
      <c r="C546" s="6" t="s">
        <v>35</v>
      </c>
      <c r="D546" s="7">
        <v>974601.34556603769</v>
      </c>
      <c r="E546" s="8">
        <v>832588.00664070074</v>
      </c>
    </row>
    <row r="547" spans="1:5" x14ac:dyDescent="0.25">
      <c r="A547" s="1" t="s">
        <v>20</v>
      </c>
      <c r="B547" s="2" t="s">
        <v>23</v>
      </c>
      <c r="C547" s="2" t="s">
        <v>34</v>
      </c>
      <c r="D547" s="3">
        <v>970429.75386792456</v>
      </c>
      <c r="E547" s="4">
        <v>825589.49209659256</v>
      </c>
    </row>
    <row r="548" spans="1:5" x14ac:dyDescent="0.25">
      <c r="A548" s="1" t="s">
        <v>13</v>
      </c>
      <c r="B548" s="2" t="s">
        <v>31</v>
      </c>
      <c r="C548" s="2" t="s">
        <v>24</v>
      </c>
      <c r="D548" s="3">
        <v>966944.35991150443</v>
      </c>
      <c r="E548" s="4">
        <v>846076.31492256629</v>
      </c>
    </row>
    <row r="549" spans="1:5" x14ac:dyDescent="0.25">
      <c r="A549" s="5" t="s">
        <v>20</v>
      </c>
      <c r="B549" s="6" t="s">
        <v>7</v>
      </c>
      <c r="C549" s="6" t="s">
        <v>36</v>
      </c>
      <c r="D549" s="7">
        <v>966307.33227272739</v>
      </c>
      <c r="E549" s="8">
        <v>816739.76258181827</v>
      </c>
    </row>
    <row r="550" spans="1:5" x14ac:dyDescent="0.25">
      <c r="A550" s="5" t="s">
        <v>9</v>
      </c>
      <c r="B550" s="6" t="s">
        <v>33</v>
      </c>
      <c r="C550" s="6" t="s">
        <v>14</v>
      </c>
      <c r="D550" s="7">
        <v>964753.41505714296</v>
      </c>
      <c r="E550" s="8">
        <v>620198.62396530621</v>
      </c>
    </row>
    <row r="551" spans="1:5" x14ac:dyDescent="0.25">
      <c r="A551" s="1" t="s">
        <v>17</v>
      </c>
      <c r="B551" s="2" t="s">
        <v>7</v>
      </c>
      <c r="C551" s="2" t="s">
        <v>38</v>
      </c>
      <c r="D551" s="3">
        <v>964495.21813953482</v>
      </c>
      <c r="E551" s="4">
        <v>863811.32707521273</v>
      </c>
    </row>
    <row r="552" spans="1:5" x14ac:dyDescent="0.25">
      <c r="A552" s="1" t="s">
        <v>11</v>
      </c>
      <c r="B552" s="2" t="s">
        <v>31</v>
      </c>
      <c r="C552" s="2" t="s">
        <v>24</v>
      </c>
      <c r="D552" s="3">
        <v>962684.69312775356</v>
      </c>
      <c r="E552" s="4">
        <v>846698.5855220001</v>
      </c>
    </row>
    <row r="553" spans="1:5" x14ac:dyDescent="0.25">
      <c r="A553" s="5" t="s">
        <v>16</v>
      </c>
      <c r="B553" s="6" t="s">
        <v>7</v>
      </c>
      <c r="C553" s="6" t="s">
        <v>45</v>
      </c>
      <c r="D553" s="7">
        <v>962479.95882352942</v>
      </c>
      <c r="E553" s="8">
        <v>854336.1432253801</v>
      </c>
    </row>
    <row r="554" spans="1:5" x14ac:dyDescent="0.25">
      <c r="A554" s="5" t="s">
        <v>21</v>
      </c>
      <c r="B554" s="6" t="s">
        <v>7</v>
      </c>
      <c r="C554" s="6" t="s">
        <v>36</v>
      </c>
      <c r="D554" s="7">
        <v>960896.01121199981</v>
      </c>
      <c r="E554" s="8">
        <v>973103.78209029057</v>
      </c>
    </row>
    <row r="555" spans="1:5" x14ac:dyDescent="0.25">
      <c r="A555" s="5" t="s">
        <v>18</v>
      </c>
      <c r="B555" s="6" t="s">
        <v>33</v>
      </c>
      <c r="C555" s="6" t="s">
        <v>14</v>
      </c>
      <c r="D555" s="7">
        <v>959675.76550421072</v>
      </c>
      <c r="E555" s="8">
        <v>616934.42068127822</v>
      </c>
    </row>
    <row r="556" spans="1:5" x14ac:dyDescent="0.25">
      <c r="A556" s="1" t="s">
        <v>22</v>
      </c>
      <c r="B556" s="2" t="s">
        <v>31</v>
      </c>
      <c r="C556" s="2" t="s">
        <v>24</v>
      </c>
      <c r="D556" s="3">
        <v>958462.39184210531</v>
      </c>
      <c r="E556" s="4">
        <v>758782.72687499993</v>
      </c>
    </row>
    <row r="557" spans="1:5" x14ac:dyDescent="0.25">
      <c r="A557" s="1" t="s">
        <v>21</v>
      </c>
      <c r="B557" s="2" t="s">
        <v>7</v>
      </c>
      <c r="C557" s="2" t="s">
        <v>40</v>
      </c>
      <c r="D557" s="3">
        <v>943110.20915492962</v>
      </c>
      <c r="E557" s="4">
        <v>800214.72291933419</v>
      </c>
    </row>
    <row r="558" spans="1:5" x14ac:dyDescent="0.25">
      <c r="A558" s="1" t="s">
        <v>6</v>
      </c>
      <c r="B558" s="2" t="s">
        <v>7</v>
      </c>
      <c r="C558" s="2" t="s">
        <v>37</v>
      </c>
      <c r="D558" s="3">
        <v>940330.11033707869</v>
      </c>
      <c r="E558" s="4">
        <v>809762.96222961892</v>
      </c>
    </row>
    <row r="559" spans="1:5" x14ac:dyDescent="0.25">
      <c r="A559" s="5" t="s">
        <v>11</v>
      </c>
      <c r="B559" s="6" t="s">
        <v>23</v>
      </c>
      <c r="C559" s="6" t="s">
        <v>35</v>
      </c>
      <c r="D559" s="7">
        <v>939161.29663636361</v>
      </c>
      <c r="E559" s="8">
        <v>873914.30129110045</v>
      </c>
    </row>
    <row r="560" spans="1:5" x14ac:dyDescent="0.25">
      <c r="A560" s="5" t="s">
        <v>17</v>
      </c>
      <c r="B560" s="6" t="s">
        <v>33</v>
      </c>
      <c r="C560" s="6" t="s">
        <v>12</v>
      </c>
      <c r="D560" s="7">
        <v>937106.61245874118</v>
      </c>
      <c r="E560" s="8">
        <v>632546.96340965037</v>
      </c>
    </row>
    <row r="561" spans="1:5" x14ac:dyDescent="0.25">
      <c r="A561" s="1" t="s">
        <v>10</v>
      </c>
      <c r="B561" s="2" t="s">
        <v>7</v>
      </c>
      <c r="C561" s="2" t="s">
        <v>38</v>
      </c>
      <c r="D561" s="3">
        <v>931984.14337078657</v>
      </c>
      <c r="E561" s="4">
        <v>770374.12702032039</v>
      </c>
    </row>
    <row r="562" spans="1:5" x14ac:dyDescent="0.25">
      <c r="A562" s="1" t="s">
        <v>20</v>
      </c>
      <c r="B562" s="2" t="s">
        <v>31</v>
      </c>
      <c r="C562" s="2" t="s">
        <v>24</v>
      </c>
      <c r="D562" s="3">
        <v>931895.20400852873</v>
      </c>
      <c r="E562" s="4">
        <v>790698.96097693348</v>
      </c>
    </row>
    <row r="563" spans="1:5" x14ac:dyDescent="0.25">
      <c r="A563" s="5" t="s">
        <v>13</v>
      </c>
      <c r="B563" s="6" t="s">
        <v>25</v>
      </c>
      <c r="C563" s="6" t="s">
        <v>28</v>
      </c>
      <c r="D563" s="7">
        <v>931733.56546255504</v>
      </c>
      <c r="E563" s="8">
        <v>622211.67501589435</v>
      </c>
    </row>
    <row r="564" spans="1:5" x14ac:dyDescent="0.25">
      <c r="A564" s="1" t="s">
        <v>6</v>
      </c>
      <c r="B564" s="2" t="s">
        <v>7</v>
      </c>
      <c r="C564" s="2" t="s">
        <v>43</v>
      </c>
      <c r="D564" s="3">
        <v>929657.43900000013</v>
      </c>
      <c r="E564" s="4">
        <v>868902.23363211227</v>
      </c>
    </row>
    <row r="565" spans="1:5" x14ac:dyDescent="0.25">
      <c r="A565" s="5" t="s">
        <v>22</v>
      </c>
      <c r="B565" s="6" t="s">
        <v>31</v>
      </c>
      <c r="C565" s="6" t="s">
        <v>14</v>
      </c>
      <c r="D565" s="7">
        <v>926411.62866218819</v>
      </c>
      <c r="E565" s="8">
        <v>797743.34690355102</v>
      </c>
    </row>
    <row r="566" spans="1:5" x14ac:dyDescent="0.25">
      <c r="A566" s="1" t="s">
        <v>20</v>
      </c>
      <c r="B566" s="2" t="s">
        <v>23</v>
      </c>
      <c r="C566" s="2" t="s">
        <v>37</v>
      </c>
      <c r="D566" s="3">
        <v>919663.5145054945</v>
      </c>
      <c r="E566" s="4">
        <v>861813.71278660046</v>
      </c>
    </row>
    <row r="567" spans="1:5" x14ac:dyDescent="0.25">
      <c r="A567" s="1" t="s">
        <v>22</v>
      </c>
      <c r="B567" s="2" t="s">
        <v>7</v>
      </c>
      <c r="C567" s="2" t="s">
        <v>37</v>
      </c>
      <c r="D567" s="3">
        <v>909667.17195652181</v>
      </c>
      <c r="E567" s="4">
        <v>842091.89632546599</v>
      </c>
    </row>
    <row r="568" spans="1:5" x14ac:dyDescent="0.25">
      <c r="A568" s="1" t="s">
        <v>18</v>
      </c>
      <c r="B568" s="2" t="s">
        <v>31</v>
      </c>
      <c r="C568" s="2" t="s">
        <v>24</v>
      </c>
      <c r="D568" s="3">
        <v>908646.25920997933</v>
      </c>
      <c r="E568" s="4">
        <v>711114.46372954897</v>
      </c>
    </row>
    <row r="569" spans="1:5" x14ac:dyDescent="0.25">
      <c r="A569" s="5" t="s">
        <v>18</v>
      </c>
      <c r="B569" s="6" t="s">
        <v>7</v>
      </c>
      <c r="C569" s="6" t="s">
        <v>42</v>
      </c>
      <c r="D569" s="7">
        <v>907113.59239436628</v>
      </c>
      <c r="E569" s="8">
        <v>808514.28887323942</v>
      </c>
    </row>
    <row r="570" spans="1:5" x14ac:dyDescent="0.25">
      <c r="A570" s="5" t="s">
        <v>13</v>
      </c>
      <c r="B570" s="6" t="s">
        <v>7</v>
      </c>
      <c r="C570" s="6" t="s">
        <v>42</v>
      </c>
      <c r="D570" s="7">
        <v>907113.59239436628</v>
      </c>
      <c r="E570" s="8">
        <v>792289.08702799072</v>
      </c>
    </row>
    <row r="571" spans="1:5" x14ac:dyDescent="0.25">
      <c r="A571" s="5" t="s">
        <v>6</v>
      </c>
      <c r="B571" s="6" t="s">
        <v>7</v>
      </c>
      <c r="C571" s="6" t="s">
        <v>39</v>
      </c>
      <c r="D571" s="7">
        <v>904673.38554216875</v>
      </c>
      <c r="E571" s="8">
        <v>872158.32335794682</v>
      </c>
    </row>
    <row r="572" spans="1:5" x14ac:dyDescent="0.25">
      <c r="A572" s="1" t="s">
        <v>20</v>
      </c>
      <c r="B572" s="2" t="s">
        <v>23</v>
      </c>
      <c r="C572" s="2" t="s">
        <v>38</v>
      </c>
      <c r="D572" s="3">
        <v>901593.35608695645</v>
      </c>
      <c r="E572" s="4">
        <v>720899.02097119554</v>
      </c>
    </row>
    <row r="573" spans="1:5" x14ac:dyDescent="0.25">
      <c r="A573" s="1" t="s">
        <v>20</v>
      </c>
      <c r="B573" s="2" t="s">
        <v>33</v>
      </c>
      <c r="C573" s="2" t="s">
        <v>19</v>
      </c>
      <c r="D573" s="3">
        <v>899858.72612229106</v>
      </c>
      <c r="E573" s="4">
        <v>587907.7010665636</v>
      </c>
    </row>
    <row r="574" spans="1:5" x14ac:dyDescent="0.25">
      <c r="A574" s="1" t="s">
        <v>16</v>
      </c>
      <c r="B574" s="2" t="s">
        <v>7</v>
      </c>
      <c r="C574" s="2" t="s">
        <v>40</v>
      </c>
      <c r="D574" s="3">
        <v>892810.99800000014</v>
      </c>
      <c r="E574" s="4">
        <v>694408.55400000012</v>
      </c>
    </row>
    <row r="575" spans="1:5" x14ac:dyDescent="0.25">
      <c r="A575" s="1" t="s">
        <v>21</v>
      </c>
      <c r="B575" s="2" t="s">
        <v>31</v>
      </c>
      <c r="C575" s="2" t="s">
        <v>24</v>
      </c>
      <c r="D575" s="3">
        <v>891956.83812244912</v>
      </c>
      <c r="E575" s="4">
        <v>745734.40564335918</v>
      </c>
    </row>
    <row r="576" spans="1:5" x14ac:dyDescent="0.25">
      <c r="A576" s="1" t="s">
        <v>10</v>
      </c>
      <c r="B576" s="2" t="s">
        <v>23</v>
      </c>
      <c r="C576" s="2" t="s">
        <v>38</v>
      </c>
      <c r="D576" s="3">
        <v>891898.80387096794</v>
      </c>
      <c r="E576" s="4">
        <v>783559.33151840616</v>
      </c>
    </row>
    <row r="577" spans="1:5" x14ac:dyDescent="0.25">
      <c r="A577" s="1" t="s">
        <v>11</v>
      </c>
      <c r="B577" s="2" t="s">
        <v>23</v>
      </c>
      <c r="C577" s="2" t="s">
        <v>38</v>
      </c>
      <c r="D577" s="3">
        <v>891898.80387096794</v>
      </c>
      <c r="E577" s="4">
        <v>805217.38886975823</v>
      </c>
    </row>
    <row r="578" spans="1:5" x14ac:dyDescent="0.25">
      <c r="A578" s="1" t="s">
        <v>21</v>
      </c>
      <c r="B578" s="2" t="s">
        <v>7</v>
      </c>
      <c r="C578" s="2" t="s">
        <v>37</v>
      </c>
      <c r="D578" s="3">
        <v>890312.55127659568</v>
      </c>
      <c r="E578" s="4">
        <v>822198.27777531417</v>
      </c>
    </row>
    <row r="579" spans="1:5" x14ac:dyDescent="0.25">
      <c r="A579" s="5" t="s">
        <v>11</v>
      </c>
      <c r="B579" s="6" t="s">
        <v>25</v>
      </c>
      <c r="C579" s="6" t="s">
        <v>28</v>
      </c>
      <c r="D579" s="7">
        <v>888670.24941176479</v>
      </c>
      <c r="E579" s="8">
        <v>623846.51508705888</v>
      </c>
    </row>
    <row r="580" spans="1:5" x14ac:dyDescent="0.25">
      <c r="A580" s="5" t="s">
        <v>13</v>
      </c>
      <c r="B580" s="6" t="s">
        <v>33</v>
      </c>
      <c r="C580" s="6" t="s">
        <v>12</v>
      </c>
      <c r="D580" s="7">
        <v>882781.5780000001</v>
      </c>
      <c r="E580" s="8">
        <v>523911.67563913041</v>
      </c>
    </row>
    <row r="581" spans="1:5" x14ac:dyDescent="0.25">
      <c r="A581" s="1" t="s">
        <v>9</v>
      </c>
      <c r="B581" s="2" t="s">
        <v>23</v>
      </c>
      <c r="C581" s="2" t="s">
        <v>34</v>
      </c>
      <c r="D581" s="3">
        <v>879192.7684615386</v>
      </c>
      <c r="E581" s="4">
        <v>699765.67285714287</v>
      </c>
    </row>
    <row r="582" spans="1:5" x14ac:dyDescent="0.25">
      <c r="A582" s="5" t="s">
        <v>6</v>
      </c>
      <c r="B582" s="6" t="s">
        <v>31</v>
      </c>
      <c r="C582" s="6" t="s">
        <v>14</v>
      </c>
      <c r="D582" s="7">
        <v>879162.94814754103</v>
      </c>
      <c r="E582" s="8">
        <v>730152.27896999184</v>
      </c>
    </row>
    <row r="583" spans="1:5" x14ac:dyDescent="0.25">
      <c r="A583" s="5" t="s">
        <v>13</v>
      </c>
      <c r="B583" s="6" t="s">
        <v>7</v>
      </c>
      <c r="C583" s="6" t="s">
        <v>41</v>
      </c>
      <c r="D583" s="7">
        <v>876535.78116176475</v>
      </c>
      <c r="E583" s="8">
        <v>697650.92786344537</v>
      </c>
    </row>
    <row r="584" spans="1:5" x14ac:dyDescent="0.25">
      <c r="A584" s="5" t="s">
        <v>20</v>
      </c>
      <c r="B584" s="6" t="s">
        <v>25</v>
      </c>
      <c r="C584" s="6" t="s">
        <v>28</v>
      </c>
      <c r="D584" s="7">
        <v>873981.48495867779</v>
      </c>
      <c r="E584" s="8">
        <v>679549.73727153742</v>
      </c>
    </row>
    <row r="585" spans="1:5" x14ac:dyDescent="0.25">
      <c r="A585" s="5" t="s">
        <v>9</v>
      </c>
      <c r="B585" s="6" t="s">
        <v>7</v>
      </c>
      <c r="C585" s="6" t="s">
        <v>36</v>
      </c>
      <c r="D585" s="7">
        <v>873647.72506849316</v>
      </c>
      <c r="E585" s="8">
        <v>795222.60370187962</v>
      </c>
    </row>
    <row r="586" spans="1:5" x14ac:dyDescent="0.25">
      <c r="A586" s="1" t="s">
        <v>21</v>
      </c>
      <c r="B586" s="2" t="s">
        <v>7</v>
      </c>
      <c r="C586" s="2" t="s">
        <v>44</v>
      </c>
      <c r="D586" s="3">
        <v>871576.45229508204</v>
      </c>
      <c r="E586" s="4">
        <v>665645.1532724204</v>
      </c>
    </row>
    <row r="587" spans="1:5" x14ac:dyDescent="0.25">
      <c r="A587" s="1" t="s">
        <v>9</v>
      </c>
      <c r="B587" s="2" t="s">
        <v>7</v>
      </c>
      <c r="C587" s="2" t="s">
        <v>46</v>
      </c>
      <c r="D587" s="3">
        <v>870888.08942307695</v>
      </c>
      <c r="E587" s="4">
        <v>792508.16137500003</v>
      </c>
    </row>
    <row r="588" spans="1:5" x14ac:dyDescent="0.25">
      <c r="A588" s="5" t="s">
        <v>18</v>
      </c>
      <c r="B588" s="6" t="s">
        <v>23</v>
      </c>
      <c r="C588" s="6" t="s">
        <v>32</v>
      </c>
      <c r="D588" s="7">
        <v>866054.37600000005</v>
      </c>
      <c r="E588" s="8">
        <v>769826.11200000008</v>
      </c>
    </row>
    <row r="589" spans="1:5" x14ac:dyDescent="0.25">
      <c r="A589" s="1" t="s">
        <v>11</v>
      </c>
      <c r="B589" s="2" t="s">
        <v>23</v>
      </c>
      <c r="C589" s="2" t="s">
        <v>34</v>
      </c>
      <c r="D589" s="3">
        <v>864416.41941176483</v>
      </c>
      <c r="E589" s="4">
        <v>775301.32462704682</v>
      </c>
    </row>
    <row r="590" spans="1:5" x14ac:dyDescent="0.25">
      <c r="A590" s="5" t="s">
        <v>17</v>
      </c>
      <c r="B590" s="6" t="s">
        <v>7</v>
      </c>
      <c r="C590" s="6" t="s">
        <v>42</v>
      </c>
      <c r="D590" s="7">
        <v>858734.20080000022</v>
      </c>
      <c r="E590" s="8">
        <v>679831.24230000016</v>
      </c>
    </row>
    <row r="591" spans="1:5" x14ac:dyDescent="0.25">
      <c r="A591" s="1" t="s">
        <v>9</v>
      </c>
      <c r="B591" s="2" t="s">
        <v>33</v>
      </c>
      <c r="C591" s="2" t="s">
        <v>19</v>
      </c>
      <c r="D591" s="3">
        <v>858653.96909158048</v>
      </c>
      <c r="E591" s="4">
        <v>535432.0821549641</v>
      </c>
    </row>
    <row r="592" spans="1:5" x14ac:dyDescent="0.25">
      <c r="A592" s="1" t="s">
        <v>9</v>
      </c>
      <c r="B592" s="2" t="s">
        <v>7</v>
      </c>
      <c r="C592" s="2" t="s">
        <v>43</v>
      </c>
      <c r="D592" s="3">
        <v>858145.32830769243</v>
      </c>
      <c r="E592" s="4">
        <v>795679.64264218323</v>
      </c>
    </row>
    <row r="593" spans="1:5" x14ac:dyDescent="0.25">
      <c r="A593" s="1" t="s">
        <v>16</v>
      </c>
      <c r="B593" s="2" t="s">
        <v>7</v>
      </c>
      <c r="C593" s="2" t="s">
        <v>43</v>
      </c>
      <c r="D593" s="3">
        <v>858145.32830769243</v>
      </c>
      <c r="E593" s="4">
        <v>847527.29812700429</v>
      </c>
    </row>
    <row r="594" spans="1:5" x14ac:dyDescent="0.25">
      <c r="A594" s="1" t="s">
        <v>21</v>
      </c>
      <c r="B594" s="2" t="s">
        <v>7</v>
      </c>
      <c r="C594" s="2" t="s">
        <v>38</v>
      </c>
      <c r="D594" s="3">
        <v>855119.47175257734</v>
      </c>
      <c r="E594" s="4">
        <v>861483.15154236404</v>
      </c>
    </row>
    <row r="595" spans="1:5" x14ac:dyDescent="0.25">
      <c r="A595" s="1" t="s">
        <v>17</v>
      </c>
      <c r="B595" s="2" t="s">
        <v>7</v>
      </c>
      <c r="C595" s="2" t="s">
        <v>37</v>
      </c>
      <c r="D595" s="3">
        <v>853973.26346938766</v>
      </c>
      <c r="E595" s="4">
        <v>730508.99334406783</v>
      </c>
    </row>
    <row r="596" spans="1:5" x14ac:dyDescent="0.25">
      <c r="A596" s="5" t="s">
        <v>9</v>
      </c>
      <c r="B596" s="6" t="s">
        <v>23</v>
      </c>
      <c r="C596" s="6" t="s">
        <v>35</v>
      </c>
      <c r="D596" s="7">
        <v>853782.99694214889</v>
      </c>
      <c r="E596" s="8">
        <v>769471.92599411157</v>
      </c>
    </row>
    <row r="597" spans="1:5" x14ac:dyDescent="0.25">
      <c r="A597" s="5" t="s">
        <v>16</v>
      </c>
      <c r="B597" s="6" t="s">
        <v>23</v>
      </c>
      <c r="C597" s="6" t="s">
        <v>35</v>
      </c>
      <c r="D597" s="7">
        <v>853782.99694214889</v>
      </c>
      <c r="E597" s="8">
        <v>762873.14543675946</v>
      </c>
    </row>
    <row r="598" spans="1:5" x14ac:dyDescent="0.25">
      <c r="A598" s="5" t="s">
        <v>21</v>
      </c>
      <c r="B598" s="6" t="s">
        <v>7</v>
      </c>
      <c r="C598" s="6" t="s">
        <v>39</v>
      </c>
      <c r="D598" s="7">
        <v>853271.48863636365</v>
      </c>
      <c r="E598" s="8">
        <v>792059.57386363659</v>
      </c>
    </row>
    <row r="599" spans="1:5" x14ac:dyDescent="0.25">
      <c r="A599" s="5" t="s">
        <v>22</v>
      </c>
      <c r="B599" s="6" t="s">
        <v>7</v>
      </c>
      <c r="C599" s="6" t="s">
        <v>47</v>
      </c>
      <c r="D599" s="7">
        <v>849310.99641509436</v>
      </c>
      <c r="E599" s="8">
        <v>727980.85407008103</v>
      </c>
    </row>
    <row r="600" spans="1:5" x14ac:dyDescent="0.25">
      <c r="A600" s="1" t="s">
        <v>15</v>
      </c>
      <c r="B600" s="2" t="s">
        <v>23</v>
      </c>
      <c r="C600" s="2" t="s">
        <v>38</v>
      </c>
      <c r="D600" s="3">
        <v>846393.76285714284</v>
      </c>
      <c r="E600" s="4">
        <v>746656.55188262544</v>
      </c>
    </row>
    <row r="601" spans="1:5" x14ac:dyDescent="0.25">
      <c r="A601" s="1" t="s">
        <v>22</v>
      </c>
      <c r="B601" s="2" t="s">
        <v>7</v>
      </c>
      <c r="C601" s="2" t="s">
        <v>38</v>
      </c>
      <c r="D601" s="3">
        <v>846393.76285714284</v>
      </c>
      <c r="E601" s="4">
        <v>830312.2813628572</v>
      </c>
    </row>
    <row r="602" spans="1:5" x14ac:dyDescent="0.25">
      <c r="A602" s="1" t="s">
        <v>9</v>
      </c>
      <c r="B602" s="2" t="s">
        <v>23</v>
      </c>
      <c r="C602" s="2" t="s">
        <v>37</v>
      </c>
      <c r="D602" s="3">
        <v>845347.27090909111</v>
      </c>
      <c r="E602" s="4">
        <v>760812.54381818196</v>
      </c>
    </row>
    <row r="603" spans="1:5" x14ac:dyDescent="0.25">
      <c r="A603" s="1" t="s">
        <v>6</v>
      </c>
      <c r="B603" s="2" t="s">
        <v>31</v>
      </c>
      <c r="C603" s="2" t="s">
        <v>19</v>
      </c>
      <c r="D603" s="3">
        <v>842476.43054347835</v>
      </c>
      <c r="E603" s="4">
        <v>649850.95531304344</v>
      </c>
    </row>
    <row r="604" spans="1:5" x14ac:dyDescent="0.25">
      <c r="A604" s="1" t="s">
        <v>6</v>
      </c>
      <c r="B604" s="2" t="s">
        <v>31</v>
      </c>
      <c r="C604" s="2" t="s">
        <v>24</v>
      </c>
      <c r="D604" s="3">
        <v>842117.24601156067</v>
      </c>
      <c r="E604" s="4">
        <v>757054.89792958484</v>
      </c>
    </row>
    <row r="605" spans="1:5" x14ac:dyDescent="0.25">
      <c r="A605" s="1" t="s">
        <v>15</v>
      </c>
      <c r="B605" s="2" t="s">
        <v>33</v>
      </c>
      <c r="C605" s="2" t="s">
        <v>19</v>
      </c>
      <c r="D605" s="3">
        <v>840041.52756502875</v>
      </c>
      <c r="E605" s="4">
        <v>448582.17571972526</v>
      </c>
    </row>
    <row r="606" spans="1:5" x14ac:dyDescent="0.25">
      <c r="A606" s="5" t="s">
        <v>10</v>
      </c>
      <c r="B606" s="6" t="s">
        <v>26</v>
      </c>
      <c r="C606" s="6" t="s">
        <v>28</v>
      </c>
      <c r="D606" s="7">
        <v>839299.67999999993</v>
      </c>
      <c r="E606" s="8">
        <v>538991.26033199998</v>
      </c>
    </row>
    <row r="607" spans="1:5" x14ac:dyDescent="0.25">
      <c r="A607" s="1" t="s">
        <v>11</v>
      </c>
      <c r="B607" s="2" t="s">
        <v>25</v>
      </c>
      <c r="C607" s="2" t="s">
        <v>29</v>
      </c>
      <c r="D607" s="3">
        <v>836810.0529850747</v>
      </c>
      <c r="E607" s="4">
        <v>548254.86230056605</v>
      </c>
    </row>
    <row r="608" spans="1:5" x14ac:dyDescent="0.25">
      <c r="A608" s="5" t="s">
        <v>22</v>
      </c>
      <c r="B608" s="6" t="s">
        <v>7</v>
      </c>
      <c r="C608" s="6" t="s">
        <v>42</v>
      </c>
      <c r="D608" s="7">
        <v>836429.4163636365</v>
      </c>
      <c r="E608" s="8">
        <v>672423.64844919799</v>
      </c>
    </row>
    <row r="609" spans="1:5" x14ac:dyDescent="0.25">
      <c r="A609" s="5" t="s">
        <v>17</v>
      </c>
      <c r="B609" s="6" t="s">
        <v>7</v>
      </c>
      <c r="C609" s="6" t="s">
        <v>48</v>
      </c>
      <c r="D609" s="7">
        <v>835954.19918181817</v>
      </c>
      <c r="E609" s="8">
        <v>777579.09239149466</v>
      </c>
    </row>
    <row r="610" spans="1:5" x14ac:dyDescent="0.25">
      <c r="A610" s="5" t="s">
        <v>6</v>
      </c>
      <c r="B610" s="6" t="s">
        <v>23</v>
      </c>
      <c r="C610" s="6" t="s">
        <v>39</v>
      </c>
      <c r="D610" s="7">
        <v>834309.9</v>
      </c>
      <c r="E610" s="8">
        <v>749176.23673469399</v>
      </c>
    </row>
    <row r="611" spans="1:5" x14ac:dyDescent="0.25">
      <c r="A611" s="5" t="s">
        <v>10</v>
      </c>
      <c r="B611" s="6" t="s">
        <v>7</v>
      </c>
      <c r="C611" s="6" t="s">
        <v>45</v>
      </c>
      <c r="D611" s="7">
        <v>831974.2016949153</v>
      </c>
      <c r="E611" s="8">
        <v>730513.93319553544</v>
      </c>
    </row>
    <row r="612" spans="1:5" x14ac:dyDescent="0.25">
      <c r="A612" s="1" t="s">
        <v>16</v>
      </c>
      <c r="B612" s="2" t="s">
        <v>31</v>
      </c>
      <c r="C612" s="2" t="s">
        <v>19</v>
      </c>
      <c r="D612" s="3">
        <v>831629.09452789696</v>
      </c>
      <c r="E612" s="4">
        <v>649174.71136480686</v>
      </c>
    </row>
    <row r="613" spans="1:5" x14ac:dyDescent="0.25">
      <c r="A613" s="1" t="s">
        <v>9</v>
      </c>
      <c r="B613" s="2" t="s">
        <v>31</v>
      </c>
      <c r="C613" s="2" t="s">
        <v>24</v>
      </c>
      <c r="D613" s="3">
        <v>830910.36250950571</v>
      </c>
      <c r="E613" s="4">
        <v>724383.39295700507</v>
      </c>
    </row>
    <row r="614" spans="1:5" x14ac:dyDescent="0.25">
      <c r="A614" s="5" t="s">
        <v>18</v>
      </c>
      <c r="B614" s="6" t="s">
        <v>25</v>
      </c>
      <c r="C614" s="6" t="s">
        <v>28</v>
      </c>
      <c r="D614" s="7">
        <v>829425.5661176471</v>
      </c>
      <c r="E614" s="8">
        <v>650269.64383623539</v>
      </c>
    </row>
    <row r="615" spans="1:5" x14ac:dyDescent="0.25">
      <c r="A615" s="5" t="s">
        <v>22</v>
      </c>
      <c r="B615" s="6" t="s">
        <v>7</v>
      </c>
      <c r="C615" s="6" t="s">
        <v>36</v>
      </c>
      <c r="D615" s="7">
        <v>828263.42766233778</v>
      </c>
      <c r="E615" s="8">
        <v>830458.82469951489</v>
      </c>
    </row>
    <row r="616" spans="1:5" x14ac:dyDescent="0.25">
      <c r="A616" s="1" t="s">
        <v>22</v>
      </c>
      <c r="B616" s="2" t="s">
        <v>7</v>
      </c>
      <c r="C616" s="2" t="s">
        <v>40</v>
      </c>
      <c r="D616" s="3">
        <v>826676.85</v>
      </c>
      <c r="E616" s="4">
        <v>711860.62083333335</v>
      </c>
    </row>
    <row r="617" spans="1:5" x14ac:dyDescent="0.25">
      <c r="A617" s="5" t="s">
        <v>18</v>
      </c>
      <c r="B617" s="6" t="s">
        <v>7</v>
      </c>
      <c r="C617" s="6" t="s">
        <v>39</v>
      </c>
      <c r="D617" s="7">
        <v>825141.65934065951</v>
      </c>
      <c r="E617" s="8">
        <v>760549.17711700068</v>
      </c>
    </row>
    <row r="618" spans="1:5" x14ac:dyDescent="0.25">
      <c r="A618" s="5" t="s">
        <v>15</v>
      </c>
      <c r="B618" s="6" t="s">
        <v>23</v>
      </c>
      <c r="C618" s="6" t="s">
        <v>32</v>
      </c>
      <c r="D618" s="7">
        <v>823361.55464788747</v>
      </c>
      <c r="E618" s="8">
        <v>812876.93746478285</v>
      </c>
    </row>
    <row r="619" spans="1:5" x14ac:dyDescent="0.25">
      <c r="A619" s="1" t="s">
        <v>17</v>
      </c>
      <c r="B619" s="2" t="s">
        <v>31</v>
      </c>
      <c r="C619" s="2" t="s">
        <v>24</v>
      </c>
      <c r="D619" s="3">
        <v>823086.34779661009</v>
      </c>
      <c r="E619" s="4">
        <v>734582.43943138327</v>
      </c>
    </row>
    <row r="620" spans="1:5" x14ac:dyDescent="0.25">
      <c r="A620" s="1" t="s">
        <v>18</v>
      </c>
      <c r="B620" s="2" t="s">
        <v>33</v>
      </c>
      <c r="C620" s="2" t="s">
        <v>19</v>
      </c>
      <c r="D620" s="3">
        <v>818744.70010563405</v>
      </c>
      <c r="E620" s="4">
        <v>502163.41606478876</v>
      </c>
    </row>
    <row r="621" spans="1:5" x14ac:dyDescent="0.25">
      <c r="A621" s="5" t="s">
        <v>6</v>
      </c>
      <c r="B621" s="6" t="s">
        <v>7</v>
      </c>
      <c r="C621" s="6" t="s">
        <v>36</v>
      </c>
      <c r="D621" s="7">
        <v>817644.66576923069</v>
      </c>
      <c r="E621" s="8">
        <v>751105.30676180369</v>
      </c>
    </row>
    <row r="622" spans="1:5" x14ac:dyDescent="0.25">
      <c r="A622" s="5" t="s">
        <v>18</v>
      </c>
      <c r="B622" s="6" t="s">
        <v>26</v>
      </c>
      <c r="C622" s="6" t="s">
        <v>28</v>
      </c>
      <c r="D622" s="7">
        <v>816615.90486486489</v>
      </c>
      <c r="E622" s="8">
        <v>612269.44061393058</v>
      </c>
    </row>
    <row r="623" spans="1:5" x14ac:dyDescent="0.25">
      <c r="A623" s="5" t="s">
        <v>10</v>
      </c>
      <c r="B623" s="6" t="s">
        <v>7</v>
      </c>
      <c r="C623" s="6" t="s">
        <v>39</v>
      </c>
      <c r="D623" s="7">
        <v>816172.72826086963</v>
      </c>
      <c r="E623" s="8">
        <v>796410.66304347781</v>
      </c>
    </row>
    <row r="624" spans="1:5" x14ac:dyDescent="0.25">
      <c r="A624" s="1" t="s">
        <v>10</v>
      </c>
      <c r="B624" s="2" t="s">
        <v>31</v>
      </c>
      <c r="C624" s="2" t="s">
        <v>24</v>
      </c>
      <c r="D624" s="3">
        <v>812377.04587360588</v>
      </c>
      <c r="E624" s="4">
        <v>705485.32931128936</v>
      </c>
    </row>
    <row r="625" spans="1:5" x14ac:dyDescent="0.25">
      <c r="A625" s="1" t="s">
        <v>15</v>
      </c>
      <c r="B625" s="2" t="s">
        <v>31</v>
      </c>
      <c r="C625" s="2" t="s">
        <v>24</v>
      </c>
      <c r="D625" s="3">
        <v>810869.85283859004</v>
      </c>
      <c r="E625" s="4">
        <v>725515.13148715952</v>
      </c>
    </row>
    <row r="626" spans="1:5" x14ac:dyDescent="0.25">
      <c r="A626" s="1" t="s">
        <v>22</v>
      </c>
      <c r="B626" s="2" t="s">
        <v>7</v>
      </c>
      <c r="C626" s="2" t="s">
        <v>43</v>
      </c>
      <c r="D626" s="3">
        <v>808397.77304347826</v>
      </c>
      <c r="E626" s="4">
        <v>823322.36220454623</v>
      </c>
    </row>
    <row r="627" spans="1:5" x14ac:dyDescent="0.25">
      <c r="A627" s="5" t="s">
        <v>13</v>
      </c>
      <c r="B627" s="6" t="s">
        <v>7</v>
      </c>
      <c r="C627" s="6" t="s">
        <v>39</v>
      </c>
      <c r="D627" s="7">
        <v>807396.67741935491</v>
      </c>
      <c r="E627" s="8">
        <v>788421.8452929561</v>
      </c>
    </row>
    <row r="628" spans="1:5" x14ac:dyDescent="0.25">
      <c r="A628" s="1" t="s">
        <v>6</v>
      </c>
      <c r="B628" s="2" t="s">
        <v>7</v>
      </c>
      <c r="C628" s="2" t="s">
        <v>40</v>
      </c>
      <c r="D628" s="3">
        <v>806756.92590361461</v>
      </c>
      <c r="E628" s="4">
        <v>691505.93648881256</v>
      </c>
    </row>
    <row r="629" spans="1:5" x14ac:dyDescent="0.25">
      <c r="A629" s="5" t="s">
        <v>20</v>
      </c>
      <c r="B629" s="6" t="s">
        <v>7</v>
      </c>
      <c r="C629" s="6" t="s">
        <v>42</v>
      </c>
      <c r="D629" s="7">
        <v>805063.31325000012</v>
      </c>
      <c r="E629" s="8">
        <v>701850.06796153856</v>
      </c>
    </row>
    <row r="630" spans="1:5" x14ac:dyDescent="0.25">
      <c r="A630" s="5" t="s">
        <v>16</v>
      </c>
      <c r="B630" s="6" t="s">
        <v>7</v>
      </c>
      <c r="C630" s="6" t="s">
        <v>47</v>
      </c>
      <c r="D630" s="7">
        <v>803812.19303571421</v>
      </c>
      <c r="E630" s="8">
        <v>678216.53787388396</v>
      </c>
    </row>
    <row r="631" spans="1:5" x14ac:dyDescent="0.25">
      <c r="A631" s="1" t="s">
        <v>10</v>
      </c>
      <c r="B631" s="2" t="s">
        <v>23</v>
      </c>
      <c r="C631" s="2" t="s">
        <v>34</v>
      </c>
      <c r="D631" s="3">
        <v>803637.13992187509</v>
      </c>
      <c r="E631" s="4">
        <v>722461.67124289775</v>
      </c>
    </row>
    <row r="632" spans="1:5" x14ac:dyDescent="0.25">
      <c r="A632" s="1" t="s">
        <v>16</v>
      </c>
      <c r="B632" s="2" t="s">
        <v>31</v>
      </c>
      <c r="C632" s="2" t="s">
        <v>24</v>
      </c>
      <c r="D632" s="3">
        <v>799010.69594149909</v>
      </c>
      <c r="E632" s="4">
        <v>711207.32276111445</v>
      </c>
    </row>
    <row r="633" spans="1:5" x14ac:dyDescent="0.25">
      <c r="A633" s="5" t="s">
        <v>15</v>
      </c>
      <c r="B633" s="6" t="s">
        <v>26</v>
      </c>
      <c r="C633" s="6" t="s">
        <v>28</v>
      </c>
      <c r="D633" s="7">
        <v>798126.48815094342</v>
      </c>
      <c r="E633" s="8">
        <v>539043.22829017357</v>
      </c>
    </row>
    <row r="634" spans="1:5" x14ac:dyDescent="0.25">
      <c r="A634" s="5" t="s">
        <v>6</v>
      </c>
      <c r="B634" s="6" t="s">
        <v>7</v>
      </c>
      <c r="C634" s="6" t="s">
        <v>41</v>
      </c>
      <c r="D634" s="7">
        <v>796850.71014705882</v>
      </c>
      <c r="E634" s="8">
        <v>701987.53036764706</v>
      </c>
    </row>
    <row r="635" spans="1:5" x14ac:dyDescent="0.25">
      <c r="A635" s="5" t="s">
        <v>20</v>
      </c>
      <c r="B635" s="6" t="s">
        <v>7</v>
      </c>
      <c r="C635" s="6" t="s">
        <v>39</v>
      </c>
      <c r="D635" s="7">
        <v>790398.85263157892</v>
      </c>
      <c r="E635" s="8">
        <v>753428.87462686573</v>
      </c>
    </row>
    <row r="636" spans="1:5" x14ac:dyDescent="0.25">
      <c r="A636" s="5" t="s">
        <v>22</v>
      </c>
      <c r="B636" s="6" t="s">
        <v>23</v>
      </c>
      <c r="C636" s="6" t="s">
        <v>32</v>
      </c>
      <c r="D636" s="7">
        <v>789982.03216216224</v>
      </c>
      <c r="E636" s="8">
        <v>712985.62572973012</v>
      </c>
    </row>
    <row r="637" spans="1:5" x14ac:dyDescent="0.25">
      <c r="A637" s="1" t="s">
        <v>16</v>
      </c>
      <c r="B637" s="2" t="s">
        <v>23</v>
      </c>
      <c r="C637" s="2" t="s">
        <v>38</v>
      </c>
      <c r="D637" s="3">
        <v>789967.51200000022</v>
      </c>
      <c r="E637" s="4">
        <v>708236.25787384633</v>
      </c>
    </row>
    <row r="638" spans="1:5" x14ac:dyDescent="0.25">
      <c r="A638" s="1" t="s">
        <v>17</v>
      </c>
      <c r="B638" s="2" t="s">
        <v>23</v>
      </c>
      <c r="C638" s="2" t="s">
        <v>37</v>
      </c>
      <c r="D638" s="3">
        <v>789522.4511320754</v>
      </c>
      <c r="E638" s="4">
        <v>716048.52506753942</v>
      </c>
    </row>
    <row r="639" spans="1:5" x14ac:dyDescent="0.25">
      <c r="A639" s="5" t="s">
        <v>15</v>
      </c>
      <c r="B639" s="6" t="s">
        <v>7</v>
      </c>
      <c r="C639" s="6" t="s">
        <v>39</v>
      </c>
      <c r="D639" s="7">
        <v>782165.53125</v>
      </c>
      <c r="E639" s="8">
        <v>753249.08293269249</v>
      </c>
    </row>
    <row r="640" spans="1:5" x14ac:dyDescent="0.25">
      <c r="A640" s="5" t="s">
        <v>10</v>
      </c>
      <c r="B640" s="6" t="s">
        <v>7</v>
      </c>
      <c r="C640" s="6" t="s">
        <v>48</v>
      </c>
      <c r="D640" s="7">
        <v>781271.48088947358</v>
      </c>
      <c r="E640" s="8">
        <v>696447.72010718798</v>
      </c>
    </row>
    <row r="641" spans="1:5" x14ac:dyDescent="0.25">
      <c r="A641" s="1" t="s">
        <v>10</v>
      </c>
      <c r="B641" s="2" t="s">
        <v>7</v>
      </c>
      <c r="C641" s="2" t="s">
        <v>43</v>
      </c>
      <c r="D641" s="3">
        <v>778157.70819999988</v>
      </c>
      <c r="E641" s="4">
        <v>725318.0408904365</v>
      </c>
    </row>
    <row r="642" spans="1:5" x14ac:dyDescent="0.25">
      <c r="A642" s="5" t="s">
        <v>22</v>
      </c>
      <c r="B642" s="6" t="s">
        <v>26</v>
      </c>
      <c r="C642" s="6" t="s">
        <v>28</v>
      </c>
      <c r="D642" s="7">
        <v>777586.4682352941</v>
      </c>
      <c r="E642" s="8">
        <v>523263.85402447073</v>
      </c>
    </row>
    <row r="643" spans="1:5" x14ac:dyDescent="0.25">
      <c r="A643" s="1" t="s">
        <v>22</v>
      </c>
      <c r="B643" s="2" t="s">
        <v>31</v>
      </c>
      <c r="C643" s="2" t="s">
        <v>19</v>
      </c>
      <c r="D643" s="3">
        <v>770455.58260437381</v>
      </c>
      <c r="E643" s="4">
        <v>573294.73597397585</v>
      </c>
    </row>
    <row r="644" spans="1:5" x14ac:dyDescent="0.25">
      <c r="A644" s="1" t="s">
        <v>22</v>
      </c>
      <c r="B644" s="2" t="s">
        <v>7</v>
      </c>
      <c r="C644" s="2" t="s">
        <v>49</v>
      </c>
      <c r="D644" s="3">
        <v>769683.71117647062</v>
      </c>
      <c r="E644" s="4">
        <v>676950.73392629344</v>
      </c>
    </row>
    <row r="645" spans="1:5" x14ac:dyDescent="0.25">
      <c r="A645" s="1" t="s">
        <v>11</v>
      </c>
      <c r="B645" s="2" t="s">
        <v>31</v>
      </c>
      <c r="C645" s="2" t="s">
        <v>19</v>
      </c>
      <c r="D645" s="3">
        <v>768926.90089285711</v>
      </c>
      <c r="E645" s="4">
        <v>636444.57747672708</v>
      </c>
    </row>
    <row r="646" spans="1:5" x14ac:dyDescent="0.25">
      <c r="A646" s="5" t="s">
        <v>10</v>
      </c>
      <c r="B646" s="6" t="s">
        <v>25</v>
      </c>
      <c r="C646" s="6" t="s">
        <v>28</v>
      </c>
      <c r="D646" s="7">
        <v>766317.0991304348</v>
      </c>
      <c r="E646" s="8">
        <v>481820.21017152385</v>
      </c>
    </row>
    <row r="647" spans="1:5" x14ac:dyDescent="0.25">
      <c r="A647" s="1" t="s">
        <v>17</v>
      </c>
      <c r="B647" s="2" t="s">
        <v>23</v>
      </c>
      <c r="C647" s="2" t="s">
        <v>43</v>
      </c>
      <c r="D647" s="3">
        <v>758167.23180582526</v>
      </c>
      <c r="E647" s="4">
        <v>695456.66623670049</v>
      </c>
    </row>
    <row r="648" spans="1:5" x14ac:dyDescent="0.25">
      <c r="A648" s="5" t="s">
        <v>17</v>
      </c>
      <c r="B648" s="6" t="s">
        <v>25</v>
      </c>
      <c r="C648" s="6" t="s">
        <v>28</v>
      </c>
      <c r="D648" s="7">
        <v>758077.13032258069</v>
      </c>
      <c r="E648" s="8">
        <v>572600.92577032279</v>
      </c>
    </row>
    <row r="649" spans="1:5" x14ac:dyDescent="0.25">
      <c r="A649" s="5" t="s">
        <v>16</v>
      </c>
      <c r="B649" s="6" t="s">
        <v>7</v>
      </c>
      <c r="C649" s="6" t="s">
        <v>42</v>
      </c>
      <c r="D649" s="7">
        <v>757706.64776470594</v>
      </c>
      <c r="E649" s="8">
        <v>627067.57056389458</v>
      </c>
    </row>
    <row r="650" spans="1:5" x14ac:dyDescent="0.25">
      <c r="A650" s="1" t="s">
        <v>16</v>
      </c>
      <c r="B650" s="2" t="s">
        <v>23</v>
      </c>
      <c r="C650" s="2" t="s">
        <v>34</v>
      </c>
      <c r="D650" s="3">
        <v>756364.36698529415</v>
      </c>
      <c r="E650" s="4">
        <v>679963.92587566841</v>
      </c>
    </row>
    <row r="651" spans="1:5" x14ac:dyDescent="0.25">
      <c r="A651" s="5" t="s">
        <v>18</v>
      </c>
      <c r="B651" s="6" t="s">
        <v>7</v>
      </c>
      <c r="C651" s="6" t="s">
        <v>45</v>
      </c>
      <c r="D651" s="7">
        <v>755176.58307692315</v>
      </c>
      <c r="E651" s="8">
        <v>637180.24197115388</v>
      </c>
    </row>
    <row r="652" spans="1:5" x14ac:dyDescent="0.25">
      <c r="A652" s="1" t="s">
        <v>17</v>
      </c>
      <c r="B652" s="2" t="s">
        <v>7</v>
      </c>
      <c r="C652" s="2" t="s">
        <v>46</v>
      </c>
      <c r="D652" s="3">
        <v>754769.67749999999</v>
      </c>
      <c r="E652" s="4">
        <v>676663.73671601131</v>
      </c>
    </row>
    <row r="653" spans="1:5" x14ac:dyDescent="0.25">
      <c r="A653" s="1" t="s">
        <v>22</v>
      </c>
      <c r="B653" s="2" t="s">
        <v>23</v>
      </c>
      <c r="C653" s="2" t="s">
        <v>38</v>
      </c>
      <c r="D653" s="3">
        <v>754059.89781818178</v>
      </c>
      <c r="E653" s="4">
        <v>617902.28985365352</v>
      </c>
    </row>
    <row r="654" spans="1:5" x14ac:dyDescent="0.25">
      <c r="A654" s="1" t="s">
        <v>13</v>
      </c>
      <c r="B654" s="2" t="s">
        <v>23</v>
      </c>
      <c r="C654" s="2" t="s">
        <v>34</v>
      </c>
      <c r="D654" s="3">
        <v>750843.45919708034</v>
      </c>
      <c r="E654" s="4">
        <v>597610.10017726803</v>
      </c>
    </row>
    <row r="655" spans="1:5" x14ac:dyDescent="0.25">
      <c r="A655" s="5" t="s">
        <v>9</v>
      </c>
      <c r="B655" s="6" t="s">
        <v>7</v>
      </c>
      <c r="C655" s="6" t="s">
        <v>42</v>
      </c>
      <c r="D655" s="7">
        <v>748896.10534883721</v>
      </c>
      <c r="E655" s="8">
        <v>670886.09437499999</v>
      </c>
    </row>
    <row r="656" spans="1:5" x14ac:dyDescent="0.25">
      <c r="A656" s="1" t="s">
        <v>22</v>
      </c>
      <c r="B656" s="2" t="s">
        <v>23</v>
      </c>
      <c r="C656" s="2" t="s">
        <v>34</v>
      </c>
      <c r="D656" s="3">
        <v>745402.56456521736</v>
      </c>
      <c r="E656" s="4">
        <v>644672.48827262048</v>
      </c>
    </row>
    <row r="657" spans="1:5" x14ac:dyDescent="0.25">
      <c r="A657" s="1" t="s">
        <v>21</v>
      </c>
      <c r="B657" s="2" t="s">
        <v>23</v>
      </c>
      <c r="C657" s="2" t="s">
        <v>34</v>
      </c>
      <c r="D657" s="3">
        <v>745402.56456521736</v>
      </c>
      <c r="E657" s="4">
        <v>607365.0526086957</v>
      </c>
    </row>
    <row r="658" spans="1:5" x14ac:dyDescent="0.25">
      <c r="A658" s="5" t="s">
        <v>9</v>
      </c>
      <c r="B658" s="6" t="s">
        <v>7</v>
      </c>
      <c r="C658" s="6" t="s">
        <v>41</v>
      </c>
      <c r="D658" s="7">
        <v>742271.89438356156</v>
      </c>
      <c r="E658" s="8">
        <v>650633.3889041096</v>
      </c>
    </row>
    <row r="659" spans="1:5" x14ac:dyDescent="0.25">
      <c r="A659" s="1" t="s">
        <v>6</v>
      </c>
      <c r="B659" s="2" t="s">
        <v>23</v>
      </c>
      <c r="C659" s="2" t="s">
        <v>34</v>
      </c>
      <c r="D659" s="3">
        <v>740039.95618705056</v>
      </c>
      <c r="E659" s="4">
        <v>657813.29438848933</v>
      </c>
    </row>
    <row r="660" spans="1:5" x14ac:dyDescent="0.25">
      <c r="A660" s="5" t="s">
        <v>21</v>
      </c>
      <c r="B660" s="6" t="s">
        <v>26</v>
      </c>
      <c r="C660" s="6" t="s">
        <v>28</v>
      </c>
      <c r="D660" s="7">
        <v>739522.79496503505</v>
      </c>
      <c r="E660" s="8">
        <v>508463.0061381819</v>
      </c>
    </row>
    <row r="661" spans="1:5" x14ac:dyDescent="0.25">
      <c r="A661" s="5" t="s">
        <v>11</v>
      </c>
      <c r="B661" s="6" t="s">
        <v>23</v>
      </c>
      <c r="C661" s="6" t="s">
        <v>39</v>
      </c>
      <c r="D661" s="7">
        <v>736155.79411764711</v>
      </c>
      <c r="E661" s="8">
        <v>630990.68067226897</v>
      </c>
    </row>
    <row r="662" spans="1:5" x14ac:dyDescent="0.25">
      <c r="A662" s="1" t="s">
        <v>10</v>
      </c>
      <c r="B662" s="2" t="s">
        <v>7</v>
      </c>
      <c r="C662" s="2" t="s">
        <v>40</v>
      </c>
      <c r="D662" s="3">
        <v>735833.24010989023</v>
      </c>
      <c r="E662" s="4">
        <v>613194.3667582419</v>
      </c>
    </row>
    <row r="663" spans="1:5" x14ac:dyDescent="0.25">
      <c r="A663" s="1" t="s">
        <v>17</v>
      </c>
      <c r="B663" s="2" t="s">
        <v>23</v>
      </c>
      <c r="C663" s="2" t="s">
        <v>34</v>
      </c>
      <c r="D663" s="3">
        <v>734753.95650000009</v>
      </c>
      <c r="E663" s="4">
        <v>648312.31455882359</v>
      </c>
    </row>
    <row r="664" spans="1:5" x14ac:dyDescent="0.25">
      <c r="A664" s="1" t="s">
        <v>10</v>
      </c>
      <c r="B664" s="2" t="s">
        <v>25</v>
      </c>
      <c r="C664" s="2" t="s">
        <v>29</v>
      </c>
      <c r="D664" s="3">
        <v>731299.22021739127</v>
      </c>
      <c r="E664" s="4">
        <v>487532.81347826094</v>
      </c>
    </row>
    <row r="665" spans="1:5" x14ac:dyDescent="0.25">
      <c r="A665" s="1" t="s">
        <v>6</v>
      </c>
      <c r="B665" s="2" t="s">
        <v>33</v>
      </c>
      <c r="C665" s="2" t="s">
        <v>24</v>
      </c>
      <c r="D665" s="3">
        <v>728431.41780000005</v>
      </c>
      <c r="E665" s="4">
        <v>458642.00380000006</v>
      </c>
    </row>
    <row r="666" spans="1:5" x14ac:dyDescent="0.25">
      <c r="A666" s="1" t="s">
        <v>11</v>
      </c>
      <c r="B666" s="2" t="s">
        <v>7</v>
      </c>
      <c r="C666" s="2" t="s">
        <v>40</v>
      </c>
      <c r="D666" s="3">
        <v>727835.0527173914</v>
      </c>
      <c r="E666" s="4">
        <v>608517.83096044196</v>
      </c>
    </row>
    <row r="667" spans="1:5" x14ac:dyDescent="0.25">
      <c r="A667" s="1" t="s">
        <v>21</v>
      </c>
      <c r="B667" s="2" t="s">
        <v>23</v>
      </c>
      <c r="C667" s="2" t="s">
        <v>37</v>
      </c>
      <c r="D667" s="3">
        <v>727733.73756521742</v>
      </c>
      <c r="E667" s="4">
        <v>648273.08081485331</v>
      </c>
    </row>
    <row r="668" spans="1:5" x14ac:dyDescent="0.25">
      <c r="A668" s="5" t="s">
        <v>20</v>
      </c>
      <c r="B668" s="6" t="s">
        <v>23</v>
      </c>
      <c r="C668" s="6" t="s">
        <v>35</v>
      </c>
      <c r="D668" s="7">
        <v>727519.31429577467</v>
      </c>
      <c r="E668" s="8">
        <v>632189.19725012139</v>
      </c>
    </row>
    <row r="669" spans="1:5" x14ac:dyDescent="0.25">
      <c r="A669" s="5" t="s">
        <v>22</v>
      </c>
      <c r="B669" s="6" t="s">
        <v>33</v>
      </c>
      <c r="C669" s="6" t="s">
        <v>14</v>
      </c>
      <c r="D669" s="7">
        <v>726898.28092319285</v>
      </c>
      <c r="E669" s="8">
        <v>484598.85394879535</v>
      </c>
    </row>
    <row r="670" spans="1:5" x14ac:dyDescent="0.25">
      <c r="A670" s="5" t="s">
        <v>15</v>
      </c>
      <c r="B670" s="6" t="s">
        <v>7</v>
      </c>
      <c r="C670" s="6" t="s">
        <v>36</v>
      </c>
      <c r="D670" s="7">
        <v>724730.49920454551</v>
      </c>
      <c r="E670" s="8">
        <v>648331.82574673276</v>
      </c>
    </row>
    <row r="671" spans="1:5" x14ac:dyDescent="0.25">
      <c r="A671" s="5" t="s">
        <v>6</v>
      </c>
      <c r="B671" s="6" t="s">
        <v>33</v>
      </c>
      <c r="C671" s="6" t="s">
        <v>14</v>
      </c>
      <c r="D671" s="7">
        <v>724715.40320270276</v>
      </c>
      <c r="E671" s="8">
        <v>434829.24192162161</v>
      </c>
    </row>
    <row r="672" spans="1:5" x14ac:dyDescent="0.25">
      <c r="A672" s="1" t="s">
        <v>13</v>
      </c>
      <c r="B672" s="2" t="s">
        <v>25</v>
      </c>
      <c r="C672" s="2" t="s">
        <v>29</v>
      </c>
      <c r="D672" s="3">
        <v>718798.37884615397</v>
      </c>
      <c r="E672" s="4">
        <v>470936.8688992043</v>
      </c>
    </row>
    <row r="673" spans="1:5" x14ac:dyDescent="0.25">
      <c r="A673" s="5" t="s">
        <v>18</v>
      </c>
      <c r="B673" s="6" t="s">
        <v>7</v>
      </c>
      <c r="C673" s="6" t="s">
        <v>47</v>
      </c>
      <c r="D673" s="7">
        <v>714499.72714285715</v>
      </c>
      <c r="E673" s="8">
        <v>597368.62433255266</v>
      </c>
    </row>
    <row r="674" spans="1:5" x14ac:dyDescent="0.25">
      <c r="A674" s="1" t="s">
        <v>15</v>
      </c>
      <c r="B674" s="2" t="s">
        <v>7</v>
      </c>
      <c r="C674" s="2" t="s">
        <v>40</v>
      </c>
      <c r="D674" s="3">
        <v>712349.20053191483</v>
      </c>
      <c r="E674" s="4">
        <v>618619.04256718932</v>
      </c>
    </row>
    <row r="675" spans="1:5" x14ac:dyDescent="0.25">
      <c r="A675" s="5" t="s">
        <v>9</v>
      </c>
      <c r="B675" s="6" t="s">
        <v>7</v>
      </c>
      <c r="C675" s="6" t="s">
        <v>45</v>
      </c>
      <c r="D675" s="7">
        <v>711398.23043478269</v>
      </c>
      <c r="E675" s="8">
        <v>556746.44120982999</v>
      </c>
    </row>
    <row r="676" spans="1:5" x14ac:dyDescent="0.25">
      <c r="A676" s="5" t="s">
        <v>16</v>
      </c>
      <c r="B676" s="6" t="s">
        <v>33</v>
      </c>
      <c r="C676" s="6" t="s">
        <v>14</v>
      </c>
      <c r="D676" s="7">
        <v>710840.14511487493</v>
      </c>
      <c r="E676" s="8">
        <v>465722.85369595239</v>
      </c>
    </row>
    <row r="677" spans="1:5" x14ac:dyDescent="0.25">
      <c r="A677" s="5" t="s">
        <v>16</v>
      </c>
      <c r="B677" s="6" t="s">
        <v>7</v>
      </c>
      <c r="C677" s="6" t="s">
        <v>36</v>
      </c>
      <c r="D677" s="7">
        <v>708625.37700000009</v>
      </c>
      <c r="E677" s="8">
        <v>620369.30731909093</v>
      </c>
    </row>
    <row r="678" spans="1:5" x14ac:dyDescent="0.25">
      <c r="A678" s="1" t="s">
        <v>11</v>
      </c>
      <c r="B678" s="2" t="s">
        <v>7</v>
      </c>
      <c r="C678" s="2" t="s">
        <v>46</v>
      </c>
      <c r="D678" s="3">
        <v>707596.57265624998</v>
      </c>
      <c r="E678" s="4">
        <v>641198.81207138265</v>
      </c>
    </row>
    <row r="679" spans="1:5" x14ac:dyDescent="0.25">
      <c r="A679" s="5" t="s">
        <v>6</v>
      </c>
      <c r="B679" s="6" t="s">
        <v>25</v>
      </c>
      <c r="C679" s="6" t="s">
        <v>28</v>
      </c>
      <c r="D679" s="7">
        <v>707369.62996655516</v>
      </c>
      <c r="E679" s="8">
        <v>436600.83769587911</v>
      </c>
    </row>
    <row r="680" spans="1:5" x14ac:dyDescent="0.25">
      <c r="A680" s="5" t="s">
        <v>9</v>
      </c>
      <c r="B680" s="6" t="s">
        <v>26</v>
      </c>
      <c r="C680" s="6" t="s">
        <v>28</v>
      </c>
      <c r="D680" s="7">
        <v>707369.62996655516</v>
      </c>
      <c r="E680" s="8">
        <v>554200.52609113057</v>
      </c>
    </row>
    <row r="681" spans="1:5" x14ac:dyDescent="0.25">
      <c r="A681" s="1" t="s">
        <v>22</v>
      </c>
      <c r="B681" s="2" t="s">
        <v>25</v>
      </c>
      <c r="C681" s="2" t="s">
        <v>29</v>
      </c>
      <c r="D681" s="3">
        <v>706717.73382352944</v>
      </c>
      <c r="E681" s="4">
        <v>434903.22081447963</v>
      </c>
    </row>
    <row r="682" spans="1:5" x14ac:dyDescent="0.25">
      <c r="A682" s="5" t="s">
        <v>11</v>
      </c>
      <c r="B682" s="6" t="s">
        <v>33</v>
      </c>
      <c r="C682" s="6" t="s">
        <v>14</v>
      </c>
      <c r="D682" s="7">
        <v>705643.94522368419</v>
      </c>
      <c r="E682" s="8">
        <v>411625.63471381576</v>
      </c>
    </row>
    <row r="683" spans="1:5" x14ac:dyDescent="0.25">
      <c r="A683" s="5" t="s">
        <v>22</v>
      </c>
      <c r="B683" s="6" t="s">
        <v>25</v>
      </c>
      <c r="C683" s="6" t="s">
        <v>28</v>
      </c>
      <c r="D683" s="7">
        <v>705011.73120000004</v>
      </c>
      <c r="E683" s="8">
        <v>547990.51126752002</v>
      </c>
    </row>
    <row r="684" spans="1:5" x14ac:dyDescent="0.25">
      <c r="A684" s="5" t="s">
        <v>9</v>
      </c>
      <c r="B684" s="6" t="s">
        <v>25</v>
      </c>
      <c r="C684" s="6" t="s">
        <v>28</v>
      </c>
      <c r="D684" s="7">
        <v>705011.73120000004</v>
      </c>
      <c r="E684" s="8">
        <v>503892.02748096001</v>
      </c>
    </row>
    <row r="685" spans="1:5" x14ac:dyDescent="0.25">
      <c r="A685" s="5" t="s">
        <v>11</v>
      </c>
      <c r="B685" s="6" t="s">
        <v>7</v>
      </c>
      <c r="C685" s="6" t="s">
        <v>41</v>
      </c>
      <c r="D685" s="7">
        <v>703712.31545454555</v>
      </c>
      <c r="E685" s="8">
        <v>550731.37731225311</v>
      </c>
    </row>
    <row r="686" spans="1:5" x14ac:dyDescent="0.25">
      <c r="A686" s="5" t="s">
        <v>11</v>
      </c>
      <c r="B686" s="6" t="s">
        <v>7</v>
      </c>
      <c r="C686" s="6" t="s">
        <v>47</v>
      </c>
      <c r="D686" s="7">
        <v>703335.66890625004</v>
      </c>
      <c r="E686" s="8">
        <v>613164.42930288462</v>
      </c>
    </row>
    <row r="687" spans="1:5" x14ac:dyDescent="0.25">
      <c r="A687" s="5" t="s">
        <v>15</v>
      </c>
      <c r="B687" s="6" t="s">
        <v>7</v>
      </c>
      <c r="C687" s="6" t="s">
        <v>45</v>
      </c>
      <c r="D687" s="7">
        <v>701235.39857142849</v>
      </c>
      <c r="E687" s="8">
        <v>627421.14609022555</v>
      </c>
    </row>
    <row r="688" spans="1:5" x14ac:dyDescent="0.25">
      <c r="A688" s="1" t="s">
        <v>18</v>
      </c>
      <c r="B688" s="2" t="s">
        <v>25</v>
      </c>
      <c r="C688" s="2" t="s">
        <v>29</v>
      </c>
      <c r="D688" s="3">
        <v>700828.41937500006</v>
      </c>
      <c r="E688" s="4">
        <v>382270.04693181819</v>
      </c>
    </row>
    <row r="689" spans="1:5" x14ac:dyDescent="0.25">
      <c r="A689" s="5" t="s">
        <v>21</v>
      </c>
      <c r="B689" s="6" t="s">
        <v>23</v>
      </c>
      <c r="C689" s="6" t="s">
        <v>36</v>
      </c>
      <c r="D689" s="7">
        <v>699681.56156213582</v>
      </c>
      <c r="E689" s="8">
        <v>670362.50342432805</v>
      </c>
    </row>
    <row r="690" spans="1:5" x14ac:dyDescent="0.25">
      <c r="A690" s="1" t="s">
        <v>10</v>
      </c>
      <c r="B690" s="2" t="s">
        <v>23</v>
      </c>
      <c r="C690" s="2" t="s">
        <v>40</v>
      </c>
      <c r="D690" s="3">
        <v>697508.59218749998</v>
      </c>
      <c r="E690" s="4">
        <v>619136.8402563202</v>
      </c>
    </row>
    <row r="691" spans="1:5" x14ac:dyDescent="0.25">
      <c r="A691" s="1" t="s">
        <v>20</v>
      </c>
      <c r="B691" s="2" t="s">
        <v>7</v>
      </c>
      <c r="C691" s="2" t="s">
        <v>40</v>
      </c>
      <c r="D691" s="3">
        <v>697508.59218749998</v>
      </c>
      <c r="E691" s="4">
        <v>621692.44086277171</v>
      </c>
    </row>
    <row r="692" spans="1:5" x14ac:dyDescent="0.25">
      <c r="A692" s="1" t="s">
        <v>16</v>
      </c>
      <c r="B692" s="2" t="s">
        <v>7</v>
      </c>
      <c r="C692" s="2" t="s">
        <v>50</v>
      </c>
      <c r="D692" s="3">
        <v>696400.35882352944</v>
      </c>
      <c r="E692" s="4">
        <v>523693.06983529415</v>
      </c>
    </row>
    <row r="693" spans="1:5" x14ac:dyDescent="0.25">
      <c r="A693" s="5" t="s">
        <v>13</v>
      </c>
      <c r="B693" s="6" t="s">
        <v>27</v>
      </c>
      <c r="C693" s="6" t="s">
        <v>28</v>
      </c>
      <c r="D693" s="7">
        <v>695735.26105263154</v>
      </c>
      <c r="E693" s="8">
        <v>681294.0922422877</v>
      </c>
    </row>
    <row r="694" spans="1:5" x14ac:dyDescent="0.25">
      <c r="A694" s="1" t="s">
        <v>17</v>
      </c>
      <c r="B694" s="2" t="s">
        <v>25</v>
      </c>
      <c r="C694" s="2" t="s">
        <v>29</v>
      </c>
      <c r="D694" s="3">
        <v>695036.44896694226</v>
      </c>
      <c r="E694" s="4">
        <v>455368.70794385864</v>
      </c>
    </row>
    <row r="695" spans="1:5" x14ac:dyDescent="0.25">
      <c r="A695" s="5" t="s">
        <v>15</v>
      </c>
      <c r="B695" s="6" t="s">
        <v>7</v>
      </c>
      <c r="C695" s="6" t="s">
        <v>47</v>
      </c>
      <c r="D695" s="7">
        <v>692515.12015384622</v>
      </c>
      <c r="E695" s="8">
        <v>600179.77080000006</v>
      </c>
    </row>
    <row r="696" spans="1:5" x14ac:dyDescent="0.25">
      <c r="A696" s="5" t="s">
        <v>20</v>
      </c>
      <c r="B696" s="6" t="s">
        <v>7</v>
      </c>
      <c r="C696" s="6" t="s">
        <v>47</v>
      </c>
      <c r="D696" s="7">
        <v>692515.12015384622</v>
      </c>
      <c r="E696" s="8">
        <v>585974.33243786986</v>
      </c>
    </row>
    <row r="697" spans="1:5" x14ac:dyDescent="0.25">
      <c r="A697" s="1" t="s">
        <v>15</v>
      </c>
      <c r="B697" s="2" t="s">
        <v>23</v>
      </c>
      <c r="C697" s="2" t="s">
        <v>34</v>
      </c>
      <c r="D697" s="3">
        <v>690372.84503355715</v>
      </c>
      <c r="E697" s="4">
        <v>611019.64445498737</v>
      </c>
    </row>
    <row r="698" spans="1:5" x14ac:dyDescent="0.25">
      <c r="A698" s="1" t="s">
        <v>13</v>
      </c>
      <c r="B698" s="2" t="s">
        <v>7</v>
      </c>
      <c r="C698" s="2" t="s">
        <v>40</v>
      </c>
      <c r="D698" s="3">
        <v>690317.78195876291</v>
      </c>
      <c r="E698" s="4">
        <v>601815.50222045998</v>
      </c>
    </row>
    <row r="699" spans="1:5" x14ac:dyDescent="0.25">
      <c r="A699" s="5" t="s">
        <v>20</v>
      </c>
      <c r="B699" s="6" t="s">
        <v>27</v>
      </c>
      <c r="C699" s="6" t="s">
        <v>28</v>
      </c>
      <c r="D699" s="7">
        <v>688936.54514657985</v>
      </c>
      <c r="E699" s="8">
        <v>687399.68669971463</v>
      </c>
    </row>
    <row r="700" spans="1:5" x14ac:dyDescent="0.25">
      <c r="A700" s="5" t="s">
        <v>15</v>
      </c>
      <c r="B700" s="6" t="s">
        <v>23</v>
      </c>
      <c r="C700" s="6" t="s">
        <v>39</v>
      </c>
      <c r="D700" s="7">
        <v>688879.73394495423</v>
      </c>
      <c r="E700" s="8">
        <v>602769.76720183494</v>
      </c>
    </row>
    <row r="701" spans="1:5" x14ac:dyDescent="0.25">
      <c r="A701" s="1" t="s">
        <v>15</v>
      </c>
      <c r="B701" s="2" t="s">
        <v>7</v>
      </c>
      <c r="C701" s="2" t="s">
        <v>43</v>
      </c>
      <c r="D701" s="3">
        <v>688635.14</v>
      </c>
      <c r="E701" s="4">
        <v>582200.90693408379</v>
      </c>
    </row>
    <row r="702" spans="1:5" x14ac:dyDescent="0.25">
      <c r="A702" s="1" t="s">
        <v>11</v>
      </c>
      <c r="B702" s="2" t="s">
        <v>23</v>
      </c>
      <c r="C702" s="2" t="s">
        <v>37</v>
      </c>
      <c r="D702" s="3">
        <v>685978.52311475424</v>
      </c>
      <c r="E702" s="4">
        <v>623111.63061664253</v>
      </c>
    </row>
    <row r="703" spans="1:5" x14ac:dyDescent="0.25">
      <c r="A703" s="5" t="s">
        <v>20</v>
      </c>
      <c r="B703" s="6" t="s">
        <v>7</v>
      </c>
      <c r="C703" s="6" t="s">
        <v>41</v>
      </c>
      <c r="D703" s="7">
        <v>685896.81379746844</v>
      </c>
      <c r="E703" s="8">
        <v>578725.43664161407</v>
      </c>
    </row>
    <row r="704" spans="1:5" x14ac:dyDescent="0.25">
      <c r="A704" s="5" t="s">
        <v>9</v>
      </c>
      <c r="B704" s="6" t="s">
        <v>7</v>
      </c>
      <c r="C704" s="6" t="s">
        <v>51</v>
      </c>
      <c r="D704" s="7">
        <v>683992.8507272728</v>
      </c>
      <c r="E704" s="8">
        <v>575422.55696103896</v>
      </c>
    </row>
    <row r="705" spans="1:5" x14ac:dyDescent="0.25">
      <c r="A705" s="1" t="s">
        <v>18</v>
      </c>
      <c r="B705" s="2" t="s">
        <v>7</v>
      </c>
      <c r="C705" s="2" t="s">
        <v>40</v>
      </c>
      <c r="D705" s="3">
        <v>683273.72295918362</v>
      </c>
      <c r="E705" s="4">
        <v>592170.55989795912</v>
      </c>
    </row>
    <row r="706" spans="1:5" x14ac:dyDescent="0.25">
      <c r="A706" s="5" t="s">
        <v>9</v>
      </c>
      <c r="B706" s="6" t="s">
        <v>23</v>
      </c>
      <c r="C706" s="6" t="s">
        <v>39</v>
      </c>
      <c r="D706" s="7">
        <v>682617.19090909092</v>
      </c>
      <c r="E706" s="8">
        <v>607604.31278721266</v>
      </c>
    </row>
    <row r="707" spans="1:5" x14ac:dyDescent="0.25">
      <c r="A707" s="5" t="s">
        <v>13</v>
      </c>
      <c r="B707" s="6" t="s">
        <v>7</v>
      </c>
      <c r="C707" s="6" t="s">
        <v>45</v>
      </c>
      <c r="D707" s="7">
        <v>681756.63749999995</v>
      </c>
      <c r="E707" s="8">
        <v>610740.32109374995</v>
      </c>
    </row>
    <row r="708" spans="1:5" x14ac:dyDescent="0.25">
      <c r="A708" s="1" t="s">
        <v>11</v>
      </c>
      <c r="B708" s="2" t="s">
        <v>33</v>
      </c>
      <c r="C708" s="2" t="s">
        <v>24</v>
      </c>
      <c r="D708" s="3">
        <v>680777.02598130843</v>
      </c>
      <c r="E708" s="4">
        <v>437642.37384512677</v>
      </c>
    </row>
    <row r="709" spans="1:5" x14ac:dyDescent="0.25">
      <c r="A709" s="1" t="s">
        <v>16</v>
      </c>
      <c r="B709" s="2" t="s">
        <v>33</v>
      </c>
      <c r="C709" s="2" t="s">
        <v>24</v>
      </c>
      <c r="D709" s="3">
        <v>680777.02598130843</v>
      </c>
      <c r="E709" s="4">
        <v>371332.92326253187</v>
      </c>
    </row>
    <row r="710" spans="1:5" x14ac:dyDescent="0.25">
      <c r="A710" s="1" t="s">
        <v>11</v>
      </c>
      <c r="B710" s="2" t="s">
        <v>7</v>
      </c>
      <c r="C710" s="2" t="s">
        <v>43</v>
      </c>
      <c r="D710" s="3">
        <v>680237.1504878049</v>
      </c>
      <c r="E710" s="4">
        <v>587068.2991119551</v>
      </c>
    </row>
    <row r="711" spans="1:5" x14ac:dyDescent="0.25">
      <c r="A711" s="5" t="s">
        <v>6</v>
      </c>
      <c r="B711" s="6" t="s">
        <v>23</v>
      </c>
      <c r="C711" s="6" t="s">
        <v>36</v>
      </c>
      <c r="D711" s="7">
        <v>678471.10563829786</v>
      </c>
      <c r="E711" s="8">
        <v>637240.93844950909</v>
      </c>
    </row>
    <row r="712" spans="1:5" x14ac:dyDescent="0.25">
      <c r="A712" s="5" t="s">
        <v>18</v>
      </c>
      <c r="B712" s="6" t="s">
        <v>7</v>
      </c>
      <c r="C712" s="6" t="s">
        <v>41</v>
      </c>
      <c r="D712" s="7">
        <v>677323.10362500011</v>
      </c>
      <c r="E712" s="8">
        <v>589359.06419318181</v>
      </c>
    </row>
    <row r="713" spans="1:5" x14ac:dyDescent="0.25">
      <c r="A713" s="5" t="s">
        <v>18</v>
      </c>
      <c r="B713" s="6" t="s">
        <v>27</v>
      </c>
      <c r="C713" s="6" t="s">
        <v>28</v>
      </c>
      <c r="D713" s="7">
        <v>675730.09380191693</v>
      </c>
      <c r="E713" s="8">
        <v>706306.88054645364</v>
      </c>
    </row>
    <row r="714" spans="1:5" x14ac:dyDescent="0.25">
      <c r="A714" s="5" t="s">
        <v>16</v>
      </c>
      <c r="B714" s="6" t="s">
        <v>26</v>
      </c>
      <c r="C714" s="6" t="s">
        <v>28</v>
      </c>
      <c r="D714" s="7">
        <v>675730.09380191693</v>
      </c>
      <c r="E714" s="8">
        <v>410155.88093605806</v>
      </c>
    </row>
    <row r="715" spans="1:5" x14ac:dyDescent="0.25">
      <c r="A715" s="1" t="s">
        <v>10</v>
      </c>
      <c r="B715" s="2" t="s">
        <v>7</v>
      </c>
      <c r="C715" s="2" t="s">
        <v>52</v>
      </c>
      <c r="D715" s="3">
        <v>675069.67499999993</v>
      </c>
      <c r="E715" s="4">
        <v>632605.61479838716</v>
      </c>
    </row>
    <row r="716" spans="1:5" x14ac:dyDescent="0.25">
      <c r="A716" s="5" t="s">
        <v>10</v>
      </c>
      <c r="B716" s="6" t="s">
        <v>7</v>
      </c>
      <c r="C716" s="6" t="s">
        <v>47</v>
      </c>
      <c r="D716" s="7">
        <v>671843.02701492538</v>
      </c>
      <c r="E716" s="8">
        <v>593721.74480388756</v>
      </c>
    </row>
    <row r="717" spans="1:5" x14ac:dyDescent="0.25">
      <c r="A717" s="5" t="s">
        <v>17</v>
      </c>
      <c r="B717" s="6" t="s">
        <v>7</v>
      </c>
      <c r="C717" s="6" t="s">
        <v>51</v>
      </c>
      <c r="D717" s="7">
        <v>671778.69267857145</v>
      </c>
      <c r="E717" s="8">
        <v>587806.35609374999</v>
      </c>
    </row>
    <row r="718" spans="1:5" x14ac:dyDescent="0.25">
      <c r="A718" s="5" t="s">
        <v>11</v>
      </c>
      <c r="B718" s="6" t="s">
        <v>7</v>
      </c>
      <c r="C718" s="6" t="s">
        <v>36</v>
      </c>
      <c r="D718" s="7">
        <v>671329.30452631577</v>
      </c>
      <c r="E718" s="8">
        <v>614639.27436631569</v>
      </c>
    </row>
    <row r="719" spans="1:5" x14ac:dyDescent="0.25">
      <c r="A719" s="5" t="s">
        <v>13</v>
      </c>
      <c r="B719" s="6" t="s">
        <v>7</v>
      </c>
      <c r="C719" s="6" t="s">
        <v>53</v>
      </c>
      <c r="D719" s="7">
        <v>669999.85800000001</v>
      </c>
      <c r="E719" s="8">
        <v>608432.30348108115</v>
      </c>
    </row>
    <row r="720" spans="1:5" x14ac:dyDescent="0.25">
      <c r="A720" s="5" t="s">
        <v>6</v>
      </c>
      <c r="B720" s="6" t="s">
        <v>27</v>
      </c>
      <c r="C720" s="6" t="s">
        <v>28</v>
      </c>
      <c r="D720" s="7">
        <v>669314.93468354433</v>
      </c>
      <c r="E720" s="8">
        <v>638411.70798501279</v>
      </c>
    </row>
    <row r="721" spans="1:5" x14ac:dyDescent="0.25">
      <c r="A721" s="1" t="s">
        <v>18</v>
      </c>
      <c r="B721" s="2" t="s">
        <v>25</v>
      </c>
      <c r="C721" s="2" t="s">
        <v>30</v>
      </c>
      <c r="D721" s="3">
        <v>666600.03716814169</v>
      </c>
      <c r="E721" s="4">
        <v>419958.02341592917</v>
      </c>
    </row>
    <row r="722" spans="1:5" x14ac:dyDescent="0.25">
      <c r="A722" s="5" t="s">
        <v>15</v>
      </c>
      <c r="B722" s="6" t="s">
        <v>27</v>
      </c>
      <c r="C722" s="6" t="s">
        <v>28</v>
      </c>
      <c r="D722" s="7">
        <v>665105.40679245279</v>
      </c>
      <c r="E722" s="8">
        <v>623469.80832724541</v>
      </c>
    </row>
    <row r="723" spans="1:5" x14ac:dyDescent="0.25">
      <c r="A723" s="5" t="s">
        <v>20</v>
      </c>
      <c r="B723" s="6" t="s">
        <v>26</v>
      </c>
      <c r="C723" s="6" t="s">
        <v>28</v>
      </c>
      <c r="D723" s="7">
        <v>665105.40679245279</v>
      </c>
      <c r="E723" s="8">
        <v>466784.7352884633</v>
      </c>
    </row>
    <row r="724" spans="1:5" x14ac:dyDescent="0.25">
      <c r="A724" s="1" t="s">
        <v>17</v>
      </c>
      <c r="B724" s="2" t="s">
        <v>26</v>
      </c>
      <c r="C724" s="2" t="s">
        <v>29</v>
      </c>
      <c r="D724" s="3">
        <v>664817.47292490117</v>
      </c>
      <c r="E724" s="4">
        <v>435570.06846803863</v>
      </c>
    </row>
    <row r="725" spans="1:5" x14ac:dyDescent="0.25">
      <c r="A725" s="1" t="s">
        <v>21</v>
      </c>
      <c r="B725" s="2" t="s">
        <v>25</v>
      </c>
      <c r="C725" s="2" t="s">
        <v>29</v>
      </c>
      <c r="D725" s="3">
        <v>664817.47292490117</v>
      </c>
      <c r="E725" s="4">
        <v>443211.6486166009</v>
      </c>
    </row>
    <row r="726" spans="1:5" x14ac:dyDescent="0.25">
      <c r="A726" s="5" t="s">
        <v>11</v>
      </c>
      <c r="B726" s="6" t="s">
        <v>23</v>
      </c>
      <c r="C726" s="6" t="s">
        <v>42</v>
      </c>
      <c r="D726" s="7">
        <v>663969.74288659787</v>
      </c>
      <c r="E726" s="8">
        <v>543247.97145267099</v>
      </c>
    </row>
    <row r="727" spans="1:5" x14ac:dyDescent="0.25">
      <c r="A727" s="1" t="s">
        <v>17</v>
      </c>
      <c r="B727" s="2" t="s">
        <v>25</v>
      </c>
      <c r="C727" s="2" t="s">
        <v>30</v>
      </c>
      <c r="D727" s="3">
        <v>663663.47312775336</v>
      </c>
      <c r="E727" s="4">
        <v>439440.02827816241</v>
      </c>
    </row>
    <row r="728" spans="1:5" x14ac:dyDescent="0.25">
      <c r="A728" s="5" t="s">
        <v>16</v>
      </c>
      <c r="B728" s="6" t="s">
        <v>7</v>
      </c>
      <c r="C728" s="6" t="s">
        <v>41</v>
      </c>
      <c r="D728" s="7">
        <v>660803.02792682941</v>
      </c>
      <c r="E728" s="8">
        <v>586555.4966990957</v>
      </c>
    </row>
    <row r="729" spans="1:5" x14ac:dyDescent="0.25">
      <c r="A729" s="1" t="s">
        <v>18</v>
      </c>
      <c r="B729" s="2" t="s">
        <v>23</v>
      </c>
      <c r="C729" s="2" t="s">
        <v>37</v>
      </c>
      <c r="D729" s="3">
        <v>658971.49464566936</v>
      </c>
      <c r="E729" s="4">
        <v>609481.3905579946</v>
      </c>
    </row>
    <row r="730" spans="1:5" x14ac:dyDescent="0.25">
      <c r="A730" s="1" t="s">
        <v>21</v>
      </c>
      <c r="B730" s="2" t="s">
        <v>23</v>
      </c>
      <c r="C730" s="2" t="s">
        <v>38</v>
      </c>
      <c r="D730" s="3">
        <v>658306.26</v>
      </c>
      <c r="E730" s="4">
        <v>667979.33157551021</v>
      </c>
    </row>
    <row r="731" spans="1:5" x14ac:dyDescent="0.25">
      <c r="A731" s="5" t="s">
        <v>16</v>
      </c>
      <c r="B731" s="6" t="s">
        <v>7</v>
      </c>
      <c r="C731" s="6" t="s">
        <v>53</v>
      </c>
      <c r="D731" s="7">
        <v>657818.04240000015</v>
      </c>
      <c r="E731" s="8">
        <v>605495.04408496548</v>
      </c>
    </row>
    <row r="732" spans="1:5" x14ac:dyDescent="0.25">
      <c r="A732" s="5" t="s">
        <v>22</v>
      </c>
      <c r="B732" s="6" t="s">
        <v>23</v>
      </c>
      <c r="C732" s="6" t="s">
        <v>36</v>
      </c>
      <c r="D732" s="7">
        <v>657487.46319587633</v>
      </c>
      <c r="E732" s="8">
        <v>644995.2013951547</v>
      </c>
    </row>
    <row r="733" spans="1:5" x14ac:dyDescent="0.25">
      <c r="A733" s="5" t="s">
        <v>13</v>
      </c>
      <c r="B733" s="6" t="s">
        <v>23</v>
      </c>
      <c r="C733" s="6" t="s">
        <v>42</v>
      </c>
      <c r="D733" s="7">
        <v>657194.54142857145</v>
      </c>
      <c r="E733" s="8">
        <v>583352.45812199044</v>
      </c>
    </row>
    <row r="734" spans="1:5" x14ac:dyDescent="0.25">
      <c r="A734" s="1" t="s">
        <v>21</v>
      </c>
      <c r="B734" s="2" t="s">
        <v>7</v>
      </c>
      <c r="C734" s="2" t="s">
        <v>43</v>
      </c>
      <c r="D734" s="3">
        <v>656570.56629374984</v>
      </c>
      <c r="E734" s="4">
        <v>679540.07746784273</v>
      </c>
    </row>
    <row r="735" spans="1:5" x14ac:dyDescent="0.25">
      <c r="A735" s="1" t="s">
        <v>11</v>
      </c>
      <c r="B735" s="2" t="s">
        <v>23</v>
      </c>
      <c r="C735" s="2" t="s">
        <v>40</v>
      </c>
      <c r="D735" s="3">
        <v>656478.67500000005</v>
      </c>
      <c r="E735" s="4">
        <v>564016.8897887324</v>
      </c>
    </row>
    <row r="736" spans="1:5" x14ac:dyDescent="0.25">
      <c r="A736" s="1" t="s">
        <v>20</v>
      </c>
      <c r="B736" s="2" t="s">
        <v>7</v>
      </c>
      <c r="C736" s="2" t="s">
        <v>52</v>
      </c>
      <c r="D736" s="3">
        <v>650960.04375000007</v>
      </c>
      <c r="E736" s="4">
        <v>609664.76597460953</v>
      </c>
    </row>
    <row r="737" spans="1:5" x14ac:dyDescent="0.25">
      <c r="A737" s="5" t="s">
        <v>9</v>
      </c>
      <c r="B737" s="6" t="s">
        <v>23</v>
      </c>
      <c r="C737" s="6" t="s">
        <v>36</v>
      </c>
      <c r="D737" s="7">
        <v>650778.40744897956</v>
      </c>
      <c r="E737" s="8">
        <v>591123.72009948979</v>
      </c>
    </row>
    <row r="738" spans="1:5" x14ac:dyDescent="0.25">
      <c r="A738" s="5" t="s">
        <v>11</v>
      </c>
      <c r="B738" s="6" t="s">
        <v>26</v>
      </c>
      <c r="C738" s="6" t="s">
        <v>28</v>
      </c>
      <c r="D738" s="7">
        <v>648783.80171779147</v>
      </c>
      <c r="E738" s="8">
        <v>416908.47098385275</v>
      </c>
    </row>
    <row r="739" spans="1:5" x14ac:dyDescent="0.25">
      <c r="A739" s="1" t="s">
        <v>22</v>
      </c>
      <c r="B739" s="2" t="s">
        <v>23</v>
      </c>
      <c r="C739" s="2" t="s">
        <v>37</v>
      </c>
      <c r="D739" s="3">
        <v>648754.88232558139</v>
      </c>
      <c r="E739" s="4">
        <v>567876.77366232569</v>
      </c>
    </row>
    <row r="740" spans="1:5" x14ac:dyDescent="0.25">
      <c r="A740" s="1" t="s">
        <v>10</v>
      </c>
      <c r="B740" s="2" t="s">
        <v>23</v>
      </c>
      <c r="C740" s="2" t="s">
        <v>37</v>
      </c>
      <c r="D740" s="3">
        <v>648754.88232558139</v>
      </c>
      <c r="E740" s="4">
        <v>559925.36766869412</v>
      </c>
    </row>
    <row r="741" spans="1:5" x14ac:dyDescent="0.25">
      <c r="A741" s="1" t="s">
        <v>6</v>
      </c>
      <c r="B741" s="2" t="s">
        <v>7</v>
      </c>
      <c r="C741" s="2" t="s">
        <v>44</v>
      </c>
      <c r="D741" s="3">
        <v>648367.84865853656</v>
      </c>
      <c r="E741" s="4">
        <v>479071.79928658542</v>
      </c>
    </row>
    <row r="742" spans="1:5" x14ac:dyDescent="0.25">
      <c r="A742" s="1" t="s">
        <v>15</v>
      </c>
      <c r="B742" s="2" t="s">
        <v>7</v>
      </c>
      <c r="C742" s="2" t="s">
        <v>50</v>
      </c>
      <c r="D742" s="3">
        <v>645753.06000000006</v>
      </c>
      <c r="E742" s="4">
        <v>485660.11387500004</v>
      </c>
    </row>
    <row r="743" spans="1:5" x14ac:dyDescent="0.25">
      <c r="A743" s="1" t="s">
        <v>6</v>
      </c>
      <c r="B743" s="2" t="s">
        <v>7</v>
      </c>
      <c r="C743" s="2" t="s">
        <v>50</v>
      </c>
      <c r="D743" s="3">
        <v>645753.06000000006</v>
      </c>
      <c r="E743" s="4">
        <v>544322.5793560975</v>
      </c>
    </row>
    <row r="744" spans="1:5" x14ac:dyDescent="0.25">
      <c r="A744" s="1" t="s">
        <v>11</v>
      </c>
      <c r="B744" s="2" t="s">
        <v>25</v>
      </c>
      <c r="C744" s="2" t="s">
        <v>30</v>
      </c>
      <c r="D744" s="3">
        <v>643810.29230769246</v>
      </c>
      <c r="E744" s="4">
        <v>426294.38640659349</v>
      </c>
    </row>
    <row r="745" spans="1:5" x14ac:dyDescent="0.25">
      <c r="A745" s="1" t="s">
        <v>18</v>
      </c>
      <c r="B745" s="2" t="s">
        <v>23</v>
      </c>
      <c r="C745" s="2" t="s">
        <v>38</v>
      </c>
      <c r="D745" s="3">
        <v>642996.81209302333</v>
      </c>
      <c r="E745" s="4">
        <v>623610.93805678585</v>
      </c>
    </row>
    <row r="746" spans="1:5" x14ac:dyDescent="0.25">
      <c r="A746" s="1" t="s">
        <v>13</v>
      </c>
      <c r="B746" s="2" t="s">
        <v>7</v>
      </c>
      <c r="C746" s="2" t="s">
        <v>44</v>
      </c>
      <c r="D746" s="3">
        <v>640556.18783132534</v>
      </c>
      <c r="E746" s="4">
        <v>471226.55209156626</v>
      </c>
    </row>
    <row r="747" spans="1:5" x14ac:dyDescent="0.25">
      <c r="A747" s="1" t="s">
        <v>22</v>
      </c>
      <c r="B747" s="2" t="s">
        <v>7</v>
      </c>
      <c r="C747" s="2" t="s">
        <v>52</v>
      </c>
      <c r="D747" s="3">
        <v>639539.69210526312</v>
      </c>
      <c r="E747" s="4">
        <v>598609.15181052627</v>
      </c>
    </row>
    <row r="748" spans="1:5" x14ac:dyDescent="0.25">
      <c r="A748" s="5" t="s">
        <v>11</v>
      </c>
      <c r="B748" s="6" t="s">
        <v>7</v>
      </c>
      <c r="C748" s="6" t="s">
        <v>54</v>
      </c>
      <c r="D748" s="7">
        <v>638600.34876923088</v>
      </c>
      <c r="E748" s="8">
        <v>583852.92561070004</v>
      </c>
    </row>
    <row r="749" spans="1:5" x14ac:dyDescent="0.25">
      <c r="A749" s="5" t="s">
        <v>17</v>
      </c>
      <c r="B749" s="6" t="s">
        <v>23</v>
      </c>
      <c r="C749" s="6" t="s">
        <v>42</v>
      </c>
      <c r="D749" s="7">
        <v>637673.91148514859</v>
      </c>
      <c r="E749" s="8">
        <v>564378.05959030392</v>
      </c>
    </row>
    <row r="750" spans="1:5" x14ac:dyDescent="0.25">
      <c r="A750" s="1" t="s">
        <v>9</v>
      </c>
      <c r="B750" s="2" t="s">
        <v>25</v>
      </c>
      <c r="C750" s="2" t="s">
        <v>29</v>
      </c>
      <c r="D750" s="3">
        <v>637116.74488636374</v>
      </c>
      <c r="E750" s="4">
        <v>382270.04693181819</v>
      </c>
    </row>
    <row r="751" spans="1:5" x14ac:dyDescent="0.25">
      <c r="A751" s="5" t="s">
        <v>16</v>
      </c>
      <c r="B751" s="6" t="s">
        <v>27</v>
      </c>
      <c r="C751" s="6" t="s">
        <v>28</v>
      </c>
      <c r="D751" s="7">
        <v>637058.79325301212</v>
      </c>
      <c r="E751" s="8">
        <v>615351.01487291581</v>
      </c>
    </row>
    <row r="752" spans="1:5" x14ac:dyDescent="0.25">
      <c r="A752" s="5" t="s">
        <v>18</v>
      </c>
      <c r="B752" s="6" t="s">
        <v>7</v>
      </c>
      <c r="C752" s="6" t="s">
        <v>48</v>
      </c>
      <c r="D752" s="7">
        <v>635633.37725806446</v>
      </c>
      <c r="E752" s="8">
        <v>572070.03953225818</v>
      </c>
    </row>
    <row r="753" spans="1:5" x14ac:dyDescent="0.25">
      <c r="A753" s="1" t="s">
        <v>15</v>
      </c>
      <c r="B753" s="2" t="s">
        <v>23</v>
      </c>
      <c r="C753" s="2" t="s">
        <v>37</v>
      </c>
      <c r="D753" s="3">
        <v>634010.45318181824</v>
      </c>
      <c r="E753" s="4">
        <v>522327.073352098</v>
      </c>
    </row>
    <row r="754" spans="1:5" x14ac:dyDescent="0.25">
      <c r="A754" s="1" t="s">
        <v>13</v>
      </c>
      <c r="B754" s="2" t="s">
        <v>23</v>
      </c>
      <c r="C754" s="2" t="s">
        <v>40</v>
      </c>
      <c r="D754" s="3">
        <v>631705.89481132082</v>
      </c>
      <c r="E754" s="4">
        <v>510223.99196298979</v>
      </c>
    </row>
    <row r="755" spans="1:5" x14ac:dyDescent="0.25">
      <c r="A755" s="5" t="s">
        <v>22</v>
      </c>
      <c r="B755" s="6" t="s">
        <v>23</v>
      </c>
      <c r="C755" s="6" t="s">
        <v>42</v>
      </c>
      <c r="D755" s="7">
        <v>631422.20647058822</v>
      </c>
      <c r="E755" s="8">
        <v>516618.16893048125</v>
      </c>
    </row>
    <row r="756" spans="1:5" x14ac:dyDescent="0.25">
      <c r="A756" s="5" t="s">
        <v>21</v>
      </c>
      <c r="B756" s="6" t="s">
        <v>23</v>
      </c>
      <c r="C756" s="6" t="s">
        <v>39</v>
      </c>
      <c r="D756" s="7">
        <v>630990.68067226885</v>
      </c>
      <c r="E756" s="8">
        <v>552116.8455882353</v>
      </c>
    </row>
    <row r="757" spans="1:5" x14ac:dyDescent="0.25">
      <c r="A757" s="5" t="s">
        <v>17</v>
      </c>
      <c r="B757" s="6" t="s">
        <v>7</v>
      </c>
      <c r="C757" s="6" t="s">
        <v>45</v>
      </c>
      <c r="D757" s="7">
        <v>629313.81923076918</v>
      </c>
      <c r="E757" s="8">
        <v>530983.53497596155</v>
      </c>
    </row>
    <row r="758" spans="1:5" x14ac:dyDescent="0.25">
      <c r="A758" s="1" t="s">
        <v>16</v>
      </c>
      <c r="B758" s="2" t="s">
        <v>23</v>
      </c>
      <c r="C758" s="2" t="s">
        <v>37</v>
      </c>
      <c r="D758" s="3">
        <v>629243.45729323314</v>
      </c>
      <c r="E758" s="4">
        <v>588971.87602646614</v>
      </c>
    </row>
    <row r="759" spans="1:5" x14ac:dyDescent="0.25">
      <c r="A759" s="5" t="s">
        <v>17</v>
      </c>
      <c r="B759" s="6" t="s">
        <v>7</v>
      </c>
      <c r="C759" s="6" t="s">
        <v>54</v>
      </c>
      <c r="D759" s="7">
        <v>628924.58590909094</v>
      </c>
      <c r="E759" s="8">
        <v>557748.73033303767</v>
      </c>
    </row>
    <row r="760" spans="1:5" x14ac:dyDescent="0.25">
      <c r="A760" s="1" t="s">
        <v>10</v>
      </c>
      <c r="B760" s="2" t="s">
        <v>33</v>
      </c>
      <c r="C760" s="2" t="s">
        <v>24</v>
      </c>
      <c r="D760" s="3">
        <v>627958.11879310349</v>
      </c>
      <c r="E760" s="4">
        <v>366308.90262931032</v>
      </c>
    </row>
    <row r="761" spans="1:5" x14ac:dyDescent="0.25">
      <c r="A761" s="1" t="s">
        <v>6</v>
      </c>
      <c r="B761" s="2" t="s">
        <v>25</v>
      </c>
      <c r="C761" s="2" t="s">
        <v>30</v>
      </c>
      <c r="D761" s="3">
        <v>627715.03500000003</v>
      </c>
      <c r="E761" s="4">
        <v>349237.81947272725</v>
      </c>
    </row>
    <row r="762" spans="1:5" x14ac:dyDescent="0.25">
      <c r="A762" s="5" t="s">
        <v>17</v>
      </c>
      <c r="B762" s="6" t="s">
        <v>26</v>
      </c>
      <c r="C762" s="6" t="s">
        <v>28</v>
      </c>
      <c r="D762" s="7">
        <v>625750.05727810657</v>
      </c>
      <c r="E762" s="8">
        <v>449413.69113713596</v>
      </c>
    </row>
    <row r="763" spans="1:5" x14ac:dyDescent="0.25">
      <c r="A763" s="5" t="s">
        <v>13</v>
      </c>
      <c r="B763" s="6" t="s">
        <v>26</v>
      </c>
      <c r="C763" s="6" t="s">
        <v>28</v>
      </c>
      <c r="D763" s="7">
        <v>625750.05727810657</v>
      </c>
      <c r="E763" s="8">
        <v>442572.15717756213</v>
      </c>
    </row>
    <row r="764" spans="1:5" x14ac:dyDescent="0.25">
      <c r="A764" s="1" t="s">
        <v>16</v>
      </c>
      <c r="B764" s="2" t="s">
        <v>25</v>
      </c>
      <c r="C764" s="2" t="s">
        <v>29</v>
      </c>
      <c r="D764" s="3">
        <v>625274.4262081784</v>
      </c>
      <c r="E764" s="4">
        <v>401962.13113382895</v>
      </c>
    </row>
    <row r="765" spans="1:5" x14ac:dyDescent="0.25">
      <c r="A765" s="1" t="s">
        <v>20</v>
      </c>
      <c r="B765" s="2" t="s">
        <v>7</v>
      </c>
      <c r="C765" s="2" t="s">
        <v>49</v>
      </c>
      <c r="D765" s="3">
        <v>623077.29</v>
      </c>
      <c r="E765" s="4">
        <v>542158.16142857145</v>
      </c>
    </row>
    <row r="766" spans="1:5" x14ac:dyDescent="0.25">
      <c r="A766" s="1" t="s">
        <v>22</v>
      </c>
      <c r="B766" s="2" t="s">
        <v>33</v>
      </c>
      <c r="C766" s="2" t="s">
        <v>24</v>
      </c>
      <c r="D766" s="3">
        <v>622590.95538461546</v>
      </c>
      <c r="E766" s="4">
        <v>363178.0573076923</v>
      </c>
    </row>
    <row r="767" spans="1:5" x14ac:dyDescent="0.25">
      <c r="A767" s="1" t="s">
        <v>20</v>
      </c>
      <c r="B767" s="2" t="s">
        <v>25</v>
      </c>
      <c r="C767" s="2" t="s">
        <v>29</v>
      </c>
      <c r="D767" s="3">
        <v>620659.85479704791</v>
      </c>
      <c r="E767" s="4">
        <v>350807.74401572277</v>
      </c>
    </row>
    <row r="768" spans="1:5" x14ac:dyDescent="0.25">
      <c r="A768" s="1" t="s">
        <v>10</v>
      </c>
      <c r="B768" s="2" t="s">
        <v>25</v>
      </c>
      <c r="C768" s="2" t="s">
        <v>30</v>
      </c>
      <c r="D768" s="3">
        <v>619965.46666666667</v>
      </c>
      <c r="E768" s="4">
        <v>372495.91788888891</v>
      </c>
    </row>
    <row r="769" spans="1:5" x14ac:dyDescent="0.25">
      <c r="A769" s="1" t="s">
        <v>13</v>
      </c>
      <c r="B769" s="2" t="s">
        <v>7</v>
      </c>
      <c r="C769" s="2" t="s">
        <v>43</v>
      </c>
      <c r="D769" s="3">
        <v>619771.62600000016</v>
      </c>
      <c r="E769" s="4">
        <v>601579.2105700773</v>
      </c>
    </row>
    <row r="770" spans="1:5" x14ac:dyDescent="0.25">
      <c r="A770" s="1" t="s">
        <v>20</v>
      </c>
      <c r="B770" s="2" t="s">
        <v>23</v>
      </c>
      <c r="C770" s="2" t="s">
        <v>43</v>
      </c>
      <c r="D770" s="3">
        <v>619771.62600000005</v>
      </c>
      <c r="E770" s="4">
        <v>597789.60660979454</v>
      </c>
    </row>
    <row r="771" spans="1:5" x14ac:dyDescent="0.25">
      <c r="A771" s="5" t="s">
        <v>10</v>
      </c>
      <c r="B771" s="6" t="s">
        <v>7</v>
      </c>
      <c r="C771" s="6" t="s">
        <v>54</v>
      </c>
      <c r="D771" s="7">
        <v>619537.65179104486</v>
      </c>
      <c r="E771" s="8">
        <v>568762.50076382223</v>
      </c>
    </row>
    <row r="772" spans="1:5" x14ac:dyDescent="0.25">
      <c r="A772" s="5" t="s">
        <v>6</v>
      </c>
      <c r="B772" s="6" t="s">
        <v>23</v>
      </c>
      <c r="C772" s="6" t="s">
        <v>42</v>
      </c>
      <c r="D772" s="7">
        <v>619279.47173076926</v>
      </c>
      <c r="E772" s="8">
        <v>529528.82365384628</v>
      </c>
    </row>
    <row r="773" spans="1:5" x14ac:dyDescent="0.25">
      <c r="A773" s="5" t="s">
        <v>15</v>
      </c>
      <c r="B773" s="6" t="s">
        <v>23</v>
      </c>
      <c r="C773" s="6" t="s">
        <v>36</v>
      </c>
      <c r="D773" s="7">
        <v>619187.22262135916</v>
      </c>
      <c r="E773" s="8">
        <v>505256.77365902916</v>
      </c>
    </row>
    <row r="774" spans="1:5" x14ac:dyDescent="0.25">
      <c r="A774" s="5" t="s">
        <v>6</v>
      </c>
      <c r="B774" s="6" t="s">
        <v>26</v>
      </c>
      <c r="C774" s="6" t="s">
        <v>28</v>
      </c>
      <c r="D774" s="7">
        <v>618431.34315789468</v>
      </c>
      <c r="E774" s="8">
        <v>433305.065826807</v>
      </c>
    </row>
    <row r="775" spans="1:5" x14ac:dyDescent="0.25">
      <c r="A775" s="5" t="s">
        <v>20</v>
      </c>
      <c r="B775" s="6" t="s">
        <v>7</v>
      </c>
      <c r="C775" s="6" t="s">
        <v>55</v>
      </c>
      <c r="D775" s="7">
        <v>614757.85920000006</v>
      </c>
      <c r="E775" s="8">
        <v>545857.68990350782</v>
      </c>
    </row>
    <row r="776" spans="1:5" x14ac:dyDescent="0.25">
      <c r="A776" s="5" t="s">
        <v>6</v>
      </c>
      <c r="B776" s="6" t="s">
        <v>7</v>
      </c>
      <c r="C776" s="6" t="s">
        <v>45</v>
      </c>
      <c r="D776" s="7">
        <v>613580.97375000012</v>
      </c>
      <c r="E776" s="8">
        <v>483031.83039893617</v>
      </c>
    </row>
    <row r="777" spans="1:5" x14ac:dyDescent="0.25">
      <c r="A777" s="5" t="s">
        <v>10</v>
      </c>
      <c r="B777" s="6" t="s">
        <v>7</v>
      </c>
      <c r="C777" s="6" t="s">
        <v>41</v>
      </c>
      <c r="D777" s="7">
        <v>612300.085677</v>
      </c>
      <c r="E777" s="8">
        <v>500972.7973720908</v>
      </c>
    </row>
    <row r="778" spans="1:5" x14ac:dyDescent="0.25">
      <c r="A778" s="1" t="s">
        <v>16</v>
      </c>
      <c r="B778" s="2" t="s">
        <v>7</v>
      </c>
      <c r="C778" s="2" t="s">
        <v>46</v>
      </c>
      <c r="D778" s="3">
        <v>611975.41418918921</v>
      </c>
      <c r="E778" s="4">
        <v>546188.05716385145</v>
      </c>
    </row>
    <row r="779" spans="1:5" x14ac:dyDescent="0.25">
      <c r="A779" s="5" t="s">
        <v>18</v>
      </c>
      <c r="B779" s="6" t="s">
        <v>23</v>
      </c>
      <c r="C779" s="6" t="s">
        <v>39</v>
      </c>
      <c r="D779" s="7">
        <v>610470.65853658551</v>
      </c>
      <c r="E779" s="8">
        <v>474810.51219512202</v>
      </c>
    </row>
    <row r="780" spans="1:5" x14ac:dyDescent="0.25">
      <c r="A780" s="5" t="s">
        <v>22</v>
      </c>
      <c r="B780" s="6" t="s">
        <v>7</v>
      </c>
      <c r="C780" s="6" t="s">
        <v>41</v>
      </c>
      <c r="D780" s="7">
        <v>608829.7560674157</v>
      </c>
      <c r="E780" s="8">
        <v>544742.41332347714</v>
      </c>
    </row>
    <row r="781" spans="1:5" x14ac:dyDescent="0.25">
      <c r="A781" s="1" t="s">
        <v>9</v>
      </c>
      <c r="B781" s="2" t="s">
        <v>23</v>
      </c>
      <c r="C781" s="2" t="s">
        <v>40</v>
      </c>
      <c r="D781" s="3">
        <v>608734.77136363636</v>
      </c>
      <c r="E781" s="4">
        <v>543279.41960410564</v>
      </c>
    </row>
    <row r="782" spans="1:5" x14ac:dyDescent="0.25">
      <c r="A782" s="5" t="s">
        <v>18</v>
      </c>
      <c r="B782" s="6" t="s">
        <v>23</v>
      </c>
      <c r="C782" s="6" t="s">
        <v>36</v>
      </c>
      <c r="D782" s="7">
        <v>607393.18028571433</v>
      </c>
      <c r="E782" s="8">
        <v>576057.21393915592</v>
      </c>
    </row>
    <row r="783" spans="1:5" x14ac:dyDescent="0.25">
      <c r="A783" s="5" t="s">
        <v>20</v>
      </c>
      <c r="B783" s="6" t="s">
        <v>23</v>
      </c>
      <c r="C783" s="6" t="s">
        <v>39</v>
      </c>
      <c r="D783" s="7">
        <v>605547.50806451624</v>
      </c>
      <c r="E783" s="8">
        <v>501142.76529477199</v>
      </c>
    </row>
    <row r="784" spans="1:5" x14ac:dyDescent="0.25">
      <c r="A784" s="1" t="s">
        <v>13</v>
      </c>
      <c r="B784" s="2" t="s">
        <v>23</v>
      </c>
      <c r="C784" s="2" t="s">
        <v>38</v>
      </c>
      <c r="D784" s="3">
        <v>605449.55299270072</v>
      </c>
      <c r="E784" s="4">
        <v>585772.44252043799</v>
      </c>
    </row>
    <row r="785" spans="1:5" x14ac:dyDescent="0.25">
      <c r="A785" s="1" t="s">
        <v>16</v>
      </c>
      <c r="B785" s="2" t="s">
        <v>26</v>
      </c>
      <c r="C785" s="2" t="s">
        <v>29</v>
      </c>
      <c r="D785" s="3">
        <v>605031.72895683465</v>
      </c>
      <c r="E785" s="4">
        <v>372327.21781959053</v>
      </c>
    </row>
    <row r="786" spans="1:5" x14ac:dyDescent="0.25">
      <c r="A786" s="1" t="s">
        <v>22</v>
      </c>
      <c r="B786" s="2" t="s">
        <v>7</v>
      </c>
      <c r="C786" s="2" t="s">
        <v>46</v>
      </c>
      <c r="D786" s="3">
        <v>603815.74199999997</v>
      </c>
      <c r="E786" s="4">
        <v>490199.80034204078</v>
      </c>
    </row>
    <row r="787" spans="1:5" x14ac:dyDescent="0.25">
      <c r="A787" s="1" t="s">
        <v>22</v>
      </c>
      <c r="B787" s="2" t="s">
        <v>23</v>
      </c>
      <c r="C787" s="2" t="s">
        <v>40</v>
      </c>
      <c r="D787" s="3">
        <v>603250.67432432435</v>
      </c>
      <c r="E787" s="4">
        <v>531435.11785714293</v>
      </c>
    </row>
    <row r="788" spans="1:5" x14ac:dyDescent="0.25">
      <c r="A788" s="5" t="s">
        <v>9</v>
      </c>
      <c r="B788" s="6" t="s">
        <v>27</v>
      </c>
      <c r="C788" s="6" t="s">
        <v>28</v>
      </c>
      <c r="D788" s="7">
        <v>600862.27090909099</v>
      </c>
      <c r="E788" s="8">
        <v>643945.46132934303</v>
      </c>
    </row>
    <row r="789" spans="1:5" x14ac:dyDescent="0.25">
      <c r="A789" s="1" t="s">
        <v>21</v>
      </c>
      <c r="B789" s="2" t="s">
        <v>33</v>
      </c>
      <c r="C789" s="2" t="s">
        <v>24</v>
      </c>
      <c r="D789" s="3">
        <v>600355.56412087916</v>
      </c>
      <c r="E789" s="4">
        <v>369449.57792054105</v>
      </c>
    </row>
    <row r="790" spans="1:5" x14ac:dyDescent="0.25">
      <c r="A790" s="5" t="s">
        <v>17</v>
      </c>
      <c r="B790" s="6" t="s">
        <v>7</v>
      </c>
      <c r="C790" s="6" t="s">
        <v>47</v>
      </c>
      <c r="D790" s="7">
        <v>600179.77080000006</v>
      </c>
      <c r="E790" s="8">
        <v>537002.95282105263</v>
      </c>
    </row>
    <row r="791" spans="1:5" x14ac:dyDescent="0.25">
      <c r="A791" s="5" t="s">
        <v>13</v>
      </c>
      <c r="B791" s="6" t="s">
        <v>7</v>
      </c>
      <c r="C791" s="6" t="s">
        <v>47</v>
      </c>
      <c r="D791" s="7">
        <v>600179.77080000006</v>
      </c>
      <c r="E791" s="8">
        <v>536330.85901276593</v>
      </c>
    </row>
    <row r="792" spans="1:5" x14ac:dyDescent="0.25">
      <c r="A792" s="5" t="s">
        <v>17</v>
      </c>
      <c r="B792" s="6" t="s">
        <v>23</v>
      </c>
      <c r="C792" s="6" t="s">
        <v>36</v>
      </c>
      <c r="D792" s="7">
        <v>599240.25169127516</v>
      </c>
      <c r="E792" s="8">
        <v>569028.55566850689</v>
      </c>
    </row>
    <row r="793" spans="1:5" x14ac:dyDescent="0.25">
      <c r="A793" s="1" t="s">
        <v>10</v>
      </c>
      <c r="B793" s="2" t="s">
        <v>26</v>
      </c>
      <c r="C793" s="2" t="s">
        <v>29</v>
      </c>
      <c r="D793" s="3">
        <v>598572.315480427</v>
      </c>
      <c r="E793" s="4">
        <v>392168.06876303838</v>
      </c>
    </row>
    <row r="794" spans="1:5" x14ac:dyDescent="0.25">
      <c r="A794" s="1" t="s">
        <v>18</v>
      </c>
      <c r="B794" s="2" t="s">
        <v>7</v>
      </c>
      <c r="C794" s="2" t="s">
        <v>52</v>
      </c>
      <c r="D794" s="3">
        <v>597602.66311475413</v>
      </c>
      <c r="E794" s="4">
        <v>598553.39462425478</v>
      </c>
    </row>
    <row r="795" spans="1:5" x14ac:dyDescent="0.25">
      <c r="A795" s="1" t="s">
        <v>17</v>
      </c>
      <c r="B795" s="2" t="s">
        <v>7</v>
      </c>
      <c r="C795" s="2" t="s">
        <v>49</v>
      </c>
      <c r="D795" s="3">
        <v>597341.48889130435</v>
      </c>
      <c r="E795" s="4">
        <v>528681.54763943038</v>
      </c>
    </row>
    <row r="796" spans="1:5" x14ac:dyDescent="0.25">
      <c r="A796" s="5" t="s">
        <v>6</v>
      </c>
      <c r="B796" s="6" t="s">
        <v>7</v>
      </c>
      <c r="C796" s="6" t="s">
        <v>48</v>
      </c>
      <c r="D796" s="7">
        <v>597110.14227272733</v>
      </c>
      <c r="E796" s="8">
        <v>549341.3308909093</v>
      </c>
    </row>
    <row r="797" spans="1:5" x14ac:dyDescent="0.25">
      <c r="A797" s="5" t="s">
        <v>11</v>
      </c>
      <c r="B797" s="6" t="s">
        <v>7</v>
      </c>
      <c r="C797" s="6" t="s">
        <v>48</v>
      </c>
      <c r="D797" s="7">
        <v>597110.14227272733</v>
      </c>
      <c r="E797" s="8">
        <v>542517.21497922088</v>
      </c>
    </row>
    <row r="798" spans="1:5" x14ac:dyDescent="0.25">
      <c r="A798" s="1" t="s">
        <v>22</v>
      </c>
      <c r="B798" s="2" t="s">
        <v>25</v>
      </c>
      <c r="C798" s="2" t="s">
        <v>30</v>
      </c>
      <c r="D798" s="3">
        <v>595460.90276679839</v>
      </c>
      <c r="E798" s="4">
        <v>334540.76173625578</v>
      </c>
    </row>
    <row r="799" spans="1:5" x14ac:dyDescent="0.25">
      <c r="A799" s="1" t="s">
        <v>13</v>
      </c>
      <c r="B799" s="2" t="s">
        <v>33</v>
      </c>
      <c r="C799" s="2" t="s">
        <v>24</v>
      </c>
      <c r="D799" s="3">
        <v>593024.22073270008</v>
      </c>
      <c r="E799" s="4">
        <v>345930.79542740836</v>
      </c>
    </row>
    <row r="800" spans="1:5" x14ac:dyDescent="0.25">
      <c r="A800" s="1" t="s">
        <v>17</v>
      </c>
      <c r="B800" s="2" t="s">
        <v>23</v>
      </c>
      <c r="C800" s="2" t="s">
        <v>49</v>
      </c>
      <c r="D800" s="3">
        <v>590918.46212903236</v>
      </c>
      <c r="E800" s="4">
        <v>517053.65436290338</v>
      </c>
    </row>
    <row r="801" spans="1:5" x14ac:dyDescent="0.25">
      <c r="A801" s="5" t="s">
        <v>18</v>
      </c>
      <c r="B801" s="6" t="s">
        <v>23</v>
      </c>
      <c r="C801" s="6" t="s">
        <v>42</v>
      </c>
      <c r="D801" s="7">
        <v>590872.1565137615</v>
      </c>
      <c r="E801" s="8">
        <v>497082.92532110098</v>
      </c>
    </row>
    <row r="802" spans="1:5" x14ac:dyDescent="0.25">
      <c r="A802" s="5" t="s">
        <v>9</v>
      </c>
      <c r="B802" s="6" t="s">
        <v>23</v>
      </c>
      <c r="C802" s="6" t="s">
        <v>42</v>
      </c>
      <c r="D802" s="7">
        <v>590872.1565137615</v>
      </c>
      <c r="E802" s="8">
        <v>501346.07219349465</v>
      </c>
    </row>
    <row r="803" spans="1:5" x14ac:dyDescent="0.25">
      <c r="A803" s="1" t="s">
        <v>15</v>
      </c>
      <c r="B803" s="2" t="s">
        <v>7</v>
      </c>
      <c r="C803" s="2" t="s">
        <v>44</v>
      </c>
      <c r="D803" s="3">
        <v>590735.15100000007</v>
      </c>
      <c r="E803" s="4">
        <v>503385.99833528086</v>
      </c>
    </row>
    <row r="804" spans="1:5" x14ac:dyDescent="0.25">
      <c r="A804" s="1" t="s">
        <v>13</v>
      </c>
      <c r="B804" s="2" t="s">
        <v>23</v>
      </c>
      <c r="C804" s="2" t="s">
        <v>37</v>
      </c>
      <c r="D804" s="3">
        <v>589361.82971830992</v>
      </c>
      <c r="E804" s="4">
        <v>530201.83845671243</v>
      </c>
    </row>
    <row r="805" spans="1:5" x14ac:dyDescent="0.25">
      <c r="A805" s="1" t="s">
        <v>9</v>
      </c>
      <c r="B805" s="2" t="s">
        <v>7</v>
      </c>
      <c r="C805" s="2" t="s">
        <v>52</v>
      </c>
      <c r="D805" s="3">
        <v>587963.910483871</v>
      </c>
      <c r="E805" s="4">
        <v>553716.52806908882</v>
      </c>
    </row>
    <row r="806" spans="1:5" x14ac:dyDescent="0.25">
      <c r="A806" s="1" t="s">
        <v>16</v>
      </c>
      <c r="B806" s="2" t="s">
        <v>23</v>
      </c>
      <c r="C806" s="2" t="s">
        <v>40</v>
      </c>
      <c r="D806" s="3">
        <v>587375.65657894732</v>
      </c>
      <c r="E806" s="4">
        <v>512071.08522267215</v>
      </c>
    </row>
    <row r="807" spans="1:5" x14ac:dyDescent="0.25">
      <c r="A807" s="5" t="s">
        <v>21</v>
      </c>
      <c r="B807" s="6" t="s">
        <v>7</v>
      </c>
      <c r="C807" s="6" t="s">
        <v>45</v>
      </c>
      <c r="D807" s="7">
        <v>584362.83214285714</v>
      </c>
      <c r="E807" s="8">
        <v>517957.964853896</v>
      </c>
    </row>
    <row r="808" spans="1:5" x14ac:dyDescent="0.25">
      <c r="A808" s="1" t="s">
        <v>13</v>
      </c>
      <c r="B808" s="2" t="s">
        <v>23</v>
      </c>
      <c r="C808" s="2" t="s">
        <v>44</v>
      </c>
      <c r="D808" s="3">
        <v>584243.55593406607</v>
      </c>
      <c r="E808" s="4">
        <v>512673.7203321429</v>
      </c>
    </row>
    <row r="809" spans="1:5" x14ac:dyDescent="0.25">
      <c r="A809" s="5" t="s">
        <v>17</v>
      </c>
      <c r="B809" s="6" t="s">
        <v>7</v>
      </c>
      <c r="C809" s="6" t="s">
        <v>53</v>
      </c>
      <c r="D809" s="7">
        <v>582876.7464303798</v>
      </c>
      <c r="E809" s="8">
        <v>510017.15312658227</v>
      </c>
    </row>
    <row r="810" spans="1:5" x14ac:dyDescent="0.25">
      <c r="A810" s="1" t="s">
        <v>6</v>
      </c>
      <c r="B810" s="2" t="s">
        <v>25</v>
      </c>
      <c r="C810" s="2" t="s">
        <v>29</v>
      </c>
      <c r="D810" s="3">
        <v>582002.83961937728</v>
      </c>
      <c r="E810" s="4">
        <v>388001.89307958487</v>
      </c>
    </row>
    <row r="811" spans="1:5" x14ac:dyDescent="0.25">
      <c r="A811" s="1" t="s">
        <v>6</v>
      </c>
      <c r="B811" s="2" t="s">
        <v>23</v>
      </c>
      <c r="C811" s="2" t="s">
        <v>37</v>
      </c>
      <c r="D811" s="3">
        <v>581176.24875000003</v>
      </c>
      <c r="E811" s="4">
        <v>525436.16307443194</v>
      </c>
    </row>
    <row r="812" spans="1:5" x14ac:dyDescent="0.25">
      <c r="A812" s="5" t="s">
        <v>10</v>
      </c>
      <c r="B812" s="6" t="s">
        <v>7</v>
      </c>
      <c r="C812" s="6" t="s">
        <v>53</v>
      </c>
      <c r="D812" s="7">
        <v>580729.99055624998</v>
      </c>
      <c r="E812" s="8">
        <v>534538.59360625874</v>
      </c>
    </row>
    <row r="813" spans="1:5" x14ac:dyDescent="0.25">
      <c r="A813" s="1" t="s">
        <v>11</v>
      </c>
      <c r="B813" s="2" t="s">
        <v>7</v>
      </c>
      <c r="C813" s="2" t="s">
        <v>52</v>
      </c>
      <c r="D813" s="3">
        <v>578631.15</v>
      </c>
      <c r="E813" s="4">
        <v>549874.93527272739</v>
      </c>
    </row>
    <row r="814" spans="1:5" x14ac:dyDescent="0.25">
      <c r="A814" s="1" t="s">
        <v>17</v>
      </c>
      <c r="B814" s="2" t="s">
        <v>33</v>
      </c>
      <c r="C814" s="2" t="s">
        <v>24</v>
      </c>
      <c r="D814" s="3">
        <v>578120.17285714287</v>
      </c>
      <c r="E814" s="4">
        <v>355766.26021978026</v>
      </c>
    </row>
    <row r="815" spans="1:5" x14ac:dyDescent="0.25">
      <c r="A815" s="1" t="s">
        <v>11</v>
      </c>
      <c r="B815" s="2" t="s">
        <v>7</v>
      </c>
      <c r="C815" s="2" t="s">
        <v>44</v>
      </c>
      <c r="D815" s="3">
        <v>577893.08250000002</v>
      </c>
      <c r="E815" s="4">
        <v>455709.97362857143</v>
      </c>
    </row>
    <row r="816" spans="1:5" x14ac:dyDescent="0.25">
      <c r="A816" s="5" t="s">
        <v>15</v>
      </c>
      <c r="B816" s="6" t="s">
        <v>7</v>
      </c>
      <c r="C816" s="6" t="s">
        <v>54</v>
      </c>
      <c r="D816" s="7">
        <v>576514.20374999999</v>
      </c>
      <c r="E816" s="8">
        <v>520499.79901527782</v>
      </c>
    </row>
    <row r="817" spans="1:5" x14ac:dyDescent="0.25">
      <c r="A817" s="1" t="s">
        <v>21</v>
      </c>
      <c r="B817" s="2" t="s">
        <v>26</v>
      </c>
      <c r="C817" s="2" t="s">
        <v>30</v>
      </c>
      <c r="D817" s="3">
        <v>575006.1389312977</v>
      </c>
      <c r="E817" s="4">
        <v>373343.27163467824</v>
      </c>
    </row>
    <row r="818" spans="1:5" x14ac:dyDescent="0.25">
      <c r="A818" s="5" t="s">
        <v>22</v>
      </c>
      <c r="B818" s="6" t="s">
        <v>23</v>
      </c>
      <c r="C818" s="6" t="s">
        <v>39</v>
      </c>
      <c r="D818" s="7">
        <v>573190.00763358781</v>
      </c>
      <c r="E818" s="8">
        <v>482207.46673936752</v>
      </c>
    </row>
    <row r="819" spans="1:5" x14ac:dyDescent="0.25">
      <c r="A819" s="5" t="s">
        <v>13</v>
      </c>
      <c r="B819" s="6" t="s">
        <v>23</v>
      </c>
      <c r="C819" s="6" t="s">
        <v>39</v>
      </c>
      <c r="D819" s="7">
        <v>573190.00763358781</v>
      </c>
      <c r="E819" s="8">
        <v>448583.48423498176</v>
      </c>
    </row>
    <row r="820" spans="1:5" x14ac:dyDescent="0.25">
      <c r="A820" s="1" t="s">
        <v>13</v>
      </c>
      <c r="B820" s="2" t="s">
        <v>7</v>
      </c>
      <c r="C820" s="2" t="s">
        <v>50</v>
      </c>
      <c r="D820" s="3">
        <v>572845.45645161299</v>
      </c>
      <c r="E820" s="4">
        <v>421614.2559483872</v>
      </c>
    </row>
    <row r="821" spans="1:5" x14ac:dyDescent="0.25">
      <c r="A821" s="1" t="s">
        <v>9</v>
      </c>
      <c r="B821" s="2" t="s">
        <v>7</v>
      </c>
      <c r="C821" s="2" t="s">
        <v>50</v>
      </c>
      <c r="D821" s="3">
        <v>572845.45645161299</v>
      </c>
      <c r="E821" s="4">
        <v>504682.63345161296</v>
      </c>
    </row>
    <row r="822" spans="1:5" x14ac:dyDescent="0.25">
      <c r="A822" s="1" t="s">
        <v>6</v>
      </c>
      <c r="B822" s="2" t="s">
        <v>23</v>
      </c>
      <c r="C822" s="2" t="s">
        <v>38</v>
      </c>
      <c r="D822" s="3">
        <v>572045.43972413801</v>
      </c>
      <c r="E822" s="4">
        <v>495681.913564138</v>
      </c>
    </row>
    <row r="823" spans="1:5" x14ac:dyDescent="0.25">
      <c r="A823" s="1" t="s">
        <v>9</v>
      </c>
      <c r="B823" s="2" t="s">
        <v>23</v>
      </c>
      <c r="C823" s="2" t="s">
        <v>38</v>
      </c>
      <c r="D823" s="3">
        <v>572045.43972413801</v>
      </c>
      <c r="E823" s="4">
        <v>522044.43091862078</v>
      </c>
    </row>
    <row r="824" spans="1:5" x14ac:dyDescent="0.25">
      <c r="A824" s="1" t="s">
        <v>17</v>
      </c>
      <c r="B824" s="2" t="s">
        <v>7</v>
      </c>
      <c r="C824" s="2" t="s">
        <v>44</v>
      </c>
      <c r="D824" s="3">
        <v>571679.17838709685</v>
      </c>
      <c r="E824" s="4">
        <v>467506.52810322586</v>
      </c>
    </row>
    <row r="825" spans="1:5" x14ac:dyDescent="0.25">
      <c r="A825" s="5" t="s">
        <v>16</v>
      </c>
      <c r="B825" s="6" t="s">
        <v>23</v>
      </c>
      <c r="C825" s="6" t="s">
        <v>41</v>
      </c>
      <c r="D825" s="7">
        <v>570377.35042105266</v>
      </c>
      <c r="E825" s="8">
        <v>512763.47664114833</v>
      </c>
    </row>
    <row r="826" spans="1:5" x14ac:dyDescent="0.25">
      <c r="A826" s="1" t="s">
        <v>18</v>
      </c>
      <c r="B826" s="2" t="s">
        <v>33</v>
      </c>
      <c r="C826" s="2" t="s">
        <v>24</v>
      </c>
      <c r="D826" s="3">
        <v>569829.01001303783</v>
      </c>
      <c r="E826" s="4">
        <v>332400.25584093865</v>
      </c>
    </row>
    <row r="827" spans="1:5" x14ac:dyDescent="0.25">
      <c r="A827" s="5" t="s">
        <v>16</v>
      </c>
      <c r="B827" s="6" t="s">
        <v>23</v>
      </c>
      <c r="C827" s="6" t="s">
        <v>36</v>
      </c>
      <c r="D827" s="7">
        <v>569431.10651785706</v>
      </c>
      <c r="E827" s="8">
        <v>560226.60370017111</v>
      </c>
    </row>
    <row r="828" spans="1:5" x14ac:dyDescent="0.25">
      <c r="A828" s="1" t="s">
        <v>15</v>
      </c>
      <c r="B828" s="2" t="s">
        <v>25</v>
      </c>
      <c r="C828" s="2" t="s">
        <v>29</v>
      </c>
      <c r="D828" s="3">
        <v>568239.25895270274</v>
      </c>
      <c r="E828" s="4">
        <v>357780.27415540547</v>
      </c>
    </row>
    <row r="829" spans="1:5" x14ac:dyDescent="0.25">
      <c r="A829" s="1" t="s">
        <v>6</v>
      </c>
      <c r="B829" s="2" t="s">
        <v>26</v>
      </c>
      <c r="C829" s="2" t="s">
        <v>29</v>
      </c>
      <c r="D829" s="3">
        <v>568239.25895270274</v>
      </c>
      <c r="E829" s="4">
        <v>349685.69781704788</v>
      </c>
    </row>
    <row r="830" spans="1:5" x14ac:dyDescent="0.25">
      <c r="A830" s="5" t="s">
        <v>21</v>
      </c>
      <c r="B830" s="6" t="s">
        <v>23</v>
      </c>
      <c r="C830" s="6" t="s">
        <v>41</v>
      </c>
      <c r="D830" s="7">
        <v>566944.52377500001</v>
      </c>
      <c r="E830" s="8">
        <v>580562.66024999996</v>
      </c>
    </row>
    <row r="831" spans="1:5" x14ac:dyDescent="0.25">
      <c r="A831" s="1" t="s">
        <v>9</v>
      </c>
      <c r="B831" s="2" t="s">
        <v>33</v>
      </c>
      <c r="C831" s="2" t="s">
        <v>24</v>
      </c>
      <c r="D831" s="3">
        <v>566138.40761658037</v>
      </c>
      <c r="E831" s="4">
        <v>308802.76779086195</v>
      </c>
    </row>
    <row r="832" spans="1:5" x14ac:dyDescent="0.25">
      <c r="A832" s="5" t="s">
        <v>17</v>
      </c>
      <c r="B832" s="6" t="s">
        <v>23</v>
      </c>
      <c r="C832" s="6" t="s">
        <v>41</v>
      </c>
      <c r="D832" s="7">
        <v>566120.80302985071</v>
      </c>
      <c r="E832" s="8">
        <v>463189.74793351418</v>
      </c>
    </row>
    <row r="833" spans="1:5" x14ac:dyDescent="0.25">
      <c r="A833" s="1" t="s">
        <v>13</v>
      </c>
      <c r="B833" s="2" t="s">
        <v>7</v>
      </c>
      <c r="C833" s="2" t="s">
        <v>46</v>
      </c>
      <c r="D833" s="3">
        <v>566077.25812500005</v>
      </c>
      <c r="E833" s="4">
        <v>501153.08864375006</v>
      </c>
    </row>
    <row r="834" spans="1:5" x14ac:dyDescent="0.25">
      <c r="A834" s="1" t="s">
        <v>17</v>
      </c>
      <c r="B834" s="2" t="s">
        <v>23</v>
      </c>
      <c r="C834" s="2" t="s">
        <v>38</v>
      </c>
      <c r="D834" s="3">
        <v>564262.5085714286</v>
      </c>
      <c r="E834" s="4">
        <v>473980.50720000005</v>
      </c>
    </row>
    <row r="835" spans="1:5" x14ac:dyDescent="0.25">
      <c r="A835" s="1" t="s">
        <v>15</v>
      </c>
      <c r="B835" s="2" t="s">
        <v>33</v>
      </c>
      <c r="C835" s="2" t="s">
        <v>24</v>
      </c>
      <c r="D835" s="3">
        <v>563946.9041032258</v>
      </c>
      <c r="E835" s="4">
        <v>347044.24867890822</v>
      </c>
    </row>
    <row r="836" spans="1:5" x14ac:dyDescent="0.25">
      <c r="A836" s="1" t="s">
        <v>17</v>
      </c>
      <c r="B836" s="2" t="s">
        <v>7</v>
      </c>
      <c r="C836" s="2" t="s">
        <v>50</v>
      </c>
      <c r="D836" s="3">
        <v>563752.67142857134</v>
      </c>
      <c r="E836" s="4">
        <v>472695.91082820966</v>
      </c>
    </row>
    <row r="837" spans="1:5" x14ac:dyDescent="0.25">
      <c r="A837" s="5" t="s">
        <v>22</v>
      </c>
      <c r="B837" s="6" t="s">
        <v>7</v>
      </c>
      <c r="C837" s="6" t="s">
        <v>51</v>
      </c>
      <c r="D837" s="7">
        <v>561486.6685074626</v>
      </c>
      <c r="E837" s="8">
        <v>505338.00165671634</v>
      </c>
    </row>
    <row r="838" spans="1:5" x14ac:dyDescent="0.25">
      <c r="A838" s="1" t="s">
        <v>15</v>
      </c>
      <c r="B838" s="2" t="s">
        <v>26</v>
      </c>
      <c r="C838" s="2" t="s">
        <v>30</v>
      </c>
      <c r="D838" s="3">
        <v>560043.15390334569</v>
      </c>
      <c r="E838" s="4">
        <v>356145.96120446094</v>
      </c>
    </row>
    <row r="839" spans="1:5" x14ac:dyDescent="0.25">
      <c r="A839" s="1" t="s">
        <v>20</v>
      </c>
      <c r="B839" s="2" t="s">
        <v>7</v>
      </c>
      <c r="C839" s="2" t="s">
        <v>46</v>
      </c>
      <c r="D839" s="3">
        <v>559088.65</v>
      </c>
      <c r="E839" s="4">
        <v>471936.59573529416</v>
      </c>
    </row>
    <row r="840" spans="1:5" x14ac:dyDescent="0.25">
      <c r="A840" s="1" t="s">
        <v>6</v>
      </c>
      <c r="B840" s="2" t="s">
        <v>7</v>
      </c>
      <c r="C840" s="2" t="s">
        <v>46</v>
      </c>
      <c r="D840" s="3">
        <v>559088.65</v>
      </c>
      <c r="E840" s="4">
        <v>453888.70402040816</v>
      </c>
    </row>
    <row r="841" spans="1:5" x14ac:dyDescent="0.25">
      <c r="A841" s="1" t="s">
        <v>13</v>
      </c>
      <c r="B841" s="2" t="s">
        <v>23</v>
      </c>
      <c r="C841" s="2" t="s">
        <v>43</v>
      </c>
      <c r="D841" s="3">
        <v>557794.46340000001</v>
      </c>
      <c r="E841" s="4">
        <v>458138.90456895606</v>
      </c>
    </row>
    <row r="842" spans="1:5" x14ac:dyDescent="0.25">
      <c r="A842" s="1" t="s">
        <v>18</v>
      </c>
      <c r="B842" s="2" t="s">
        <v>27</v>
      </c>
      <c r="C842" s="2" t="s">
        <v>29</v>
      </c>
      <c r="D842" s="3">
        <v>556949.73725165566</v>
      </c>
      <c r="E842" s="4">
        <v>492188.13989681198</v>
      </c>
    </row>
    <row r="843" spans="1:5" x14ac:dyDescent="0.25">
      <c r="A843" s="5" t="s">
        <v>21</v>
      </c>
      <c r="B843" s="6" t="s">
        <v>23</v>
      </c>
      <c r="C843" s="6" t="s">
        <v>42</v>
      </c>
      <c r="D843" s="7">
        <v>555216.07810344826</v>
      </c>
      <c r="E843" s="8">
        <v>488322.5747174907</v>
      </c>
    </row>
    <row r="844" spans="1:5" x14ac:dyDescent="0.25">
      <c r="A844" s="5" t="s">
        <v>16</v>
      </c>
      <c r="B844" s="6" t="s">
        <v>23</v>
      </c>
      <c r="C844" s="6" t="s">
        <v>42</v>
      </c>
      <c r="D844" s="7">
        <v>555216.07810344826</v>
      </c>
      <c r="E844" s="8">
        <v>441906.67440886691</v>
      </c>
    </row>
    <row r="845" spans="1:5" x14ac:dyDescent="0.25">
      <c r="A845" s="1" t="s">
        <v>10</v>
      </c>
      <c r="B845" s="2" t="s">
        <v>7</v>
      </c>
      <c r="C845" s="2" t="s">
        <v>56</v>
      </c>
      <c r="D845" s="3">
        <v>554566.11792452831</v>
      </c>
      <c r="E845" s="4">
        <v>489323.04522752494</v>
      </c>
    </row>
    <row r="846" spans="1:5" x14ac:dyDescent="0.25">
      <c r="A846" s="1" t="s">
        <v>10</v>
      </c>
      <c r="B846" s="2" t="s">
        <v>7</v>
      </c>
      <c r="C846" s="2" t="s">
        <v>44</v>
      </c>
      <c r="D846" s="3">
        <v>553814.20406250004</v>
      </c>
      <c r="E846" s="4">
        <v>464605.21335405402</v>
      </c>
    </row>
    <row r="847" spans="1:5" x14ac:dyDescent="0.25">
      <c r="A847" s="1" t="s">
        <v>20</v>
      </c>
      <c r="B847" s="2" t="s">
        <v>7</v>
      </c>
      <c r="C847" s="2" t="s">
        <v>44</v>
      </c>
      <c r="D847" s="3">
        <v>553814.20406250004</v>
      </c>
      <c r="E847" s="4">
        <v>468000.97284715902</v>
      </c>
    </row>
    <row r="848" spans="1:5" x14ac:dyDescent="0.25">
      <c r="A848" s="1" t="s">
        <v>18</v>
      </c>
      <c r="B848" s="2" t="s">
        <v>7</v>
      </c>
      <c r="C848" s="2" t="s">
        <v>44</v>
      </c>
      <c r="D848" s="3">
        <v>553814.20406250004</v>
      </c>
      <c r="E848" s="4">
        <v>473237.28030659334</v>
      </c>
    </row>
    <row r="849" spans="1:5" x14ac:dyDescent="0.25">
      <c r="A849" s="5" t="s">
        <v>21</v>
      </c>
      <c r="B849" s="6" t="s">
        <v>7</v>
      </c>
      <c r="C849" s="6" t="s">
        <v>54</v>
      </c>
      <c r="D849" s="7">
        <v>553453.63560000004</v>
      </c>
      <c r="E849" s="8">
        <v>508760.76674670982</v>
      </c>
    </row>
    <row r="850" spans="1:5" x14ac:dyDescent="0.25">
      <c r="A850" s="5" t="s">
        <v>11</v>
      </c>
      <c r="B850" s="6" t="s">
        <v>7</v>
      </c>
      <c r="C850" s="6" t="s">
        <v>51</v>
      </c>
      <c r="D850" s="7">
        <v>553229.51161764702</v>
      </c>
      <c r="E850" s="8">
        <v>440325.52965486195</v>
      </c>
    </row>
    <row r="851" spans="1:5" x14ac:dyDescent="0.25">
      <c r="A851" s="1" t="s">
        <v>9</v>
      </c>
      <c r="B851" s="2" t="s">
        <v>7</v>
      </c>
      <c r="C851" s="2" t="s">
        <v>49</v>
      </c>
      <c r="D851" s="3">
        <v>552871.39816901414</v>
      </c>
      <c r="E851" s="4">
        <v>496455.94937625754</v>
      </c>
    </row>
    <row r="852" spans="1:5" x14ac:dyDescent="0.25">
      <c r="A852" s="1" t="s">
        <v>16</v>
      </c>
      <c r="B852" s="2" t="s">
        <v>33</v>
      </c>
      <c r="C852" s="2" t="s">
        <v>19</v>
      </c>
      <c r="D852" s="3">
        <v>550481.75859375007</v>
      </c>
      <c r="E852" s="4">
        <v>267233.87189914775</v>
      </c>
    </row>
    <row r="853" spans="1:5" x14ac:dyDescent="0.25">
      <c r="A853" s="5" t="s">
        <v>21</v>
      </c>
      <c r="B853" s="6" t="s">
        <v>7</v>
      </c>
      <c r="C853" s="6" t="s">
        <v>47</v>
      </c>
      <c r="D853" s="7">
        <v>548944.91231707321</v>
      </c>
      <c r="E853" s="8">
        <v>488621.29557893326</v>
      </c>
    </row>
    <row r="854" spans="1:5" x14ac:dyDescent="0.25">
      <c r="A854" s="5" t="s">
        <v>9</v>
      </c>
      <c r="B854" s="6" t="s">
        <v>7</v>
      </c>
      <c r="C854" s="6" t="s">
        <v>47</v>
      </c>
      <c r="D854" s="7">
        <v>548944.91231707321</v>
      </c>
      <c r="E854" s="8">
        <v>460405.41033044853</v>
      </c>
    </row>
    <row r="855" spans="1:5" x14ac:dyDescent="0.25">
      <c r="A855" s="1" t="s">
        <v>6</v>
      </c>
      <c r="B855" s="2" t="s">
        <v>23</v>
      </c>
      <c r="C855" s="2" t="s">
        <v>40</v>
      </c>
      <c r="D855" s="3">
        <v>548859.22008196719</v>
      </c>
      <c r="E855" s="4">
        <v>486488.85416356189</v>
      </c>
    </row>
    <row r="856" spans="1:5" x14ac:dyDescent="0.25">
      <c r="A856" s="1" t="s">
        <v>20</v>
      </c>
      <c r="B856" s="2" t="s">
        <v>33</v>
      </c>
      <c r="C856" s="2" t="s">
        <v>24</v>
      </c>
      <c r="D856" s="3">
        <v>548379.98830614809</v>
      </c>
      <c r="E856" s="4">
        <v>365586.65887076542</v>
      </c>
    </row>
    <row r="857" spans="1:5" x14ac:dyDescent="0.25">
      <c r="A857" s="1" t="s">
        <v>21</v>
      </c>
      <c r="B857" s="2" t="s">
        <v>25</v>
      </c>
      <c r="C857" s="2" t="s">
        <v>30</v>
      </c>
      <c r="D857" s="3">
        <v>547824.03054545459</v>
      </c>
      <c r="E857" s="4">
        <v>329150.93835272727</v>
      </c>
    </row>
    <row r="858" spans="1:5" x14ac:dyDescent="0.25">
      <c r="A858" s="1" t="s">
        <v>11</v>
      </c>
      <c r="B858" s="2" t="s">
        <v>26</v>
      </c>
      <c r="C858" s="2" t="s">
        <v>30</v>
      </c>
      <c r="D858" s="3">
        <v>547824.03054545459</v>
      </c>
      <c r="E858" s="4">
        <v>359216.04288623377</v>
      </c>
    </row>
    <row r="859" spans="1:5" x14ac:dyDescent="0.25">
      <c r="A859" s="1" t="s">
        <v>13</v>
      </c>
      <c r="B859" s="2" t="s">
        <v>7</v>
      </c>
      <c r="C859" s="2" t="s">
        <v>49</v>
      </c>
      <c r="D859" s="3">
        <v>546572.86325316469</v>
      </c>
      <c r="E859" s="4">
        <v>489038.87764756836</v>
      </c>
    </row>
    <row r="860" spans="1:5" x14ac:dyDescent="0.25">
      <c r="A860" s="1" t="s">
        <v>20</v>
      </c>
      <c r="B860" s="2" t="s">
        <v>26</v>
      </c>
      <c r="C860" s="2" t="s">
        <v>29</v>
      </c>
      <c r="D860" s="3">
        <v>546100.06704545463</v>
      </c>
      <c r="E860" s="4">
        <v>318558.37244318181</v>
      </c>
    </row>
    <row r="861" spans="1:5" x14ac:dyDescent="0.25">
      <c r="A861" s="1" t="s">
        <v>18</v>
      </c>
      <c r="B861" s="2" t="s">
        <v>26</v>
      </c>
      <c r="C861" s="2" t="s">
        <v>29</v>
      </c>
      <c r="D861" s="3">
        <v>546100.06704545463</v>
      </c>
      <c r="E861" s="4">
        <v>318558.37244318181</v>
      </c>
    </row>
    <row r="862" spans="1:5" x14ac:dyDescent="0.25">
      <c r="A862" s="1" t="s">
        <v>18</v>
      </c>
      <c r="B862" s="2" t="s">
        <v>7</v>
      </c>
      <c r="C862" s="2" t="s">
        <v>49</v>
      </c>
      <c r="D862" s="3">
        <v>545192.62874999992</v>
      </c>
      <c r="E862" s="4">
        <v>426672.4920652174</v>
      </c>
    </row>
    <row r="863" spans="1:5" x14ac:dyDescent="0.25">
      <c r="A863" s="5" t="s">
        <v>16</v>
      </c>
      <c r="B863" s="6" t="s">
        <v>23</v>
      </c>
      <c r="C863" s="6" t="s">
        <v>39</v>
      </c>
      <c r="D863" s="7">
        <v>544115.15217391308</v>
      </c>
      <c r="E863" s="8">
        <v>443353.08695652185</v>
      </c>
    </row>
    <row r="864" spans="1:5" x14ac:dyDescent="0.25">
      <c r="A864" s="1" t="s">
        <v>16</v>
      </c>
      <c r="B864" s="2" t="s">
        <v>7</v>
      </c>
      <c r="C864" s="2" t="s">
        <v>44</v>
      </c>
      <c r="D864" s="3">
        <v>542511.87336734694</v>
      </c>
      <c r="E864" s="4">
        <v>438149.72088536527</v>
      </c>
    </row>
    <row r="865" spans="1:5" x14ac:dyDescent="0.25">
      <c r="A865" s="5" t="s">
        <v>11</v>
      </c>
      <c r="B865" s="6" t="s">
        <v>7</v>
      </c>
      <c r="C865" s="6" t="s">
        <v>45</v>
      </c>
      <c r="D865" s="7">
        <v>539411.84505494521</v>
      </c>
      <c r="E865" s="8">
        <v>484925.80009990017</v>
      </c>
    </row>
    <row r="866" spans="1:5" x14ac:dyDescent="0.25">
      <c r="A866" s="1" t="s">
        <v>15</v>
      </c>
      <c r="B866" s="2" t="s">
        <v>7</v>
      </c>
      <c r="C866" s="2" t="s">
        <v>46</v>
      </c>
      <c r="D866" s="3">
        <v>539121.19821428566</v>
      </c>
      <c r="E866" s="4">
        <v>467828.4546892324</v>
      </c>
    </row>
    <row r="867" spans="1:5" x14ac:dyDescent="0.25">
      <c r="A867" s="1" t="s">
        <v>15</v>
      </c>
      <c r="B867" s="2" t="s">
        <v>27</v>
      </c>
      <c r="C867" s="2" t="s">
        <v>29</v>
      </c>
      <c r="D867" s="3">
        <v>537376.42380191688</v>
      </c>
      <c r="E867" s="4">
        <v>469354.091675092</v>
      </c>
    </row>
    <row r="868" spans="1:5" x14ac:dyDescent="0.25">
      <c r="A868" s="5" t="s">
        <v>10</v>
      </c>
      <c r="B868" s="6" t="s">
        <v>27</v>
      </c>
      <c r="C868" s="6" t="s">
        <v>28</v>
      </c>
      <c r="D868" s="7">
        <v>536810.96284263954</v>
      </c>
      <c r="E868" s="8">
        <v>586593.46950925898</v>
      </c>
    </row>
    <row r="869" spans="1:5" x14ac:dyDescent="0.25">
      <c r="A869" s="5" t="s">
        <v>11</v>
      </c>
      <c r="B869" s="6" t="s">
        <v>27</v>
      </c>
      <c r="C869" s="6" t="s">
        <v>28</v>
      </c>
      <c r="D869" s="7">
        <v>536810.96284263954</v>
      </c>
      <c r="E869" s="8">
        <v>534657.00885423354</v>
      </c>
    </row>
    <row r="870" spans="1:5" x14ac:dyDescent="0.25">
      <c r="A870" s="1" t="s">
        <v>20</v>
      </c>
      <c r="B870" s="2" t="s">
        <v>25</v>
      </c>
      <c r="C870" s="2" t="s">
        <v>30</v>
      </c>
      <c r="D870" s="3">
        <v>536126.72028469748</v>
      </c>
      <c r="E870" s="4">
        <v>344312.49369395018</v>
      </c>
    </row>
    <row r="871" spans="1:5" x14ac:dyDescent="0.25">
      <c r="A871" s="1" t="s">
        <v>16</v>
      </c>
      <c r="B871" s="2" t="s">
        <v>7</v>
      </c>
      <c r="C871" s="2" t="s">
        <v>52</v>
      </c>
      <c r="D871" s="3">
        <v>536084.74191176472</v>
      </c>
      <c r="E871" s="4">
        <v>507147.6945526565</v>
      </c>
    </row>
    <row r="872" spans="1:5" x14ac:dyDescent="0.25">
      <c r="A872" s="1" t="s">
        <v>10</v>
      </c>
      <c r="B872" s="2" t="s">
        <v>7</v>
      </c>
      <c r="C872" s="2" t="s">
        <v>49</v>
      </c>
      <c r="D872" s="3">
        <v>534420.14789277106</v>
      </c>
      <c r="E872" s="4">
        <v>435453.45383855433</v>
      </c>
    </row>
    <row r="873" spans="1:5" x14ac:dyDescent="0.25">
      <c r="A873" s="1" t="s">
        <v>13</v>
      </c>
      <c r="B873" s="2" t="s">
        <v>26</v>
      </c>
      <c r="C873" s="2" t="s">
        <v>29</v>
      </c>
      <c r="D873" s="3">
        <v>533964.51</v>
      </c>
      <c r="E873" s="4">
        <v>291253.36909090908</v>
      </c>
    </row>
    <row r="874" spans="1:5" x14ac:dyDescent="0.25">
      <c r="A874" s="5" t="s">
        <v>20</v>
      </c>
      <c r="B874" s="6" t="s">
        <v>7</v>
      </c>
      <c r="C874" s="6" t="s">
        <v>48</v>
      </c>
      <c r="D874" s="7">
        <v>532557.69445945951</v>
      </c>
      <c r="E874" s="8">
        <v>452787.3504382979</v>
      </c>
    </row>
    <row r="875" spans="1:5" x14ac:dyDescent="0.25">
      <c r="A875" s="1" t="s">
        <v>22</v>
      </c>
      <c r="B875" s="2" t="s">
        <v>27</v>
      </c>
      <c r="C875" s="2" t="s">
        <v>29</v>
      </c>
      <c r="D875" s="3">
        <v>532274.74889240507</v>
      </c>
      <c r="E875" s="4">
        <v>470382.33623049752</v>
      </c>
    </row>
    <row r="876" spans="1:5" x14ac:dyDescent="0.25">
      <c r="A876" s="5" t="s">
        <v>20</v>
      </c>
      <c r="B876" s="6" t="s">
        <v>7</v>
      </c>
      <c r="C876" s="6" t="s">
        <v>53</v>
      </c>
      <c r="D876" s="7">
        <v>530498.42129032256</v>
      </c>
      <c r="E876" s="8">
        <v>500184.22578801843</v>
      </c>
    </row>
    <row r="877" spans="1:5" x14ac:dyDescent="0.25">
      <c r="A877" s="1" t="s">
        <v>20</v>
      </c>
      <c r="B877" s="2" t="s">
        <v>7</v>
      </c>
      <c r="C877" s="2" t="s">
        <v>50</v>
      </c>
      <c r="D877" s="3">
        <v>530095.79552238807</v>
      </c>
      <c r="E877" s="4">
        <v>457649.37013432838</v>
      </c>
    </row>
    <row r="878" spans="1:5" x14ac:dyDescent="0.25">
      <c r="A878" s="5" t="s">
        <v>17</v>
      </c>
      <c r="B878" s="6" t="s">
        <v>27</v>
      </c>
      <c r="C878" s="6" t="s">
        <v>28</v>
      </c>
      <c r="D878" s="7">
        <v>530084.00842105271</v>
      </c>
      <c r="E878" s="8">
        <v>471138.66668463172</v>
      </c>
    </row>
    <row r="879" spans="1:5" x14ac:dyDescent="0.25">
      <c r="A879" s="5" t="s">
        <v>21</v>
      </c>
      <c r="B879" s="6" t="s">
        <v>27</v>
      </c>
      <c r="C879" s="6" t="s">
        <v>28</v>
      </c>
      <c r="D879" s="7">
        <v>530084.00842105271</v>
      </c>
      <c r="E879" s="8">
        <v>525175.18395237217</v>
      </c>
    </row>
    <row r="880" spans="1:5" x14ac:dyDescent="0.25">
      <c r="A880" s="5" t="s">
        <v>22</v>
      </c>
      <c r="B880" s="6" t="s">
        <v>27</v>
      </c>
      <c r="C880" s="6" t="s">
        <v>28</v>
      </c>
      <c r="D880" s="7">
        <v>528758.79840000009</v>
      </c>
      <c r="E880" s="8">
        <v>480497.54080058192</v>
      </c>
    </row>
    <row r="881" spans="1:5" x14ac:dyDescent="0.25">
      <c r="A881" s="5" t="s">
        <v>11</v>
      </c>
      <c r="B881" s="6" t="s">
        <v>23</v>
      </c>
      <c r="C881" s="6" t="s">
        <v>41</v>
      </c>
      <c r="D881" s="7">
        <v>526076.19699029136</v>
      </c>
      <c r="E881" s="8">
        <v>470699.75520183955</v>
      </c>
    </row>
    <row r="882" spans="1:5" x14ac:dyDescent="0.25">
      <c r="A882" s="5" t="s">
        <v>9</v>
      </c>
      <c r="B882" s="6" t="s">
        <v>7</v>
      </c>
      <c r="C882" s="6" t="s">
        <v>54</v>
      </c>
      <c r="D882" s="7">
        <v>525430.66670886066</v>
      </c>
      <c r="E882" s="8">
        <v>495406.05718264013</v>
      </c>
    </row>
    <row r="883" spans="1:5" x14ac:dyDescent="0.25">
      <c r="A883" s="1" t="s">
        <v>13</v>
      </c>
      <c r="B883" s="2" t="s">
        <v>25</v>
      </c>
      <c r="C883" s="2" t="s">
        <v>30</v>
      </c>
      <c r="D883" s="3">
        <v>524918.49616724742</v>
      </c>
      <c r="E883" s="4">
        <v>297771.94691669306</v>
      </c>
    </row>
    <row r="884" spans="1:5" x14ac:dyDescent="0.25">
      <c r="A884" s="1" t="s">
        <v>15</v>
      </c>
      <c r="B884" s="2" t="s">
        <v>7</v>
      </c>
      <c r="C884" s="2" t="s">
        <v>56</v>
      </c>
      <c r="D884" s="3">
        <v>524857.21875</v>
      </c>
      <c r="E884" s="4">
        <v>442848.2783203125</v>
      </c>
    </row>
    <row r="885" spans="1:5" x14ac:dyDescent="0.25">
      <c r="A885" s="1" t="s">
        <v>9</v>
      </c>
      <c r="B885" s="2" t="s">
        <v>25</v>
      </c>
      <c r="C885" s="2" t="s">
        <v>32</v>
      </c>
      <c r="D885" s="3">
        <v>524293.00789237663</v>
      </c>
      <c r="E885" s="4">
        <v>285978.00430493266</v>
      </c>
    </row>
    <row r="886" spans="1:5" x14ac:dyDescent="0.25">
      <c r="A886" s="1" t="s">
        <v>9</v>
      </c>
      <c r="B886" s="2" t="s">
        <v>26</v>
      </c>
      <c r="C886" s="2" t="s">
        <v>29</v>
      </c>
      <c r="D886" s="3">
        <v>522356.58586956526</v>
      </c>
      <c r="E886" s="4">
        <v>348237.7239130435</v>
      </c>
    </row>
    <row r="887" spans="1:5" x14ac:dyDescent="0.25">
      <c r="A887" s="5" t="s">
        <v>15</v>
      </c>
      <c r="B887" s="6" t="s">
        <v>7</v>
      </c>
      <c r="C887" s="6" t="s">
        <v>53</v>
      </c>
      <c r="D887" s="7">
        <v>522077.81142857141</v>
      </c>
      <c r="E887" s="8">
        <v>455342.64770683239</v>
      </c>
    </row>
    <row r="888" spans="1:5" x14ac:dyDescent="0.25">
      <c r="A888" s="1" t="s">
        <v>16</v>
      </c>
      <c r="B888" s="2" t="s">
        <v>26</v>
      </c>
      <c r="C888" s="2" t="s">
        <v>30</v>
      </c>
      <c r="D888" s="3">
        <v>521285.84221453295</v>
      </c>
      <c r="E888" s="4">
        <v>327207.11326696834</v>
      </c>
    </row>
    <row r="889" spans="1:5" x14ac:dyDescent="0.25">
      <c r="A889" s="5" t="s">
        <v>22</v>
      </c>
      <c r="B889" s="6" t="s">
        <v>23</v>
      </c>
      <c r="C889" s="6" t="s">
        <v>41</v>
      </c>
      <c r="D889" s="7">
        <v>521017.77201923082</v>
      </c>
      <c r="E889" s="8">
        <v>444397.51142816746</v>
      </c>
    </row>
    <row r="890" spans="1:5" x14ac:dyDescent="0.25">
      <c r="A890" s="5" t="s">
        <v>9</v>
      </c>
      <c r="B890" s="6" t="s">
        <v>23</v>
      </c>
      <c r="C890" s="6" t="s">
        <v>41</v>
      </c>
      <c r="D890" s="7">
        <v>521017.77201923082</v>
      </c>
      <c r="E890" s="8">
        <v>434181.47668269236</v>
      </c>
    </row>
    <row r="891" spans="1:5" x14ac:dyDescent="0.25">
      <c r="A891" s="5" t="s">
        <v>11</v>
      </c>
      <c r="B891" s="6" t="s">
        <v>7</v>
      </c>
      <c r="C891" s="6" t="s">
        <v>55</v>
      </c>
      <c r="D891" s="7">
        <v>520981.23661016958</v>
      </c>
      <c r="E891" s="8">
        <v>464611.06680894917</v>
      </c>
    </row>
    <row r="892" spans="1:5" x14ac:dyDescent="0.25">
      <c r="A892" s="1" t="s">
        <v>11</v>
      </c>
      <c r="B892" s="2" t="s">
        <v>33</v>
      </c>
      <c r="C892" s="2" t="s">
        <v>19</v>
      </c>
      <c r="D892" s="3">
        <v>520186.78932885901</v>
      </c>
      <c r="E892" s="4">
        <v>284902.30307857518</v>
      </c>
    </row>
    <row r="893" spans="1:5" x14ac:dyDescent="0.25">
      <c r="A893" s="5" t="s">
        <v>20</v>
      </c>
      <c r="B893" s="6" t="s">
        <v>23</v>
      </c>
      <c r="C893" s="6" t="s">
        <v>42</v>
      </c>
      <c r="D893" s="7">
        <v>519395.68596774194</v>
      </c>
      <c r="E893" s="8">
        <v>454471.22522177419</v>
      </c>
    </row>
    <row r="894" spans="1:5" x14ac:dyDescent="0.25">
      <c r="A894" s="5" t="s">
        <v>9</v>
      </c>
      <c r="B894" s="6" t="s">
        <v>7</v>
      </c>
      <c r="C894" s="6" t="s">
        <v>48</v>
      </c>
      <c r="D894" s="7">
        <v>518543.01828947366</v>
      </c>
      <c r="E894" s="8">
        <v>476411.398053454</v>
      </c>
    </row>
    <row r="895" spans="1:5" x14ac:dyDescent="0.25">
      <c r="A895" s="5" t="s">
        <v>6</v>
      </c>
      <c r="B895" s="6" t="s">
        <v>7</v>
      </c>
      <c r="C895" s="6" t="s">
        <v>47</v>
      </c>
      <c r="D895" s="7">
        <v>517396.35413793108</v>
      </c>
      <c r="E895" s="8">
        <v>444523.62820301123</v>
      </c>
    </row>
    <row r="896" spans="1:5" x14ac:dyDescent="0.25">
      <c r="A896" s="1" t="s">
        <v>17</v>
      </c>
      <c r="B896" s="2" t="s">
        <v>25</v>
      </c>
      <c r="C896" s="2" t="s">
        <v>35</v>
      </c>
      <c r="D896" s="3">
        <v>516538.71315000003</v>
      </c>
      <c r="E896" s="4">
        <v>322320.15700559999</v>
      </c>
    </row>
    <row r="897" spans="1:5" x14ac:dyDescent="0.25">
      <c r="A897" s="1" t="s">
        <v>9</v>
      </c>
      <c r="B897" s="2" t="s">
        <v>23</v>
      </c>
      <c r="C897" s="2" t="s">
        <v>43</v>
      </c>
      <c r="D897" s="3">
        <v>516476.35499999992</v>
      </c>
      <c r="E897" s="4">
        <v>479565.00250480958</v>
      </c>
    </row>
    <row r="898" spans="1:5" x14ac:dyDescent="0.25">
      <c r="A898" s="1" t="s">
        <v>21</v>
      </c>
      <c r="B898" s="2" t="s">
        <v>23</v>
      </c>
      <c r="C898" s="2" t="s">
        <v>44</v>
      </c>
      <c r="D898" s="3">
        <v>516176.34553398064</v>
      </c>
      <c r="E898" s="4">
        <v>399558.72672815534</v>
      </c>
    </row>
    <row r="899" spans="1:5" x14ac:dyDescent="0.25">
      <c r="A899" s="1" t="s">
        <v>6</v>
      </c>
      <c r="B899" s="2" t="s">
        <v>7</v>
      </c>
      <c r="C899" s="2" t="s">
        <v>57</v>
      </c>
      <c r="D899" s="3">
        <v>514736.19180000009</v>
      </c>
      <c r="E899" s="4">
        <v>423799.46458200004</v>
      </c>
    </row>
    <row r="900" spans="1:5" x14ac:dyDescent="0.25">
      <c r="A900" s="1" t="s">
        <v>16</v>
      </c>
      <c r="B900" s="2" t="s">
        <v>25</v>
      </c>
      <c r="C900" s="2" t="s">
        <v>30</v>
      </c>
      <c r="D900" s="3">
        <v>514169.31194539252</v>
      </c>
      <c r="E900" s="4">
        <v>311586.60303890787</v>
      </c>
    </row>
    <row r="901" spans="1:5" x14ac:dyDescent="0.25">
      <c r="A901" s="5" t="s">
        <v>22</v>
      </c>
      <c r="B901" s="6" t="s">
        <v>7</v>
      </c>
      <c r="C901" s="6" t="s">
        <v>45</v>
      </c>
      <c r="D901" s="7">
        <v>511317.47812500002</v>
      </c>
      <c r="E901" s="8">
        <v>441273.98797089036</v>
      </c>
    </row>
    <row r="902" spans="1:5" x14ac:dyDescent="0.25">
      <c r="A902" s="1" t="s">
        <v>9</v>
      </c>
      <c r="B902" s="2" t="s">
        <v>23</v>
      </c>
      <c r="C902" s="2" t="s">
        <v>44</v>
      </c>
      <c r="D902" s="3">
        <v>511213.11144230771</v>
      </c>
      <c r="E902" s="4">
        <v>435925.36230262241</v>
      </c>
    </row>
    <row r="903" spans="1:5" x14ac:dyDescent="0.25">
      <c r="A903" s="5" t="s">
        <v>17</v>
      </c>
      <c r="B903" s="6" t="s">
        <v>23</v>
      </c>
      <c r="C903" s="6" t="s">
        <v>48</v>
      </c>
      <c r="D903" s="7">
        <v>510860.89949999994</v>
      </c>
      <c r="E903" s="8">
        <v>524143.28288699995</v>
      </c>
    </row>
    <row r="904" spans="1:5" x14ac:dyDescent="0.25">
      <c r="A904" s="1" t="s">
        <v>18</v>
      </c>
      <c r="B904" s="2" t="s">
        <v>26</v>
      </c>
      <c r="C904" s="2" t="s">
        <v>30</v>
      </c>
      <c r="D904" s="3">
        <v>510683.41830508475</v>
      </c>
      <c r="E904" s="4">
        <v>297306.56396109069</v>
      </c>
    </row>
    <row r="905" spans="1:5" x14ac:dyDescent="0.25">
      <c r="A905" s="5" t="s">
        <v>13</v>
      </c>
      <c r="B905" s="6" t="s">
        <v>23</v>
      </c>
      <c r="C905" s="6" t="s">
        <v>41</v>
      </c>
      <c r="D905" s="7">
        <v>509439.59930769244</v>
      </c>
      <c r="E905" s="8">
        <v>425924.91089659539</v>
      </c>
    </row>
    <row r="906" spans="1:5" x14ac:dyDescent="0.25">
      <c r="A906" s="1" t="s">
        <v>15</v>
      </c>
      <c r="B906" s="2" t="s">
        <v>25</v>
      </c>
      <c r="C906" s="2" t="s">
        <v>30</v>
      </c>
      <c r="D906" s="3">
        <v>508958.13648648653</v>
      </c>
      <c r="E906" s="4">
        <v>340124.43741752103</v>
      </c>
    </row>
    <row r="907" spans="1:5" x14ac:dyDescent="0.25">
      <c r="A907" s="1" t="s">
        <v>9</v>
      </c>
      <c r="B907" s="2" t="s">
        <v>25</v>
      </c>
      <c r="C907" s="2" t="s">
        <v>30</v>
      </c>
      <c r="D907" s="3">
        <v>508958.13648648653</v>
      </c>
      <c r="E907" s="4">
        <v>316337.05713929317</v>
      </c>
    </row>
    <row r="908" spans="1:5" x14ac:dyDescent="0.25">
      <c r="A908" s="1" t="s">
        <v>17</v>
      </c>
      <c r="B908" s="2" t="s">
        <v>27</v>
      </c>
      <c r="C908" s="2" t="s">
        <v>29</v>
      </c>
      <c r="D908" s="3">
        <v>508153.53670694859</v>
      </c>
      <c r="E908" s="4">
        <v>424849.67823039967</v>
      </c>
    </row>
    <row r="909" spans="1:5" x14ac:dyDescent="0.25">
      <c r="A909" s="5" t="s">
        <v>10</v>
      </c>
      <c r="B909" s="6" t="s">
        <v>23</v>
      </c>
      <c r="C909" s="6" t="s">
        <v>36</v>
      </c>
      <c r="D909" s="7">
        <v>507515.49887957738</v>
      </c>
      <c r="E909" s="8">
        <v>476674.17240920314</v>
      </c>
    </row>
    <row r="910" spans="1:5" x14ac:dyDescent="0.25">
      <c r="A910" s="1" t="s">
        <v>21</v>
      </c>
      <c r="B910" s="2" t="s">
        <v>7</v>
      </c>
      <c r="C910" s="2" t="s">
        <v>50</v>
      </c>
      <c r="D910" s="3">
        <v>507377.40428571432</v>
      </c>
      <c r="E910" s="4">
        <v>416049.47151428572</v>
      </c>
    </row>
    <row r="911" spans="1:5" x14ac:dyDescent="0.25">
      <c r="A911" s="1" t="s">
        <v>20</v>
      </c>
      <c r="B911" s="2" t="s">
        <v>25</v>
      </c>
      <c r="C911" s="2" t="s">
        <v>32</v>
      </c>
      <c r="D911" s="3">
        <v>503954.05500000005</v>
      </c>
      <c r="E911" s="4">
        <v>323970.46392857144</v>
      </c>
    </row>
    <row r="912" spans="1:5" x14ac:dyDescent="0.25">
      <c r="A912" s="5" t="s">
        <v>17</v>
      </c>
      <c r="B912" s="6" t="s">
        <v>23</v>
      </c>
      <c r="C912" s="6" t="s">
        <v>39</v>
      </c>
      <c r="D912" s="7">
        <v>503945.57718120806</v>
      </c>
      <c r="E912" s="8">
        <v>418531.07257422368</v>
      </c>
    </row>
    <row r="913" spans="1:5" x14ac:dyDescent="0.25">
      <c r="A913" s="1" t="s">
        <v>11</v>
      </c>
      <c r="B913" s="2" t="s">
        <v>7</v>
      </c>
      <c r="C913" s="2" t="s">
        <v>49</v>
      </c>
      <c r="D913" s="3">
        <v>503254.73423076927</v>
      </c>
      <c r="E913" s="4">
        <v>435247.33771309775</v>
      </c>
    </row>
    <row r="914" spans="1:5" x14ac:dyDescent="0.25">
      <c r="A914" s="1" t="s">
        <v>10</v>
      </c>
      <c r="B914" s="2" t="s">
        <v>7</v>
      </c>
      <c r="C914" s="2" t="s">
        <v>46</v>
      </c>
      <c r="D914" s="3">
        <v>503179.78500000003</v>
      </c>
      <c r="E914" s="4">
        <v>441341.637738158</v>
      </c>
    </row>
    <row r="915" spans="1:5" x14ac:dyDescent="0.25">
      <c r="A915" s="5" t="s">
        <v>15</v>
      </c>
      <c r="B915" s="6" t="s">
        <v>23</v>
      </c>
      <c r="C915" s="6" t="s">
        <v>42</v>
      </c>
      <c r="D915" s="7">
        <v>503164.57078125008</v>
      </c>
      <c r="E915" s="8">
        <v>450751.59465820313</v>
      </c>
    </row>
    <row r="916" spans="1:5" x14ac:dyDescent="0.25">
      <c r="A916" s="5" t="s">
        <v>13</v>
      </c>
      <c r="B916" s="6" t="s">
        <v>23</v>
      </c>
      <c r="C916" s="6" t="s">
        <v>45</v>
      </c>
      <c r="D916" s="7">
        <v>500882.4275510204</v>
      </c>
      <c r="E916" s="8">
        <v>408126.42244897957</v>
      </c>
    </row>
    <row r="917" spans="1:5" x14ac:dyDescent="0.25">
      <c r="A917" s="5" t="s">
        <v>10</v>
      </c>
      <c r="B917" s="6" t="s">
        <v>23</v>
      </c>
      <c r="C917" s="6" t="s">
        <v>39</v>
      </c>
      <c r="D917" s="7">
        <v>500585.94000000012</v>
      </c>
      <c r="E917" s="8">
        <v>450021.70363636373</v>
      </c>
    </row>
    <row r="918" spans="1:5" x14ac:dyDescent="0.25">
      <c r="A918" s="5" t="s">
        <v>21</v>
      </c>
      <c r="B918" s="6" t="s">
        <v>7</v>
      </c>
      <c r="C918" s="6" t="s">
        <v>48</v>
      </c>
      <c r="D918" s="7">
        <v>500364.88101910107</v>
      </c>
      <c r="E918" s="8">
        <v>539026.47040409653</v>
      </c>
    </row>
    <row r="919" spans="1:5" x14ac:dyDescent="0.25">
      <c r="A919" s="5" t="s">
        <v>18</v>
      </c>
      <c r="B919" s="6" t="s">
        <v>7</v>
      </c>
      <c r="C919" s="6" t="s">
        <v>54</v>
      </c>
      <c r="D919" s="7">
        <v>500108.70686746988</v>
      </c>
      <c r="E919" s="8">
        <v>428578.00697612268</v>
      </c>
    </row>
    <row r="920" spans="1:5" x14ac:dyDescent="0.25">
      <c r="A920" s="1" t="s">
        <v>21</v>
      </c>
      <c r="B920" s="2" t="s">
        <v>27</v>
      </c>
      <c r="C920" s="2" t="s">
        <v>29</v>
      </c>
      <c r="D920" s="3">
        <v>497629.64689349115</v>
      </c>
      <c r="E920" s="4">
        <v>437674.26774969703</v>
      </c>
    </row>
    <row r="921" spans="1:5" x14ac:dyDescent="0.25">
      <c r="A921" s="5" t="s">
        <v>13</v>
      </c>
      <c r="B921" s="6" t="s">
        <v>23</v>
      </c>
      <c r="C921" s="6" t="s">
        <v>36</v>
      </c>
      <c r="D921" s="7">
        <v>497545.47746808518</v>
      </c>
      <c r="E921" s="8">
        <v>489502.9615309299</v>
      </c>
    </row>
    <row r="922" spans="1:5" x14ac:dyDescent="0.25">
      <c r="A922" s="5" t="s">
        <v>20</v>
      </c>
      <c r="B922" s="6" t="s">
        <v>7</v>
      </c>
      <c r="C922" s="6" t="s">
        <v>45</v>
      </c>
      <c r="D922" s="7">
        <v>495823.00909090915</v>
      </c>
      <c r="E922" s="8">
        <v>438169.17082452442</v>
      </c>
    </row>
    <row r="923" spans="1:5" x14ac:dyDescent="0.25">
      <c r="A923" s="1" t="s">
        <v>11</v>
      </c>
      <c r="B923" s="2" t="s">
        <v>25</v>
      </c>
      <c r="C923" s="2" t="s">
        <v>32</v>
      </c>
      <c r="D923" s="3">
        <v>495412.4608474577</v>
      </c>
      <c r="E923" s="4">
        <v>318479.43911622273</v>
      </c>
    </row>
    <row r="924" spans="1:5" x14ac:dyDescent="0.25">
      <c r="A924" s="1" t="s">
        <v>6</v>
      </c>
      <c r="B924" s="2" t="s">
        <v>33</v>
      </c>
      <c r="C924" s="2" t="s">
        <v>19</v>
      </c>
      <c r="D924" s="3">
        <v>494310.15057397954</v>
      </c>
      <c r="E924" s="4">
        <v>285993.72997494531</v>
      </c>
    </row>
    <row r="925" spans="1:5" x14ac:dyDescent="0.25">
      <c r="A925" s="1" t="s">
        <v>17</v>
      </c>
      <c r="B925" s="2" t="s">
        <v>26</v>
      </c>
      <c r="C925" s="2" t="s">
        <v>30</v>
      </c>
      <c r="D925" s="3">
        <v>493939.69967213116</v>
      </c>
      <c r="E925" s="4">
        <v>274810.08745394927</v>
      </c>
    </row>
    <row r="926" spans="1:5" x14ac:dyDescent="0.25">
      <c r="A926" s="1" t="s">
        <v>18</v>
      </c>
      <c r="B926" s="2" t="s">
        <v>25</v>
      </c>
      <c r="C926" s="2" t="s">
        <v>32</v>
      </c>
      <c r="D926" s="3">
        <v>493322.11291139235</v>
      </c>
      <c r="E926" s="4">
        <v>303582.83871470299</v>
      </c>
    </row>
    <row r="927" spans="1:5" x14ac:dyDescent="0.25">
      <c r="A927" s="1" t="s">
        <v>22</v>
      </c>
      <c r="B927" s="2" t="s">
        <v>26</v>
      </c>
      <c r="C927" s="2" t="s">
        <v>29</v>
      </c>
      <c r="D927" s="3">
        <v>490375.57040816324</v>
      </c>
      <c r="E927" s="4">
        <v>315241.43811953347</v>
      </c>
    </row>
    <row r="928" spans="1:5" x14ac:dyDescent="0.25">
      <c r="A928" s="5" t="s">
        <v>21</v>
      </c>
      <c r="B928" s="6" t="s">
        <v>23</v>
      </c>
      <c r="C928" s="6" t="s">
        <v>48</v>
      </c>
      <c r="D928" s="7">
        <v>489367.850667033</v>
      </c>
      <c r="E928" s="8">
        <v>521167.48091265309</v>
      </c>
    </row>
    <row r="929" spans="1:5" x14ac:dyDescent="0.25">
      <c r="A929" s="5" t="s">
        <v>9</v>
      </c>
      <c r="B929" s="6" t="s">
        <v>23</v>
      </c>
      <c r="C929" s="6" t="s">
        <v>47</v>
      </c>
      <c r="D929" s="7">
        <v>489276.9870652174</v>
      </c>
      <c r="E929" s="8">
        <v>382912.42465973541</v>
      </c>
    </row>
    <row r="930" spans="1:5" x14ac:dyDescent="0.25">
      <c r="A930" s="5" t="s">
        <v>20</v>
      </c>
      <c r="B930" s="6" t="s">
        <v>7</v>
      </c>
      <c r="C930" s="6" t="s">
        <v>54</v>
      </c>
      <c r="D930" s="7">
        <v>488341.44317647058</v>
      </c>
      <c r="E930" s="8">
        <v>441542.05487205891</v>
      </c>
    </row>
    <row r="931" spans="1:5" x14ac:dyDescent="0.25">
      <c r="A931" s="5" t="s">
        <v>13</v>
      </c>
      <c r="B931" s="6" t="s">
        <v>7</v>
      </c>
      <c r="C931" s="6" t="s">
        <v>48</v>
      </c>
      <c r="D931" s="7">
        <v>487080.85762921348</v>
      </c>
      <c r="E931" s="8">
        <v>499744.95992757304</v>
      </c>
    </row>
    <row r="932" spans="1:5" x14ac:dyDescent="0.25">
      <c r="A932" s="5" t="s">
        <v>22</v>
      </c>
      <c r="B932" s="6" t="s">
        <v>7</v>
      </c>
      <c r="C932" s="6" t="s">
        <v>48</v>
      </c>
      <c r="D932" s="7">
        <v>486534.19000000006</v>
      </c>
      <c r="E932" s="8">
        <v>491620.68380454538</v>
      </c>
    </row>
    <row r="933" spans="1:5" x14ac:dyDescent="0.25">
      <c r="A933" s="1" t="s">
        <v>15</v>
      </c>
      <c r="B933" s="2" t="s">
        <v>26</v>
      </c>
      <c r="C933" s="2" t="s">
        <v>29</v>
      </c>
      <c r="D933" s="3">
        <v>486123.75910404627</v>
      </c>
      <c r="E933" s="4">
        <v>299153.08252556686</v>
      </c>
    </row>
    <row r="934" spans="1:5" x14ac:dyDescent="0.25">
      <c r="A934" s="1" t="s">
        <v>21</v>
      </c>
      <c r="B934" s="2" t="s">
        <v>26</v>
      </c>
      <c r="C934" s="2" t="s">
        <v>29</v>
      </c>
      <c r="D934" s="3">
        <v>486123.75910404627</v>
      </c>
      <c r="E934" s="4">
        <v>299153.08252556686</v>
      </c>
    </row>
    <row r="935" spans="1:5" x14ac:dyDescent="0.25">
      <c r="A935" s="1" t="s">
        <v>22</v>
      </c>
      <c r="B935" s="2" t="s">
        <v>23</v>
      </c>
      <c r="C935" s="2" t="s">
        <v>43</v>
      </c>
      <c r="D935" s="3">
        <v>485038.66382608702</v>
      </c>
      <c r="E935" s="4">
        <v>370163.22833742667</v>
      </c>
    </row>
    <row r="936" spans="1:5" x14ac:dyDescent="0.25">
      <c r="A936" s="1" t="s">
        <v>22</v>
      </c>
      <c r="B936" s="2" t="s">
        <v>33</v>
      </c>
      <c r="C936" s="2" t="s">
        <v>19</v>
      </c>
      <c r="D936" s="3">
        <v>484423.94756250008</v>
      </c>
      <c r="E936" s="4">
        <v>274258.48108153848</v>
      </c>
    </row>
    <row r="937" spans="1:5" x14ac:dyDescent="0.25">
      <c r="A937" s="1" t="s">
        <v>11</v>
      </c>
      <c r="B937" s="2" t="s">
        <v>26</v>
      </c>
      <c r="C937" s="2" t="s">
        <v>29</v>
      </c>
      <c r="D937" s="3">
        <v>483329.94439655176</v>
      </c>
      <c r="E937" s="4">
        <v>304318.85387931037</v>
      </c>
    </row>
    <row r="938" spans="1:5" x14ac:dyDescent="0.25">
      <c r="A938" s="1" t="s">
        <v>6</v>
      </c>
      <c r="B938" s="2" t="s">
        <v>23</v>
      </c>
      <c r="C938" s="2" t="s">
        <v>44</v>
      </c>
      <c r="D938" s="3">
        <v>483328.75990909094</v>
      </c>
      <c r="E938" s="4">
        <v>388376.07188644423</v>
      </c>
    </row>
    <row r="939" spans="1:5" x14ac:dyDescent="0.25">
      <c r="A939" s="1" t="s">
        <v>9</v>
      </c>
      <c r="B939" s="2" t="s">
        <v>26</v>
      </c>
      <c r="C939" s="2" t="s">
        <v>30</v>
      </c>
      <c r="D939" s="3">
        <v>482857.7192307692</v>
      </c>
      <c r="E939" s="4">
        <v>286565.55945652176</v>
      </c>
    </row>
    <row r="940" spans="1:5" x14ac:dyDescent="0.25">
      <c r="A940" s="5" t="s">
        <v>15</v>
      </c>
      <c r="B940" s="6" t="s">
        <v>7</v>
      </c>
      <c r="C940" s="6" t="s">
        <v>51</v>
      </c>
      <c r="D940" s="7">
        <v>482302.65115384612</v>
      </c>
      <c r="E940" s="8">
        <v>423485.2546716698</v>
      </c>
    </row>
    <row r="941" spans="1:5" x14ac:dyDescent="0.25">
      <c r="A941" s="1" t="s">
        <v>21</v>
      </c>
      <c r="B941" s="2" t="s">
        <v>7</v>
      </c>
      <c r="C941" s="2" t="s">
        <v>49</v>
      </c>
      <c r="D941" s="3">
        <v>482139.91603369563</v>
      </c>
      <c r="E941" s="4">
        <v>462228.53307065228</v>
      </c>
    </row>
    <row r="942" spans="1:5" x14ac:dyDescent="0.25">
      <c r="A942" s="5" t="s">
        <v>10</v>
      </c>
      <c r="B942" s="6" t="s">
        <v>23</v>
      </c>
      <c r="C942" s="6" t="s">
        <v>41</v>
      </c>
      <c r="D942" s="7">
        <v>482126.05171417317</v>
      </c>
      <c r="E942" s="8">
        <v>429145.1669104179</v>
      </c>
    </row>
    <row r="943" spans="1:5" x14ac:dyDescent="0.25">
      <c r="A943" s="1" t="s">
        <v>18</v>
      </c>
      <c r="B943" s="2" t="s">
        <v>7</v>
      </c>
      <c r="C943" s="2" t="s">
        <v>46</v>
      </c>
      <c r="D943" s="3">
        <v>481767.87925531913</v>
      </c>
      <c r="E943" s="4">
        <v>383056.71591002715</v>
      </c>
    </row>
    <row r="944" spans="1:5" x14ac:dyDescent="0.25">
      <c r="A944" s="1" t="s">
        <v>18</v>
      </c>
      <c r="B944" s="2" t="s">
        <v>25</v>
      </c>
      <c r="C944" s="2" t="s">
        <v>35</v>
      </c>
      <c r="D944" s="3">
        <v>480501.12851162796</v>
      </c>
      <c r="E944" s="4">
        <v>317664.63496046519</v>
      </c>
    </row>
    <row r="945" spans="1:5" x14ac:dyDescent="0.25">
      <c r="A945" s="1" t="s">
        <v>11</v>
      </c>
      <c r="B945" s="2" t="s">
        <v>27</v>
      </c>
      <c r="C945" s="2" t="s">
        <v>29</v>
      </c>
      <c r="D945" s="3">
        <v>479198.91923076927</v>
      </c>
      <c r="E945" s="4">
        <v>423478.11466905195</v>
      </c>
    </row>
    <row r="946" spans="1:5" x14ac:dyDescent="0.25">
      <c r="A946" s="1" t="s">
        <v>15</v>
      </c>
      <c r="B946" s="2" t="s">
        <v>23</v>
      </c>
      <c r="C946" s="2" t="s">
        <v>44</v>
      </c>
      <c r="D946" s="3">
        <v>478974.44675675681</v>
      </c>
      <c r="E946" s="4">
        <v>368810.32400270272</v>
      </c>
    </row>
    <row r="947" spans="1:5" x14ac:dyDescent="0.25">
      <c r="A947" s="1" t="s">
        <v>11</v>
      </c>
      <c r="B947" s="2" t="s">
        <v>23</v>
      </c>
      <c r="C947" s="2" t="s">
        <v>44</v>
      </c>
      <c r="D947" s="3">
        <v>478974.44675675681</v>
      </c>
      <c r="E947" s="4">
        <v>414814.14877259586</v>
      </c>
    </row>
    <row r="948" spans="1:5" x14ac:dyDescent="0.25">
      <c r="A948" s="5" t="s">
        <v>10</v>
      </c>
      <c r="B948" s="6" t="s">
        <v>25</v>
      </c>
      <c r="C948" s="6" t="s">
        <v>34</v>
      </c>
      <c r="D948" s="7">
        <v>478444.43679069774</v>
      </c>
      <c r="E948" s="8">
        <v>301242.79353488376</v>
      </c>
    </row>
    <row r="949" spans="1:5" x14ac:dyDescent="0.25">
      <c r="A949" s="1" t="s">
        <v>15</v>
      </c>
      <c r="B949" s="2" t="s">
        <v>23</v>
      </c>
      <c r="C949" s="2" t="s">
        <v>40</v>
      </c>
      <c r="D949" s="3">
        <v>478291.60607142863</v>
      </c>
      <c r="E949" s="4">
        <v>425732.08892072213</v>
      </c>
    </row>
    <row r="950" spans="1:5" x14ac:dyDescent="0.25">
      <c r="A950" s="1" t="s">
        <v>9</v>
      </c>
      <c r="B950" s="2" t="s">
        <v>7</v>
      </c>
      <c r="C950" s="2" t="s">
        <v>57</v>
      </c>
      <c r="D950" s="3">
        <v>476607.58499999996</v>
      </c>
      <c r="E950" s="4">
        <v>380457.18524347822</v>
      </c>
    </row>
    <row r="951" spans="1:5" x14ac:dyDescent="0.25">
      <c r="A951" s="5" t="s">
        <v>18</v>
      </c>
      <c r="B951" s="6" t="s">
        <v>25</v>
      </c>
      <c r="C951" s="6" t="s">
        <v>34</v>
      </c>
      <c r="D951" s="7">
        <v>476229.41624999995</v>
      </c>
      <c r="E951" s="8">
        <v>259761.4997727272</v>
      </c>
    </row>
    <row r="952" spans="1:5" x14ac:dyDescent="0.25">
      <c r="A952" s="5" t="s">
        <v>10</v>
      </c>
      <c r="B952" s="6" t="s">
        <v>7</v>
      </c>
      <c r="C952" s="6" t="s">
        <v>51</v>
      </c>
      <c r="D952" s="7">
        <v>476197.55430379749</v>
      </c>
      <c r="E952" s="8">
        <v>428577.79887341772</v>
      </c>
    </row>
    <row r="953" spans="1:5" x14ac:dyDescent="0.25">
      <c r="A953" s="5" t="s">
        <v>20</v>
      </c>
      <c r="B953" s="6" t="s">
        <v>23</v>
      </c>
      <c r="C953" s="6" t="s">
        <v>36</v>
      </c>
      <c r="D953" s="7">
        <v>475942.41738805966</v>
      </c>
      <c r="E953" s="8">
        <v>466005.1581239134</v>
      </c>
    </row>
    <row r="954" spans="1:5" x14ac:dyDescent="0.25">
      <c r="A954" s="1" t="s">
        <v>20</v>
      </c>
      <c r="B954" s="2" t="s">
        <v>27</v>
      </c>
      <c r="C954" s="2" t="s">
        <v>30</v>
      </c>
      <c r="D954" s="3">
        <v>475241.66687697166</v>
      </c>
      <c r="E954" s="4">
        <v>437424.56402335741</v>
      </c>
    </row>
    <row r="955" spans="1:5" x14ac:dyDescent="0.25">
      <c r="A955" s="1" t="s">
        <v>6</v>
      </c>
      <c r="B955" s="2" t="s">
        <v>27</v>
      </c>
      <c r="C955" s="2" t="s">
        <v>29</v>
      </c>
      <c r="D955" s="3">
        <v>475137.911440678</v>
      </c>
      <c r="E955" s="4">
        <v>385489.24890470103</v>
      </c>
    </row>
    <row r="956" spans="1:5" x14ac:dyDescent="0.25">
      <c r="A956" s="1" t="s">
        <v>20</v>
      </c>
      <c r="B956" s="2" t="s">
        <v>25</v>
      </c>
      <c r="C956" s="2" t="s">
        <v>35</v>
      </c>
      <c r="D956" s="3">
        <v>473888.7276605505</v>
      </c>
      <c r="E956" s="4">
        <v>290019.90132825694</v>
      </c>
    </row>
    <row r="957" spans="1:5" x14ac:dyDescent="0.25">
      <c r="A957" s="5" t="s">
        <v>6</v>
      </c>
      <c r="B957" s="6" t="s">
        <v>23</v>
      </c>
      <c r="C957" s="6" t="s">
        <v>47</v>
      </c>
      <c r="D957" s="7">
        <v>473826.13484210521</v>
      </c>
      <c r="E957" s="8">
        <v>377126.92364983889</v>
      </c>
    </row>
    <row r="958" spans="1:5" x14ac:dyDescent="0.25">
      <c r="A958" s="1" t="s">
        <v>10</v>
      </c>
      <c r="B958" s="2" t="s">
        <v>26</v>
      </c>
      <c r="C958" s="2" t="s">
        <v>30</v>
      </c>
      <c r="D958" s="3">
        <v>473747.19622641511</v>
      </c>
      <c r="E958" s="4">
        <v>307233.82984905661</v>
      </c>
    </row>
    <row r="959" spans="1:5" x14ac:dyDescent="0.25">
      <c r="A959" s="1" t="s">
        <v>16</v>
      </c>
      <c r="B959" s="2" t="s">
        <v>25</v>
      </c>
      <c r="C959" s="2" t="s">
        <v>32</v>
      </c>
      <c r="D959" s="3">
        <v>473349.55773279356</v>
      </c>
      <c r="E959" s="4">
        <v>298034.90672064776</v>
      </c>
    </row>
    <row r="960" spans="1:5" x14ac:dyDescent="0.25">
      <c r="A960" s="5" t="s">
        <v>16</v>
      </c>
      <c r="B960" s="6" t="s">
        <v>7</v>
      </c>
      <c r="C960" s="6" t="s">
        <v>54</v>
      </c>
      <c r="D960" s="7">
        <v>471693.43943181826</v>
      </c>
      <c r="E960" s="8">
        <v>403526.12947522005</v>
      </c>
    </row>
    <row r="961" spans="1:5" x14ac:dyDescent="0.25">
      <c r="A961" s="1" t="s">
        <v>20</v>
      </c>
      <c r="B961" s="2" t="s">
        <v>23</v>
      </c>
      <c r="C961" s="2" t="s">
        <v>40</v>
      </c>
      <c r="D961" s="3">
        <v>471555.10457746481</v>
      </c>
      <c r="E961" s="4">
        <v>421389.6679202877</v>
      </c>
    </row>
    <row r="962" spans="1:5" x14ac:dyDescent="0.25">
      <c r="A962" s="1" t="s">
        <v>10</v>
      </c>
      <c r="B962" s="2" t="s">
        <v>27</v>
      </c>
      <c r="C962" s="2" t="s">
        <v>29</v>
      </c>
      <c r="D962" s="3">
        <v>471145.1558823529</v>
      </c>
      <c r="E962" s="4">
        <v>376916.12470588239</v>
      </c>
    </row>
    <row r="963" spans="1:5" x14ac:dyDescent="0.25">
      <c r="A963" s="1" t="s">
        <v>10</v>
      </c>
      <c r="B963" s="2" t="s">
        <v>27</v>
      </c>
      <c r="C963" s="2" t="s">
        <v>30</v>
      </c>
      <c r="D963" s="3">
        <v>470786.27625</v>
      </c>
      <c r="E963" s="4">
        <v>425774.51520365861</v>
      </c>
    </row>
    <row r="964" spans="1:5" x14ac:dyDescent="0.25">
      <c r="A964" s="1" t="s">
        <v>6</v>
      </c>
      <c r="B964" s="2" t="s">
        <v>25</v>
      </c>
      <c r="C964" s="2" t="s">
        <v>32</v>
      </c>
      <c r="D964" s="3">
        <v>469547.55325301195</v>
      </c>
      <c r="E964" s="4">
        <v>288952.34046339203</v>
      </c>
    </row>
    <row r="965" spans="1:5" x14ac:dyDescent="0.25">
      <c r="A965" s="1" t="s">
        <v>17</v>
      </c>
      <c r="B965" s="2" t="s">
        <v>23</v>
      </c>
      <c r="C965" s="2" t="s">
        <v>40</v>
      </c>
      <c r="D965" s="3">
        <v>468257.51643356646</v>
      </c>
      <c r="E965" s="4">
        <v>407444.85196167469</v>
      </c>
    </row>
    <row r="966" spans="1:5" x14ac:dyDescent="0.25">
      <c r="A966" s="1" t="s">
        <v>22</v>
      </c>
      <c r="B966" s="2" t="s">
        <v>26</v>
      </c>
      <c r="C966" s="2" t="s">
        <v>30</v>
      </c>
      <c r="D966" s="3">
        <v>467862.13788819872</v>
      </c>
      <c r="E966" s="4">
        <v>318146.25376397517</v>
      </c>
    </row>
    <row r="967" spans="1:5" x14ac:dyDescent="0.25">
      <c r="A967" s="5" t="s">
        <v>13</v>
      </c>
      <c r="B967" s="6" t="s">
        <v>7</v>
      </c>
      <c r="C967" s="6" t="s">
        <v>54</v>
      </c>
      <c r="D967" s="7">
        <v>466393.51314606739</v>
      </c>
      <c r="E967" s="8">
        <v>397454.72198416427</v>
      </c>
    </row>
    <row r="968" spans="1:5" x14ac:dyDescent="0.25">
      <c r="A968" s="1" t="s">
        <v>20</v>
      </c>
      <c r="B968" s="2" t="s">
        <v>23</v>
      </c>
      <c r="C968" s="2" t="s">
        <v>44</v>
      </c>
      <c r="D968" s="3">
        <v>466369.85605263151</v>
      </c>
      <c r="E968" s="4">
        <v>354082.34455688257</v>
      </c>
    </row>
    <row r="969" spans="1:5" x14ac:dyDescent="0.25">
      <c r="A969" s="1" t="s">
        <v>6</v>
      </c>
      <c r="B969" s="2" t="s">
        <v>26</v>
      </c>
      <c r="C969" s="2" t="s">
        <v>30</v>
      </c>
      <c r="D969" s="3">
        <v>463543.41046153847</v>
      </c>
      <c r="E969" s="4">
        <v>309774.87223257293</v>
      </c>
    </row>
    <row r="970" spans="1:5" x14ac:dyDescent="0.25">
      <c r="A970" s="1" t="s">
        <v>10</v>
      </c>
      <c r="B970" s="2" t="s">
        <v>23</v>
      </c>
      <c r="C970" s="2" t="s">
        <v>43</v>
      </c>
      <c r="D970" s="3">
        <v>463461.57620735286</v>
      </c>
      <c r="E970" s="4">
        <v>427943.44915763411</v>
      </c>
    </row>
    <row r="971" spans="1:5" x14ac:dyDescent="0.25">
      <c r="A971" s="5" t="s">
        <v>10</v>
      </c>
      <c r="B971" s="6" t="s">
        <v>23</v>
      </c>
      <c r="C971" s="6" t="s">
        <v>42</v>
      </c>
      <c r="D971" s="7">
        <v>463345.79179856117</v>
      </c>
      <c r="E971" s="8">
        <v>374240.8318372994</v>
      </c>
    </row>
    <row r="972" spans="1:5" x14ac:dyDescent="0.25">
      <c r="A972" s="5" t="s">
        <v>18</v>
      </c>
      <c r="B972" s="6" t="s">
        <v>7</v>
      </c>
      <c r="C972" s="6" t="s">
        <v>53</v>
      </c>
      <c r="D972" s="7">
        <v>463252.14253521129</v>
      </c>
      <c r="E972" s="8">
        <v>426363.54600000003</v>
      </c>
    </row>
    <row r="973" spans="1:5" x14ac:dyDescent="0.25">
      <c r="A973" s="1" t="s">
        <v>15</v>
      </c>
      <c r="B973" s="2" t="s">
        <v>31</v>
      </c>
      <c r="C973" s="2" t="s">
        <v>28</v>
      </c>
      <c r="D973" s="3">
        <v>462808.57628008758</v>
      </c>
      <c r="E973" s="4">
        <v>433790.47854732611</v>
      </c>
    </row>
    <row r="974" spans="1:5" x14ac:dyDescent="0.25">
      <c r="A974" s="1" t="s">
        <v>6</v>
      </c>
      <c r="B974" s="2" t="s">
        <v>26</v>
      </c>
      <c r="C974" s="2" t="s">
        <v>32</v>
      </c>
      <c r="D974" s="3">
        <v>462123.87652173912</v>
      </c>
      <c r="E974" s="4">
        <v>277274.32591304346</v>
      </c>
    </row>
    <row r="975" spans="1:5" x14ac:dyDescent="0.25">
      <c r="A975" s="1" t="s">
        <v>21</v>
      </c>
      <c r="B975" s="2" t="s">
        <v>7</v>
      </c>
      <c r="C975" s="2" t="s">
        <v>46</v>
      </c>
      <c r="D975" s="3">
        <v>462103.88418367342</v>
      </c>
      <c r="E975" s="4">
        <v>410493.00458870176</v>
      </c>
    </row>
    <row r="976" spans="1:5" x14ac:dyDescent="0.25">
      <c r="A976" s="5" t="s">
        <v>6</v>
      </c>
      <c r="B976" s="6" t="s">
        <v>7</v>
      </c>
      <c r="C976" s="6" t="s">
        <v>58</v>
      </c>
      <c r="D976" s="7">
        <v>459303.35727272724</v>
      </c>
      <c r="E976" s="8">
        <v>401163.69179516681</v>
      </c>
    </row>
    <row r="977" spans="1:5" x14ac:dyDescent="0.25">
      <c r="A977" s="1" t="s">
        <v>22</v>
      </c>
      <c r="B977" s="2" t="s">
        <v>7</v>
      </c>
      <c r="C977" s="2" t="s">
        <v>56</v>
      </c>
      <c r="D977" s="3">
        <v>459250.06640625</v>
      </c>
      <c r="E977" s="4">
        <v>375750.05433238635</v>
      </c>
    </row>
    <row r="978" spans="1:5" x14ac:dyDescent="0.25">
      <c r="A978" s="1" t="s">
        <v>11</v>
      </c>
      <c r="B978" s="2" t="s">
        <v>7</v>
      </c>
      <c r="C978" s="2" t="s">
        <v>56</v>
      </c>
      <c r="D978" s="3">
        <v>459250.06640625</v>
      </c>
      <c r="E978" s="4">
        <v>377241.1259765625</v>
      </c>
    </row>
    <row r="979" spans="1:5" x14ac:dyDescent="0.25">
      <c r="A979" s="1" t="s">
        <v>10</v>
      </c>
      <c r="B979" s="2" t="s">
        <v>25</v>
      </c>
      <c r="C979" s="2" t="s">
        <v>35</v>
      </c>
      <c r="D979" s="3">
        <v>459145.52280000004</v>
      </c>
      <c r="E979" s="4">
        <v>280997.05995359999</v>
      </c>
    </row>
    <row r="980" spans="1:5" x14ac:dyDescent="0.25">
      <c r="A980" s="5" t="s">
        <v>11</v>
      </c>
      <c r="B980" s="6" t="s">
        <v>23</v>
      </c>
      <c r="C980" s="6" t="s">
        <v>36</v>
      </c>
      <c r="D980" s="7">
        <v>458822.18654676265</v>
      </c>
      <c r="E980" s="8">
        <v>432603.77588694758</v>
      </c>
    </row>
    <row r="981" spans="1:5" x14ac:dyDescent="0.25">
      <c r="A981" s="5" t="s">
        <v>16</v>
      </c>
      <c r="B981" s="6" t="s">
        <v>7</v>
      </c>
      <c r="C981" s="6" t="s">
        <v>51</v>
      </c>
      <c r="D981" s="7">
        <v>458775.69256097561</v>
      </c>
      <c r="E981" s="8">
        <v>399958.29607879929</v>
      </c>
    </row>
    <row r="982" spans="1:5" x14ac:dyDescent="0.25">
      <c r="A982" s="1" t="s">
        <v>13</v>
      </c>
      <c r="B982" s="2" t="s">
        <v>25</v>
      </c>
      <c r="C982" s="2" t="s">
        <v>32</v>
      </c>
      <c r="D982" s="3">
        <v>458499.37552941177</v>
      </c>
      <c r="E982" s="4">
        <v>294749.59855462186</v>
      </c>
    </row>
    <row r="983" spans="1:5" x14ac:dyDescent="0.25">
      <c r="A983" s="5" t="s">
        <v>22</v>
      </c>
      <c r="B983" s="6" t="s">
        <v>7</v>
      </c>
      <c r="C983" s="6" t="s">
        <v>53</v>
      </c>
      <c r="D983" s="7">
        <v>456818.08499999996</v>
      </c>
      <c r="E983" s="8">
        <v>414781.59253181814</v>
      </c>
    </row>
    <row r="984" spans="1:5" x14ac:dyDescent="0.25">
      <c r="A984" s="1" t="s">
        <v>18</v>
      </c>
      <c r="B984" s="2" t="s">
        <v>23</v>
      </c>
      <c r="C984" s="2" t="s">
        <v>40</v>
      </c>
      <c r="D984" s="3">
        <v>455515.81530612247</v>
      </c>
      <c r="E984" s="4">
        <v>398576.33839285717</v>
      </c>
    </row>
    <row r="985" spans="1:5" x14ac:dyDescent="0.25">
      <c r="A985" s="1" t="s">
        <v>16</v>
      </c>
      <c r="B985" s="2" t="s">
        <v>26</v>
      </c>
      <c r="C985" s="2" t="s">
        <v>32</v>
      </c>
      <c r="D985" s="3">
        <v>454931.28700389108</v>
      </c>
      <c r="E985" s="4">
        <v>303287.52466926072</v>
      </c>
    </row>
    <row r="986" spans="1:5" x14ac:dyDescent="0.25">
      <c r="A986" s="5" t="s">
        <v>21</v>
      </c>
      <c r="B986" s="6" t="s">
        <v>23</v>
      </c>
      <c r="C986" s="6" t="s">
        <v>47</v>
      </c>
      <c r="D986" s="7">
        <v>454681.64454545453</v>
      </c>
      <c r="E986" s="8">
        <v>397846.43897727277</v>
      </c>
    </row>
    <row r="987" spans="1:5" x14ac:dyDescent="0.25">
      <c r="A987" s="1" t="s">
        <v>21</v>
      </c>
      <c r="B987" s="2" t="s">
        <v>26</v>
      </c>
      <c r="C987" s="2" t="s">
        <v>32</v>
      </c>
      <c r="D987" s="3">
        <v>453167.98744186055</v>
      </c>
      <c r="E987" s="4">
        <v>285327.99209302326</v>
      </c>
    </row>
    <row r="988" spans="1:5" x14ac:dyDescent="0.25">
      <c r="A988" s="1" t="s">
        <v>21</v>
      </c>
      <c r="B988" s="2" t="s">
        <v>23</v>
      </c>
      <c r="C988" s="2" t="s">
        <v>46</v>
      </c>
      <c r="D988" s="3">
        <v>452861.80650000006</v>
      </c>
      <c r="E988" s="4">
        <v>413295.98551105271</v>
      </c>
    </row>
    <row r="989" spans="1:5" x14ac:dyDescent="0.25">
      <c r="A989" s="1" t="s">
        <v>21</v>
      </c>
      <c r="B989" s="2" t="s">
        <v>23</v>
      </c>
      <c r="C989" s="2" t="s">
        <v>40</v>
      </c>
      <c r="D989" s="3">
        <v>452438.00574324327</v>
      </c>
      <c r="E989" s="4">
        <v>368653.18986486498</v>
      </c>
    </row>
    <row r="990" spans="1:5" x14ac:dyDescent="0.25">
      <c r="A990" s="1" t="s">
        <v>13</v>
      </c>
      <c r="B990" s="2" t="s">
        <v>26</v>
      </c>
      <c r="C990" s="2" t="s">
        <v>30</v>
      </c>
      <c r="D990" s="3">
        <v>452407.23243243247</v>
      </c>
      <c r="E990" s="4">
        <v>256638.28457985257</v>
      </c>
    </row>
    <row r="991" spans="1:5" x14ac:dyDescent="0.25">
      <c r="A991" s="5" t="s">
        <v>17</v>
      </c>
      <c r="B991" s="6" t="s">
        <v>7</v>
      </c>
      <c r="C991" s="6" t="s">
        <v>55</v>
      </c>
      <c r="D991" s="7">
        <v>452027.83764705883</v>
      </c>
      <c r="E991" s="8">
        <v>360354.41372482502</v>
      </c>
    </row>
    <row r="992" spans="1:5" x14ac:dyDescent="0.25">
      <c r="A992" s="1" t="s">
        <v>6</v>
      </c>
      <c r="B992" s="2" t="s">
        <v>7</v>
      </c>
      <c r="C992" s="2" t="s">
        <v>59</v>
      </c>
      <c r="D992" s="3">
        <v>448600.43842105265</v>
      </c>
      <c r="E992" s="4">
        <v>383585.88212814654</v>
      </c>
    </row>
    <row r="993" spans="1:5" x14ac:dyDescent="0.25">
      <c r="A993" s="1" t="s">
        <v>13</v>
      </c>
      <c r="B993" s="2" t="s">
        <v>7</v>
      </c>
      <c r="C993" s="2" t="s">
        <v>60</v>
      </c>
      <c r="D993" s="3">
        <v>446864.25060000003</v>
      </c>
      <c r="E993" s="4">
        <v>387282.35051999998</v>
      </c>
    </row>
    <row r="994" spans="1:5" x14ac:dyDescent="0.25">
      <c r="A994" s="5" t="s">
        <v>21</v>
      </c>
      <c r="B994" s="6" t="s">
        <v>23</v>
      </c>
      <c r="C994" s="6" t="s">
        <v>45</v>
      </c>
      <c r="D994" s="7">
        <v>446240.70818181813</v>
      </c>
      <c r="E994" s="8">
        <v>363603.54</v>
      </c>
    </row>
    <row r="995" spans="1:5" x14ac:dyDescent="0.25">
      <c r="A995" s="5" t="s">
        <v>22</v>
      </c>
      <c r="B995" s="6" t="s">
        <v>25</v>
      </c>
      <c r="C995" s="6" t="s">
        <v>34</v>
      </c>
      <c r="D995" s="7">
        <v>445305.42818181816</v>
      </c>
      <c r="E995" s="8">
        <v>267183.25690909085</v>
      </c>
    </row>
    <row r="996" spans="1:5" x14ac:dyDescent="0.25">
      <c r="A996" s="1" t="s">
        <v>13</v>
      </c>
      <c r="B996" s="2" t="s">
        <v>31</v>
      </c>
      <c r="C996" s="2" t="s">
        <v>28</v>
      </c>
      <c r="D996" s="3">
        <v>445270.56707368424</v>
      </c>
      <c r="E996" s="4">
        <v>409304.4671181665</v>
      </c>
    </row>
    <row r="997" spans="1:5" x14ac:dyDescent="0.25">
      <c r="A997" s="5" t="s">
        <v>22</v>
      </c>
      <c r="B997" s="6" t="s">
        <v>7</v>
      </c>
      <c r="C997" s="6" t="s">
        <v>58</v>
      </c>
      <c r="D997" s="7">
        <v>443187.45</v>
      </c>
      <c r="E997" s="8">
        <v>391654.02558139537</v>
      </c>
    </row>
    <row r="998" spans="1:5" x14ac:dyDescent="0.25">
      <c r="A998" s="5" t="s">
        <v>18</v>
      </c>
      <c r="B998" s="6" t="s">
        <v>7</v>
      </c>
      <c r="C998" s="6" t="s">
        <v>51</v>
      </c>
      <c r="D998" s="7">
        <v>442583.60929411766</v>
      </c>
      <c r="E998" s="8">
        <v>377497.78439792385</v>
      </c>
    </row>
    <row r="999" spans="1:5" x14ac:dyDescent="0.25">
      <c r="A999" s="1" t="s">
        <v>22</v>
      </c>
      <c r="B999" s="2" t="s">
        <v>31</v>
      </c>
      <c r="C999" s="2" t="s">
        <v>28</v>
      </c>
      <c r="D999" s="3">
        <v>442475.98192468612</v>
      </c>
      <c r="E999" s="4">
        <v>441154.96667430241</v>
      </c>
    </row>
    <row r="1000" spans="1:5" x14ac:dyDescent="0.25">
      <c r="A1000" s="5" t="s">
        <v>15</v>
      </c>
      <c r="B1000" s="6" t="s">
        <v>25</v>
      </c>
      <c r="C1000" s="6" t="s">
        <v>34</v>
      </c>
      <c r="D1000" s="7">
        <v>441483.0639914163</v>
      </c>
      <c r="E1000" s="8">
        <v>294322.04266094422</v>
      </c>
    </row>
    <row r="1001" spans="1:5" x14ac:dyDescent="0.25">
      <c r="A1001" s="1" t="s">
        <v>17</v>
      </c>
      <c r="B1001" s="2" t="s">
        <v>25</v>
      </c>
      <c r="C1001" s="2" t="s">
        <v>32</v>
      </c>
      <c r="D1001" s="3">
        <v>441197.5123018868</v>
      </c>
      <c r="E1001" s="4">
        <v>294131.67486792454</v>
      </c>
    </row>
    <row r="1002" spans="1:5" x14ac:dyDescent="0.25">
      <c r="A1002" s="1" t="s">
        <v>6</v>
      </c>
      <c r="B1002" s="2" t="s">
        <v>7</v>
      </c>
      <c r="C1002" s="2" t="s">
        <v>49</v>
      </c>
      <c r="D1002" s="3">
        <v>441054.71089887642</v>
      </c>
      <c r="E1002" s="4">
        <v>376193.72400198283</v>
      </c>
    </row>
    <row r="1003" spans="1:5" x14ac:dyDescent="0.25">
      <c r="A1003" s="1" t="s">
        <v>9</v>
      </c>
      <c r="B1003" s="2" t="s">
        <v>26</v>
      </c>
      <c r="C1003" s="2" t="s">
        <v>32</v>
      </c>
      <c r="D1003" s="3">
        <v>439538.875037594</v>
      </c>
      <c r="E1003" s="4">
        <v>239748.47729323307</v>
      </c>
    </row>
    <row r="1004" spans="1:5" x14ac:dyDescent="0.25">
      <c r="A1004" s="1" t="s">
        <v>18</v>
      </c>
      <c r="B1004" s="2" t="s">
        <v>23</v>
      </c>
      <c r="C1004" s="2" t="s">
        <v>43</v>
      </c>
      <c r="D1004" s="3">
        <v>439208.23889763787</v>
      </c>
      <c r="E1004" s="4">
        <v>406519.50690532295</v>
      </c>
    </row>
    <row r="1005" spans="1:5" x14ac:dyDescent="0.25">
      <c r="A1005" s="1" t="s">
        <v>11</v>
      </c>
      <c r="B1005" s="2" t="s">
        <v>23</v>
      </c>
      <c r="C1005" s="2" t="s">
        <v>43</v>
      </c>
      <c r="D1005" s="3">
        <v>439208.23889763787</v>
      </c>
      <c r="E1005" s="4">
        <v>404574.81897904212</v>
      </c>
    </row>
    <row r="1006" spans="1:5" x14ac:dyDescent="0.25">
      <c r="A1006" s="1" t="s">
        <v>21</v>
      </c>
      <c r="B1006" s="2" t="s">
        <v>7</v>
      </c>
      <c r="C1006" s="2" t="s">
        <v>56</v>
      </c>
      <c r="D1006" s="3">
        <v>438686.63059701491</v>
      </c>
      <c r="E1006" s="4">
        <v>360349.73227611941</v>
      </c>
    </row>
    <row r="1007" spans="1:5" x14ac:dyDescent="0.25">
      <c r="A1007" s="1" t="s">
        <v>16</v>
      </c>
      <c r="B1007" s="2" t="s">
        <v>7</v>
      </c>
      <c r="C1007" s="2" t="s">
        <v>60</v>
      </c>
      <c r="D1007" s="3">
        <v>438102.20647058822</v>
      </c>
      <c r="E1007" s="4">
        <v>372713.81744512735</v>
      </c>
    </row>
    <row r="1008" spans="1:5" x14ac:dyDescent="0.25">
      <c r="A1008" s="1" t="s">
        <v>18</v>
      </c>
      <c r="B1008" s="2" t="s">
        <v>26</v>
      </c>
      <c r="C1008" s="2" t="s">
        <v>32</v>
      </c>
      <c r="D1008" s="3">
        <v>437892.66202247189</v>
      </c>
      <c r="E1008" s="4">
        <v>275710.1946067416</v>
      </c>
    </row>
    <row r="1009" spans="1:5" x14ac:dyDescent="0.25">
      <c r="A1009" s="5" t="s">
        <v>16</v>
      </c>
      <c r="B1009" s="6" t="s">
        <v>23</v>
      </c>
      <c r="C1009" s="6" t="s">
        <v>48</v>
      </c>
      <c r="D1009" s="7">
        <v>437880.77100000007</v>
      </c>
      <c r="E1009" s="8">
        <v>405039.71317500004</v>
      </c>
    </row>
    <row r="1010" spans="1:5" x14ac:dyDescent="0.25">
      <c r="A1010" s="5" t="s">
        <v>22</v>
      </c>
      <c r="B1010" s="6" t="s">
        <v>7</v>
      </c>
      <c r="C1010" s="6" t="s">
        <v>54</v>
      </c>
      <c r="D1010" s="7">
        <v>436937.08073684212</v>
      </c>
      <c r="E1010" s="8">
        <v>385449.35987163591</v>
      </c>
    </row>
    <row r="1011" spans="1:5" x14ac:dyDescent="0.25">
      <c r="A1011" s="1" t="s">
        <v>17</v>
      </c>
      <c r="B1011" s="2" t="s">
        <v>31</v>
      </c>
      <c r="C1011" s="2" t="s">
        <v>28</v>
      </c>
      <c r="D1011" s="3">
        <v>436089.73063917528</v>
      </c>
      <c r="E1011" s="4">
        <v>380142.77273455856</v>
      </c>
    </row>
    <row r="1012" spans="1:5" x14ac:dyDescent="0.25">
      <c r="A1012" s="1" t="s">
        <v>16</v>
      </c>
      <c r="B1012" s="2" t="s">
        <v>27</v>
      </c>
      <c r="C1012" s="2" t="s">
        <v>30</v>
      </c>
      <c r="D1012" s="3">
        <v>434154.49106628238</v>
      </c>
      <c r="E1012" s="4">
        <v>381130.7048622857</v>
      </c>
    </row>
    <row r="1013" spans="1:5" x14ac:dyDescent="0.25">
      <c r="A1013" s="1" t="s">
        <v>6</v>
      </c>
      <c r="B1013" s="2" t="s">
        <v>7</v>
      </c>
      <c r="C1013" s="2" t="s">
        <v>52</v>
      </c>
      <c r="D1013" s="3">
        <v>433973.36249999993</v>
      </c>
      <c r="E1013" s="4">
        <v>384290.89479310345</v>
      </c>
    </row>
    <row r="1014" spans="1:5" x14ac:dyDescent="0.25">
      <c r="A1014" s="1" t="s">
        <v>16</v>
      </c>
      <c r="B1014" s="2" t="s">
        <v>31</v>
      </c>
      <c r="C1014" s="2" t="s">
        <v>28</v>
      </c>
      <c r="D1014" s="3">
        <v>433408.85114754102</v>
      </c>
      <c r="E1014" s="4">
        <v>449936.96912707196</v>
      </c>
    </row>
    <row r="1015" spans="1:5" x14ac:dyDescent="0.25">
      <c r="A1015" s="1" t="s">
        <v>10</v>
      </c>
      <c r="B1015" s="2" t="s">
        <v>7</v>
      </c>
      <c r="C1015" s="2" t="s">
        <v>50</v>
      </c>
      <c r="D1015" s="3">
        <v>433127.05243902444</v>
      </c>
      <c r="E1015" s="4">
        <v>359797.63518888253</v>
      </c>
    </row>
    <row r="1016" spans="1:5" x14ac:dyDescent="0.25">
      <c r="A1016" s="1" t="s">
        <v>11</v>
      </c>
      <c r="B1016" s="2" t="s">
        <v>27</v>
      </c>
      <c r="C1016" s="2" t="s">
        <v>30</v>
      </c>
      <c r="D1016" s="3">
        <v>432906.92068965524</v>
      </c>
      <c r="E1016" s="4">
        <v>358340.91230964119</v>
      </c>
    </row>
    <row r="1017" spans="1:5" x14ac:dyDescent="0.25">
      <c r="A1017" s="1" t="s">
        <v>15</v>
      </c>
      <c r="B1017" s="2" t="s">
        <v>23</v>
      </c>
      <c r="C1017" s="2" t="s">
        <v>43</v>
      </c>
      <c r="D1017" s="3">
        <v>432398.8088372093</v>
      </c>
      <c r="E1017" s="4">
        <v>370053.65683427185</v>
      </c>
    </row>
    <row r="1018" spans="1:5" x14ac:dyDescent="0.25">
      <c r="A1018" s="1" t="s">
        <v>16</v>
      </c>
      <c r="B1018" s="2" t="s">
        <v>23</v>
      </c>
      <c r="C1018" s="2" t="s">
        <v>43</v>
      </c>
      <c r="D1018" s="3">
        <v>432398.8088372093</v>
      </c>
      <c r="E1018" s="4">
        <v>373966.16340618429</v>
      </c>
    </row>
    <row r="1019" spans="1:5" x14ac:dyDescent="0.25">
      <c r="A1019" s="1" t="s">
        <v>9</v>
      </c>
      <c r="B1019" s="2" t="s">
        <v>25</v>
      </c>
      <c r="C1019" s="2" t="s">
        <v>35</v>
      </c>
      <c r="D1019" s="3">
        <v>432249.96916317992</v>
      </c>
      <c r="E1019" s="4">
        <v>264753.10611244768</v>
      </c>
    </row>
    <row r="1020" spans="1:5" x14ac:dyDescent="0.25">
      <c r="A1020" s="5" t="s">
        <v>17</v>
      </c>
      <c r="B1020" s="6" t="s">
        <v>25</v>
      </c>
      <c r="C1020" s="6" t="s">
        <v>34</v>
      </c>
      <c r="D1020" s="7">
        <v>432208.20970588241</v>
      </c>
      <c r="E1020" s="8">
        <v>259324.92582352943</v>
      </c>
    </row>
    <row r="1021" spans="1:5" x14ac:dyDescent="0.25">
      <c r="A1021" s="1" t="s">
        <v>9</v>
      </c>
      <c r="B1021" s="2" t="s">
        <v>27</v>
      </c>
      <c r="C1021" s="2" t="s">
        <v>29</v>
      </c>
      <c r="D1021" s="3">
        <v>431279.02730769233</v>
      </c>
      <c r="E1021" s="4">
        <v>387270.96329670335</v>
      </c>
    </row>
    <row r="1022" spans="1:5" x14ac:dyDescent="0.25">
      <c r="A1022" s="5" t="s">
        <v>6</v>
      </c>
      <c r="B1022" s="6" t="s">
        <v>23</v>
      </c>
      <c r="C1022" s="6" t="s">
        <v>45</v>
      </c>
      <c r="D1022" s="7">
        <v>430583.13947368419</v>
      </c>
      <c r="E1022" s="8">
        <v>350845.52105263161</v>
      </c>
    </row>
    <row r="1023" spans="1:5" x14ac:dyDescent="0.25">
      <c r="A1023" s="1" t="s">
        <v>22</v>
      </c>
      <c r="B1023" s="2" t="s">
        <v>25</v>
      </c>
      <c r="C1023" s="2" t="s">
        <v>35</v>
      </c>
      <c r="D1023" s="3">
        <v>430448.92762500007</v>
      </c>
      <c r="E1023" s="4">
        <v>281864.33483000007</v>
      </c>
    </row>
    <row r="1024" spans="1:5" x14ac:dyDescent="0.25">
      <c r="A1024" s="1" t="s">
        <v>11</v>
      </c>
      <c r="B1024" s="2" t="s">
        <v>25</v>
      </c>
      <c r="C1024" s="2" t="s">
        <v>35</v>
      </c>
      <c r="D1024" s="3">
        <v>430448.92762500007</v>
      </c>
      <c r="E1024" s="4">
        <v>250596.13656081527</v>
      </c>
    </row>
    <row r="1025" spans="1:5" x14ac:dyDescent="0.25">
      <c r="A1025" s="1" t="s">
        <v>20</v>
      </c>
      <c r="B1025" s="2" t="s">
        <v>26</v>
      </c>
      <c r="C1025" s="2" t="s">
        <v>30</v>
      </c>
      <c r="D1025" s="3">
        <v>430433.16685714282</v>
      </c>
      <c r="E1025" s="4">
        <v>260842.4991154286</v>
      </c>
    </row>
    <row r="1026" spans="1:5" x14ac:dyDescent="0.25">
      <c r="A1026" s="1" t="s">
        <v>9</v>
      </c>
      <c r="B1026" s="2" t="s">
        <v>27</v>
      </c>
      <c r="C1026" s="2" t="s">
        <v>30</v>
      </c>
      <c r="D1026" s="3">
        <v>430433.16685714282</v>
      </c>
      <c r="E1026" s="4">
        <v>393531.98637264845</v>
      </c>
    </row>
    <row r="1027" spans="1:5" x14ac:dyDescent="0.25">
      <c r="A1027" s="5" t="s">
        <v>16</v>
      </c>
      <c r="B1027" s="6" t="s">
        <v>25</v>
      </c>
      <c r="C1027" s="6" t="s">
        <v>34</v>
      </c>
      <c r="D1027" s="7">
        <v>430399.80715481174</v>
      </c>
      <c r="E1027" s="8">
        <v>251066.55417364018</v>
      </c>
    </row>
    <row r="1028" spans="1:5" x14ac:dyDescent="0.25">
      <c r="A1028" s="1" t="s">
        <v>13</v>
      </c>
      <c r="B1028" s="2" t="s">
        <v>27</v>
      </c>
      <c r="C1028" s="2" t="s">
        <v>29</v>
      </c>
      <c r="D1028" s="3">
        <v>429078.62410714285</v>
      </c>
      <c r="E1028" s="4">
        <v>380319.68954951299</v>
      </c>
    </row>
    <row r="1029" spans="1:5" x14ac:dyDescent="0.25">
      <c r="A1029" s="1" t="s">
        <v>6</v>
      </c>
      <c r="B1029" s="2" t="s">
        <v>23</v>
      </c>
      <c r="C1029" s="2" t="s">
        <v>43</v>
      </c>
      <c r="D1029" s="3">
        <v>429072.66415384621</v>
      </c>
      <c r="E1029" s="4">
        <v>366631.28439966455</v>
      </c>
    </row>
    <row r="1030" spans="1:5" x14ac:dyDescent="0.25">
      <c r="A1030" s="1" t="s">
        <v>20</v>
      </c>
      <c r="B1030" s="2" t="s">
        <v>31</v>
      </c>
      <c r="C1030" s="2" t="s">
        <v>28</v>
      </c>
      <c r="D1030" s="3">
        <v>428144.77603238873</v>
      </c>
      <c r="E1030" s="4">
        <v>394709.04760634823</v>
      </c>
    </row>
    <row r="1031" spans="1:5" x14ac:dyDescent="0.25">
      <c r="A1031" s="1" t="s">
        <v>20</v>
      </c>
      <c r="B1031" s="2" t="s">
        <v>27</v>
      </c>
      <c r="C1031" s="2" t="s">
        <v>29</v>
      </c>
      <c r="D1031" s="3">
        <v>427986.82099236641</v>
      </c>
      <c r="E1031" s="4">
        <v>365047.58261113608</v>
      </c>
    </row>
    <row r="1032" spans="1:5" x14ac:dyDescent="0.25">
      <c r="A1032" s="1" t="s">
        <v>22</v>
      </c>
      <c r="B1032" s="2" t="s">
        <v>25</v>
      </c>
      <c r="C1032" s="2" t="s">
        <v>32</v>
      </c>
      <c r="D1032" s="3">
        <v>426705.62321167882</v>
      </c>
      <c r="E1032" s="4">
        <v>274310.75777893636</v>
      </c>
    </row>
    <row r="1033" spans="1:5" x14ac:dyDescent="0.25">
      <c r="A1033" s="5" t="s">
        <v>18</v>
      </c>
      <c r="B1033" s="6" t="s">
        <v>23</v>
      </c>
      <c r="C1033" s="6" t="s">
        <v>41</v>
      </c>
      <c r="D1033" s="7">
        <v>426660.22275590547</v>
      </c>
      <c r="E1033" s="8">
        <v>365708.76236220472</v>
      </c>
    </row>
    <row r="1034" spans="1:5" x14ac:dyDescent="0.25">
      <c r="A1034" s="1" t="s">
        <v>16</v>
      </c>
      <c r="B1034" s="2" t="s">
        <v>23</v>
      </c>
      <c r="C1034" s="2" t="s">
        <v>44</v>
      </c>
      <c r="D1034" s="3">
        <v>425329.30872000003</v>
      </c>
      <c r="E1034" s="4">
        <v>371312.48651255999</v>
      </c>
    </row>
    <row r="1035" spans="1:5" x14ac:dyDescent="0.25">
      <c r="A1035" s="5" t="s">
        <v>13</v>
      </c>
      <c r="B1035" s="6" t="s">
        <v>25</v>
      </c>
      <c r="C1035" s="6" t="s">
        <v>34</v>
      </c>
      <c r="D1035" s="7">
        <v>425064.27235537197</v>
      </c>
      <c r="E1035" s="8">
        <v>231853.23946656651</v>
      </c>
    </row>
    <row r="1036" spans="1:5" x14ac:dyDescent="0.25">
      <c r="A1036" s="1" t="s">
        <v>21</v>
      </c>
      <c r="B1036" s="2" t="s">
        <v>31</v>
      </c>
      <c r="C1036" s="2" t="s">
        <v>28</v>
      </c>
      <c r="D1036" s="3">
        <v>423854.74821643287</v>
      </c>
      <c r="E1036" s="4">
        <v>451942.90489823883</v>
      </c>
    </row>
    <row r="1037" spans="1:5" x14ac:dyDescent="0.25">
      <c r="A1037" s="1" t="s">
        <v>16</v>
      </c>
      <c r="B1037" s="2" t="s">
        <v>27</v>
      </c>
      <c r="C1037" s="2" t="s">
        <v>29</v>
      </c>
      <c r="D1037" s="3">
        <v>422610.1021356784</v>
      </c>
      <c r="E1037" s="4">
        <v>359533.96748856222</v>
      </c>
    </row>
    <row r="1038" spans="1:5" x14ac:dyDescent="0.25">
      <c r="A1038" s="5" t="s">
        <v>10</v>
      </c>
      <c r="B1038" s="6" t="s">
        <v>23</v>
      </c>
      <c r="C1038" s="6" t="s">
        <v>47</v>
      </c>
      <c r="D1038" s="7">
        <v>420686.75523364486</v>
      </c>
      <c r="E1038" s="8">
        <v>345564.12037049397</v>
      </c>
    </row>
    <row r="1039" spans="1:5" x14ac:dyDescent="0.25">
      <c r="A1039" s="1" t="s">
        <v>21</v>
      </c>
      <c r="B1039" s="2" t="s">
        <v>23</v>
      </c>
      <c r="C1039" s="2" t="s">
        <v>43</v>
      </c>
      <c r="D1039" s="3">
        <v>420205.16242800001</v>
      </c>
      <c r="E1039" s="4">
        <v>429931.23855481809</v>
      </c>
    </row>
    <row r="1040" spans="1:5" x14ac:dyDescent="0.25">
      <c r="A1040" s="1" t="s">
        <v>16</v>
      </c>
      <c r="B1040" s="2" t="s">
        <v>25</v>
      </c>
      <c r="C1040" s="2" t="s">
        <v>35</v>
      </c>
      <c r="D1040" s="3">
        <v>419950.17329268303</v>
      </c>
      <c r="E1040" s="4">
        <v>280642.56408317923</v>
      </c>
    </row>
    <row r="1041" spans="1:5" x14ac:dyDescent="0.25">
      <c r="A1041" s="1" t="s">
        <v>20</v>
      </c>
      <c r="B1041" s="2" t="s">
        <v>7</v>
      </c>
      <c r="C1041" s="2" t="s">
        <v>56</v>
      </c>
      <c r="D1041" s="3">
        <v>419885.77500000002</v>
      </c>
      <c r="E1041" s="4">
        <v>330548.37606382981</v>
      </c>
    </row>
    <row r="1042" spans="1:5" x14ac:dyDescent="0.25">
      <c r="A1042" s="1" t="s">
        <v>9</v>
      </c>
      <c r="B1042" s="2" t="s">
        <v>7</v>
      </c>
      <c r="C1042" s="2" t="s">
        <v>56</v>
      </c>
      <c r="D1042" s="3">
        <v>419885.77500000002</v>
      </c>
      <c r="E1042" s="4">
        <v>361568.30625000002</v>
      </c>
    </row>
    <row r="1043" spans="1:5" x14ac:dyDescent="0.25">
      <c r="A1043" s="5" t="s">
        <v>6</v>
      </c>
      <c r="B1043" s="6" t="s">
        <v>7</v>
      </c>
      <c r="C1043" s="6" t="s">
        <v>54</v>
      </c>
      <c r="D1043" s="7">
        <v>419283.05727272731</v>
      </c>
      <c r="E1043" s="8">
        <v>357402.66123385588</v>
      </c>
    </row>
    <row r="1044" spans="1:5" x14ac:dyDescent="0.25">
      <c r="A1044" s="5" t="s">
        <v>20</v>
      </c>
      <c r="B1044" s="6" t="s">
        <v>25</v>
      </c>
      <c r="C1044" s="6" t="s">
        <v>37</v>
      </c>
      <c r="D1044" s="7">
        <v>418446.89910000004</v>
      </c>
      <c r="E1044" s="8">
        <v>232808.63840836359</v>
      </c>
    </row>
    <row r="1045" spans="1:5" x14ac:dyDescent="0.25">
      <c r="A1045" s="5" t="s">
        <v>21</v>
      </c>
      <c r="B1045" s="6" t="s">
        <v>7</v>
      </c>
      <c r="C1045" s="6" t="s">
        <v>53</v>
      </c>
      <c r="D1045" s="7">
        <v>417603.58871460665</v>
      </c>
      <c r="E1045" s="8">
        <v>423087.39262007974</v>
      </c>
    </row>
    <row r="1046" spans="1:5" x14ac:dyDescent="0.25">
      <c r="A1046" s="1" t="s">
        <v>16</v>
      </c>
      <c r="B1046" s="2" t="s">
        <v>7</v>
      </c>
      <c r="C1046" s="2" t="s">
        <v>49</v>
      </c>
      <c r="D1046" s="3">
        <v>417594.35393617023</v>
      </c>
      <c r="E1046" s="4">
        <v>340262.06617021281</v>
      </c>
    </row>
    <row r="1047" spans="1:5" x14ac:dyDescent="0.25">
      <c r="A1047" s="1" t="s">
        <v>17</v>
      </c>
      <c r="B1047" s="2" t="s">
        <v>27</v>
      </c>
      <c r="C1047" s="2" t="s">
        <v>30</v>
      </c>
      <c r="D1047" s="3">
        <v>416164.66408839781</v>
      </c>
      <c r="E1047" s="4">
        <v>377869.10762531392</v>
      </c>
    </row>
    <row r="1048" spans="1:5" x14ac:dyDescent="0.25">
      <c r="A1048" s="5" t="s">
        <v>22</v>
      </c>
      <c r="B1048" s="6" t="s">
        <v>7</v>
      </c>
      <c r="C1048" s="6" t="s">
        <v>55</v>
      </c>
      <c r="D1048" s="7">
        <v>415376.93189189193</v>
      </c>
      <c r="E1048" s="8">
        <v>352517.58182097296</v>
      </c>
    </row>
    <row r="1049" spans="1:5" x14ac:dyDescent="0.25">
      <c r="A1049" s="1" t="s">
        <v>10</v>
      </c>
      <c r="B1049" s="2" t="s">
        <v>7</v>
      </c>
      <c r="C1049" s="2" t="s">
        <v>57</v>
      </c>
      <c r="D1049" s="3">
        <v>415109.83209677419</v>
      </c>
      <c r="E1049" s="4">
        <v>390462.68581602827</v>
      </c>
    </row>
    <row r="1050" spans="1:5" x14ac:dyDescent="0.25">
      <c r="A1050" s="5" t="s">
        <v>22</v>
      </c>
      <c r="B1050" s="6" t="s">
        <v>23</v>
      </c>
      <c r="C1050" s="6" t="s">
        <v>54</v>
      </c>
      <c r="D1050" s="7">
        <v>415090.2267</v>
      </c>
      <c r="E1050" s="8">
        <v>362907.45534342859</v>
      </c>
    </row>
    <row r="1051" spans="1:5" x14ac:dyDescent="0.25">
      <c r="A1051" s="1" t="s">
        <v>22</v>
      </c>
      <c r="B1051" s="2" t="s">
        <v>27</v>
      </c>
      <c r="C1051" s="2" t="s">
        <v>30</v>
      </c>
      <c r="D1051" s="3">
        <v>415018.2049586777</v>
      </c>
      <c r="E1051" s="4">
        <v>360130.58602118498</v>
      </c>
    </row>
    <row r="1052" spans="1:5" x14ac:dyDescent="0.25">
      <c r="A1052" s="5" t="s">
        <v>22</v>
      </c>
      <c r="B1052" s="6" t="s">
        <v>23</v>
      </c>
      <c r="C1052" s="6" t="s">
        <v>48</v>
      </c>
      <c r="D1052" s="7">
        <v>414834.41463157895</v>
      </c>
      <c r="E1052" s="8">
        <v>364535.74185750005</v>
      </c>
    </row>
    <row r="1053" spans="1:5" x14ac:dyDescent="0.25">
      <c r="A1053" s="5" t="s">
        <v>6</v>
      </c>
      <c r="B1053" s="6" t="s">
        <v>25</v>
      </c>
      <c r="C1053" s="6" t="s">
        <v>34</v>
      </c>
      <c r="D1053" s="7">
        <v>414780.45931451611</v>
      </c>
      <c r="E1053" s="8">
        <v>234441.12917777002</v>
      </c>
    </row>
    <row r="1054" spans="1:5" x14ac:dyDescent="0.25">
      <c r="A1054" s="1" t="s">
        <v>13</v>
      </c>
      <c r="B1054" s="2" t="s">
        <v>7</v>
      </c>
      <c r="C1054" s="2" t="s">
        <v>52</v>
      </c>
      <c r="D1054" s="3">
        <v>414247.30056818185</v>
      </c>
      <c r="E1054" s="4">
        <v>356861.86569535435</v>
      </c>
    </row>
    <row r="1055" spans="1:5" x14ac:dyDescent="0.25">
      <c r="A1055" s="5" t="s">
        <v>6</v>
      </c>
      <c r="B1055" s="6" t="s">
        <v>23</v>
      </c>
      <c r="C1055" s="6" t="s">
        <v>41</v>
      </c>
      <c r="D1055" s="7">
        <v>413632.42969465652</v>
      </c>
      <c r="E1055" s="8">
        <v>363189.45046360086</v>
      </c>
    </row>
    <row r="1056" spans="1:5" x14ac:dyDescent="0.25">
      <c r="A1056" s="1" t="s">
        <v>15</v>
      </c>
      <c r="B1056" s="2" t="s">
        <v>7</v>
      </c>
      <c r="C1056" s="2" t="s">
        <v>49</v>
      </c>
      <c r="D1056" s="3">
        <v>413198.62389473681</v>
      </c>
      <c r="E1056" s="4">
        <v>336680.36021052639</v>
      </c>
    </row>
    <row r="1057" spans="1:5" x14ac:dyDescent="0.25">
      <c r="A1057" s="1" t="s">
        <v>18</v>
      </c>
      <c r="B1057" s="2" t="s">
        <v>7</v>
      </c>
      <c r="C1057" s="2" t="s">
        <v>50</v>
      </c>
      <c r="D1057" s="3">
        <v>412981.60813953489</v>
      </c>
      <c r="E1057" s="4">
        <v>342033.48571556353</v>
      </c>
    </row>
    <row r="1058" spans="1:5" x14ac:dyDescent="0.25">
      <c r="A1058" s="1" t="s">
        <v>18</v>
      </c>
      <c r="B1058" s="2" t="s">
        <v>23</v>
      </c>
      <c r="C1058" s="2" t="s">
        <v>44</v>
      </c>
      <c r="D1058" s="3">
        <v>412140.80302325578</v>
      </c>
      <c r="E1058" s="4">
        <v>346198.27453953488</v>
      </c>
    </row>
    <row r="1059" spans="1:5" x14ac:dyDescent="0.25">
      <c r="A1059" s="1" t="s">
        <v>6</v>
      </c>
      <c r="B1059" s="2" t="s">
        <v>31</v>
      </c>
      <c r="C1059" s="2" t="s">
        <v>28</v>
      </c>
      <c r="D1059" s="3">
        <v>411485.44622568093</v>
      </c>
      <c r="E1059" s="4">
        <v>386956.8991384721</v>
      </c>
    </row>
    <row r="1060" spans="1:5" x14ac:dyDescent="0.25">
      <c r="A1060" s="1" t="s">
        <v>10</v>
      </c>
      <c r="B1060" s="2" t="s">
        <v>25</v>
      </c>
      <c r="C1060" s="2" t="s">
        <v>32</v>
      </c>
      <c r="D1060" s="3">
        <v>410236.28336842108</v>
      </c>
      <c r="E1060" s="4">
        <v>273490.85557894735</v>
      </c>
    </row>
    <row r="1061" spans="1:5" x14ac:dyDescent="0.25">
      <c r="A1061" s="5" t="s">
        <v>10</v>
      </c>
      <c r="B1061" s="6" t="s">
        <v>7</v>
      </c>
      <c r="C1061" s="6" t="s">
        <v>55</v>
      </c>
      <c r="D1061" s="7">
        <v>409838.57280000002</v>
      </c>
      <c r="E1061" s="8">
        <v>348633.76969753799</v>
      </c>
    </row>
    <row r="1062" spans="1:5" x14ac:dyDescent="0.25">
      <c r="A1062" s="1" t="s">
        <v>17</v>
      </c>
      <c r="B1062" s="2" t="s">
        <v>7</v>
      </c>
      <c r="C1062" s="2" t="s">
        <v>52</v>
      </c>
      <c r="D1062" s="3">
        <v>409592.83651685395</v>
      </c>
      <c r="E1062" s="4">
        <v>405761.16159459954</v>
      </c>
    </row>
    <row r="1063" spans="1:5" x14ac:dyDescent="0.25">
      <c r="A1063" s="5" t="s">
        <v>20</v>
      </c>
      <c r="B1063" s="6" t="s">
        <v>7</v>
      </c>
      <c r="C1063" s="6" t="s">
        <v>51</v>
      </c>
      <c r="D1063" s="7">
        <v>408908.76945652178</v>
      </c>
      <c r="E1063" s="8">
        <v>330272.46763795987</v>
      </c>
    </row>
    <row r="1064" spans="1:5" x14ac:dyDescent="0.25">
      <c r="A1064" s="5" t="s">
        <v>21</v>
      </c>
      <c r="B1064" s="6" t="s">
        <v>7</v>
      </c>
      <c r="C1064" s="6" t="s">
        <v>51</v>
      </c>
      <c r="D1064" s="7">
        <v>408908.76945652178</v>
      </c>
      <c r="E1064" s="8">
        <v>364462.16408081283</v>
      </c>
    </row>
    <row r="1065" spans="1:5" x14ac:dyDescent="0.25">
      <c r="A1065" s="1" t="s">
        <v>13</v>
      </c>
      <c r="B1065" s="2" t="s">
        <v>25</v>
      </c>
      <c r="C1065" s="2" t="s">
        <v>35</v>
      </c>
      <c r="D1065" s="3">
        <v>408330.9985375494</v>
      </c>
      <c r="E1065" s="4">
        <v>247448.58511375493</v>
      </c>
    </row>
    <row r="1066" spans="1:5" x14ac:dyDescent="0.25">
      <c r="A1066" s="1" t="s">
        <v>11</v>
      </c>
      <c r="B1066" s="2" t="s">
        <v>7</v>
      </c>
      <c r="C1066" s="2" t="s">
        <v>50</v>
      </c>
      <c r="D1066" s="3">
        <v>408234.69310344831</v>
      </c>
      <c r="E1066" s="4">
        <v>354256.99479310348</v>
      </c>
    </row>
    <row r="1067" spans="1:5" x14ac:dyDescent="0.25">
      <c r="A1067" s="5" t="s">
        <v>15</v>
      </c>
      <c r="B1067" s="6" t="s">
        <v>26</v>
      </c>
      <c r="C1067" s="6" t="s">
        <v>34</v>
      </c>
      <c r="D1067" s="7">
        <v>408196.64249999996</v>
      </c>
      <c r="E1067" s="8">
        <v>267439.17956896551</v>
      </c>
    </row>
    <row r="1068" spans="1:5" x14ac:dyDescent="0.25">
      <c r="A1068" s="5" t="s">
        <v>15</v>
      </c>
      <c r="B1068" s="6" t="s">
        <v>7</v>
      </c>
      <c r="C1068" s="6" t="s">
        <v>48</v>
      </c>
      <c r="D1068" s="7">
        <v>406281.12773195875</v>
      </c>
      <c r="E1068" s="8">
        <v>361039.31401672208</v>
      </c>
    </row>
    <row r="1069" spans="1:5" x14ac:dyDescent="0.25">
      <c r="A1069" s="5" t="s">
        <v>16</v>
      </c>
      <c r="B1069" s="6" t="s">
        <v>7</v>
      </c>
      <c r="C1069" s="6" t="s">
        <v>48</v>
      </c>
      <c r="D1069" s="7">
        <v>406281.12773195875</v>
      </c>
      <c r="E1069" s="8">
        <v>357683.65437632828</v>
      </c>
    </row>
    <row r="1070" spans="1:5" x14ac:dyDescent="0.25">
      <c r="A1070" s="1" t="s">
        <v>11</v>
      </c>
      <c r="B1070" s="2" t="s">
        <v>7</v>
      </c>
      <c r="C1070" s="2" t="s">
        <v>59</v>
      </c>
      <c r="D1070" s="3">
        <v>405876.58714285714</v>
      </c>
      <c r="E1070" s="4">
        <v>354499.80396021699</v>
      </c>
    </row>
    <row r="1071" spans="1:5" x14ac:dyDescent="0.25">
      <c r="A1071" s="5" t="s">
        <v>15</v>
      </c>
      <c r="B1071" s="6" t="s">
        <v>23</v>
      </c>
      <c r="C1071" s="6" t="s">
        <v>47</v>
      </c>
      <c r="D1071" s="7">
        <v>405526.87216216215</v>
      </c>
      <c r="E1071" s="8">
        <v>317368.85647473566</v>
      </c>
    </row>
    <row r="1072" spans="1:5" x14ac:dyDescent="0.25">
      <c r="A1072" s="1" t="s">
        <v>17</v>
      </c>
      <c r="B1072" s="2" t="s">
        <v>7</v>
      </c>
      <c r="C1072" s="2" t="s">
        <v>61</v>
      </c>
      <c r="D1072" s="3">
        <v>405113.59406249976</v>
      </c>
      <c r="E1072" s="4">
        <v>308738.79415507108</v>
      </c>
    </row>
    <row r="1073" spans="1:5" x14ac:dyDescent="0.25">
      <c r="A1073" s="1" t="s">
        <v>18</v>
      </c>
      <c r="B1073" s="2" t="s">
        <v>27</v>
      </c>
      <c r="C1073" s="2" t="s">
        <v>30</v>
      </c>
      <c r="D1073" s="3">
        <v>403891.71152815013</v>
      </c>
      <c r="E1073" s="4">
        <v>367541.45749061665</v>
      </c>
    </row>
    <row r="1074" spans="1:5" x14ac:dyDescent="0.25">
      <c r="A1074" s="1" t="s">
        <v>16</v>
      </c>
      <c r="B1074" s="2" t="s">
        <v>7</v>
      </c>
      <c r="C1074" s="2" t="s">
        <v>57</v>
      </c>
      <c r="D1074" s="3">
        <v>402137.64984375006</v>
      </c>
      <c r="E1074" s="4">
        <v>355030.09657633933</v>
      </c>
    </row>
    <row r="1075" spans="1:5" x14ac:dyDescent="0.25">
      <c r="A1075" s="5" t="s">
        <v>22</v>
      </c>
      <c r="B1075" s="6" t="s">
        <v>23</v>
      </c>
      <c r="C1075" s="6" t="s">
        <v>47</v>
      </c>
      <c r="D1075" s="7">
        <v>401906.09651785711</v>
      </c>
      <c r="E1075" s="8">
        <v>330137.15071109688</v>
      </c>
    </row>
    <row r="1076" spans="1:5" x14ac:dyDescent="0.25">
      <c r="A1076" s="1" t="s">
        <v>21</v>
      </c>
      <c r="B1076" s="2" t="s">
        <v>25</v>
      </c>
      <c r="C1076" s="2" t="s">
        <v>32</v>
      </c>
      <c r="D1076" s="3">
        <v>401777.80329896905</v>
      </c>
      <c r="E1076" s="4">
        <v>258285.7306921944</v>
      </c>
    </row>
    <row r="1077" spans="1:5" x14ac:dyDescent="0.25">
      <c r="A1077" s="1" t="s">
        <v>18</v>
      </c>
      <c r="B1077" s="2" t="s">
        <v>31</v>
      </c>
      <c r="C1077" s="2" t="s">
        <v>28</v>
      </c>
      <c r="D1077" s="3">
        <v>401334.95134724857</v>
      </c>
      <c r="E1077" s="4">
        <v>395256.86159471731</v>
      </c>
    </row>
    <row r="1078" spans="1:5" x14ac:dyDescent="0.25">
      <c r="A1078" s="1" t="s">
        <v>22</v>
      </c>
      <c r="B1078" s="2" t="s">
        <v>23</v>
      </c>
      <c r="C1078" s="2" t="s">
        <v>52</v>
      </c>
      <c r="D1078" s="3">
        <v>400590.7961538462</v>
      </c>
      <c r="E1078" s="4">
        <v>352673.97399852081</v>
      </c>
    </row>
    <row r="1079" spans="1:5" x14ac:dyDescent="0.25">
      <c r="A1079" s="1" t="s">
        <v>18</v>
      </c>
      <c r="B1079" s="2" t="s">
        <v>26</v>
      </c>
      <c r="C1079" s="2" t="s">
        <v>35</v>
      </c>
      <c r="D1079" s="3">
        <v>400417.60709302325</v>
      </c>
      <c r="E1079" s="4">
        <v>264720.52913372096</v>
      </c>
    </row>
    <row r="1080" spans="1:5" x14ac:dyDescent="0.25">
      <c r="A1080" s="5" t="s">
        <v>6</v>
      </c>
      <c r="B1080" s="6" t="s">
        <v>7</v>
      </c>
      <c r="C1080" s="6" t="s">
        <v>51</v>
      </c>
      <c r="D1080" s="7">
        <v>400208.5828723404</v>
      </c>
      <c r="E1080" s="8">
        <v>359370.97237516288</v>
      </c>
    </row>
    <row r="1081" spans="1:5" x14ac:dyDescent="0.25">
      <c r="A1081" s="5" t="s">
        <v>6</v>
      </c>
      <c r="B1081" s="6" t="s">
        <v>7</v>
      </c>
      <c r="C1081" s="6" t="s">
        <v>55</v>
      </c>
      <c r="D1081" s="7">
        <v>399193.41506493511</v>
      </c>
      <c r="E1081" s="8">
        <v>308521.18303854554</v>
      </c>
    </row>
    <row r="1082" spans="1:5" x14ac:dyDescent="0.25">
      <c r="A1082" s="5" t="s">
        <v>18</v>
      </c>
      <c r="B1082" s="6" t="s">
        <v>7</v>
      </c>
      <c r="C1082" s="6" t="s">
        <v>55</v>
      </c>
      <c r="D1082" s="7">
        <v>399193.41506493511</v>
      </c>
      <c r="E1082" s="8">
        <v>328873.95964195806</v>
      </c>
    </row>
    <row r="1083" spans="1:5" x14ac:dyDescent="0.25">
      <c r="A1083" s="5" t="s">
        <v>16</v>
      </c>
      <c r="B1083" s="6" t="s">
        <v>7</v>
      </c>
      <c r="C1083" s="6" t="s">
        <v>55</v>
      </c>
      <c r="D1083" s="7">
        <v>399193.41506493511</v>
      </c>
      <c r="E1083" s="8">
        <v>344903.11061610386</v>
      </c>
    </row>
    <row r="1084" spans="1:5" x14ac:dyDescent="0.25">
      <c r="A1084" s="5" t="s">
        <v>17</v>
      </c>
      <c r="B1084" s="6" t="s">
        <v>23</v>
      </c>
      <c r="C1084" s="6" t="s">
        <v>54</v>
      </c>
      <c r="D1084" s="7">
        <v>399125.21798076929</v>
      </c>
      <c r="E1084" s="8">
        <v>373028.56911279593</v>
      </c>
    </row>
    <row r="1085" spans="1:5" x14ac:dyDescent="0.25">
      <c r="A1085" s="5" t="s">
        <v>15</v>
      </c>
      <c r="B1085" s="6" t="s">
        <v>23</v>
      </c>
      <c r="C1085" s="6" t="s">
        <v>45</v>
      </c>
      <c r="D1085" s="7">
        <v>399077.05609756103</v>
      </c>
      <c r="E1085" s="8">
        <v>325173.89756097569</v>
      </c>
    </row>
    <row r="1086" spans="1:5" x14ac:dyDescent="0.25">
      <c r="A1086" s="1" t="s">
        <v>21</v>
      </c>
      <c r="B1086" s="2" t="s">
        <v>26</v>
      </c>
      <c r="C1086" s="2" t="s">
        <v>35</v>
      </c>
      <c r="D1086" s="3">
        <v>398871.59316602314</v>
      </c>
      <c r="E1086" s="4">
        <v>266556.25777784589</v>
      </c>
    </row>
    <row r="1087" spans="1:5" x14ac:dyDescent="0.25">
      <c r="A1087" s="1" t="s">
        <v>9</v>
      </c>
      <c r="B1087" s="2" t="s">
        <v>26</v>
      </c>
      <c r="C1087" s="2" t="s">
        <v>35</v>
      </c>
      <c r="D1087" s="3">
        <v>398871.59316602314</v>
      </c>
      <c r="E1087" s="4">
        <v>269238.32538706559</v>
      </c>
    </row>
    <row r="1088" spans="1:5" x14ac:dyDescent="0.25">
      <c r="A1088" s="5" t="s">
        <v>21</v>
      </c>
      <c r="B1088" s="6" t="s">
        <v>26</v>
      </c>
      <c r="C1088" s="6" t="s">
        <v>34</v>
      </c>
      <c r="D1088" s="7">
        <v>398703.69732558139</v>
      </c>
      <c r="E1088" s="8">
        <v>256309.51970930235</v>
      </c>
    </row>
    <row r="1089" spans="1:5" x14ac:dyDescent="0.25">
      <c r="A1089" s="5" t="s">
        <v>21</v>
      </c>
      <c r="B1089" s="6" t="s">
        <v>25</v>
      </c>
      <c r="C1089" s="6" t="s">
        <v>34</v>
      </c>
      <c r="D1089" s="7">
        <v>398703.69732558139</v>
      </c>
      <c r="E1089" s="8">
        <v>232577.15677325582</v>
      </c>
    </row>
    <row r="1090" spans="1:5" x14ac:dyDescent="0.25">
      <c r="A1090" s="1" t="s">
        <v>10</v>
      </c>
      <c r="B1090" s="2" t="s">
        <v>26</v>
      </c>
      <c r="C1090" s="2" t="s">
        <v>35</v>
      </c>
      <c r="D1090" s="3">
        <v>397337.47165384615</v>
      </c>
      <c r="E1090" s="4">
        <v>268202.7933663461</v>
      </c>
    </row>
    <row r="1091" spans="1:5" x14ac:dyDescent="0.25">
      <c r="A1091" s="1" t="s">
        <v>10</v>
      </c>
      <c r="B1091" s="2" t="s">
        <v>7</v>
      </c>
      <c r="C1091" s="2" t="s">
        <v>61</v>
      </c>
      <c r="D1091" s="3">
        <v>396390.60851351381</v>
      </c>
      <c r="E1091" s="4">
        <v>297115.74644594622</v>
      </c>
    </row>
    <row r="1092" spans="1:5" x14ac:dyDescent="0.25">
      <c r="A1092" s="1" t="s">
        <v>20</v>
      </c>
      <c r="B1092" s="2" t="s">
        <v>7</v>
      </c>
      <c r="C1092" s="2" t="s">
        <v>57</v>
      </c>
      <c r="D1092" s="3">
        <v>395950.9167692308</v>
      </c>
      <c r="E1092" s="4">
        <v>343585.01383313118</v>
      </c>
    </row>
    <row r="1093" spans="1:5" x14ac:dyDescent="0.25">
      <c r="A1093" s="5" t="s">
        <v>20</v>
      </c>
      <c r="B1093" s="6" t="s">
        <v>23</v>
      </c>
      <c r="C1093" s="6" t="s">
        <v>41</v>
      </c>
      <c r="D1093" s="7">
        <v>395517.14080291969</v>
      </c>
      <c r="E1093" s="8">
        <v>352988.41598540149</v>
      </c>
    </row>
    <row r="1094" spans="1:5" x14ac:dyDescent="0.25">
      <c r="A1094" s="1" t="s">
        <v>6</v>
      </c>
      <c r="B1094" s="2" t="s">
        <v>27</v>
      </c>
      <c r="C1094" s="2" t="s">
        <v>30</v>
      </c>
      <c r="D1094" s="3">
        <v>395411.04566929134</v>
      </c>
      <c r="E1094" s="4">
        <v>365535.54444094485</v>
      </c>
    </row>
    <row r="1095" spans="1:5" x14ac:dyDescent="0.25">
      <c r="A1095" s="5" t="s">
        <v>13</v>
      </c>
      <c r="B1095" s="6" t="s">
        <v>25</v>
      </c>
      <c r="C1095" s="6" t="s">
        <v>37</v>
      </c>
      <c r="D1095" s="7">
        <v>392907.88647887326</v>
      </c>
      <c r="E1095" s="8">
        <v>272416.13462535222</v>
      </c>
    </row>
    <row r="1096" spans="1:5" x14ac:dyDescent="0.25">
      <c r="A1096" s="1" t="s">
        <v>15</v>
      </c>
      <c r="B1096" s="2" t="s">
        <v>25</v>
      </c>
      <c r="C1096" s="2" t="s">
        <v>32</v>
      </c>
      <c r="D1096" s="3">
        <v>392340.06966442952</v>
      </c>
      <c r="E1096" s="4">
        <v>228865.04063758385</v>
      </c>
    </row>
    <row r="1097" spans="1:5" x14ac:dyDescent="0.25">
      <c r="A1097" s="1" t="s">
        <v>13</v>
      </c>
      <c r="B1097" s="2" t="s">
        <v>27</v>
      </c>
      <c r="C1097" s="2" t="s">
        <v>30</v>
      </c>
      <c r="D1097" s="3">
        <v>392321.89687500003</v>
      </c>
      <c r="E1097" s="4">
        <v>349073.07824330352</v>
      </c>
    </row>
    <row r="1098" spans="1:5" x14ac:dyDescent="0.25">
      <c r="A1098" s="5" t="s">
        <v>20</v>
      </c>
      <c r="B1098" s="6" t="s">
        <v>23</v>
      </c>
      <c r="C1098" s="6" t="s">
        <v>51</v>
      </c>
      <c r="D1098" s="7">
        <v>391870.90406249999</v>
      </c>
      <c r="E1098" s="8">
        <v>343491.78010416665</v>
      </c>
    </row>
    <row r="1099" spans="1:5" x14ac:dyDescent="0.25">
      <c r="A1099" s="5" t="s">
        <v>6</v>
      </c>
      <c r="B1099" s="6" t="s">
        <v>23</v>
      </c>
      <c r="C1099" s="6" t="s">
        <v>54</v>
      </c>
      <c r="D1099" s="7">
        <v>391594.55349056603</v>
      </c>
      <c r="E1099" s="8">
        <v>324255.64693934523</v>
      </c>
    </row>
    <row r="1100" spans="1:5" x14ac:dyDescent="0.25">
      <c r="A1100" s="1" t="s">
        <v>20</v>
      </c>
      <c r="B1100" s="2" t="s">
        <v>26</v>
      </c>
      <c r="C1100" s="2" t="s">
        <v>32</v>
      </c>
      <c r="D1100" s="3">
        <v>389724.46920000005</v>
      </c>
      <c r="E1100" s="4">
        <v>212576.98319999999</v>
      </c>
    </row>
    <row r="1101" spans="1:5" x14ac:dyDescent="0.25">
      <c r="A1101" s="1" t="s">
        <v>11</v>
      </c>
      <c r="B1101" s="2" t="s">
        <v>31</v>
      </c>
      <c r="C1101" s="2" t="s">
        <v>28</v>
      </c>
      <c r="D1101" s="3">
        <v>388793.23411764705</v>
      </c>
      <c r="E1101" s="4">
        <v>371027.76368521014</v>
      </c>
    </row>
    <row r="1102" spans="1:5" x14ac:dyDescent="0.25">
      <c r="A1102" s="1" t="s">
        <v>15</v>
      </c>
      <c r="B1102" s="2" t="s">
        <v>27</v>
      </c>
      <c r="C1102" s="2" t="s">
        <v>30</v>
      </c>
      <c r="D1102" s="3">
        <v>388277.34123711346</v>
      </c>
      <c r="E1102" s="4">
        <v>349449.60711340205</v>
      </c>
    </row>
    <row r="1103" spans="1:5" x14ac:dyDescent="0.25">
      <c r="A1103" s="5" t="s">
        <v>13</v>
      </c>
      <c r="B1103" s="6" t="s">
        <v>23</v>
      </c>
      <c r="C1103" s="6" t="s">
        <v>51</v>
      </c>
      <c r="D1103" s="7">
        <v>387830.99783505156</v>
      </c>
      <c r="E1103" s="8">
        <v>314655.33786617394</v>
      </c>
    </row>
    <row r="1104" spans="1:5" x14ac:dyDescent="0.25">
      <c r="A1104" s="1" t="s">
        <v>17</v>
      </c>
      <c r="B1104" s="2" t="s">
        <v>23</v>
      </c>
      <c r="C1104" s="2" t="s">
        <v>52</v>
      </c>
      <c r="D1104" s="3">
        <v>387805.9835106383</v>
      </c>
      <c r="E1104" s="4">
        <v>365813.947990035</v>
      </c>
    </row>
    <row r="1105" spans="1:5" x14ac:dyDescent="0.25">
      <c r="A1105" s="1" t="s">
        <v>10</v>
      </c>
      <c r="B1105" s="2" t="s">
        <v>23</v>
      </c>
      <c r="C1105" s="2" t="s">
        <v>44</v>
      </c>
      <c r="D1105" s="3">
        <v>385262.05499999999</v>
      </c>
      <c r="E1105" s="4">
        <v>325291.14234216872</v>
      </c>
    </row>
    <row r="1106" spans="1:5" x14ac:dyDescent="0.25">
      <c r="A1106" s="1" t="s">
        <v>9</v>
      </c>
      <c r="B1106" s="2" t="s">
        <v>31</v>
      </c>
      <c r="C1106" s="2" t="s">
        <v>28</v>
      </c>
      <c r="D1106" s="3">
        <v>385252.31213114754</v>
      </c>
      <c r="E1106" s="4">
        <v>386728.66984223417</v>
      </c>
    </row>
    <row r="1107" spans="1:5" x14ac:dyDescent="0.25">
      <c r="A1107" s="1" t="s">
        <v>9</v>
      </c>
      <c r="B1107" s="2" t="s">
        <v>7</v>
      </c>
      <c r="C1107" s="2" t="s">
        <v>60</v>
      </c>
      <c r="D1107" s="3">
        <v>385227.80224137934</v>
      </c>
      <c r="E1107" s="4">
        <v>332456.87042749173</v>
      </c>
    </row>
    <row r="1108" spans="1:5" x14ac:dyDescent="0.25">
      <c r="A1108" s="5" t="s">
        <v>15</v>
      </c>
      <c r="B1108" s="6" t="s">
        <v>23</v>
      </c>
      <c r="C1108" s="6" t="s">
        <v>54</v>
      </c>
      <c r="D1108" s="7">
        <v>384342.80250000005</v>
      </c>
      <c r="E1108" s="8">
        <v>361955.82482860831</v>
      </c>
    </row>
    <row r="1109" spans="1:5" x14ac:dyDescent="0.25">
      <c r="A1109" s="5" t="s">
        <v>9</v>
      </c>
      <c r="B1109" s="6" t="s">
        <v>23</v>
      </c>
      <c r="C1109" s="6" t="s">
        <v>54</v>
      </c>
      <c r="D1109" s="7">
        <v>384342.80250000005</v>
      </c>
      <c r="E1109" s="8">
        <v>354938.2627906627</v>
      </c>
    </row>
    <row r="1110" spans="1:5" x14ac:dyDescent="0.25">
      <c r="A1110" s="1" t="s">
        <v>18</v>
      </c>
      <c r="B1110" s="2" t="s">
        <v>7</v>
      </c>
      <c r="C1110" s="2" t="s">
        <v>57</v>
      </c>
      <c r="D1110" s="3">
        <v>384131.48641791043</v>
      </c>
      <c r="E1110" s="4">
        <v>347614.05160519487</v>
      </c>
    </row>
    <row r="1111" spans="1:5" x14ac:dyDescent="0.25">
      <c r="A1111" s="5" t="s">
        <v>6</v>
      </c>
      <c r="B1111" s="6" t="s">
        <v>25</v>
      </c>
      <c r="C1111" s="6" t="s">
        <v>37</v>
      </c>
      <c r="D1111" s="7">
        <v>383896.23770642205</v>
      </c>
      <c r="E1111" s="8">
        <v>245693.59213211012</v>
      </c>
    </row>
    <row r="1112" spans="1:5" x14ac:dyDescent="0.25">
      <c r="A1112" s="5" t="s">
        <v>17</v>
      </c>
      <c r="B1112" s="6" t="s">
        <v>23</v>
      </c>
      <c r="C1112" s="6" t="s">
        <v>51</v>
      </c>
      <c r="D1112" s="7">
        <v>383873.53867346939</v>
      </c>
      <c r="E1112" s="8">
        <v>334658.98243328097</v>
      </c>
    </row>
    <row r="1113" spans="1:5" x14ac:dyDescent="0.25">
      <c r="A1113" s="5" t="s">
        <v>13</v>
      </c>
      <c r="B1113" s="6" t="s">
        <v>7</v>
      </c>
      <c r="C1113" s="6" t="s">
        <v>51</v>
      </c>
      <c r="D1113" s="7">
        <v>383873.53867346939</v>
      </c>
      <c r="E1113" s="8">
        <v>345098.4337569573</v>
      </c>
    </row>
    <row r="1114" spans="1:5" x14ac:dyDescent="0.25">
      <c r="A1114" s="1" t="s">
        <v>13</v>
      </c>
      <c r="B1114" s="2" t="s">
        <v>23</v>
      </c>
      <c r="C1114" s="2" t="s">
        <v>46</v>
      </c>
      <c r="D1114" s="3">
        <v>383781.19194915256</v>
      </c>
      <c r="E1114" s="4">
        <v>335534.4135326877</v>
      </c>
    </row>
    <row r="1115" spans="1:5" x14ac:dyDescent="0.25">
      <c r="A1115" s="1" t="s">
        <v>15</v>
      </c>
      <c r="B1115" s="2" t="s">
        <v>7</v>
      </c>
      <c r="C1115" s="2" t="s">
        <v>52</v>
      </c>
      <c r="D1115" s="3">
        <v>383723.81526315789</v>
      </c>
      <c r="E1115" s="4">
        <v>367586.3890596251</v>
      </c>
    </row>
    <row r="1116" spans="1:5" x14ac:dyDescent="0.25">
      <c r="A1116" s="1" t="s">
        <v>11</v>
      </c>
      <c r="B1116" s="2" t="s">
        <v>26</v>
      </c>
      <c r="C1116" s="2" t="s">
        <v>32</v>
      </c>
      <c r="D1116" s="3">
        <v>383335.54347540985</v>
      </c>
      <c r="E1116" s="4">
        <v>241359.4162622951</v>
      </c>
    </row>
    <row r="1117" spans="1:5" x14ac:dyDescent="0.25">
      <c r="A1117" s="1" t="s">
        <v>13</v>
      </c>
      <c r="B1117" s="2" t="s">
        <v>7</v>
      </c>
      <c r="C1117" s="2" t="s">
        <v>61</v>
      </c>
      <c r="D1117" s="3">
        <v>382605.00049180334</v>
      </c>
      <c r="E1117" s="4">
        <v>293132.10677851393</v>
      </c>
    </row>
    <row r="1118" spans="1:5" x14ac:dyDescent="0.25">
      <c r="A1118" s="5" t="s">
        <v>11</v>
      </c>
      <c r="B1118" s="6" t="s">
        <v>25</v>
      </c>
      <c r="C1118" s="6" t="s">
        <v>34</v>
      </c>
      <c r="D1118" s="7">
        <v>382399.82866171002</v>
      </c>
      <c r="E1118" s="8">
        <v>250537.81877836178</v>
      </c>
    </row>
    <row r="1119" spans="1:5" x14ac:dyDescent="0.25">
      <c r="A1119" s="5" t="s">
        <v>17</v>
      </c>
      <c r="B1119" s="6" t="s">
        <v>25</v>
      </c>
      <c r="C1119" s="6" t="s">
        <v>37</v>
      </c>
      <c r="D1119" s="7">
        <v>382143.2868493151</v>
      </c>
      <c r="E1119" s="8">
        <v>253033.44779236789</v>
      </c>
    </row>
    <row r="1120" spans="1:5" x14ac:dyDescent="0.25">
      <c r="A1120" s="1" t="s">
        <v>10</v>
      </c>
      <c r="B1120" s="2" t="s">
        <v>31</v>
      </c>
      <c r="C1120" s="2" t="s">
        <v>28</v>
      </c>
      <c r="D1120" s="3">
        <v>381775.30570397113</v>
      </c>
      <c r="E1120" s="4">
        <v>383138.46811904362</v>
      </c>
    </row>
    <row r="1121" spans="1:5" x14ac:dyDescent="0.25">
      <c r="A1121" s="1" t="s">
        <v>16</v>
      </c>
      <c r="B1121" s="2" t="s">
        <v>7</v>
      </c>
      <c r="C1121" s="2" t="s">
        <v>56</v>
      </c>
      <c r="D1121" s="3">
        <v>381714.34090909094</v>
      </c>
      <c r="E1121" s="4">
        <v>315901.52351097181</v>
      </c>
    </row>
    <row r="1122" spans="1:5" x14ac:dyDescent="0.25">
      <c r="A1122" s="1" t="s">
        <v>18</v>
      </c>
      <c r="B1122" s="2" t="s">
        <v>7</v>
      </c>
      <c r="C1122" s="2" t="s">
        <v>59</v>
      </c>
      <c r="D1122" s="3">
        <v>381645.1491044776</v>
      </c>
      <c r="E1122" s="4">
        <v>321066.55400852882</v>
      </c>
    </row>
    <row r="1123" spans="1:5" x14ac:dyDescent="0.25">
      <c r="A1123" s="5" t="s">
        <v>13</v>
      </c>
      <c r="B1123" s="6" t="s">
        <v>23</v>
      </c>
      <c r="C1123" s="6" t="s">
        <v>48</v>
      </c>
      <c r="D1123" s="7">
        <v>380264.88007894735</v>
      </c>
      <c r="E1123" s="8">
        <v>341267.50301553187</v>
      </c>
    </row>
    <row r="1124" spans="1:5" x14ac:dyDescent="0.25">
      <c r="A1124" s="1" t="s">
        <v>20</v>
      </c>
      <c r="B1124" s="2" t="s">
        <v>7</v>
      </c>
      <c r="C1124" s="2" t="s">
        <v>62</v>
      </c>
      <c r="D1124" s="3">
        <v>379714.86180000007</v>
      </c>
      <c r="E1124" s="4">
        <v>325469.88154285721</v>
      </c>
    </row>
    <row r="1125" spans="1:5" x14ac:dyDescent="0.25">
      <c r="A1125" s="1" t="s">
        <v>17</v>
      </c>
      <c r="B1125" s="2" t="s">
        <v>7</v>
      </c>
      <c r="C1125" s="2" t="s">
        <v>57</v>
      </c>
      <c r="D1125" s="3">
        <v>378482.49397058826</v>
      </c>
      <c r="E1125" s="4">
        <v>353456.30457334936</v>
      </c>
    </row>
    <row r="1126" spans="1:5" x14ac:dyDescent="0.25">
      <c r="A1126" s="1" t="s">
        <v>21</v>
      </c>
      <c r="B1126" s="2" t="s">
        <v>25</v>
      </c>
      <c r="C1126" s="2" t="s">
        <v>35</v>
      </c>
      <c r="D1126" s="3">
        <v>378416.63967032969</v>
      </c>
      <c r="E1126" s="4">
        <v>216026.54255962739</v>
      </c>
    </row>
    <row r="1127" spans="1:5" x14ac:dyDescent="0.25">
      <c r="A1127" s="1" t="s">
        <v>22</v>
      </c>
      <c r="B1127" s="2" t="s">
        <v>26</v>
      </c>
      <c r="C1127" s="2" t="s">
        <v>32</v>
      </c>
      <c r="D1127" s="3">
        <v>378373.27106796118</v>
      </c>
      <c r="E1127" s="4">
        <v>238235.02252427189</v>
      </c>
    </row>
    <row r="1128" spans="1:5" x14ac:dyDescent="0.25">
      <c r="A1128" s="1" t="s">
        <v>15</v>
      </c>
      <c r="B1128" s="2" t="s">
        <v>23</v>
      </c>
      <c r="C1128" s="2" t="s">
        <v>50</v>
      </c>
      <c r="D1128" s="3">
        <v>377834.23723404255</v>
      </c>
      <c r="E1128" s="4">
        <v>321804.18449299422</v>
      </c>
    </row>
    <row r="1129" spans="1:5" x14ac:dyDescent="0.25">
      <c r="A1129" s="1" t="s">
        <v>22</v>
      </c>
      <c r="B1129" s="2" t="s">
        <v>7</v>
      </c>
      <c r="C1129" s="2" t="s">
        <v>50</v>
      </c>
      <c r="D1129" s="3">
        <v>377834.23723404255</v>
      </c>
      <c r="E1129" s="4">
        <v>301242.75456761627</v>
      </c>
    </row>
    <row r="1130" spans="1:5" x14ac:dyDescent="0.25">
      <c r="A1130" s="1" t="s">
        <v>21</v>
      </c>
      <c r="B1130" s="2" t="s">
        <v>27</v>
      </c>
      <c r="C1130" s="2" t="s">
        <v>30</v>
      </c>
      <c r="D1130" s="3">
        <v>377572.95338345866</v>
      </c>
      <c r="E1130" s="4">
        <v>348686.34791376028</v>
      </c>
    </row>
    <row r="1131" spans="1:5" x14ac:dyDescent="0.25">
      <c r="A1131" s="1" t="s">
        <v>17</v>
      </c>
      <c r="B1131" s="2" t="s">
        <v>23</v>
      </c>
      <c r="C1131" s="2" t="s">
        <v>46</v>
      </c>
      <c r="D1131" s="3">
        <v>377384.83875</v>
      </c>
      <c r="E1131" s="4">
        <v>331155.19600312505</v>
      </c>
    </row>
    <row r="1132" spans="1:5" x14ac:dyDescent="0.25">
      <c r="A1132" s="1" t="s">
        <v>17</v>
      </c>
      <c r="B1132" s="2" t="s">
        <v>26</v>
      </c>
      <c r="C1132" s="2" t="s">
        <v>32</v>
      </c>
      <c r="D1132" s="3">
        <v>377152.71212903224</v>
      </c>
      <c r="E1132" s="4">
        <v>237466.52245161295</v>
      </c>
    </row>
    <row r="1133" spans="1:5" x14ac:dyDescent="0.25">
      <c r="A1133" s="5" t="s">
        <v>13</v>
      </c>
      <c r="B1133" s="6" t="s">
        <v>26</v>
      </c>
      <c r="C1133" s="6" t="s">
        <v>34</v>
      </c>
      <c r="D1133" s="7">
        <v>376796.90076923079</v>
      </c>
      <c r="E1133" s="8">
        <v>212972.16130434789</v>
      </c>
    </row>
    <row r="1134" spans="1:5" x14ac:dyDescent="0.25">
      <c r="A1134" s="1" t="s">
        <v>15</v>
      </c>
      <c r="B1134" s="2" t="s">
        <v>7</v>
      </c>
      <c r="C1134" s="2" t="s">
        <v>61</v>
      </c>
      <c r="D1134" s="3">
        <v>376433.95209677418</v>
      </c>
      <c r="E1134" s="4">
        <v>284146.91867950052</v>
      </c>
    </row>
    <row r="1135" spans="1:5" x14ac:dyDescent="0.25">
      <c r="A1135" s="1" t="s">
        <v>20</v>
      </c>
      <c r="B1135" s="2" t="s">
        <v>7</v>
      </c>
      <c r="C1135" s="2" t="s">
        <v>61</v>
      </c>
      <c r="D1135" s="3">
        <v>376433.95209677418</v>
      </c>
      <c r="E1135" s="4">
        <v>292380.89156009723</v>
      </c>
    </row>
    <row r="1136" spans="1:5" x14ac:dyDescent="0.25">
      <c r="A1136" s="5" t="s">
        <v>9</v>
      </c>
      <c r="B1136" s="6" t="s">
        <v>23</v>
      </c>
      <c r="C1136" s="6" t="s">
        <v>51</v>
      </c>
      <c r="D1136" s="7">
        <v>376196.06790000008</v>
      </c>
      <c r="E1136" s="8">
        <v>327339.43570519483</v>
      </c>
    </row>
    <row r="1137" spans="1:5" x14ac:dyDescent="0.25">
      <c r="A1137" s="5" t="s">
        <v>16</v>
      </c>
      <c r="B1137" s="6" t="s">
        <v>23</v>
      </c>
      <c r="C1137" s="6" t="s">
        <v>51</v>
      </c>
      <c r="D1137" s="7">
        <v>376196.06790000008</v>
      </c>
      <c r="E1137" s="8">
        <v>338196.46508181823</v>
      </c>
    </row>
    <row r="1138" spans="1:5" x14ac:dyDescent="0.25">
      <c r="A1138" s="1" t="s">
        <v>21</v>
      </c>
      <c r="B1138" s="2" t="s">
        <v>7</v>
      </c>
      <c r="C1138" s="2" t="s">
        <v>52</v>
      </c>
      <c r="D1138" s="3">
        <v>375811.98402061855</v>
      </c>
      <c r="E1138" s="4">
        <v>362262.97301776998</v>
      </c>
    </row>
    <row r="1139" spans="1:5" x14ac:dyDescent="0.25">
      <c r="A1139" s="5" t="s">
        <v>16</v>
      </c>
      <c r="B1139" s="6" t="s">
        <v>23</v>
      </c>
      <c r="C1139" s="6" t="s">
        <v>47</v>
      </c>
      <c r="D1139" s="7">
        <v>375112.35675000004</v>
      </c>
      <c r="E1139" s="8">
        <v>315570.71282142861</v>
      </c>
    </row>
    <row r="1140" spans="1:5" x14ac:dyDescent="0.25">
      <c r="A1140" s="5" t="s">
        <v>13</v>
      </c>
      <c r="B1140" s="6" t="s">
        <v>7</v>
      </c>
      <c r="C1140" s="6" t="s">
        <v>55</v>
      </c>
      <c r="D1140" s="7">
        <v>374852.35317073169</v>
      </c>
      <c r="E1140" s="8">
        <v>336336.27388243907</v>
      </c>
    </row>
    <row r="1141" spans="1:5" x14ac:dyDescent="0.25">
      <c r="A1141" s="5" t="s">
        <v>18</v>
      </c>
      <c r="B1141" s="6" t="s">
        <v>23</v>
      </c>
      <c r="C1141" s="6" t="s">
        <v>45</v>
      </c>
      <c r="D1141" s="7">
        <v>374705.93816793896</v>
      </c>
      <c r="E1141" s="8">
        <v>304006.70455134666</v>
      </c>
    </row>
    <row r="1142" spans="1:5" x14ac:dyDescent="0.25">
      <c r="A1142" s="1" t="s">
        <v>20</v>
      </c>
      <c r="B1142" s="2" t="s">
        <v>26</v>
      </c>
      <c r="C1142" s="2" t="s">
        <v>35</v>
      </c>
      <c r="D1142" s="3">
        <v>374303.41532608698</v>
      </c>
      <c r="E1142" s="4">
        <v>232643.9689103679</v>
      </c>
    </row>
    <row r="1143" spans="1:5" x14ac:dyDescent="0.25">
      <c r="A1143" s="5" t="s">
        <v>9</v>
      </c>
      <c r="B1143" s="6" t="s">
        <v>25</v>
      </c>
      <c r="C1143" s="6" t="s">
        <v>34</v>
      </c>
      <c r="D1143" s="7">
        <v>374056.55967272725</v>
      </c>
      <c r="E1143" s="8">
        <v>240464.93121818177</v>
      </c>
    </row>
    <row r="1144" spans="1:5" x14ac:dyDescent="0.25">
      <c r="A1144" s="1" t="s">
        <v>15</v>
      </c>
      <c r="B1144" s="2" t="s">
        <v>7</v>
      </c>
      <c r="C1144" s="2" t="s">
        <v>57</v>
      </c>
      <c r="D1144" s="3">
        <v>372997.24043478264</v>
      </c>
      <c r="E1144" s="4">
        <v>318646.21397142863</v>
      </c>
    </row>
    <row r="1145" spans="1:5" x14ac:dyDescent="0.25">
      <c r="A1145" s="5" t="s">
        <v>20</v>
      </c>
      <c r="B1145" s="6" t="s">
        <v>25</v>
      </c>
      <c r="C1145" s="6" t="s">
        <v>34</v>
      </c>
      <c r="D1145" s="7">
        <v>372701.28228260868</v>
      </c>
      <c r="E1145" s="8">
        <v>248467.5215217392</v>
      </c>
    </row>
    <row r="1146" spans="1:5" x14ac:dyDescent="0.25">
      <c r="A1146" s="1" t="s">
        <v>18</v>
      </c>
      <c r="B1146" s="2" t="s">
        <v>23</v>
      </c>
      <c r="C1146" s="2" t="s">
        <v>52</v>
      </c>
      <c r="D1146" s="3">
        <v>371977.16785714286</v>
      </c>
      <c r="E1146" s="4">
        <v>360629.50995162752</v>
      </c>
    </row>
    <row r="1147" spans="1:5" x14ac:dyDescent="0.25">
      <c r="A1147" s="1" t="s">
        <v>22</v>
      </c>
      <c r="B1147" s="2" t="s">
        <v>23</v>
      </c>
      <c r="C1147" s="2" t="s">
        <v>44</v>
      </c>
      <c r="D1147" s="3">
        <v>371791.35377622378</v>
      </c>
      <c r="E1147" s="4">
        <v>314402.02173179132</v>
      </c>
    </row>
    <row r="1148" spans="1:5" x14ac:dyDescent="0.25">
      <c r="A1148" s="1" t="s">
        <v>10</v>
      </c>
      <c r="B1148" s="2" t="s">
        <v>25</v>
      </c>
      <c r="C1148" s="2" t="s">
        <v>39</v>
      </c>
      <c r="D1148" s="3">
        <v>371722.23267326737</v>
      </c>
      <c r="E1148" s="4">
        <v>223033.3396039604</v>
      </c>
    </row>
    <row r="1149" spans="1:5" x14ac:dyDescent="0.25">
      <c r="A1149" s="5" t="s">
        <v>17</v>
      </c>
      <c r="B1149" s="6" t="s">
        <v>31</v>
      </c>
      <c r="C1149" s="6" t="s">
        <v>29</v>
      </c>
      <c r="D1149" s="7">
        <v>371299.82483443711</v>
      </c>
      <c r="E1149" s="8">
        <v>304996.28468543047</v>
      </c>
    </row>
    <row r="1150" spans="1:5" x14ac:dyDescent="0.25">
      <c r="A1150" s="1" t="s">
        <v>20</v>
      </c>
      <c r="B1150" s="2" t="s">
        <v>23</v>
      </c>
      <c r="C1150" s="2" t="s">
        <v>49</v>
      </c>
      <c r="D1150" s="3">
        <v>370319.52141509438</v>
      </c>
      <c r="E1150" s="4">
        <v>330500.21803712723</v>
      </c>
    </row>
    <row r="1151" spans="1:5" x14ac:dyDescent="0.25">
      <c r="A1151" s="5" t="s">
        <v>20</v>
      </c>
      <c r="B1151" s="6" t="s">
        <v>31</v>
      </c>
      <c r="C1151" s="6" t="s">
        <v>29</v>
      </c>
      <c r="D1151" s="7">
        <v>368857.06282894738</v>
      </c>
      <c r="E1151" s="8">
        <v>305261.01751361164</v>
      </c>
    </row>
    <row r="1152" spans="1:5" x14ac:dyDescent="0.25">
      <c r="A1152" s="1" t="s">
        <v>22</v>
      </c>
      <c r="B1152" s="2" t="s">
        <v>7</v>
      </c>
      <c r="C1152" s="2" t="s">
        <v>57</v>
      </c>
      <c r="D1152" s="3">
        <v>367668.70842857147</v>
      </c>
      <c r="E1152" s="4">
        <v>319043.22713076457</v>
      </c>
    </row>
    <row r="1153" spans="1:5" x14ac:dyDescent="0.25">
      <c r="A1153" s="1" t="s">
        <v>20</v>
      </c>
      <c r="B1153" s="2" t="s">
        <v>27</v>
      </c>
      <c r="C1153" s="2" t="s">
        <v>32</v>
      </c>
      <c r="D1153" s="3">
        <v>367664.59358490573</v>
      </c>
      <c r="E1153" s="4">
        <v>328130.76631771156</v>
      </c>
    </row>
    <row r="1154" spans="1:5" x14ac:dyDescent="0.25">
      <c r="A1154" s="1" t="s">
        <v>18</v>
      </c>
      <c r="B1154" s="2" t="s">
        <v>23</v>
      </c>
      <c r="C1154" s="2" t="s">
        <v>49</v>
      </c>
      <c r="D1154" s="3">
        <v>366858.59130841121</v>
      </c>
      <c r="E1154" s="4">
        <v>317283.10599646374</v>
      </c>
    </row>
    <row r="1155" spans="1:5" x14ac:dyDescent="0.25">
      <c r="A1155" s="1" t="s">
        <v>17</v>
      </c>
      <c r="B1155" s="2" t="s">
        <v>25</v>
      </c>
      <c r="C1155" s="2" t="s">
        <v>39</v>
      </c>
      <c r="D1155" s="3">
        <v>366282.39512195124</v>
      </c>
      <c r="E1155" s="4">
        <v>207029.17985153769</v>
      </c>
    </row>
    <row r="1156" spans="1:5" x14ac:dyDescent="0.25">
      <c r="A1156" s="1" t="s">
        <v>13</v>
      </c>
      <c r="B1156" s="2" t="s">
        <v>25</v>
      </c>
      <c r="C1156" s="2" t="s">
        <v>39</v>
      </c>
      <c r="D1156" s="3">
        <v>366282.39512195124</v>
      </c>
      <c r="E1156" s="4">
        <v>207029.17985153769</v>
      </c>
    </row>
    <row r="1157" spans="1:5" x14ac:dyDescent="0.25">
      <c r="A1157" s="5" t="s">
        <v>15</v>
      </c>
      <c r="B1157" s="6" t="s">
        <v>23</v>
      </c>
      <c r="C1157" s="6" t="s">
        <v>41</v>
      </c>
      <c r="D1157" s="7">
        <v>366120.59655405412</v>
      </c>
      <c r="E1157" s="8">
        <v>310647.77889434894</v>
      </c>
    </row>
    <row r="1158" spans="1:5" x14ac:dyDescent="0.25">
      <c r="A1158" s="1" t="s">
        <v>21</v>
      </c>
      <c r="B1158" s="2" t="s">
        <v>7</v>
      </c>
      <c r="C1158" s="2" t="s">
        <v>61</v>
      </c>
      <c r="D1158" s="3">
        <v>365620.7930487803</v>
      </c>
      <c r="E1158" s="4">
        <v>269518.31466391712</v>
      </c>
    </row>
    <row r="1159" spans="1:5" x14ac:dyDescent="0.25">
      <c r="A1159" s="5" t="s">
        <v>22</v>
      </c>
      <c r="B1159" s="6" t="s">
        <v>23</v>
      </c>
      <c r="C1159" s="6" t="s">
        <v>51</v>
      </c>
      <c r="D1159" s="7">
        <v>365238.90087378642</v>
      </c>
      <c r="E1159" s="8">
        <v>328346.08260370698</v>
      </c>
    </row>
    <row r="1160" spans="1:5" x14ac:dyDescent="0.25">
      <c r="A1160" s="5" t="s">
        <v>21</v>
      </c>
      <c r="B1160" s="6" t="s">
        <v>25</v>
      </c>
      <c r="C1160" s="6" t="s">
        <v>38</v>
      </c>
      <c r="D1160" s="7">
        <v>363800.82789473684</v>
      </c>
      <c r="E1160" s="8">
        <v>235071.30417813768</v>
      </c>
    </row>
    <row r="1161" spans="1:5" x14ac:dyDescent="0.25">
      <c r="A1161" s="5" t="s">
        <v>17</v>
      </c>
      <c r="B1161" s="6" t="s">
        <v>23</v>
      </c>
      <c r="C1161" s="6" t="s">
        <v>47</v>
      </c>
      <c r="D1161" s="7">
        <v>363011.95814516128</v>
      </c>
      <c r="E1161" s="8">
        <v>323978.41425858479</v>
      </c>
    </row>
    <row r="1162" spans="1:5" x14ac:dyDescent="0.25">
      <c r="A1162" s="5" t="s">
        <v>18</v>
      </c>
      <c r="B1162" s="6" t="s">
        <v>25</v>
      </c>
      <c r="C1162" s="6" t="s">
        <v>37</v>
      </c>
      <c r="D1162" s="7">
        <v>362291.68753246759</v>
      </c>
      <c r="E1162" s="8">
        <v>205518.19365478156</v>
      </c>
    </row>
    <row r="1163" spans="1:5" x14ac:dyDescent="0.25">
      <c r="A1163" s="1" t="s">
        <v>22</v>
      </c>
      <c r="B1163" s="2" t="s">
        <v>23</v>
      </c>
      <c r="C1163" s="2" t="s">
        <v>46</v>
      </c>
      <c r="D1163" s="3">
        <v>362289.44520000002</v>
      </c>
      <c r="E1163" s="4">
        <v>320022.34325999999</v>
      </c>
    </row>
    <row r="1164" spans="1:5" x14ac:dyDescent="0.25">
      <c r="A1164" s="1" t="s">
        <v>9</v>
      </c>
      <c r="B1164" s="2" t="s">
        <v>23</v>
      </c>
      <c r="C1164" s="2" t="s">
        <v>46</v>
      </c>
      <c r="D1164" s="3">
        <v>362289.44520000002</v>
      </c>
      <c r="E1164" s="4">
        <v>320600.64566078875</v>
      </c>
    </row>
    <row r="1165" spans="1:5" x14ac:dyDescent="0.25">
      <c r="A1165" s="5" t="s">
        <v>6</v>
      </c>
      <c r="B1165" s="6" t="s">
        <v>25</v>
      </c>
      <c r="C1165" s="6" t="s">
        <v>38</v>
      </c>
      <c r="D1165" s="7">
        <v>362212.17799126636</v>
      </c>
      <c r="E1165" s="8">
        <v>248584.87622882103</v>
      </c>
    </row>
    <row r="1166" spans="1:5" x14ac:dyDescent="0.25">
      <c r="A1166" s="5" t="s">
        <v>9</v>
      </c>
      <c r="B1166" s="6" t="s">
        <v>23</v>
      </c>
      <c r="C1166" s="6" t="s">
        <v>48</v>
      </c>
      <c r="D1166" s="7">
        <v>361552.93018348626</v>
      </c>
      <c r="E1166" s="8">
        <v>305200.54244454292</v>
      </c>
    </row>
    <row r="1167" spans="1:5" x14ac:dyDescent="0.25">
      <c r="A1167" s="1" t="s">
        <v>20</v>
      </c>
      <c r="B1167" s="2" t="s">
        <v>25</v>
      </c>
      <c r="C1167" s="2" t="s">
        <v>39</v>
      </c>
      <c r="D1167" s="3">
        <v>360999.4759615385</v>
      </c>
      <c r="E1167" s="4">
        <v>196908.80506993009</v>
      </c>
    </row>
    <row r="1168" spans="1:5" x14ac:dyDescent="0.25">
      <c r="A1168" s="5" t="s">
        <v>9</v>
      </c>
      <c r="B1168" s="6" t="s">
        <v>23</v>
      </c>
      <c r="C1168" s="6" t="s">
        <v>45</v>
      </c>
      <c r="D1168" s="7">
        <v>360929.98455882358</v>
      </c>
      <c r="E1168" s="8">
        <v>324100.39429771912</v>
      </c>
    </row>
    <row r="1169" spans="1:5" x14ac:dyDescent="0.25">
      <c r="A1169" s="1" t="s">
        <v>6</v>
      </c>
      <c r="B1169" s="2" t="s">
        <v>23</v>
      </c>
      <c r="C1169" s="2" t="s">
        <v>52</v>
      </c>
      <c r="D1169" s="3">
        <v>360928.3410891089</v>
      </c>
      <c r="E1169" s="4">
        <v>285290.31482608698</v>
      </c>
    </row>
    <row r="1170" spans="1:5" x14ac:dyDescent="0.25">
      <c r="A1170" s="1" t="s">
        <v>9</v>
      </c>
      <c r="B1170" s="2" t="s">
        <v>7</v>
      </c>
      <c r="C1170" s="2" t="s">
        <v>59</v>
      </c>
      <c r="D1170" s="3">
        <v>360144.01394366199</v>
      </c>
      <c r="E1170" s="4">
        <v>286645.23558781261</v>
      </c>
    </row>
    <row r="1171" spans="1:5" x14ac:dyDescent="0.25">
      <c r="A1171" s="1" t="s">
        <v>15</v>
      </c>
      <c r="B1171" s="2" t="s">
        <v>23</v>
      </c>
      <c r="C1171" s="2" t="s">
        <v>49</v>
      </c>
      <c r="D1171" s="3">
        <v>360127.24100917432</v>
      </c>
      <c r="E1171" s="4">
        <v>281838.71035500604</v>
      </c>
    </row>
    <row r="1172" spans="1:5" x14ac:dyDescent="0.25">
      <c r="A1172" s="5" t="s">
        <v>9</v>
      </c>
      <c r="B1172" s="6" t="s">
        <v>31</v>
      </c>
      <c r="C1172" s="6" t="s">
        <v>29</v>
      </c>
      <c r="D1172" s="7">
        <v>359399.18942307698</v>
      </c>
      <c r="E1172" s="8">
        <v>317608.58600178896</v>
      </c>
    </row>
    <row r="1173" spans="1:5" x14ac:dyDescent="0.25">
      <c r="A1173" s="1" t="s">
        <v>6</v>
      </c>
      <c r="B1173" s="2" t="s">
        <v>25</v>
      </c>
      <c r="C1173" s="2" t="s">
        <v>35</v>
      </c>
      <c r="D1173" s="3">
        <v>358707.43968749995</v>
      </c>
      <c r="E1173" s="4">
        <v>246312.44191875003</v>
      </c>
    </row>
    <row r="1174" spans="1:5" x14ac:dyDescent="0.25">
      <c r="A1174" s="5" t="s">
        <v>11</v>
      </c>
      <c r="B1174" s="6" t="s">
        <v>23</v>
      </c>
      <c r="C1174" s="6" t="s">
        <v>45</v>
      </c>
      <c r="D1174" s="7">
        <v>358295.45912408759</v>
      </c>
      <c r="E1174" s="8">
        <v>307831.30995168089</v>
      </c>
    </row>
    <row r="1175" spans="1:5" x14ac:dyDescent="0.25">
      <c r="A1175" s="5" t="s">
        <v>21</v>
      </c>
      <c r="B1175" s="6" t="s">
        <v>23</v>
      </c>
      <c r="C1175" s="6" t="s">
        <v>54</v>
      </c>
      <c r="D1175" s="7">
        <v>357836.4023275862</v>
      </c>
      <c r="E1175" s="8">
        <v>294802.14376372687</v>
      </c>
    </row>
    <row r="1176" spans="1:5" x14ac:dyDescent="0.25">
      <c r="A1176" s="5" t="s">
        <v>20</v>
      </c>
      <c r="B1176" s="6" t="s">
        <v>25</v>
      </c>
      <c r="C1176" s="6" t="s">
        <v>38</v>
      </c>
      <c r="D1176" s="7">
        <v>357528.3998275862</v>
      </c>
      <c r="E1176" s="8">
        <v>227388.06229034482</v>
      </c>
    </row>
    <row r="1177" spans="1:5" x14ac:dyDescent="0.25">
      <c r="A1177" s="5" t="s">
        <v>9</v>
      </c>
      <c r="B1177" s="6" t="s">
        <v>23</v>
      </c>
      <c r="C1177" s="6" t="s">
        <v>53</v>
      </c>
      <c r="D1177" s="7">
        <v>357509.80565217393</v>
      </c>
      <c r="E1177" s="8">
        <v>321565.57654336077</v>
      </c>
    </row>
    <row r="1178" spans="1:5" x14ac:dyDescent="0.25">
      <c r="A1178" s="1" t="s">
        <v>17</v>
      </c>
      <c r="B1178" s="2" t="s">
        <v>23</v>
      </c>
      <c r="C1178" s="2" t="s">
        <v>44</v>
      </c>
      <c r="D1178" s="3">
        <v>356819.88986577181</v>
      </c>
      <c r="E1178" s="4">
        <v>282451.11282006354</v>
      </c>
    </row>
    <row r="1179" spans="1:5" x14ac:dyDescent="0.25">
      <c r="A1179" s="5" t="s">
        <v>13</v>
      </c>
      <c r="B1179" s="6" t="s">
        <v>7</v>
      </c>
      <c r="C1179" s="6" t="s">
        <v>58</v>
      </c>
      <c r="D1179" s="7">
        <v>355798.37535211269</v>
      </c>
      <c r="E1179" s="8">
        <v>296498.64612676058</v>
      </c>
    </row>
    <row r="1180" spans="1:5" x14ac:dyDescent="0.25">
      <c r="A1180" s="1" t="s">
        <v>15</v>
      </c>
      <c r="B1180" s="2" t="s">
        <v>26</v>
      </c>
      <c r="C1180" s="2" t="s">
        <v>32</v>
      </c>
      <c r="D1180" s="3">
        <v>355371.8564133739</v>
      </c>
      <c r="E1180" s="4">
        <v>213223.11384802431</v>
      </c>
    </row>
    <row r="1181" spans="1:5" x14ac:dyDescent="0.25">
      <c r="A1181" s="1" t="s">
        <v>13</v>
      </c>
      <c r="B1181" s="2" t="s">
        <v>26</v>
      </c>
      <c r="C1181" s="2" t="s">
        <v>32</v>
      </c>
      <c r="D1181" s="3">
        <v>355371.8564133739</v>
      </c>
      <c r="E1181" s="4">
        <v>218690.37317746086</v>
      </c>
    </row>
    <row r="1182" spans="1:5" x14ac:dyDescent="0.25">
      <c r="A1182" s="1" t="s">
        <v>17</v>
      </c>
      <c r="B1182" s="2" t="s">
        <v>7</v>
      </c>
      <c r="C1182" s="2" t="s">
        <v>59</v>
      </c>
      <c r="D1182" s="3">
        <v>355142.01374999998</v>
      </c>
      <c r="E1182" s="4">
        <v>312863.20258928568</v>
      </c>
    </row>
    <row r="1183" spans="1:5" x14ac:dyDescent="0.25">
      <c r="A1183" s="1" t="s">
        <v>17</v>
      </c>
      <c r="B1183" s="2" t="s">
        <v>26</v>
      </c>
      <c r="C1183" s="2" t="s">
        <v>35</v>
      </c>
      <c r="D1183" s="3">
        <v>353793.63914383564</v>
      </c>
      <c r="E1183" s="4">
        <v>234113.79086793811</v>
      </c>
    </row>
    <row r="1184" spans="1:5" x14ac:dyDescent="0.25">
      <c r="A1184" s="5" t="s">
        <v>6</v>
      </c>
      <c r="B1184" s="6" t="s">
        <v>7</v>
      </c>
      <c r="C1184" s="6" t="s">
        <v>53</v>
      </c>
      <c r="D1184" s="7">
        <v>353665.61419354845</v>
      </c>
      <c r="E1184" s="8">
        <v>292848.99779203039</v>
      </c>
    </row>
    <row r="1185" spans="1:5" x14ac:dyDescent="0.25">
      <c r="A1185" s="5" t="s">
        <v>11</v>
      </c>
      <c r="B1185" s="6" t="s">
        <v>31</v>
      </c>
      <c r="C1185" s="6" t="s">
        <v>29</v>
      </c>
      <c r="D1185" s="7">
        <v>353358.86691176472</v>
      </c>
      <c r="E1185" s="8">
        <v>284072.8145761246</v>
      </c>
    </row>
    <row r="1186" spans="1:5" x14ac:dyDescent="0.25">
      <c r="A1186" s="5" t="s">
        <v>22</v>
      </c>
      <c r="B1186" s="6" t="s">
        <v>25</v>
      </c>
      <c r="C1186" s="6" t="s">
        <v>37</v>
      </c>
      <c r="D1186" s="7">
        <v>351636.04966386553</v>
      </c>
      <c r="E1186" s="8">
        <v>213091.44609630253</v>
      </c>
    </row>
    <row r="1187" spans="1:5" x14ac:dyDescent="0.25">
      <c r="A1187" s="5" t="s">
        <v>11</v>
      </c>
      <c r="B1187" s="6" t="s">
        <v>23</v>
      </c>
      <c r="C1187" s="6" t="s">
        <v>51</v>
      </c>
      <c r="D1187" s="7">
        <v>351585.1101869159</v>
      </c>
      <c r="E1187" s="8">
        <v>291994.41354506573</v>
      </c>
    </row>
    <row r="1188" spans="1:5" x14ac:dyDescent="0.25">
      <c r="A1188" s="5" t="s">
        <v>10</v>
      </c>
      <c r="B1188" s="6" t="s">
        <v>7</v>
      </c>
      <c r="C1188" s="6" t="s">
        <v>58</v>
      </c>
      <c r="D1188" s="7">
        <v>350856.73125000001</v>
      </c>
      <c r="E1188" s="8">
        <v>295165.18660714285</v>
      </c>
    </row>
    <row r="1189" spans="1:5" x14ac:dyDescent="0.25">
      <c r="A1189" s="5" t="s">
        <v>20</v>
      </c>
      <c r="B1189" s="6" t="s">
        <v>23</v>
      </c>
      <c r="C1189" s="6" t="s">
        <v>45</v>
      </c>
      <c r="D1189" s="7">
        <v>350617.69928571425</v>
      </c>
      <c r="E1189" s="8">
        <v>295833.68377232144</v>
      </c>
    </row>
    <row r="1190" spans="1:5" x14ac:dyDescent="0.25">
      <c r="A1190" s="1" t="s">
        <v>17</v>
      </c>
      <c r="B1190" s="2" t="s">
        <v>7</v>
      </c>
      <c r="C1190" s="2" t="s">
        <v>56</v>
      </c>
      <c r="D1190" s="3">
        <v>349904.8125</v>
      </c>
      <c r="E1190" s="4">
        <v>311871.68070652173</v>
      </c>
    </row>
    <row r="1191" spans="1:5" x14ac:dyDescent="0.25">
      <c r="A1191" s="1" t="s">
        <v>22</v>
      </c>
      <c r="B1191" s="2" t="s">
        <v>7</v>
      </c>
      <c r="C1191" s="2" t="s">
        <v>60</v>
      </c>
      <c r="D1191" s="3">
        <v>349112.69578125002</v>
      </c>
      <c r="E1191" s="4">
        <v>303773.38464082789</v>
      </c>
    </row>
    <row r="1192" spans="1:5" x14ac:dyDescent="0.25">
      <c r="A1192" s="1" t="s">
        <v>6</v>
      </c>
      <c r="B1192" s="2" t="s">
        <v>26</v>
      </c>
      <c r="C1192" s="2" t="s">
        <v>35</v>
      </c>
      <c r="D1192" s="3">
        <v>349012.64402027032</v>
      </c>
      <c r="E1192" s="4">
        <v>231096.22929056466</v>
      </c>
    </row>
    <row r="1193" spans="1:5" x14ac:dyDescent="0.25">
      <c r="A1193" s="5" t="s">
        <v>11</v>
      </c>
      <c r="B1193" s="6" t="s">
        <v>23</v>
      </c>
      <c r="C1193" s="6" t="s">
        <v>54</v>
      </c>
      <c r="D1193" s="7">
        <v>348815.31655462185</v>
      </c>
      <c r="E1193" s="8">
        <v>316847.93817670469</v>
      </c>
    </row>
    <row r="1194" spans="1:5" x14ac:dyDescent="0.25">
      <c r="A1194" s="5" t="s">
        <v>18</v>
      </c>
      <c r="B1194" s="6" t="s">
        <v>23</v>
      </c>
      <c r="C1194" s="6" t="s">
        <v>48</v>
      </c>
      <c r="D1194" s="7">
        <v>348754.59637168143</v>
      </c>
      <c r="E1194" s="8">
        <v>281619.33657013276</v>
      </c>
    </row>
    <row r="1195" spans="1:5" x14ac:dyDescent="0.25">
      <c r="A1195" s="1" t="s">
        <v>15</v>
      </c>
      <c r="B1195" s="2" t="s">
        <v>23</v>
      </c>
      <c r="C1195" s="2" t="s">
        <v>46</v>
      </c>
      <c r="D1195" s="3">
        <v>348355.23576923076</v>
      </c>
      <c r="E1195" s="4">
        <v>296101.95040384622</v>
      </c>
    </row>
    <row r="1196" spans="1:5" x14ac:dyDescent="0.25">
      <c r="A1196" s="1" t="s">
        <v>22</v>
      </c>
      <c r="B1196" s="2" t="s">
        <v>7</v>
      </c>
      <c r="C1196" s="2" t="s">
        <v>61</v>
      </c>
      <c r="D1196" s="3">
        <v>348341.86611940298</v>
      </c>
      <c r="E1196" s="4">
        <v>249526.52042430706</v>
      </c>
    </row>
    <row r="1197" spans="1:5" x14ac:dyDescent="0.25">
      <c r="A1197" s="1" t="s">
        <v>20</v>
      </c>
      <c r="B1197" s="2" t="s">
        <v>23</v>
      </c>
      <c r="C1197" s="2" t="s">
        <v>50</v>
      </c>
      <c r="D1197" s="3">
        <v>348200.17941176472</v>
      </c>
      <c r="E1197" s="4">
        <v>309898.15967647062</v>
      </c>
    </row>
    <row r="1198" spans="1:5" x14ac:dyDescent="0.25">
      <c r="A1198" s="5" t="s">
        <v>22</v>
      </c>
      <c r="B1198" s="6" t="s">
        <v>23</v>
      </c>
      <c r="C1198" s="6" t="s">
        <v>45</v>
      </c>
      <c r="D1198" s="7">
        <v>348131.04893617018</v>
      </c>
      <c r="E1198" s="8">
        <v>282445.9453633079</v>
      </c>
    </row>
    <row r="1199" spans="1:5" x14ac:dyDescent="0.25">
      <c r="A1199" s="5" t="s">
        <v>20</v>
      </c>
      <c r="B1199" s="6" t="s">
        <v>23</v>
      </c>
      <c r="C1199" s="6" t="s">
        <v>53</v>
      </c>
      <c r="D1199" s="7">
        <v>346220.02231578948</v>
      </c>
      <c r="E1199" s="8">
        <v>321259.97419534886</v>
      </c>
    </row>
    <row r="1200" spans="1:5" x14ac:dyDescent="0.25">
      <c r="A1200" s="1" t="s">
        <v>15</v>
      </c>
      <c r="B1200" s="2" t="s">
        <v>7</v>
      </c>
      <c r="C1200" s="2" t="s">
        <v>59</v>
      </c>
      <c r="D1200" s="3">
        <v>345543.58094594599</v>
      </c>
      <c r="E1200" s="4">
        <v>290695.39349420858</v>
      </c>
    </row>
    <row r="1201" spans="1:5" x14ac:dyDescent="0.25">
      <c r="A1201" s="1" t="s">
        <v>15</v>
      </c>
      <c r="B1201" s="2" t="s">
        <v>25</v>
      </c>
      <c r="C1201" s="2" t="s">
        <v>35</v>
      </c>
      <c r="D1201" s="3">
        <v>345510.84491638798</v>
      </c>
      <c r="E1201" s="4">
        <v>235423.94122578713</v>
      </c>
    </row>
    <row r="1202" spans="1:5" x14ac:dyDescent="0.25">
      <c r="A1202" s="5" t="s">
        <v>10</v>
      </c>
      <c r="B1202" s="6" t="s">
        <v>23</v>
      </c>
      <c r="C1202" s="6" t="s">
        <v>48</v>
      </c>
      <c r="D1202" s="7">
        <v>345212.97992790694</v>
      </c>
      <c r="E1202" s="8">
        <v>337886.01055800851</v>
      </c>
    </row>
    <row r="1203" spans="1:5" x14ac:dyDescent="0.25">
      <c r="A1203" s="1" t="s">
        <v>21</v>
      </c>
      <c r="B1203" s="2" t="s">
        <v>7</v>
      </c>
      <c r="C1203" s="2" t="s">
        <v>62</v>
      </c>
      <c r="D1203" s="3">
        <v>345195.32890909089</v>
      </c>
      <c r="E1203" s="4">
        <v>309971.31575510203</v>
      </c>
    </row>
    <row r="1204" spans="1:5" x14ac:dyDescent="0.25">
      <c r="A1204" s="5" t="s">
        <v>10</v>
      </c>
      <c r="B1204" s="6" t="s">
        <v>26</v>
      </c>
      <c r="C1204" s="6" t="s">
        <v>34</v>
      </c>
      <c r="D1204" s="7">
        <v>345186.42251677858</v>
      </c>
      <c r="E1204" s="8">
        <v>207111.85351006713</v>
      </c>
    </row>
    <row r="1205" spans="1:5" x14ac:dyDescent="0.25">
      <c r="A1205" s="5" t="s">
        <v>17</v>
      </c>
      <c r="B1205" s="6" t="s">
        <v>25</v>
      </c>
      <c r="C1205" s="6" t="s">
        <v>38</v>
      </c>
      <c r="D1205" s="7">
        <v>344176.71684647311</v>
      </c>
      <c r="E1205" s="8">
        <v>224509.11991216091</v>
      </c>
    </row>
    <row r="1206" spans="1:5" x14ac:dyDescent="0.25">
      <c r="A1206" s="5" t="s">
        <v>6</v>
      </c>
      <c r="B1206" s="6" t="s">
        <v>26</v>
      </c>
      <c r="C1206" s="6" t="s">
        <v>34</v>
      </c>
      <c r="D1206" s="7">
        <v>344031.95287625422</v>
      </c>
      <c r="E1206" s="8">
        <v>216612.71107023413</v>
      </c>
    </row>
    <row r="1207" spans="1:5" x14ac:dyDescent="0.25">
      <c r="A1207" s="1" t="s">
        <v>21</v>
      </c>
      <c r="B1207" s="2" t="s">
        <v>27</v>
      </c>
      <c r="C1207" s="2" t="s">
        <v>32</v>
      </c>
      <c r="D1207" s="3">
        <v>343874.53164705884</v>
      </c>
      <c r="E1207" s="4">
        <v>307292.13466332917</v>
      </c>
    </row>
    <row r="1208" spans="1:5" x14ac:dyDescent="0.25">
      <c r="A1208" s="1" t="s">
        <v>6</v>
      </c>
      <c r="B1208" s="2" t="s">
        <v>33</v>
      </c>
      <c r="C1208" s="2" t="s">
        <v>28</v>
      </c>
      <c r="D1208" s="3">
        <v>342238.70446601947</v>
      </c>
      <c r="E1208" s="4">
        <v>256016.0993034564</v>
      </c>
    </row>
    <row r="1209" spans="1:5" x14ac:dyDescent="0.25">
      <c r="A1209" s="1" t="s">
        <v>18</v>
      </c>
      <c r="B1209" s="2" t="s">
        <v>27</v>
      </c>
      <c r="C1209" s="2" t="s">
        <v>32</v>
      </c>
      <c r="D1209" s="3">
        <v>341863.56947368424</v>
      </c>
      <c r="E1209" s="4">
        <v>303015.43657894741</v>
      </c>
    </row>
    <row r="1210" spans="1:5" x14ac:dyDescent="0.25">
      <c r="A1210" s="1" t="s">
        <v>6</v>
      </c>
      <c r="B1210" s="2" t="s">
        <v>7</v>
      </c>
      <c r="C1210" s="2" t="s">
        <v>56</v>
      </c>
      <c r="D1210" s="3">
        <v>341767.4912790698</v>
      </c>
      <c r="E1210" s="4">
        <v>277283.05896226421</v>
      </c>
    </row>
    <row r="1211" spans="1:5" x14ac:dyDescent="0.25">
      <c r="A1211" s="1" t="s">
        <v>18</v>
      </c>
      <c r="B1211" s="2" t="s">
        <v>7</v>
      </c>
      <c r="C1211" s="2" t="s">
        <v>56</v>
      </c>
      <c r="D1211" s="3">
        <v>341767.4912790698</v>
      </c>
      <c r="E1211" s="4">
        <v>285740.03369233705</v>
      </c>
    </row>
    <row r="1212" spans="1:5" x14ac:dyDescent="0.25">
      <c r="A1212" s="5" t="s">
        <v>20</v>
      </c>
      <c r="B1212" s="6" t="s">
        <v>7</v>
      </c>
      <c r="C1212" s="6" t="s">
        <v>58</v>
      </c>
      <c r="D1212" s="7">
        <v>341374.11689189187</v>
      </c>
      <c r="E1212" s="8">
        <v>291899.60719741485</v>
      </c>
    </row>
    <row r="1213" spans="1:5" x14ac:dyDescent="0.25">
      <c r="A1213" s="1" t="s">
        <v>15</v>
      </c>
      <c r="B1213" s="2" t="s">
        <v>25</v>
      </c>
      <c r="C1213" s="2" t="s">
        <v>39</v>
      </c>
      <c r="D1213" s="3">
        <v>341308.59545454546</v>
      </c>
      <c r="E1213" s="4">
        <v>214898.00454545458</v>
      </c>
    </row>
    <row r="1214" spans="1:5" x14ac:dyDescent="0.25">
      <c r="A1214" s="1" t="s">
        <v>11</v>
      </c>
      <c r="B1214" s="2" t="s">
        <v>26</v>
      </c>
      <c r="C1214" s="2" t="s">
        <v>35</v>
      </c>
      <c r="D1214" s="3">
        <v>340949.64564356435</v>
      </c>
      <c r="E1214" s="4">
        <v>220305.92487738005</v>
      </c>
    </row>
    <row r="1215" spans="1:5" x14ac:dyDescent="0.25">
      <c r="A1215" s="1" t="s">
        <v>21</v>
      </c>
      <c r="B1215" s="2" t="s">
        <v>7</v>
      </c>
      <c r="C1215" s="2" t="s">
        <v>59</v>
      </c>
      <c r="D1215" s="3">
        <v>340936.33320000005</v>
      </c>
      <c r="E1215" s="4">
        <v>302193.56806363637</v>
      </c>
    </row>
    <row r="1216" spans="1:5" x14ac:dyDescent="0.25">
      <c r="A1216" s="5" t="s">
        <v>6</v>
      </c>
      <c r="B1216" s="6" t="s">
        <v>31</v>
      </c>
      <c r="C1216" s="6" t="s">
        <v>29</v>
      </c>
      <c r="D1216" s="7">
        <v>340483.44261133607</v>
      </c>
      <c r="E1216" s="8">
        <v>281779.40078179538</v>
      </c>
    </row>
    <row r="1217" spans="1:5" x14ac:dyDescent="0.25">
      <c r="A1217" s="5" t="s">
        <v>18</v>
      </c>
      <c r="B1217" s="6" t="s">
        <v>23</v>
      </c>
      <c r="C1217" s="6" t="s">
        <v>54</v>
      </c>
      <c r="D1217" s="7">
        <v>340237.89073770493</v>
      </c>
      <c r="E1217" s="8">
        <v>281160.2206187034</v>
      </c>
    </row>
    <row r="1218" spans="1:5" x14ac:dyDescent="0.25">
      <c r="A1218" s="1" t="s">
        <v>15</v>
      </c>
      <c r="B1218" s="2" t="s">
        <v>33</v>
      </c>
      <c r="C1218" s="2" t="s">
        <v>28</v>
      </c>
      <c r="D1218" s="3">
        <v>340037.81247588422</v>
      </c>
      <c r="E1218" s="4">
        <v>252547.25587002019</v>
      </c>
    </row>
    <row r="1219" spans="1:5" x14ac:dyDescent="0.25">
      <c r="A1219" s="5" t="s">
        <v>16</v>
      </c>
      <c r="B1219" s="6" t="s">
        <v>31</v>
      </c>
      <c r="C1219" s="6" t="s">
        <v>29</v>
      </c>
      <c r="D1219" s="7">
        <v>339795.59727272729</v>
      </c>
      <c r="E1219" s="8">
        <v>278014.57958677685</v>
      </c>
    </row>
    <row r="1220" spans="1:5" x14ac:dyDescent="0.25">
      <c r="A1220" s="5" t="s">
        <v>6</v>
      </c>
      <c r="B1220" s="6" t="s">
        <v>23</v>
      </c>
      <c r="C1220" s="6" t="s">
        <v>51</v>
      </c>
      <c r="D1220" s="7">
        <v>338915.37648648646</v>
      </c>
      <c r="E1220" s="8">
        <v>271132.30118918925</v>
      </c>
    </row>
    <row r="1221" spans="1:5" x14ac:dyDescent="0.25">
      <c r="A1221" s="1" t="s">
        <v>18</v>
      </c>
      <c r="B1221" s="2" t="s">
        <v>27</v>
      </c>
      <c r="C1221" s="2" t="s">
        <v>35</v>
      </c>
      <c r="D1221" s="3">
        <v>338713.9102622951</v>
      </c>
      <c r="E1221" s="4">
        <v>309499.83550217224</v>
      </c>
    </row>
    <row r="1222" spans="1:5" x14ac:dyDescent="0.25">
      <c r="A1222" s="1" t="s">
        <v>11</v>
      </c>
      <c r="B1222" s="2" t="s">
        <v>33</v>
      </c>
      <c r="C1222" s="2" t="s">
        <v>28</v>
      </c>
      <c r="D1222" s="3">
        <v>337865.04690095846</v>
      </c>
      <c r="E1222" s="4">
        <v>205114.79847314552</v>
      </c>
    </row>
    <row r="1223" spans="1:5" x14ac:dyDescent="0.25">
      <c r="A1223" s="5" t="s">
        <v>16</v>
      </c>
      <c r="B1223" s="6" t="s">
        <v>23</v>
      </c>
      <c r="C1223" s="6" t="s">
        <v>54</v>
      </c>
      <c r="D1223" s="7">
        <v>337471.72902439034</v>
      </c>
      <c r="E1223" s="8">
        <v>288725.81260975619</v>
      </c>
    </row>
    <row r="1224" spans="1:5" x14ac:dyDescent="0.25">
      <c r="A1224" s="5" t="s">
        <v>16</v>
      </c>
      <c r="B1224" s="6" t="s">
        <v>25</v>
      </c>
      <c r="C1224" s="6" t="s">
        <v>37</v>
      </c>
      <c r="D1224" s="7">
        <v>337457.17669354845</v>
      </c>
      <c r="E1224" s="8">
        <v>202755.52033004034</v>
      </c>
    </row>
    <row r="1225" spans="1:5" x14ac:dyDescent="0.25">
      <c r="A1225" s="5" t="s">
        <v>18</v>
      </c>
      <c r="B1225" s="6" t="s">
        <v>7</v>
      </c>
      <c r="C1225" s="6" t="s">
        <v>58</v>
      </c>
      <c r="D1225" s="7">
        <v>336822.462</v>
      </c>
      <c r="E1225" s="8">
        <v>297657.05944186047</v>
      </c>
    </row>
    <row r="1226" spans="1:5" x14ac:dyDescent="0.25">
      <c r="A1226" s="1" t="s">
        <v>18</v>
      </c>
      <c r="B1226" s="2" t="s">
        <v>25</v>
      </c>
      <c r="C1226" s="2" t="s">
        <v>39</v>
      </c>
      <c r="D1226" s="3">
        <v>336717</v>
      </c>
      <c r="E1226" s="4">
        <v>202030.2</v>
      </c>
    </row>
    <row r="1227" spans="1:5" x14ac:dyDescent="0.25">
      <c r="A1227" s="1" t="s">
        <v>13</v>
      </c>
      <c r="B1227" s="2" t="s">
        <v>7</v>
      </c>
      <c r="C1227" s="2" t="s">
        <v>59</v>
      </c>
      <c r="D1227" s="3">
        <v>336450.32881578943</v>
      </c>
      <c r="E1227" s="4">
        <v>297777.87722776772</v>
      </c>
    </row>
    <row r="1228" spans="1:5" x14ac:dyDescent="0.25">
      <c r="A1228" s="5" t="s">
        <v>16</v>
      </c>
      <c r="B1228" s="6" t="s">
        <v>23</v>
      </c>
      <c r="C1228" s="6" t="s">
        <v>45</v>
      </c>
      <c r="D1228" s="7">
        <v>336208.75273972604</v>
      </c>
      <c r="E1228" s="8">
        <v>302248.27266500622</v>
      </c>
    </row>
    <row r="1229" spans="1:5" x14ac:dyDescent="0.25">
      <c r="A1229" s="5" t="s">
        <v>10</v>
      </c>
      <c r="B1229" s="6" t="s">
        <v>27</v>
      </c>
      <c r="C1229" s="6" t="s">
        <v>34</v>
      </c>
      <c r="D1229" s="7">
        <v>335066.95084690559</v>
      </c>
      <c r="E1229" s="8">
        <v>293183.58199104236</v>
      </c>
    </row>
    <row r="1230" spans="1:5" x14ac:dyDescent="0.25">
      <c r="A1230" s="5" t="s">
        <v>11</v>
      </c>
      <c r="B1230" s="6" t="s">
        <v>26</v>
      </c>
      <c r="C1230" s="6" t="s">
        <v>34</v>
      </c>
      <c r="D1230" s="7">
        <v>335066.95084690559</v>
      </c>
      <c r="E1230" s="8">
        <v>210968.08016286648</v>
      </c>
    </row>
    <row r="1231" spans="1:5" x14ac:dyDescent="0.25">
      <c r="A1231" s="1" t="s">
        <v>10</v>
      </c>
      <c r="B1231" s="2" t="s">
        <v>26</v>
      </c>
      <c r="C1231" s="2" t="s">
        <v>32</v>
      </c>
      <c r="D1231" s="3">
        <v>335006.70704871061</v>
      </c>
      <c r="E1231" s="4">
        <v>195420.57911174782</v>
      </c>
    </row>
    <row r="1232" spans="1:5" x14ac:dyDescent="0.25">
      <c r="A1232" s="1" t="s">
        <v>6</v>
      </c>
      <c r="B1232" s="2" t="s">
        <v>27</v>
      </c>
      <c r="C1232" s="2" t="s">
        <v>32</v>
      </c>
      <c r="D1232" s="3">
        <v>335006.70704871061</v>
      </c>
      <c r="E1232" s="4">
        <v>289115.37731601053</v>
      </c>
    </row>
    <row r="1233" spans="1:5" x14ac:dyDescent="0.25">
      <c r="A1233" s="5" t="s">
        <v>15</v>
      </c>
      <c r="B1233" s="6" t="s">
        <v>7</v>
      </c>
      <c r="C1233" s="6" t="s">
        <v>55</v>
      </c>
      <c r="D1233" s="7">
        <v>334107.53217391309</v>
      </c>
      <c r="E1233" s="8">
        <v>302955.07313317485</v>
      </c>
    </row>
    <row r="1234" spans="1:5" x14ac:dyDescent="0.25">
      <c r="A1234" s="5" t="s">
        <v>6</v>
      </c>
      <c r="B1234" s="6" t="s">
        <v>23</v>
      </c>
      <c r="C1234" s="6" t="s">
        <v>55</v>
      </c>
      <c r="D1234" s="7">
        <v>334107.53217391309</v>
      </c>
      <c r="E1234" s="8">
        <v>277977.46676869568</v>
      </c>
    </row>
    <row r="1235" spans="1:5" x14ac:dyDescent="0.25">
      <c r="A1235" s="1" t="s">
        <v>16</v>
      </c>
      <c r="B1235" s="2" t="s">
        <v>27</v>
      </c>
      <c r="C1235" s="2" t="s">
        <v>32</v>
      </c>
      <c r="D1235" s="3">
        <v>334049.54502857145</v>
      </c>
      <c r="E1235" s="4">
        <v>277430.9780745763</v>
      </c>
    </row>
    <row r="1236" spans="1:5" x14ac:dyDescent="0.25">
      <c r="A1236" s="5" t="s">
        <v>17</v>
      </c>
      <c r="B1236" s="6" t="s">
        <v>23</v>
      </c>
      <c r="C1236" s="6" t="s">
        <v>45</v>
      </c>
      <c r="D1236" s="7">
        <v>333921.61836734693</v>
      </c>
      <c r="E1236" s="8">
        <v>295975.97991651209</v>
      </c>
    </row>
    <row r="1237" spans="1:5" x14ac:dyDescent="0.25">
      <c r="A1237" s="5" t="s">
        <v>15</v>
      </c>
      <c r="B1237" s="6" t="s">
        <v>31</v>
      </c>
      <c r="C1237" s="6" t="s">
        <v>29</v>
      </c>
      <c r="D1237" s="7">
        <v>333727.81875000003</v>
      </c>
      <c r="E1237" s="8">
        <v>296646.94999999995</v>
      </c>
    </row>
    <row r="1238" spans="1:5" x14ac:dyDescent="0.25">
      <c r="A1238" s="1" t="s">
        <v>21</v>
      </c>
      <c r="B1238" s="2" t="s">
        <v>25</v>
      </c>
      <c r="C1238" s="2" t="s">
        <v>36</v>
      </c>
      <c r="D1238" s="3">
        <v>333644.44833749998</v>
      </c>
      <c r="E1238" s="4">
        <v>273804.97205750004</v>
      </c>
    </row>
    <row r="1239" spans="1:5" x14ac:dyDescent="0.25">
      <c r="A1239" s="1" t="s">
        <v>21</v>
      </c>
      <c r="B1239" s="2" t="s">
        <v>23</v>
      </c>
      <c r="C1239" s="2" t="s">
        <v>49</v>
      </c>
      <c r="D1239" s="3">
        <v>333510.3178578947</v>
      </c>
      <c r="E1239" s="4">
        <v>333855.28887969925</v>
      </c>
    </row>
    <row r="1240" spans="1:5" x14ac:dyDescent="0.25">
      <c r="A1240" s="5" t="s">
        <v>21</v>
      </c>
      <c r="B1240" s="6" t="s">
        <v>25</v>
      </c>
      <c r="C1240" s="6" t="s">
        <v>37</v>
      </c>
      <c r="D1240" s="7">
        <v>333423.82398406375</v>
      </c>
      <c r="E1240" s="8">
        <v>222819.09340728121</v>
      </c>
    </row>
    <row r="1241" spans="1:5" x14ac:dyDescent="0.25">
      <c r="A1241" s="5" t="s">
        <v>9</v>
      </c>
      <c r="B1241" s="6" t="s">
        <v>25</v>
      </c>
      <c r="C1241" s="6" t="s">
        <v>37</v>
      </c>
      <c r="D1241" s="7">
        <v>333423.82398406375</v>
      </c>
      <c r="E1241" s="8">
        <v>229372.59615455416</v>
      </c>
    </row>
    <row r="1242" spans="1:5" x14ac:dyDescent="0.25">
      <c r="A1242" s="1" t="s">
        <v>9</v>
      </c>
      <c r="B1242" s="2" t="s">
        <v>7</v>
      </c>
      <c r="C1242" s="2" t="s">
        <v>62</v>
      </c>
      <c r="D1242" s="3">
        <v>333083.21210526314</v>
      </c>
      <c r="E1242" s="4">
        <v>275655.07208711433</v>
      </c>
    </row>
    <row r="1243" spans="1:5" x14ac:dyDescent="0.25">
      <c r="A1243" s="1" t="s">
        <v>6</v>
      </c>
      <c r="B1243" s="2" t="s">
        <v>23</v>
      </c>
      <c r="C1243" s="2" t="s">
        <v>49</v>
      </c>
      <c r="D1243" s="3">
        <v>332659.90906779666</v>
      </c>
      <c r="E1243" s="4">
        <v>266127.92725423729</v>
      </c>
    </row>
    <row r="1244" spans="1:5" x14ac:dyDescent="0.25">
      <c r="A1244" s="5" t="s">
        <v>11</v>
      </c>
      <c r="B1244" s="6" t="s">
        <v>7</v>
      </c>
      <c r="C1244" s="6" t="s">
        <v>58</v>
      </c>
      <c r="D1244" s="7">
        <v>332390.58750000002</v>
      </c>
      <c r="E1244" s="8">
        <v>280454.55820312502</v>
      </c>
    </row>
    <row r="1245" spans="1:5" x14ac:dyDescent="0.25">
      <c r="A1245" s="5" t="s">
        <v>11</v>
      </c>
      <c r="B1245" s="6" t="s">
        <v>7</v>
      </c>
      <c r="C1245" s="6" t="s">
        <v>53</v>
      </c>
      <c r="D1245" s="7">
        <v>332231.33454545459</v>
      </c>
      <c r="E1245" s="8">
        <v>297039.42281212128</v>
      </c>
    </row>
    <row r="1246" spans="1:5" x14ac:dyDescent="0.25">
      <c r="A1246" s="5" t="s">
        <v>9</v>
      </c>
      <c r="B1246" s="6" t="s">
        <v>7</v>
      </c>
      <c r="C1246" s="6" t="s">
        <v>53</v>
      </c>
      <c r="D1246" s="7">
        <v>332231.33454545459</v>
      </c>
      <c r="E1246" s="8">
        <v>310619.51843966951</v>
      </c>
    </row>
    <row r="1247" spans="1:5" x14ac:dyDescent="0.25">
      <c r="A1247" s="1" t="s">
        <v>6</v>
      </c>
      <c r="B1247" s="2" t="s">
        <v>27</v>
      </c>
      <c r="C1247" s="2" t="s">
        <v>35</v>
      </c>
      <c r="D1247" s="3">
        <v>331114.55971153849</v>
      </c>
      <c r="E1247" s="4">
        <v>265877.94645773328</v>
      </c>
    </row>
    <row r="1248" spans="1:5" x14ac:dyDescent="0.25">
      <c r="A1248" s="1" t="s">
        <v>10</v>
      </c>
      <c r="B1248" s="2" t="s">
        <v>23</v>
      </c>
      <c r="C1248" s="2" t="s">
        <v>49</v>
      </c>
      <c r="D1248" s="3">
        <v>331021.43488880596</v>
      </c>
      <c r="E1248" s="4">
        <v>292972.99409698916</v>
      </c>
    </row>
    <row r="1249" spans="1:5" x14ac:dyDescent="0.25">
      <c r="A1249" s="5" t="s">
        <v>22</v>
      </c>
      <c r="B1249" s="6" t="s">
        <v>26</v>
      </c>
      <c r="C1249" s="6" t="s">
        <v>34</v>
      </c>
      <c r="D1249" s="7">
        <v>330757.40807073953</v>
      </c>
      <c r="E1249" s="8">
        <v>186949.83934433106</v>
      </c>
    </row>
    <row r="1250" spans="1:5" x14ac:dyDescent="0.25">
      <c r="A1250" s="5" t="s">
        <v>21</v>
      </c>
      <c r="B1250" s="6" t="s">
        <v>23</v>
      </c>
      <c r="C1250" s="6" t="s">
        <v>55</v>
      </c>
      <c r="D1250" s="7">
        <v>330514.97806451615</v>
      </c>
      <c r="E1250" s="8">
        <v>261227.0199357185</v>
      </c>
    </row>
    <row r="1251" spans="1:5" x14ac:dyDescent="0.25">
      <c r="A1251" s="5" t="s">
        <v>21</v>
      </c>
      <c r="B1251" s="6" t="s">
        <v>26</v>
      </c>
      <c r="C1251" s="6" t="s">
        <v>38</v>
      </c>
      <c r="D1251" s="7">
        <v>330464.49705179286</v>
      </c>
      <c r="E1251" s="8">
        <v>210120.34270876492</v>
      </c>
    </row>
    <row r="1252" spans="1:5" x14ac:dyDescent="0.25">
      <c r="A1252" s="5" t="s">
        <v>21</v>
      </c>
      <c r="B1252" s="6" t="s">
        <v>23</v>
      </c>
      <c r="C1252" s="6" t="s">
        <v>51</v>
      </c>
      <c r="D1252" s="7">
        <v>329996.55078947369</v>
      </c>
      <c r="E1252" s="8">
        <v>278434.58972861845</v>
      </c>
    </row>
    <row r="1253" spans="1:5" x14ac:dyDescent="0.25">
      <c r="A1253" s="1" t="s">
        <v>11</v>
      </c>
      <c r="B1253" s="2" t="s">
        <v>23</v>
      </c>
      <c r="C1253" s="2" t="s">
        <v>49</v>
      </c>
      <c r="D1253" s="3">
        <v>329864.44764705881</v>
      </c>
      <c r="E1253" s="4">
        <v>288109.45427401341</v>
      </c>
    </row>
    <row r="1254" spans="1:5" x14ac:dyDescent="0.25">
      <c r="A1254" s="5" t="s">
        <v>22</v>
      </c>
      <c r="B1254" s="6" t="s">
        <v>31</v>
      </c>
      <c r="C1254" s="6" t="s">
        <v>30</v>
      </c>
      <c r="D1254" s="7">
        <v>328933.64279475983</v>
      </c>
      <c r="E1254" s="8">
        <v>279362.76574902324</v>
      </c>
    </row>
    <row r="1255" spans="1:5" x14ac:dyDescent="0.25">
      <c r="A1255" s="5" t="s">
        <v>16</v>
      </c>
      <c r="B1255" s="6" t="s">
        <v>23</v>
      </c>
      <c r="C1255" s="6" t="s">
        <v>53</v>
      </c>
      <c r="D1255" s="7">
        <v>328909.02120000008</v>
      </c>
      <c r="E1255" s="8">
        <v>304884.36226017395</v>
      </c>
    </row>
    <row r="1256" spans="1:5" x14ac:dyDescent="0.25">
      <c r="A1256" s="1" t="s">
        <v>15</v>
      </c>
      <c r="B1256" s="2" t="s">
        <v>7</v>
      </c>
      <c r="C1256" s="2" t="s">
        <v>60</v>
      </c>
      <c r="D1256" s="3">
        <v>328576.65485294122</v>
      </c>
      <c r="E1256" s="4">
        <v>267729.12617647066</v>
      </c>
    </row>
    <row r="1257" spans="1:5" x14ac:dyDescent="0.25">
      <c r="A1257" s="1" t="s">
        <v>15</v>
      </c>
      <c r="B1257" s="2" t="s">
        <v>27</v>
      </c>
      <c r="C1257" s="2" t="s">
        <v>32</v>
      </c>
      <c r="D1257" s="3">
        <v>328419.49651685392</v>
      </c>
      <c r="E1257" s="4">
        <v>277103.95018609555</v>
      </c>
    </row>
    <row r="1258" spans="1:5" x14ac:dyDescent="0.25">
      <c r="A1258" s="1" t="s">
        <v>9</v>
      </c>
      <c r="B1258" s="2" t="s">
        <v>23</v>
      </c>
      <c r="C1258" s="2" t="s">
        <v>52</v>
      </c>
      <c r="D1258" s="3">
        <v>328412.27432432433</v>
      </c>
      <c r="E1258" s="4">
        <v>267299.03371092834</v>
      </c>
    </row>
    <row r="1259" spans="1:5" x14ac:dyDescent="0.25">
      <c r="A1259" s="5" t="s">
        <v>16</v>
      </c>
      <c r="B1259" s="6" t="s">
        <v>26</v>
      </c>
      <c r="C1259" s="6" t="s">
        <v>37</v>
      </c>
      <c r="D1259" s="7">
        <v>328193.64635294117</v>
      </c>
      <c r="E1259" s="8">
        <v>206761.99720235294</v>
      </c>
    </row>
    <row r="1260" spans="1:5" x14ac:dyDescent="0.25">
      <c r="A1260" s="1" t="s">
        <v>16</v>
      </c>
      <c r="B1260" s="2" t="s">
        <v>7</v>
      </c>
      <c r="C1260" s="2" t="s">
        <v>62</v>
      </c>
      <c r="D1260" s="3">
        <v>327340.39810344833</v>
      </c>
      <c r="E1260" s="4">
        <v>279899.76069715148</v>
      </c>
    </row>
    <row r="1261" spans="1:5" x14ac:dyDescent="0.25">
      <c r="A1261" s="5" t="s">
        <v>10</v>
      </c>
      <c r="B1261" s="6" t="s">
        <v>23</v>
      </c>
      <c r="C1261" s="6" t="s">
        <v>45</v>
      </c>
      <c r="D1261" s="7">
        <v>327243.18600000005</v>
      </c>
      <c r="E1261" s="8">
        <v>290056.46031818184</v>
      </c>
    </row>
    <row r="1262" spans="1:5" x14ac:dyDescent="0.25">
      <c r="A1262" s="5" t="s">
        <v>17</v>
      </c>
      <c r="B1262" s="6" t="s">
        <v>31</v>
      </c>
      <c r="C1262" s="6" t="s">
        <v>30</v>
      </c>
      <c r="D1262" s="7">
        <v>326793.07678958791</v>
      </c>
      <c r="E1262" s="8">
        <v>301165.61971503607</v>
      </c>
    </row>
    <row r="1263" spans="1:5" x14ac:dyDescent="0.25">
      <c r="A1263" s="5" t="s">
        <v>18</v>
      </c>
      <c r="B1263" s="6" t="s">
        <v>23</v>
      </c>
      <c r="C1263" s="6" t="s">
        <v>47</v>
      </c>
      <c r="D1263" s="7">
        <v>326184.65804347827</v>
      </c>
      <c r="E1263" s="8">
        <v>293236.71278656129</v>
      </c>
    </row>
    <row r="1264" spans="1:5" x14ac:dyDescent="0.25">
      <c r="A1264" s="5" t="s">
        <v>21</v>
      </c>
      <c r="B1264" s="6" t="s">
        <v>31</v>
      </c>
      <c r="C1264" s="6" t="s">
        <v>29</v>
      </c>
      <c r="D1264" s="7">
        <v>325336.21015473892</v>
      </c>
      <c r="E1264" s="8">
        <v>277492.64983786549</v>
      </c>
    </row>
    <row r="1265" spans="1:5" x14ac:dyDescent="0.25">
      <c r="A1265" s="1" t="s">
        <v>10</v>
      </c>
      <c r="B1265" s="2" t="s">
        <v>27</v>
      </c>
      <c r="C1265" s="2" t="s">
        <v>32</v>
      </c>
      <c r="D1265" s="3">
        <v>324770.39100000006</v>
      </c>
      <c r="E1265" s="4">
        <v>261089.92217647066</v>
      </c>
    </row>
    <row r="1266" spans="1:5" x14ac:dyDescent="0.25">
      <c r="A1266" s="5" t="s">
        <v>10</v>
      </c>
      <c r="B1266" s="6" t="s">
        <v>31</v>
      </c>
      <c r="C1266" s="6" t="s">
        <v>29</v>
      </c>
      <c r="D1266" s="7">
        <v>324708.14797297295</v>
      </c>
      <c r="E1266" s="8">
        <v>290884.38255912164</v>
      </c>
    </row>
    <row r="1267" spans="1:5" x14ac:dyDescent="0.25">
      <c r="A1267" s="5" t="s">
        <v>18</v>
      </c>
      <c r="B1267" s="6" t="s">
        <v>26</v>
      </c>
      <c r="C1267" s="6" t="s">
        <v>34</v>
      </c>
      <c r="D1267" s="7">
        <v>324497.01548895898</v>
      </c>
      <c r="E1267" s="8">
        <v>183411.35658071598</v>
      </c>
    </row>
    <row r="1268" spans="1:5" x14ac:dyDescent="0.25">
      <c r="A1268" s="1" t="s">
        <v>22</v>
      </c>
      <c r="B1268" s="2" t="s">
        <v>33</v>
      </c>
      <c r="C1268" s="2" t="s">
        <v>28</v>
      </c>
      <c r="D1268" s="3">
        <v>323399.87669724773</v>
      </c>
      <c r="E1268" s="4">
        <v>239833.34855867896</v>
      </c>
    </row>
    <row r="1269" spans="1:5" x14ac:dyDescent="0.25">
      <c r="A1269" s="1" t="s">
        <v>16</v>
      </c>
      <c r="B1269" s="2" t="s">
        <v>26</v>
      </c>
      <c r="C1269" s="2" t="s">
        <v>35</v>
      </c>
      <c r="D1269" s="3">
        <v>322836.69571875001</v>
      </c>
      <c r="E1269" s="4">
        <v>205300.22464781255</v>
      </c>
    </row>
    <row r="1270" spans="1:5" x14ac:dyDescent="0.25">
      <c r="A1270" s="5" t="s">
        <v>18</v>
      </c>
      <c r="B1270" s="6" t="s">
        <v>26</v>
      </c>
      <c r="C1270" s="6" t="s">
        <v>38</v>
      </c>
      <c r="D1270" s="7">
        <v>322749.3726070039</v>
      </c>
      <c r="E1270" s="8">
        <v>191544.73635154802</v>
      </c>
    </row>
    <row r="1271" spans="1:5" x14ac:dyDescent="0.25">
      <c r="A1271" s="5" t="s">
        <v>20</v>
      </c>
      <c r="B1271" s="6" t="s">
        <v>26</v>
      </c>
      <c r="C1271" s="6" t="s">
        <v>34</v>
      </c>
      <c r="D1271" s="7">
        <v>322462.55144200625</v>
      </c>
      <c r="E1271" s="8">
        <v>188103.15500783696</v>
      </c>
    </row>
    <row r="1272" spans="1:5" x14ac:dyDescent="0.25">
      <c r="A1272" s="1" t="s">
        <v>11</v>
      </c>
      <c r="B1272" s="2" t="s">
        <v>25</v>
      </c>
      <c r="C1272" s="2" t="s">
        <v>39</v>
      </c>
      <c r="D1272" s="3">
        <v>322265.62660944212</v>
      </c>
      <c r="E1272" s="4">
        <v>202907.98712446354</v>
      </c>
    </row>
    <row r="1273" spans="1:5" x14ac:dyDescent="0.25">
      <c r="A1273" s="1" t="s">
        <v>21</v>
      </c>
      <c r="B1273" s="2" t="s">
        <v>27</v>
      </c>
      <c r="C1273" s="2" t="s">
        <v>35</v>
      </c>
      <c r="D1273" s="3">
        <v>321830.97392523364</v>
      </c>
      <c r="E1273" s="4">
        <v>277579.21501051396</v>
      </c>
    </row>
    <row r="1274" spans="1:5" x14ac:dyDescent="0.25">
      <c r="A1274" s="1" t="s">
        <v>21</v>
      </c>
      <c r="B1274" s="2" t="s">
        <v>7</v>
      </c>
      <c r="C1274" s="2" t="s">
        <v>57</v>
      </c>
      <c r="D1274" s="3">
        <v>321710.11987500003</v>
      </c>
      <c r="E1274" s="4">
        <v>292756.20908625011</v>
      </c>
    </row>
    <row r="1275" spans="1:5" x14ac:dyDescent="0.25">
      <c r="A1275" s="5" t="s">
        <v>13</v>
      </c>
      <c r="B1275" s="6" t="s">
        <v>25</v>
      </c>
      <c r="C1275" s="6" t="s">
        <v>38</v>
      </c>
      <c r="D1275" s="7">
        <v>320257.09945945948</v>
      </c>
      <c r="E1275" s="8">
        <v>185166.83205110565</v>
      </c>
    </row>
    <row r="1276" spans="1:5" x14ac:dyDescent="0.25">
      <c r="A1276" s="5" t="s">
        <v>13</v>
      </c>
      <c r="B1276" s="6" t="s">
        <v>23</v>
      </c>
      <c r="C1276" s="6" t="s">
        <v>53</v>
      </c>
      <c r="D1276" s="7">
        <v>320176.92329203541</v>
      </c>
      <c r="E1276" s="8">
        <v>280583.21362296399</v>
      </c>
    </row>
    <row r="1277" spans="1:5" x14ac:dyDescent="0.25">
      <c r="A1277" s="1" t="s">
        <v>16</v>
      </c>
      <c r="B1277" s="2" t="s">
        <v>7</v>
      </c>
      <c r="C1277" s="2" t="s">
        <v>59</v>
      </c>
      <c r="D1277" s="3">
        <v>319627.81237500004</v>
      </c>
      <c r="E1277" s="4">
        <v>264519.56886206899</v>
      </c>
    </row>
    <row r="1278" spans="1:5" x14ac:dyDescent="0.25">
      <c r="A1278" s="1" t="s">
        <v>21</v>
      </c>
      <c r="B1278" s="2" t="s">
        <v>25</v>
      </c>
      <c r="C1278" s="2" t="s">
        <v>39</v>
      </c>
      <c r="D1278" s="3">
        <v>319522.94042553194</v>
      </c>
      <c r="E1278" s="4">
        <v>196629.50180032736</v>
      </c>
    </row>
    <row r="1279" spans="1:5" x14ac:dyDescent="0.25">
      <c r="A1279" s="1" t="s">
        <v>11</v>
      </c>
      <c r="B1279" s="2" t="s">
        <v>7</v>
      </c>
      <c r="C1279" s="2" t="s">
        <v>60</v>
      </c>
      <c r="D1279" s="3">
        <v>319188.75042857142</v>
      </c>
      <c r="E1279" s="4">
        <v>286947.4625064935</v>
      </c>
    </row>
    <row r="1280" spans="1:5" x14ac:dyDescent="0.25">
      <c r="A1280" s="5" t="s">
        <v>18</v>
      </c>
      <c r="B1280" s="6" t="s">
        <v>31</v>
      </c>
      <c r="C1280" s="6" t="s">
        <v>29</v>
      </c>
      <c r="D1280" s="7">
        <v>319162.84753320686</v>
      </c>
      <c r="E1280" s="8">
        <v>286924.17606520618</v>
      </c>
    </row>
    <row r="1281" spans="1:5" x14ac:dyDescent="0.25">
      <c r="A1281" s="1" t="s">
        <v>13</v>
      </c>
      <c r="B1281" s="2" t="s">
        <v>26</v>
      </c>
      <c r="C1281" s="2" t="s">
        <v>35</v>
      </c>
      <c r="D1281" s="3">
        <v>318851.05750000005</v>
      </c>
      <c r="E1281" s="4">
        <v>197049.95353500001</v>
      </c>
    </row>
    <row r="1282" spans="1:5" x14ac:dyDescent="0.25">
      <c r="A1282" s="1" t="s">
        <v>13</v>
      </c>
      <c r="B1282" s="2" t="s">
        <v>27</v>
      </c>
      <c r="C1282" s="2" t="s">
        <v>32</v>
      </c>
      <c r="D1282" s="3">
        <v>318575.86038147134</v>
      </c>
      <c r="E1282" s="4">
        <v>286396.48054495908</v>
      </c>
    </row>
    <row r="1283" spans="1:5" x14ac:dyDescent="0.25">
      <c r="A1283" s="5" t="s">
        <v>11</v>
      </c>
      <c r="B1283" s="6" t="s">
        <v>31</v>
      </c>
      <c r="C1283" s="6" t="s">
        <v>30</v>
      </c>
      <c r="D1283" s="7">
        <v>318502.34334038058</v>
      </c>
      <c r="E1283" s="8">
        <v>292094.8705697541</v>
      </c>
    </row>
    <row r="1284" spans="1:5" x14ac:dyDescent="0.25">
      <c r="A1284" s="5" t="s">
        <v>20</v>
      </c>
      <c r="B1284" s="6" t="s">
        <v>31</v>
      </c>
      <c r="C1284" s="6" t="s">
        <v>30</v>
      </c>
      <c r="D1284" s="7">
        <v>317830.39746835438</v>
      </c>
      <c r="E1284" s="8">
        <v>287923.70585115143</v>
      </c>
    </row>
    <row r="1285" spans="1:5" x14ac:dyDescent="0.25">
      <c r="A1285" s="5" t="s">
        <v>20</v>
      </c>
      <c r="B1285" s="6" t="s">
        <v>25</v>
      </c>
      <c r="C1285" s="6" t="s">
        <v>40</v>
      </c>
      <c r="D1285" s="7">
        <v>317349.88080568728</v>
      </c>
      <c r="E1285" s="8">
        <v>173099.93498492031</v>
      </c>
    </row>
    <row r="1286" spans="1:5" x14ac:dyDescent="0.25">
      <c r="A1286" s="1" t="s">
        <v>22</v>
      </c>
      <c r="B1286" s="2" t="s">
        <v>27</v>
      </c>
      <c r="C1286" s="2" t="s">
        <v>32</v>
      </c>
      <c r="D1286" s="3">
        <v>316849.16195121955</v>
      </c>
      <c r="E1286" s="4">
        <v>276741.67309663474</v>
      </c>
    </row>
    <row r="1287" spans="1:5" x14ac:dyDescent="0.25">
      <c r="A1287" s="5" t="s">
        <v>9</v>
      </c>
      <c r="B1287" s="6" t="s">
        <v>7</v>
      </c>
      <c r="C1287" s="6" t="s">
        <v>58</v>
      </c>
      <c r="D1287" s="7">
        <v>315771.05812500004</v>
      </c>
      <c r="E1287" s="8">
        <v>264005.31089139351</v>
      </c>
    </row>
    <row r="1288" spans="1:5" x14ac:dyDescent="0.25">
      <c r="A1288" s="5" t="s">
        <v>9</v>
      </c>
      <c r="B1288" s="6" t="s">
        <v>26</v>
      </c>
      <c r="C1288" s="6" t="s">
        <v>34</v>
      </c>
      <c r="D1288" s="7">
        <v>315538.50892638037</v>
      </c>
      <c r="E1288" s="8">
        <v>202846.18430981593</v>
      </c>
    </row>
    <row r="1289" spans="1:5" x14ac:dyDescent="0.25">
      <c r="A1289" s="5" t="s">
        <v>17</v>
      </c>
      <c r="B1289" s="6" t="s">
        <v>23</v>
      </c>
      <c r="C1289" s="6" t="s">
        <v>53</v>
      </c>
      <c r="D1289" s="7">
        <v>315392.21210958902</v>
      </c>
      <c r="E1289" s="8">
        <v>269793.98212154163</v>
      </c>
    </row>
    <row r="1290" spans="1:5" x14ac:dyDescent="0.25">
      <c r="A1290" s="5" t="s">
        <v>10</v>
      </c>
      <c r="B1290" s="6" t="s">
        <v>25</v>
      </c>
      <c r="C1290" s="6" t="s">
        <v>38</v>
      </c>
      <c r="D1290" s="7">
        <v>315386.26904942968</v>
      </c>
      <c r="E1290" s="8">
        <v>212476.89755589355</v>
      </c>
    </row>
    <row r="1291" spans="1:5" x14ac:dyDescent="0.25">
      <c r="A1291" s="1" t="s">
        <v>10</v>
      </c>
      <c r="B1291" s="2" t="s">
        <v>23</v>
      </c>
      <c r="C1291" s="2" t="s">
        <v>46</v>
      </c>
      <c r="D1291" s="3">
        <v>314487.36562500003</v>
      </c>
      <c r="E1291" s="4">
        <v>285869.01535312505</v>
      </c>
    </row>
    <row r="1292" spans="1:5" x14ac:dyDescent="0.25">
      <c r="A1292" s="5" t="s">
        <v>13</v>
      </c>
      <c r="B1292" s="6" t="s">
        <v>23</v>
      </c>
      <c r="C1292" s="6" t="s">
        <v>54</v>
      </c>
      <c r="D1292" s="7">
        <v>314462.29295454547</v>
      </c>
      <c r="E1292" s="8">
        <v>264479.33902177034</v>
      </c>
    </row>
    <row r="1293" spans="1:5" x14ac:dyDescent="0.25">
      <c r="A1293" s="5" t="s">
        <v>22</v>
      </c>
      <c r="B1293" s="6" t="s">
        <v>31</v>
      </c>
      <c r="C1293" s="6" t="s">
        <v>29</v>
      </c>
      <c r="D1293" s="7">
        <v>314390.31897196267</v>
      </c>
      <c r="E1293" s="8">
        <v>266022.57759166067</v>
      </c>
    </row>
    <row r="1294" spans="1:5" x14ac:dyDescent="0.25">
      <c r="A1294" s="5" t="s">
        <v>13</v>
      </c>
      <c r="B1294" s="6" t="s">
        <v>31</v>
      </c>
      <c r="C1294" s="6" t="s">
        <v>29</v>
      </c>
      <c r="D1294" s="7">
        <v>314390.31897196267</v>
      </c>
      <c r="E1294" s="8">
        <v>261103.82423095201</v>
      </c>
    </row>
    <row r="1295" spans="1:5" x14ac:dyDescent="0.25">
      <c r="A1295" s="5" t="s">
        <v>11</v>
      </c>
      <c r="B1295" s="6" t="s">
        <v>25</v>
      </c>
      <c r="C1295" s="6" t="s">
        <v>40</v>
      </c>
      <c r="D1295" s="7">
        <v>314370.06971830985</v>
      </c>
      <c r="E1295" s="8">
        <v>183382.5406690141</v>
      </c>
    </row>
    <row r="1296" spans="1:5" x14ac:dyDescent="0.25">
      <c r="A1296" s="1" t="s">
        <v>22</v>
      </c>
      <c r="B1296" s="2" t="s">
        <v>23</v>
      </c>
      <c r="C1296" s="2" t="s">
        <v>49</v>
      </c>
      <c r="D1296" s="3">
        <v>314030.95416000002</v>
      </c>
      <c r="E1296" s="4">
        <v>277515.72693209309</v>
      </c>
    </row>
    <row r="1297" spans="1:5" x14ac:dyDescent="0.25">
      <c r="A1297" s="5" t="s">
        <v>18</v>
      </c>
      <c r="B1297" s="6" t="s">
        <v>23</v>
      </c>
      <c r="C1297" s="6" t="s">
        <v>53</v>
      </c>
      <c r="D1297" s="7">
        <v>313246.68685714295</v>
      </c>
      <c r="E1297" s="8">
        <v>270604.71851723513</v>
      </c>
    </row>
    <row r="1298" spans="1:5" x14ac:dyDescent="0.25">
      <c r="A1298" s="5" t="s">
        <v>18</v>
      </c>
      <c r="B1298" s="6" t="s">
        <v>25</v>
      </c>
      <c r="C1298" s="6" t="s">
        <v>38</v>
      </c>
      <c r="D1298" s="7">
        <v>313005.99532075471</v>
      </c>
      <c r="E1298" s="8">
        <v>202671.38197018867</v>
      </c>
    </row>
    <row r="1299" spans="1:5" x14ac:dyDescent="0.25">
      <c r="A1299" s="5" t="s">
        <v>16</v>
      </c>
      <c r="B1299" s="6" t="s">
        <v>25</v>
      </c>
      <c r="C1299" s="6" t="s">
        <v>38</v>
      </c>
      <c r="D1299" s="7">
        <v>313005.99532075471</v>
      </c>
      <c r="E1299" s="8">
        <v>193542.04043999998</v>
      </c>
    </row>
    <row r="1300" spans="1:5" x14ac:dyDescent="0.25">
      <c r="A1300" s="5" t="s">
        <v>17</v>
      </c>
      <c r="B1300" s="6" t="s">
        <v>26</v>
      </c>
      <c r="C1300" s="6" t="s">
        <v>34</v>
      </c>
      <c r="D1300" s="7">
        <v>312661.25808510644</v>
      </c>
      <c r="E1300" s="8">
        <v>170542.50441005803</v>
      </c>
    </row>
    <row r="1301" spans="1:5" x14ac:dyDescent="0.25">
      <c r="A1301" s="1" t="s">
        <v>6</v>
      </c>
      <c r="B1301" s="2" t="s">
        <v>23</v>
      </c>
      <c r="C1301" s="2" t="s">
        <v>46</v>
      </c>
      <c r="D1301" s="3">
        <v>312318.48724137933</v>
      </c>
      <c r="E1301" s="4">
        <v>277723.20865464199</v>
      </c>
    </row>
    <row r="1302" spans="1:5" x14ac:dyDescent="0.25">
      <c r="A1302" s="5" t="s">
        <v>9</v>
      </c>
      <c r="B1302" s="6" t="s">
        <v>26</v>
      </c>
      <c r="C1302" s="6" t="s">
        <v>37</v>
      </c>
      <c r="D1302" s="7">
        <v>312273.80529850745</v>
      </c>
      <c r="E1302" s="8">
        <v>206769.86965122598</v>
      </c>
    </row>
    <row r="1303" spans="1:5" x14ac:dyDescent="0.25">
      <c r="A1303" s="1" t="s">
        <v>10</v>
      </c>
      <c r="B1303" s="2" t="s">
        <v>7</v>
      </c>
      <c r="C1303" s="2" t="s">
        <v>59</v>
      </c>
      <c r="D1303" s="3">
        <v>311832.0120731708</v>
      </c>
      <c r="E1303" s="4">
        <v>255135.28260532152</v>
      </c>
    </row>
    <row r="1304" spans="1:5" x14ac:dyDescent="0.25">
      <c r="A1304" s="1" t="s">
        <v>21</v>
      </c>
      <c r="B1304" s="2" t="s">
        <v>23</v>
      </c>
      <c r="C1304" s="2" t="s">
        <v>52</v>
      </c>
      <c r="D1304" s="3">
        <v>311570.61923076923</v>
      </c>
      <c r="E1304" s="4">
        <v>306350.79976573429</v>
      </c>
    </row>
    <row r="1305" spans="1:5" x14ac:dyDescent="0.25">
      <c r="A1305" s="5" t="s">
        <v>15</v>
      </c>
      <c r="B1305" s="6" t="s">
        <v>23</v>
      </c>
      <c r="C1305" s="6" t="s">
        <v>51</v>
      </c>
      <c r="D1305" s="7">
        <v>310905.84123966948</v>
      </c>
      <c r="E1305" s="8">
        <v>278519.81611053721</v>
      </c>
    </row>
    <row r="1306" spans="1:5" x14ac:dyDescent="0.25">
      <c r="A1306" s="5" t="s">
        <v>13</v>
      </c>
      <c r="B1306" s="6" t="s">
        <v>26</v>
      </c>
      <c r="C1306" s="6" t="s">
        <v>38</v>
      </c>
      <c r="D1306" s="7">
        <v>310661.38112359552</v>
      </c>
      <c r="E1306" s="8">
        <v>219073.80357752816</v>
      </c>
    </row>
    <row r="1307" spans="1:5" x14ac:dyDescent="0.25">
      <c r="A1307" s="5" t="s">
        <v>21</v>
      </c>
      <c r="B1307" s="6" t="s">
        <v>7</v>
      </c>
      <c r="C1307" s="6" t="s">
        <v>55</v>
      </c>
      <c r="D1307" s="7">
        <v>310483.76727272733</v>
      </c>
      <c r="E1307" s="8">
        <v>267001.95605479291</v>
      </c>
    </row>
    <row r="1308" spans="1:5" x14ac:dyDescent="0.25">
      <c r="A1308" s="5" t="s">
        <v>11</v>
      </c>
      <c r="B1308" s="6" t="s">
        <v>23</v>
      </c>
      <c r="C1308" s="6" t="s">
        <v>47</v>
      </c>
      <c r="D1308" s="7">
        <v>310437.81248275866</v>
      </c>
      <c r="E1308" s="8">
        <v>272579.5426677881</v>
      </c>
    </row>
    <row r="1309" spans="1:5" x14ac:dyDescent="0.25">
      <c r="A1309" s="1" t="s">
        <v>16</v>
      </c>
      <c r="B1309" s="2" t="s">
        <v>25</v>
      </c>
      <c r="C1309" s="2" t="s">
        <v>39</v>
      </c>
      <c r="D1309" s="3">
        <v>310280.54132231412</v>
      </c>
      <c r="E1309" s="4">
        <v>175375.95813869929</v>
      </c>
    </row>
    <row r="1310" spans="1:5" x14ac:dyDescent="0.25">
      <c r="A1310" s="1" t="s">
        <v>15</v>
      </c>
      <c r="B1310" s="2" t="s">
        <v>26</v>
      </c>
      <c r="C1310" s="2" t="s">
        <v>35</v>
      </c>
      <c r="D1310" s="3">
        <v>310233.46135135135</v>
      </c>
      <c r="E1310" s="4">
        <v>210958.75371891895</v>
      </c>
    </row>
    <row r="1311" spans="1:5" x14ac:dyDescent="0.25">
      <c r="A1311" s="1" t="s">
        <v>11</v>
      </c>
      <c r="B1311" s="2" t="s">
        <v>7</v>
      </c>
      <c r="C1311" s="2" t="s">
        <v>57</v>
      </c>
      <c r="D1311" s="3">
        <v>310082.04325301206</v>
      </c>
      <c r="E1311" s="4">
        <v>268465.76902694989</v>
      </c>
    </row>
    <row r="1312" spans="1:5" x14ac:dyDescent="0.25">
      <c r="A1312" s="5" t="s">
        <v>20</v>
      </c>
      <c r="B1312" s="6" t="s">
        <v>23</v>
      </c>
      <c r="C1312" s="6" t="s">
        <v>54</v>
      </c>
      <c r="D1312" s="7">
        <v>309768.82589552243</v>
      </c>
      <c r="E1312" s="8">
        <v>276904.84586085955</v>
      </c>
    </row>
    <row r="1313" spans="1:5" x14ac:dyDescent="0.25">
      <c r="A1313" s="1" t="s">
        <v>18</v>
      </c>
      <c r="B1313" s="2" t="s">
        <v>25</v>
      </c>
      <c r="C1313" s="2" t="s">
        <v>36</v>
      </c>
      <c r="D1313" s="3">
        <v>309593.61131067958</v>
      </c>
      <c r="E1313" s="4">
        <v>204865.56555351522</v>
      </c>
    </row>
    <row r="1314" spans="1:5" x14ac:dyDescent="0.25">
      <c r="A1314" s="1" t="s">
        <v>11</v>
      </c>
      <c r="B1314" s="2" t="s">
        <v>27</v>
      </c>
      <c r="C1314" s="2" t="s">
        <v>35</v>
      </c>
      <c r="D1314" s="3">
        <v>309304.61865269468</v>
      </c>
      <c r="E1314" s="4">
        <v>276489.88727149501</v>
      </c>
    </row>
    <row r="1315" spans="1:5" x14ac:dyDescent="0.25">
      <c r="A1315" s="5" t="s">
        <v>17</v>
      </c>
      <c r="B1315" s="6" t="s">
        <v>27</v>
      </c>
      <c r="C1315" s="6" t="s">
        <v>34</v>
      </c>
      <c r="D1315" s="7">
        <v>308905.5672972973</v>
      </c>
      <c r="E1315" s="8">
        <v>270292.37138513511</v>
      </c>
    </row>
    <row r="1316" spans="1:5" x14ac:dyDescent="0.25">
      <c r="A1316" s="5" t="s">
        <v>18</v>
      </c>
      <c r="B1316" s="6" t="s">
        <v>27</v>
      </c>
      <c r="C1316" s="6" t="s">
        <v>34</v>
      </c>
      <c r="D1316" s="7">
        <v>308905.5672972973</v>
      </c>
      <c r="E1316" s="8">
        <v>263478.27798887121</v>
      </c>
    </row>
    <row r="1317" spans="1:5" x14ac:dyDescent="0.25">
      <c r="A1317" s="5" t="s">
        <v>13</v>
      </c>
      <c r="B1317" s="6" t="s">
        <v>23</v>
      </c>
      <c r="C1317" s="6" t="s">
        <v>47</v>
      </c>
      <c r="D1317" s="7">
        <v>308311.52609589038</v>
      </c>
      <c r="E1317" s="8">
        <v>254221.78467555877</v>
      </c>
    </row>
    <row r="1318" spans="1:5" x14ac:dyDescent="0.25">
      <c r="A1318" s="1" t="s">
        <v>22</v>
      </c>
      <c r="B1318" s="2" t="s">
        <v>7</v>
      </c>
      <c r="C1318" s="2" t="s">
        <v>59</v>
      </c>
      <c r="D1318" s="3">
        <v>308074.99987951812</v>
      </c>
      <c r="E1318" s="4">
        <v>257570.90153861351</v>
      </c>
    </row>
    <row r="1319" spans="1:5" x14ac:dyDescent="0.25">
      <c r="A1319" s="1" t="s">
        <v>18</v>
      </c>
      <c r="B1319" s="2" t="s">
        <v>23</v>
      </c>
      <c r="C1319" s="2" t="s">
        <v>46</v>
      </c>
      <c r="D1319" s="3">
        <v>308069.25612244901</v>
      </c>
      <c r="E1319" s="4">
        <v>283910.1407738991</v>
      </c>
    </row>
    <row r="1320" spans="1:5" x14ac:dyDescent="0.25">
      <c r="A1320" s="1" t="s">
        <v>11</v>
      </c>
      <c r="B1320" s="2" t="s">
        <v>23</v>
      </c>
      <c r="C1320" s="2" t="s">
        <v>46</v>
      </c>
      <c r="D1320" s="3">
        <v>308069.25612244901</v>
      </c>
      <c r="E1320" s="4">
        <v>269102.65832101495</v>
      </c>
    </row>
    <row r="1321" spans="1:5" x14ac:dyDescent="0.25">
      <c r="A1321" s="1" t="s">
        <v>9</v>
      </c>
      <c r="B1321" s="2" t="s">
        <v>27</v>
      </c>
      <c r="C1321" s="2" t="s">
        <v>32</v>
      </c>
      <c r="D1321" s="3">
        <v>307677.21252631582</v>
      </c>
      <c r="E1321" s="4">
        <v>269217.56096052635</v>
      </c>
    </row>
    <row r="1322" spans="1:5" x14ac:dyDescent="0.25">
      <c r="A1322" s="1" t="s">
        <v>22</v>
      </c>
      <c r="B1322" s="2" t="s">
        <v>26</v>
      </c>
      <c r="C1322" s="2" t="s">
        <v>35</v>
      </c>
      <c r="D1322" s="3">
        <v>307463.51973214286</v>
      </c>
      <c r="E1322" s="4">
        <v>197459.90489464285</v>
      </c>
    </row>
    <row r="1323" spans="1:5" x14ac:dyDescent="0.25">
      <c r="A1323" s="5" t="s">
        <v>9</v>
      </c>
      <c r="B1323" s="6" t="s">
        <v>7</v>
      </c>
      <c r="C1323" s="6" t="s">
        <v>55</v>
      </c>
      <c r="D1323" s="7">
        <v>307378.92960000003</v>
      </c>
      <c r="E1323" s="8">
        <v>264900.51264545403</v>
      </c>
    </row>
    <row r="1324" spans="1:5" x14ac:dyDescent="0.25">
      <c r="A1324" s="1" t="s">
        <v>17</v>
      </c>
      <c r="B1324" s="2" t="s">
        <v>27</v>
      </c>
      <c r="C1324" s="2" t="s">
        <v>32</v>
      </c>
      <c r="D1324" s="3">
        <v>306869.6607874016</v>
      </c>
      <c r="E1324" s="4">
        <v>238676.40283464571</v>
      </c>
    </row>
    <row r="1325" spans="1:5" x14ac:dyDescent="0.25">
      <c r="A1325" s="1" t="s">
        <v>17</v>
      </c>
      <c r="B1325" s="2" t="s">
        <v>25</v>
      </c>
      <c r="C1325" s="2" t="s">
        <v>36</v>
      </c>
      <c r="D1325" s="3">
        <v>306827.48282474227</v>
      </c>
      <c r="E1325" s="4">
        <v>219117.14376897976</v>
      </c>
    </row>
    <row r="1326" spans="1:5" x14ac:dyDescent="0.25">
      <c r="A1326" s="1" t="s">
        <v>17</v>
      </c>
      <c r="B1326" s="2" t="s">
        <v>33</v>
      </c>
      <c r="C1326" s="2" t="s">
        <v>28</v>
      </c>
      <c r="D1326" s="3">
        <v>306526.83965217392</v>
      </c>
      <c r="E1326" s="4">
        <v>225276.7920217044</v>
      </c>
    </row>
    <row r="1327" spans="1:5" x14ac:dyDescent="0.25">
      <c r="A1327" s="1" t="s">
        <v>13</v>
      </c>
      <c r="B1327" s="2" t="s">
        <v>25</v>
      </c>
      <c r="C1327" s="2" t="s">
        <v>36</v>
      </c>
      <c r="D1327" s="3">
        <v>306348.96210917039</v>
      </c>
      <c r="E1327" s="4">
        <v>196744.11122122276</v>
      </c>
    </row>
    <row r="1328" spans="1:5" x14ac:dyDescent="0.25">
      <c r="A1328" s="5" t="s">
        <v>18</v>
      </c>
      <c r="B1328" s="6" t="s">
        <v>31</v>
      </c>
      <c r="C1328" s="6" t="s">
        <v>30</v>
      </c>
      <c r="D1328" s="7">
        <v>306202.45609756105</v>
      </c>
      <c r="E1328" s="8">
        <v>274696.80579547468</v>
      </c>
    </row>
    <row r="1329" spans="1:5" x14ac:dyDescent="0.25">
      <c r="A1329" s="5" t="s">
        <v>6</v>
      </c>
      <c r="B1329" s="6" t="s">
        <v>26</v>
      </c>
      <c r="C1329" s="6" t="s">
        <v>38</v>
      </c>
      <c r="D1329" s="7">
        <v>306075.9732841329</v>
      </c>
      <c r="E1329" s="8">
        <v>190323.60520576985</v>
      </c>
    </row>
    <row r="1330" spans="1:5" x14ac:dyDescent="0.25">
      <c r="A1330" s="1" t="s">
        <v>20</v>
      </c>
      <c r="B1330" s="2" t="s">
        <v>23</v>
      </c>
      <c r="C1330" s="2" t="s">
        <v>46</v>
      </c>
      <c r="D1330" s="3">
        <v>305987.7070945946</v>
      </c>
      <c r="E1330" s="4">
        <v>261789.48273648656</v>
      </c>
    </row>
    <row r="1331" spans="1:5" x14ac:dyDescent="0.25">
      <c r="A1331" s="5" t="s">
        <v>15</v>
      </c>
      <c r="B1331" s="6" t="s">
        <v>23</v>
      </c>
      <c r="C1331" s="6" t="s">
        <v>53</v>
      </c>
      <c r="D1331" s="7">
        <v>304545.39</v>
      </c>
      <c r="E1331" s="8">
        <v>272943.86186883115</v>
      </c>
    </row>
    <row r="1332" spans="1:5" x14ac:dyDescent="0.25">
      <c r="A1332" s="5" t="s">
        <v>22</v>
      </c>
      <c r="B1332" s="6" t="s">
        <v>25</v>
      </c>
      <c r="C1332" s="6" t="s">
        <v>40</v>
      </c>
      <c r="D1332" s="7">
        <v>304367.38568181818</v>
      </c>
      <c r="E1332" s="8">
        <v>172033.7397332016</v>
      </c>
    </row>
    <row r="1333" spans="1:5" x14ac:dyDescent="0.25">
      <c r="A1333" s="5" t="s">
        <v>9</v>
      </c>
      <c r="B1333" s="6" t="s">
        <v>25</v>
      </c>
      <c r="C1333" s="6" t="s">
        <v>40</v>
      </c>
      <c r="D1333" s="7">
        <v>304367.38568181818</v>
      </c>
      <c r="E1333" s="8">
        <v>191638.7243181818</v>
      </c>
    </row>
    <row r="1334" spans="1:5" x14ac:dyDescent="0.25">
      <c r="A1334" s="5" t="s">
        <v>20</v>
      </c>
      <c r="B1334" s="6" t="s">
        <v>23</v>
      </c>
      <c r="C1334" s="6" t="s">
        <v>47</v>
      </c>
      <c r="D1334" s="7">
        <v>304145.15412162163</v>
      </c>
      <c r="E1334" s="8">
        <v>245655.70140592521</v>
      </c>
    </row>
    <row r="1335" spans="1:5" x14ac:dyDescent="0.25">
      <c r="A1335" s="1" t="s">
        <v>16</v>
      </c>
      <c r="B1335" s="2" t="s">
        <v>23</v>
      </c>
      <c r="C1335" s="2" t="s">
        <v>46</v>
      </c>
      <c r="D1335" s="3">
        <v>303934.09832214762</v>
      </c>
      <c r="E1335" s="4">
        <v>274316.69044309581</v>
      </c>
    </row>
    <row r="1336" spans="1:5" x14ac:dyDescent="0.25">
      <c r="A1336" s="1" t="s">
        <v>13</v>
      </c>
      <c r="B1336" s="2" t="s">
        <v>23</v>
      </c>
      <c r="C1336" s="2" t="s">
        <v>50</v>
      </c>
      <c r="D1336" s="3">
        <v>303559.13076923083</v>
      </c>
      <c r="E1336" s="4">
        <v>244871.0321538462</v>
      </c>
    </row>
    <row r="1337" spans="1:5" x14ac:dyDescent="0.25">
      <c r="A1337" s="1" t="s">
        <v>17</v>
      </c>
      <c r="B1337" s="2" t="s">
        <v>7</v>
      </c>
      <c r="C1337" s="2" t="s">
        <v>63</v>
      </c>
      <c r="D1337" s="3">
        <v>303298.70719354838</v>
      </c>
      <c r="E1337" s="4">
        <v>247132.27993548397</v>
      </c>
    </row>
    <row r="1338" spans="1:5" x14ac:dyDescent="0.25">
      <c r="A1338" s="1" t="s">
        <v>10</v>
      </c>
      <c r="B1338" s="2" t="s">
        <v>23</v>
      </c>
      <c r="C1338" s="2" t="s">
        <v>56</v>
      </c>
      <c r="D1338" s="3">
        <v>303010.35309278354</v>
      </c>
      <c r="E1338" s="4">
        <v>266503.08163582167</v>
      </c>
    </row>
    <row r="1339" spans="1:5" x14ac:dyDescent="0.25">
      <c r="A1339" s="1" t="s">
        <v>22</v>
      </c>
      <c r="B1339" s="2" t="s">
        <v>23</v>
      </c>
      <c r="C1339" s="2" t="s">
        <v>50</v>
      </c>
      <c r="D1339" s="3">
        <v>300986.59576271189</v>
      </c>
      <c r="E1339" s="4">
        <v>245794.44696667307</v>
      </c>
    </row>
    <row r="1340" spans="1:5" x14ac:dyDescent="0.25">
      <c r="A1340" s="5" t="s">
        <v>15</v>
      </c>
      <c r="B1340" s="6" t="s">
        <v>23</v>
      </c>
      <c r="C1340" s="6" t="s">
        <v>48</v>
      </c>
      <c r="D1340" s="7">
        <v>300834.11748091603</v>
      </c>
      <c r="E1340" s="8">
        <v>259807.31972011289</v>
      </c>
    </row>
    <row r="1341" spans="1:5" x14ac:dyDescent="0.25">
      <c r="A1341" s="5" t="s">
        <v>17</v>
      </c>
      <c r="B1341" s="6" t="s">
        <v>7</v>
      </c>
      <c r="C1341" s="6" t="s">
        <v>58</v>
      </c>
      <c r="D1341" s="7">
        <v>300734.34107142856</v>
      </c>
      <c r="E1341" s="8">
        <v>246055.36996753243</v>
      </c>
    </row>
    <row r="1342" spans="1:5" x14ac:dyDescent="0.25">
      <c r="A1342" s="5" t="s">
        <v>21</v>
      </c>
      <c r="B1342" s="6" t="s">
        <v>7</v>
      </c>
      <c r="C1342" s="6" t="s">
        <v>58</v>
      </c>
      <c r="D1342" s="7">
        <v>300734.34107142856</v>
      </c>
      <c r="E1342" s="8">
        <v>252998.73137755104</v>
      </c>
    </row>
    <row r="1343" spans="1:5" x14ac:dyDescent="0.25">
      <c r="A1343" s="5" t="s">
        <v>9</v>
      </c>
      <c r="B1343" s="6" t="s">
        <v>25</v>
      </c>
      <c r="C1343" s="6" t="s">
        <v>38</v>
      </c>
      <c r="D1343" s="7">
        <v>300531.11869565217</v>
      </c>
      <c r="E1343" s="8">
        <v>200576.69477391304</v>
      </c>
    </row>
    <row r="1344" spans="1:5" x14ac:dyDescent="0.25">
      <c r="A1344" s="1" t="s">
        <v>10</v>
      </c>
      <c r="B1344" s="2" t="s">
        <v>25</v>
      </c>
      <c r="C1344" s="2" t="s">
        <v>36</v>
      </c>
      <c r="D1344" s="3">
        <v>300280.00350375002</v>
      </c>
      <c r="E1344" s="4">
        <v>183443.7839586545</v>
      </c>
    </row>
    <row r="1345" spans="1:5" x14ac:dyDescent="0.25">
      <c r="A1345" s="5" t="s">
        <v>21</v>
      </c>
      <c r="B1345" s="6" t="s">
        <v>26</v>
      </c>
      <c r="C1345" s="6" t="s">
        <v>37</v>
      </c>
      <c r="D1345" s="7">
        <v>299961.93483870965</v>
      </c>
      <c r="E1345" s="8">
        <v>165251.75682932552</v>
      </c>
    </row>
    <row r="1346" spans="1:5" x14ac:dyDescent="0.25">
      <c r="A1346" s="1" t="s">
        <v>13</v>
      </c>
      <c r="B1346" s="2" t="s">
        <v>7</v>
      </c>
      <c r="C1346" s="2" t="s">
        <v>56</v>
      </c>
      <c r="D1346" s="3">
        <v>299918.41071428574</v>
      </c>
      <c r="E1346" s="4">
        <v>260455.46193609023</v>
      </c>
    </row>
    <row r="1347" spans="1:5" x14ac:dyDescent="0.25">
      <c r="A1347" s="5" t="s">
        <v>16</v>
      </c>
      <c r="B1347" s="6" t="s">
        <v>26</v>
      </c>
      <c r="C1347" s="6" t="s">
        <v>34</v>
      </c>
      <c r="D1347" s="7">
        <v>299899.57408163266</v>
      </c>
      <c r="E1347" s="8">
        <v>163581.58586270871</v>
      </c>
    </row>
    <row r="1348" spans="1:5" x14ac:dyDescent="0.25">
      <c r="A1348" s="1" t="s">
        <v>17</v>
      </c>
      <c r="B1348" s="2" t="s">
        <v>25</v>
      </c>
      <c r="C1348" s="2" t="s">
        <v>42</v>
      </c>
      <c r="D1348" s="3">
        <v>299558.44213953492</v>
      </c>
      <c r="E1348" s="4">
        <v>169315.64120930235</v>
      </c>
    </row>
    <row r="1349" spans="1:5" x14ac:dyDescent="0.25">
      <c r="A1349" s="5" t="s">
        <v>11</v>
      </c>
      <c r="B1349" s="6" t="s">
        <v>26</v>
      </c>
      <c r="C1349" s="6" t="s">
        <v>38</v>
      </c>
      <c r="D1349" s="7">
        <v>299446.16880866431</v>
      </c>
      <c r="E1349" s="8">
        <v>204821.17946512636</v>
      </c>
    </row>
    <row r="1350" spans="1:5" x14ac:dyDescent="0.25">
      <c r="A1350" s="1" t="s">
        <v>18</v>
      </c>
      <c r="B1350" s="2" t="s">
        <v>7</v>
      </c>
      <c r="C1350" s="2" t="s">
        <v>61</v>
      </c>
      <c r="D1350" s="3">
        <v>299216.73115384614</v>
      </c>
      <c r="E1350" s="4">
        <v>223651.82786245114</v>
      </c>
    </row>
    <row r="1351" spans="1:5" x14ac:dyDescent="0.25">
      <c r="A1351" s="5" t="s">
        <v>13</v>
      </c>
      <c r="B1351" s="6" t="s">
        <v>27</v>
      </c>
      <c r="C1351" s="6" t="s">
        <v>34</v>
      </c>
      <c r="D1351" s="7">
        <v>299027.77299418609</v>
      </c>
      <c r="E1351" s="8">
        <v>263429.22859011625</v>
      </c>
    </row>
    <row r="1352" spans="1:5" x14ac:dyDescent="0.25">
      <c r="A1352" s="1" t="s">
        <v>11</v>
      </c>
      <c r="B1352" s="2" t="s">
        <v>27</v>
      </c>
      <c r="C1352" s="2" t="s">
        <v>32</v>
      </c>
      <c r="D1352" s="3">
        <v>299021.33186700771</v>
      </c>
      <c r="E1352" s="4">
        <v>235399.77189530397</v>
      </c>
    </row>
    <row r="1353" spans="1:5" x14ac:dyDescent="0.25">
      <c r="A1353" s="5" t="s">
        <v>18</v>
      </c>
      <c r="B1353" s="6" t="s">
        <v>23</v>
      </c>
      <c r="C1353" s="6" t="s">
        <v>51</v>
      </c>
      <c r="D1353" s="7">
        <v>298568.30785714282</v>
      </c>
      <c r="E1353" s="8">
        <v>240025.50239495799</v>
      </c>
    </row>
    <row r="1354" spans="1:5" x14ac:dyDescent="0.25">
      <c r="A1354" s="5" t="s">
        <v>6</v>
      </c>
      <c r="B1354" s="6" t="s">
        <v>31</v>
      </c>
      <c r="C1354" s="6" t="s">
        <v>30</v>
      </c>
      <c r="D1354" s="7">
        <v>298320.01663366338</v>
      </c>
      <c r="E1354" s="8">
        <v>250588.81397227725</v>
      </c>
    </row>
    <row r="1355" spans="1:5" x14ac:dyDescent="0.25">
      <c r="A1355" s="1" t="s">
        <v>20</v>
      </c>
      <c r="B1355" s="2" t="s">
        <v>26</v>
      </c>
      <c r="C1355" s="2" t="s">
        <v>39</v>
      </c>
      <c r="D1355" s="3">
        <v>297967.82142857148</v>
      </c>
      <c r="E1355" s="4">
        <v>168416.59472049691</v>
      </c>
    </row>
    <row r="1356" spans="1:5" x14ac:dyDescent="0.25">
      <c r="A1356" s="1" t="s">
        <v>16</v>
      </c>
      <c r="B1356" s="2" t="s">
        <v>23</v>
      </c>
      <c r="C1356" s="2" t="s">
        <v>49</v>
      </c>
      <c r="D1356" s="3">
        <v>297377.79750000004</v>
      </c>
      <c r="E1356" s="4">
        <v>239068.42544117654</v>
      </c>
    </row>
    <row r="1357" spans="1:5" x14ac:dyDescent="0.25">
      <c r="A1357" s="5" t="s">
        <v>15</v>
      </c>
      <c r="B1357" s="6" t="s">
        <v>25</v>
      </c>
      <c r="C1357" s="6" t="s">
        <v>38</v>
      </c>
      <c r="D1357" s="7">
        <v>297299.60129032261</v>
      </c>
      <c r="E1357" s="8">
        <v>200291.84249892476</v>
      </c>
    </row>
    <row r="1358" spans="1:5" x14ac:dyDescent="0.25">
      <c r="A1358" s="5" t="s">
        <v>21</v>
      </c>
      <c r="B1358" s="6" t="s">
        <v>27</v>
      </c>
      <c r="C1358" s="6" t="s">
        <v>34</v>
      </c>
      <c r="D1358" s="7">
        <v>296442.5184726225</v>
      </c>
      <c r="E1358" s="8">
        <v>250123.3749612752</v>
      </c>
    </row>
    <row r="1359" spans="1:5" x14ac:dyDescent="0.25">
      <c r="A1359" s="5" t="s">
        <v>20</v>
      </c>
      <c r="B1359" s="6" t="s">
        <v>23</v>
      </c>
      <c r="C1359" s="6" t="s">
        <v>48</v>
      </c>
      <c r="D1359" s="7">
        <v>296310.29616541351</v>
      </c>
      <c r="E1359" s="8">
        <v>247614.77390879559</v>
      </c>
    </row>
    <row r="1360" spans="1:5" x14ac:dyDescent="0.25">
      <c r="A1360" s="5" t="s">
        <v>13</v>
      </c>
      <c r="B1360" s="6" t="s">
        <v>25</v>
      </c>
      <c r="C1360" s="6" t="s">
        <v>40</v>
      </c>
      <c r="D1360" s="7">
        <v>296286.83561946906</v>
      </c>
      <c r="E1360" s="8">
        <v>190470.10861251582</v>
      </c>
    </row>
    <row r="1361" spans="1:5" x14ac:dyDescent="0.25">
      <c r="A1361" s="5" t="s">
        <v>10</v>
      </c>
      <c r="B1361" s="6" t="s">
        <v>23</v>
      </c>
      <c r="C1361" s="6" t="s">
        <v>51</v>
      </c>
      <c r="D1361" s="7">
        <v>296217.37629921263</v>
      </c>
      <c r="E1361" s="8">
        <v>265361.39960137795</v>
      </c>
    </row>
    <row r="1362" spans="1:5" x14ac:dyDescent="0.25">
      <c r="A1362" s="1" t="s">
        <v>21</v>
      </c>
      <c r="B1362" s="2" t="s">
        <v>26</v>
      </c>
      <c r="C1362" s="2" t="s">
        <v>39</v>
      </c>
      <c r="D1362" s="3">
        <v>295621.61811023619</v>
      </c>
      <c r="E1362" s="4">
        <v>190042.46878515184</v>
      </c>
    </row>
    <row r="1363" spans="1:5" x14ac:dyDescent="0.25">
      <c r="A1363" s="5" t="s">
        <v>16</v>
      </c>
      <c r="B1363" s="6" t="s">
        <v>23</v>
      </c>
      <c r="C1363" s="6" t="s">
        <v>55</v>
      </c>
      <c r="D1363" s="7">
        <v>295556.66307692311</v>
      </c>
      <c r="E1363" s="8">
        <v>226342.6663418182</v>
      </c>
    </row>
    <row r="1364" spans="1:5" x14ac:dyDescent="0.25">
      <c r="A1364" s="1" t="s">
        <v>9</v>
      </c>
      <c r="B1364" s="2" t="s">
        <v>7</v>
      </c>
      <c r="C1364" s="2" t="s">
        <v>61</v>
      </c>
      <c r="D1364" s="3">
        <v>295429.17759493674</v>
      </c>
      <c r="E1364" s="4">
        <v>229955.68418200483</v>
      </c>
    </row>
    <row r="1365" spans="1:5" x14ac:dyDescent="0.25">
      <c r="A1365" s="5" t="s">
        <v>13</v>
      </c>
      <c r="B1365" s="6" t="s">
        <v>31</v>
      </c>
      <c r="C1365" s="6" t="s">
        <v>30</v>
      </c>
      <c r="D1365" s="7">
        <v>295395.31058823533</v>
      </c>
      <c r="E1365" s="8">
        <v>256911.86595882356</v>
      </c>
    </row>
    <row r="1366" spans="1:5" x14ac:dyDescent="0.25">
      <c r="A1366" s="1" t="s">
        <v>20</v>
      </c>
      <c r="B1366" s="2" t="s">
        <v>7</v>
      </c>
      <c r="C1366" s="2" t="s">
        <v>59</v>
      </c>
      <c r="D1366" s="3">
        <v>293910.63206896547</v>
      </c>
      <c r="E1366" s="4">
        <v>257171.8030603448</v>
      </c>
    </row>
    <row r="1367" spans="1:5" x14ac:dyDescent="0.25">
      <c r="A1367" s="5" t="s">
        <v>15</v>
      </c>
      <c r="B1367" s="6" t="s">
        <v>7</v>
      </c>
      <c r="C1367" s="6" t="s">
        <v>58</v>
      </c>
      <c r="D1367" s="7">
        <v>293740.5191860465</v>
      </c>
      <c r="E1367" s="8">
        <v>252368.61507533572</v>
      </c>
    </row>
    <row r="1368" spans="1:5" x14ac:dyDescent="0.25">
      <c r="A1368" s="1" t="s">
        <v>17</v>
      </c>
      <c r="B1368" s="2" t="s">
        <v>26</v>
      </c>
      <c r="C1368" s="2" t="s">
        <v>36</v>
      </c>
      <c r="D1368" s="3">
        <v>293706.57073026313</v>
      </c>
      <c r="E1368" s="4">
        <v>199720.46809657893</v>
      </c>
    </row>
    <row r="1369" spans="1:5" x14ac:dyDescent="0.25">
      <c r="A1369" s="1" t="s">
        <v>11</v>
      </c>
      <c r="B1369" s="2" t="s">
        <v>23</v>
      </c>
      <c r="C1369" s="2" t="s">
        <v>50</v>
      </c>
      <c r="D1369" s="3">
        <v>293524.11818181816</v>
      </c>
      <c r="E1369" s="4">
        <v>241005.39424046921</v>
      </c>
    </row>
    <row r="1370" spans="1:5" x14ac:dyDescent="0.25">
      <c r="A1370" s="5" t="s">
        <v>21</v>
      </c>
      <c r="B1370" s="6" t="s">
        <v>31</v>
      </c>
      <c r="C1370" s="6" t="s">
        <v>30</v>
      </c>
      <c r="D1370" s="7">
        <v>293096.51439688716</v>
      </c>
      <c r="E1370" s="8">
        <v>260534.69615361656</v>
      </c>
    </row>
    <row r="1371" spans="1:5" x14ac:dyDescent="0.25">
      <c r="A1371" s="1" t="s">
        <v>6</v>
      </c>
      <c r="B1371" s="2" t="s">
        <v>25</v>
      </c>
      <c r="C1371" s="2" t="s">
        <v>42</v>
      </c>
      <c r="D1371" s="3">
        <v>292750.29572727275</v>
      </c>
      <c r="E1371" s="4">
        <v>195166.86381818185</v>
      </c>
    </row>
    <row r="1372" spans="1:5" x14ac:dyDescent="0.25">
      <c r="A1372" s="1" t="s">
        <v>20</v>
      </c>
      <c r="B1372" s="2" t="s">
        <v>7</v>
      </c>
      <c r="C1372" s="2" t="s">
        <v>64</v>
      </c>
      <c r="D1372" s="3">
        <v>292718.95941176475</v>
      </c>
      <c r="E1372" s="4">
        <v>274981.15020570497</v>
      </c>
    </row>
    <row r="1373" spans="1:5" x14ac:dyDescent="0.25">
      <c r="A1373" s="1" t="s">
        <v>11</v>
      </c>
      <c r="B1373" s="2" t="s">
        <v>7</v>
      </c>
      <c r="C1373" s="2" t="s">
        <v>64</v>
      </c>
      <c r="D1373" s="3">
        <v>292718.95941176475</v>
      </c>
      <c r="E1373" s="4">
        <v>268690.17659652251</v>
      </c>
    </row>
    <row r="1374" spans="1:5" x14ac:dyDescent="0.25">
      <c r="A1374" s="5" t="s">
        <v>10</v>
      </c>
      <c r="B1374" s="6" t="s">
        <v>23</v>
      </c>
      <c r="C1374" s="6" t="s">
        <v>53</v>
      </c>
      <c r="D1374" s="7">
        <v>292651.33382362203</v>
      </c>
      <c r="E1374" s="8">
        <v>269771.320451957</v>
      </c>
    </row>
    <row r="1375" spans="1:5" x14ac:dyDescent="0.25">
      <c r="A1375" s="1" t="s">
        <v>13</v>
      </c>
      <c r="B1375" s="2" t="s">
        <v>23</v>
      </c>
      <c r="C1375" s="2" t="s">
        <v>49</v>
      </c>
      <c r="D1375" s="3">
        <v>291751.73106081091</v>
      </c>
      <c r="E1375" s="4">
        <v>248206.69657412264</v>
      </c>
    </row>
    <row r="1376" spans="1:5" x14ac:dyDescent="0.25">
      <c r="A1376" s="5" t="s">
        <v>16</v>
      </c>
      <c r="B1376" s="6" t="s">
        <v>31</v>
      </c>
      <c r="C1376" s="6" t="s">
        <v>30</v>
      </c>
      <c r="D1376" s="7">
        <v>291395.76092843327</v>
      </c>
      <c r="E1376" s="8">
        <v>251496.95673977089</v>
      </c>
    </row>
    <row r="1377" spans="1:5" x14ac:dyDescent="0.25">
      <c r="A1377" s="5" t="s">
        <v>22</v>
      </c>
      <c r="B1377" s="6" t="s">
        <v>26</v>
      </c>
      <c r="C1377" s="6" t="s">
        <v>38</v>
      </c>
      <c r="D1377" s="7">
        <v>291040.66231578949</v>
      </c>
      <c r="E1377" s="8">
        <v>202122.7220358621</v>
      </c>
    </row>
    <row r="1378" spans="1:5" x14ac:dyDescent="0.25">
      <c r="A1378" s="5" t="s">
        <v>22</v>
      </c>
      <c r="B1378" s="6" t="s">
        <v>25</v>
      </c>
      <c r="C1378" s="6" t="s">
        <v>38</v>
      </c>
      <c r="D1378" s="7">
        <v>291040.66231578949</v>
      </c>
      <c r="E1378" s="8">
        <v>166146.25635679637</v>
      </c>
    </row>
    <row r="1379" spans="1:5" x14ac:dyDescent="0.25">
      <c r="A1379" s="5" t="s">
        <v>11</v>
      </c>
      <c r="B1379" s="6" t="s">
        <v>25</v>
      </c>
      <c r="C1379" s="6" t="s">
        <v>38</v>
      </c>
      <c r="D1379" s="7">
        <v>291040.66231578949</v>
      </c>
      <c r="E1379" s="8">
        <v>207843.17643310345</v>
      </c>
    </row>
    <row r="1380" spans="1:5" x14ac:dyDescent="0.25">
      <c r="A1380" s="5" t="s">
        <v>10</v>
      </c>
      <c r="B1380" s="6" t="s">
        <v>25</v>
      </c>
      <c r="C1380" s="6" t="s">
        <v>37</v>
      </c>
      <c r="D1380" s="7">
        <v>290588.12437500001</v>
      </c>
      <c r="E1380" s="8">
        <v>194278.91743928572</v>
      </c>
    </row>
    <row r="1381" spans="1:5" x14ac:dyDescent="0.25">
      <c r="A1381" s="5" t="s">
        <v>11</v>
      </c>
      <c r="B1381" s="6" t="s">
        <v>25</v>
      </c>
      <c r="C1381" s="6" t="s">
        <v>37</v>
      </c>
      <c r="D1381" s="7">
        <v>290588.12437500001</v>
      </c>
      <c r="E1381" s="8">
        <v>164842.71782727275</v>
      </c>
    </row>
    <row r="1382" spans="1:5" x14ac:dyDescent="0.25">
      <c r="A1382" s="1" t="s">
        <v>16</v>
      </c>
      <c r="B1382" s="2" t="s">
        <v>33</v>
      </c>
      <c r="C1382" s="2" t="s">
        <v>28</v>
      </c>
      <c r="D1382" s="3">
        <v>290526.81230769231</v>
      </c>
      <c r="E1382" s="4">
        <v>204405.72585315982</v>
      </c>
    </row>
    <row r="1383" spans="1:5" x14ac:dyDescent="0.25">
      <c r="A1383" s="5" t="s">
        <v>6</v>
      </c>
      <c r="B1383" s="6" t="s">
        <v>27</v>
      </c>
      <c r="C1383" s="6" t="s">
        <v>34</v>
      </c>
      <c r="D1383" s="7">
        <v>289762.1236901409</v>
      </c>
      <c r="E1383" s="8">
        <v>251127.17386478878</v>
      </c>
    </row>
    <row r="1384" spans="1:5" x14ac:dyDescent="0.25">
      <c r="A1384" s="5" t="s">
        <v>10</v>
      </c>
      <c r="B1384" s="6" t="s">
        <v>31</v>
      </c>
      <c r="C1384" s="6" t="s">
        <v>30</v>
      </c>
      <c r="D1384" s="7">
        <v>289714.63153846154</v>
      </c>
      <c r="E1384" s="8">
        <v>244642.63394337957</v>
      </c>
    </row>
    <row r="1385" spans="1:5" x14ac:dyDescent="0.25">
      <c r="A1385" s="1" t="s">
        <v>16</v>
      </c>
      <c r="B1385" s="2" t="s">
        <v>23</v>
      </c>
      <c r="C1385" s="2" t="s">
        <v>50</v>
      </c>
      <c r="D1385" s="3">
        <v>288751.36829268298</v>
      </c>
      <c r="E1385" s="4">
        <v>215949.16160612353</v>
      </c>
    </row>
    <row r="1386" spans="1:5" x14ac:dyDescent="0.25">
      <c r="A1386" s="5" t="s">
        <v>15</v>
      </c>
      <c r="B1386" s="6" t="s">
        <v>25</v>
      </c>
      <c r="C1386" s="6" t="s">
        <v>40</v>
      </c>
      <c r="D1386" s="7">
        <v>288624.24504310347</v>
      </c>
      <c r="E1386" s="8">
        <v>189098.6433041023</v>
      </c>
    </row>
    <row r="1387" spans="1:5" x14ac:dyDescent="0.25">
      <c r="A1387" s="1" t="s">
        <v>16</v>
      </c>
      <c r="B1387" s="2" t="s">
        <v>27</v>
      </c>
      <c r="C1387" s="2" t="s">
        <v>35</v>
      </c>
      <c r="D1387" s="3">
        <v>288569.11349162017</v>
      </c>
      <c r="E1387" s="4">
        <v>259712.20214245815</v>
      </c>
    </row>
    <row r="1388" spans="1:5" x14ac:dyDescent="0.25">
      <c r="A1388" s="1" t="s">
        <v>20</v>
      </c>
      <c r="B1388" s="2" t="s">
        <v>33</v>
      </c>
      <c r="C1388" s="2" t="s">
        <v>28</v>
      </c>
      <c r="D1388" s="3">
        <v>288545.04687585268</v>
      </c>
      <c r="E1388" s="4">
        <v>166910.19393373185</v>
      </c>
    </row>
    <row r="1389" spans="1:5" x14ac:dyDescent="0.25">
      <c r="A1389" s="5" t="s">
        <v>6</v>
      </c>
      <c r="B1389" s="6" t="s">
        <v>25</v>
      </c>
      <c r="C1389" s="6" t="s">
        <v>40</v>
      </c>
      <c r="D1389" s="7">
        <v>287385.51437768241</v>
      </c>
      <c r="E1389" s="8">
        <v>180946.43497854078</v>
      </c>
    </row>
    <row r="1390" spans="1:5" x14ac:dyDescent="0.25">
      <c r="A1390" s="5" t="s">
        <v>22</v>
      </c>
      <c r="B1390" s="6" t="s">
        <v>23</v>
      </c>
      <c r="C1390" s="6" t="s">
        <v>55</v>
      </c>
      <c r="D1390" s="7">
        <v>287270.02766355139</v>
      </c>
      <c r="E1390" s="8">
        <v>245997.35589337352</v>
      </c>
    </row>
    <row r="1391" spans="1:5" x14ac:dyDescent="0.25">
      <c r="A1391" s="1" t="s">
        <v>13</v>
      </c>
      <c r="B1391" s="2" t="s">
        <v>33</v>
      </c>
      <c r="C1391" s="2" t="s">
        <v>28</v>
      </c>
      <c r="D1391" s="3">
        <v>286978.99506105832</v>
      </c>
      <c r="E1391" s="4">
        <v>192814.5641893314</v>
      </c>
    </row>
    <row r="1392" spans="1:5" x14ac:dyDescent="0.25">
      <c r="A1392" s="1" t="s">
        <v>9</v>
      </c>
      <c r="B1392" s="2" t="s">
        <v>33</v>
      </c>
      <c r="C1392" s="2" t="s">
        <v>28</v>
      </c>
      <c r="D1392" s="3">
        <v>286590.13463414641</v>
      </c>
      <c r="E1392" s="4">
        <v>213381.78701160234</v>
      </c>
    </row>
    <row r="1393" spans="1:5" x14ac:dyDescent="0.25">
      <c r="A1393" s="1" t="s">
        <v>10</v>
      </c>
      <c r="B1393" s="2" t="s">
        <v>33</v>
      </c>
      <c r="C1393" s="2" t="s">
        <v>28</v>
      </c>
      <c r="D1393" s="3">
        <v>286202.32660351833</v>
      </c>
      <c r="E1393" s="4">
        <v>205431.62692328848</v>
      </c>
    </row>
    <row r="1394" spans="1:5" x14ac:dyDescent="0.25">
      <c r="A1394" s="1" t="s">
        <v>16</v>
      </c>
      <c r="B1394" s="2" t="s">
        <v>23</v>
      </c>
      <c r="C1394" s="2" t="s">
        <v>52</v>
      </c>
      <c r="D1394" s="3">
        <v>284795.01914062502</v>
      </c>
      <c r="E1394" s="4">
        <v>242942.53371908973</v>
      </c>
    </row>
    <row r="1395" spans="1:5" x14ac:dyDescent="0.25">
      <c r="A1395" s="1" t="s">
        <v>20</v>
      </c>
      <c r="B1395" s="2" t="s">
        <v>27</v>
      </c>
      <c r="C1395" s="2" t="s">
        <v>35</v>
      </c>
      <c r="D1395" s="3">
        <v>284594.33231404959</v>
      </c>
      <c r="E1395" s="4">
        <v>260195.96427409232</v>
      </c>
    </row>
    <row r="1396" spans="1:5" x14ac:dyDescent="0.25">
      <c r="A1396" s="5" t="s">
        <v>10</v>
      </c>
      <c r="B1396" s="6" t="s">
        <v>23</v>
      </c>
      <c r="C1396" s="6" t="s">
        <v>54</v>
      </c>
      <c r="D1396" s="7">
        <v>284308.37445205485</v>
      </c>
      <c r="E1396" s="8">
        <v>254192.74663972607</v>
      </c>
    </row>
    <row r="1397" spans="1:5" x14ac:dyDescent="0.25">
      <c r="A1397" s="1" t="s">
        <v>18</v>
      </c>
      <c r="B1397" s="2" t="s">
        <v>23</v>
      </c>
      <c r="C1397" s="2" t="s">
        <v>59</v>
      </c>
      <c r="D1397" s="3">
        <v>284113.61100000003</v>
      </c>
      <c r="E1397" s="4">
        <v>248599.40962500003</v>
      </c>
    </row>
    <row r="1398" spans="1:5" x14ac:dyDescent="0.25">
      <c r="A1398" s="5" t="s">
        <v>13</v>
      </c>
      <c r="B1398" s="6" t="s">
        <v>25</v>
      </c>
      <c r="C1398" s="6" t="s">
        <v>43</v>
      </c>
      <c r="D1398" s="7">
        <v>284061.99524999998</v>
      </c>
      <c r="E1398" s="8">
        <v>171927.5929676235</v>
      </c>
    </row>
    <row r="1399" spans="1:5" x14ac:dyDescent="0.25">
      <c r="A1399" s="1" t="s">
        <v>10</v>
      </c>
      <c r="B1399" s="2" t="s">
        <v>27</v>
      </c>
      <c r="C1399" s="2" t="s">
        <v>35</v>
      </c>
      <c r="D1399" s="3">
        <v>283812.47975274728</v>
      </c>
      <c r="E1399" s="4">
        <v>254179.11789621046</v>
      </c>
    </row>
    <row r="1400" spans="1:5" x14ac:dyDescent="0.25">
      <c r="A1400" s="1" t="s">
        <v>10</v>
      </c>
      <c r="B1400" s="2" t="s">
        <v>26</v>
      </c>
      <c r="C1400" s="2" t="s">
        <v>36</v>
      </c>
      <c r="D1400" s="3">
        <v>283729.13716889767</v>
      </c>
      <c r="E1400" s="4">
        <v>185078.69870709631</v>
      </c>
    </row>
    <row r="1401" spans="1:5" x14ac:dyDescent="0.25">
      <c r="A1401" s="1" t="s">
        <v>22</v>
      </c>
      <c r="B1401" s="2" t="s">
        <v>25</v>
      </c>
      <c r="C1401" s="2" t="s">
        <v>42</v>
      </c>
      <c r="D1401" s="3">
        <v>283722.753568282</v>
      </c>
      <c r="E1401" s="4">
        <v>165504.93958149781</v>
      </c>
    </row>
    <row r="1402" spans="1:5" x14ac:dyDescent="0.25">
      <c r="A1402" s="5" t="s">
        <v>15</v>
      </c>
      <c r="B1402" s="6" t="s">
        <v>25</v>
      </c>
      <c r="C1402" s="6" t="s">
        <v>37</v>
      </c>
      <c r="D1402" s="7">
        <v>283692.81294915255</v>
      </c>
      <c r="E1402" s="8">
        <v>166762.03613358882</v>
      </c>
    </row>
    <row r="1403" spans="1:5" x14ac:dyDescent="0.25">
      <c r="A1403" s="1" t="s">
        <v>21</v>
      </c>
      <c r="B1403" s="2" t="s">
        <v>23</v>
      </c>
      <c r="C1403" s="2" t="s">
        <v>57</v>
      </c>
      <c r="D1403" s="3">
        <v>282822.08340659342</v>
      </c>
      <c r="E1403" s="4">
        <v>255895.06421559074</v>
      </c>
    </row>
    <row r="1404" spans="1:5" x14ac:dyDescent="0.25">
      <c r="A1404" s="1" t="s">
        <v>20</v>
      </c>
      <c r="B1404" s="2" t="s">
        <v>23</v>
      </c>
      <c r="C1404" s="2" t="s">
        <v>52</v>
      </c>
      <c r="D1404" s="3">
        <v>282587.30581395351</v>
      </c>
      <c r="E1404" s="4">
        <v>249484.22141860466</v>
      </c>
    </row>
    <row r="1405" spans="1:5" x14ac:dyDescent="0.25">
      <c r="A1405" s="5" t="s">
        <v>13</v>
      </c>
      <c r="B1405" s="6" t="s">
        <v>26</v>
      </c>
      <c r="C1405" s="6" t="s">
        <v>37</v>
      </c>
      <c r="D1405" s="7">
        <v>281782.42363636364</v>
      </c>
      <c r="E1405" s="8">
        <v>169304.27286818181</v>
      </c>
    </row>
    <row r="1406" spans="1:5" x14ac:dyDescent="0.25">
      <c r="A1406" s="1" t="s">
        <v>13</v>
      </c>
      <c r="B1406" s="2" t="s">
        <v>7</v>
      </c>
      <c r="C1406" s="2" t="s">
        <v>64</v>
      </c>
      <c r="D1406" s="3">
        <v>281672.9609433962</v>
      </c>
      <c r="E1406" s="4">
        <v>258885.61840307544</v>
      </c>
    </row>
    <row r="1407" spans="1:5" x14ac:dyDescent="0.25">
      <c r="A1407" s="5" t="s">
        <v>10</v>
      </c>
      <c r="B1407" s="6" t="s">
        <v>25</v>
      </c>
      <c r="C1407" s="6" t="s">
        <v>43</v>
      </c>
      <c r="D1407" s="7">
        <v>281387.3855544643</v>
      </c>
      <c r="E1407" s="8">
        <v>182128.63465563217</v>
      </c>
    </row>
    <row r="1408" spans="1:5" x14ac:dyDescent="0.25">
      <c r="A1408" s="1" t="s">
        <v>13</v>
      </c>
      <c r="B1408" s="2" t="s">
        <v>27</v>
      </c>
      <c r="C1408" s="2" t="s">
        <v>35</v>
      </c>
      <c r="D1408" s="3">
        <v>279966.78219512198</v>
      </c>
      <c r="E1408" s="4">
        <v>248955.07709043153</v>
      </c>
    </row>
    <row r="1409" spans="1:5" x14ac:dyDescent="0.25">
      <c r="A1409" s="1" t="s">
        <v>18</v>
      </c>
      <c r="B1409" s="2" t="s">
        <v>23</v>
      </c>
      <c r="C1409" s="2" t="s">
        <v>56</v>
      </c>
      <c r="D1409" s="3">
        <v>279923.85000000003</v>
      </c>
      <c r="E1409" s="4">
        <v>251648.71363636371</v>
      </c>
    </row>
    <row r="1410" spans="1:5" x14ac:dyDescent="0.25">
      <c r="A1410" s="1" t="s">
        <v>18</v>
      </c>
      <c r="B1410" s="2" t="s">
        <v>23</v>
      </c>
      <c r="C1410" s="2" t="s">
        <v>57</v>
      </c>
      <c r="D1410" s="3">
        <v>279747.93032608693</v>
      </c>
      <c r="E1410" s="4">
        <v>243118.43569901495</v>
      </c>
    </row>
    <row r="1411" spans="1:5" x14ac:dyDescent="0.25">
      <c r="A1411" s="1" t="s">
        <v>20</v>
      </c>
      <c r="B1411" s="2" t="s">
        <v>7</v>
      </c>
      <c r="C1411" s="2" t="s">
        <v>60</v>
      </c>
      <c r="D1411" s="3">
        <v>279290.15662500006</v>
      </c>
      <c r="E1411" s="4">
        <v>239391.56282142864</v>
      </c>
    </row>
    <row r="1412" spans="1:5" x14ac:dyDescent="0.25">
      <c r="A1412" s="5" t="s">
        <v>16</v>
      </c>
      <c r="B1412" s="6" t="s">
        <v>26</v>
      </c>
      <c r="C1412" s="6" t="s">
        <v>38</v>
      </c>
      <c r="D1412" s="7">
        <v>279281.44363636366</v>
      </c>
      <c r="E1412" s="8">
        <v>185614.7440783217</v>
      </c>
    </row>
    <row r="1413" spans="1:5" x14ac:dyDescent="0.25">
      <c r="A1413" s="5" t="s">
        <v>15</v>
      </c>
      <c r="B1413" s="6" t="s">
        <v>27</v>
      </c>
      <c r="C1413" s="6" t="s">
        <v>37</v>
      </c>
      <c r="D1413" s="7">
        <v>278964.59940000001</v>
      </c>
      <c r="E1413" s="8">
        <v>256437.45809361295</v>
      </c>
    </row>
    <row r="1414" spans="1:5" x14ac:dyDescent="0.25">
      <c r="A1414" s="1" t="s">
        <v>9</v>
      </c>
      <c r="B1414" s="2" t="s">
        <v>25</v>
      </c>
      <c r="C1414" s="2" t="s">
        <v>36</v>
      </c>
      <c r="D1414" s="3">
        <v>278499.05646288209</v>
      </c>
      <c r="E1414" s="4">
        <v>175454.4055716157</v>
      </c>
    </row>
    <row r="1415" spans="1:5" x14ac:dyDescent="0.25">
      <c r="A1415" s="1" t="s">
        <v>18</v>
      </c>
      <c r="B1415" s="2" t="s">
        <v>33</v>
      </c>
      <c r="C1415" s="2" t="s">
        <v>28</v>
      </c>
      <c r="D1415" s="3">
        <v>278294.10442105262</v>
      </c>
      <c r="E1415" s="4">
        <v>170069.15713480642</v>
      </c>
    </row>
    <row r="1416" spans="1:5" x14ac:dyDescent="0.25">
      <c r="A1416" s="1" t="s">
        <v>11</v>
      </c>
      <c r="B1416" s="2" t="s">
        <v>23</v>
      </c>
      <c r="C1416" s="2" t="s">
        <v>52</v>
      </c>
      <c r="D1416" s="3">
        <v>278272.99580152676</v>
      </c>
      <c r="E1416" s="4">
        <v>249827.31178625955</v>
      </c>
    </row>
    <row r="1417" spans="1:5" x14ac:dyDescent="0.25">
      <c r="A1417" s="5" t="s">
        <v>22</v>
      </c>
      <c r="B1417" s="6" t="s">
        <v>27</v>
      </c>
      <c r="C1417" s="6" t="s">
        <v>37</v>
      </c>
      <c r="D1417" s="7">
        <v>278037.80671096349</v>
      </c>
      <c r="E1417" s="8">
        <v>232401.25636806054</v>
      </c>
    </row>
    <row r="1418" spans="1:5" x14ac:dyDescent="0.25">
      <c r="A1418" s="1" t="s">
        <v>11</v>
      </c>
      <c r="B1418" s="2" t="s">
        <v>25</v>
      </c>
      <c r="C1418" s="2" t="s">
        <v>42</v>
      </c>
      <c r="D1418" s="3">
        <v>277608.03905172413</v>
      </c>
      <c r="E1418" s="4">
        <v>156908.89163793105</v>
      </c>
    </row>
    <row r="1419" spans="1:5" x14ac:dyDescent="0.25">
      <c r="A1419" s="1" t="s">
        <v>17</v>
      </c>
      <c r="B1419" s="2" t="s">
        <v>27</v>
      </c>
      <c r="C1419" s="2" t="s">
        <v>36</v>
      </c>
      <c r="D1419" s="3">
        <v>277288.19099999993</v>
      </c>
      <c r="E1419" s="4">
        <v>253151.51437431815</v>
      </c>
    </row>
    <row r="1420" spans="1:5" x14ac:dyDescent="0.25">
      <c r="A1420" s="1" t="s">
        <v>21</v>
      </c>
      <c r="B1420" s="2" t="s">
        <v>23</v>
      </c>
      <c r="C1420" s="2" t="s">
        <v>56</v>
      </c>
      <c r="D1420" s="3">
        <v>277283.05896226416</v>
      </c>
      <c r="E1420" s="4">
        <v>244273.17099056605</v>
      </c>
    </row>
    <row r="1421" spans="1:5" x14ac:dyDescent="0.25">
      <c r="A1421" s="1" t="s">
        <v>6</v>
      </c>
      <c r="B1421" s="2" t="s">
        <v>25</v>
      </c>
      <c r="C1421" s="2" t="s">
        <v>39</v>
      </c>
      <c r="D1421" s="3">
        <v>277077.08856088563</v>
      </c>
      <c r="E1421" s="4">
        <v>151132.9573968467</v>
      </c>
    </row>
    <row r="1422" spans="1:5" x14ac:dyDescent="0.25">
      <c r="A1422" s="5" t="s">
        <v>16</v>
      </c>
      <c r="B1422" s="6" t="s">
        <v>27</v>
      </c>
      <c r="C1422" s="6" t="s">
        <v>34</v>
      </c>
      <c r="D1422" s="7">
        <v>276520.30620967748</v>
      </c>
      <c r="E1422" s="8">
        <v>244736.36296718576</v>
      </c>
    </row>
    <row r="1423" spans="1:5" x14ac:dyDescent="0.25">
      <c r="A1423" s="5" t="s">
        <v>15</v>
      </c>
      <c r="B1423" s="6" t="s">
        <v>26</v>
      </c>
      <c r="C1423" s="6" t="s">
        <v>37</v>
      </c>
      <c r="D1423" s="7">
        <v>276202.57366336638</v>
      </c>
      <c r="E1423" s="8">
        <v>175644.37740000003</v>
      </c>
    </row>
    <row r="1424" spans="1:5" x14ac:dyDescent="0.25">
      <c r="A1424" s="5" t="s">
        <v>22</v>
      </c>
      <c r="B1424" s="6" t="s">
        <v>26</v>
      </c>
      <c r="C1424" s="6" t="s">
        <v>37</v>
      </c>
      <c r="D1424" s="7">
        <v>276202.57366336638</v>
      </c>
      <c r="E1424" s="8">
        <v>155175.6277490549</v>
      </c>
    </row>
    <row r="1425" spans="1:5" x14ac:dyDescent="0.25">
      <c r="A1425" s="1" t="s">
        <v>21</v>
      </c>
      <c r="B1425" s="2" t="s">
        <v>7</v>
      </c>
      <c r="C1425" s="2" t="s">
        <v>63</v>
      </c>
      <c r="D1425" s="3">
        <v>275962.43410363636</v>
      </c>
      <c r="E1425" s="4">
        <v>285731.01584181818</v>
      </c>
    </row>
    <row r="1426" spans="1:5" x14ac:dyDescent="0.25">
      <c r="A1426" s="5" t="s">
        <v>11</v>
      </c>
      <c r="B1426" s="6" t="s">
        <v>27</v>
      </c>
      <c r="C1426" s="6" t="s">
        <v>34</v>
      </c>
      <c r="D1426" s="7">
        <v>275778.96490616631</v>
      </c>
      <c r="E1426" s="8">
        <v>217102.58939421602</v>
      </c>
    </row>
    <row r="1427" spans="1:5" x14ac:dyDescent="0.25">
      <c r="A1427" s="5" t="s">
        <v>6</v>
      </c>
      <c r="B1427" s="6" t="s">
        <v>33</v>
      </c>
      <c r="C1427" s="6" t="s">
        <v>29</v>
      </c>
      <c r="D1427" s="7">
        <v>275735.77155737701</v>
      </c>
      <c r="E1427" s="8">
        <v>173611.41172131148</v>
      </c>
    </row>
    <row r="1428" spans="1:5" x14ac:dyDescent="0.25">
      <c r="A1428" s="5" t="s">
        <v>6</v>
      </c>
      <c r="B1428" s="6" t="s">
        <v>23</v>
      </c>
      <c r="C1428" s="6" t="s">
        <v>48</v>
      </c>
      <c r="D1428" s="7">
        <v>275589.29643356649</v>
      </c>
      <c r="E1428" s="8">
        <v>249964.32676518222</v>
      </c>
    </row>
    <row r="1429" spans="1:5" x14ac:dyDescent="0.25">
      <c r="A1429" s="5" t="s">
        <v>9</v>
      </c>
      <c r="B1429" s="6" t="s">
        <v>26</v>
      </c>
      <c r="C1429" s="6" t="s">
        <v>38</v>
      </c>
      <c r="D1429" s="7">
        <v>275570.06232558138</v>
      </c>
      <c r="E1429" s="8">
        <v>180222.82076093025</v>
      </c>
    </row>
    <row r="1430" spans="1:5" x14ac:dyDescent="0.25">
      <c r="A1430" s="1" t="s">
        <v>9</v>
      </c>
      <c r="B1430" s="2" t="s">
        <v>27</v>
      </c>
      <c r="C1430" s="2" t="s">
        <v>35</v>
      </c>
      <c r="D1430" s="3">
        <v>275487.31368000002</v>
      </c>
      <c r="E1430" s="4">
        <v>253949.21461047273</v>
      </c>
    </row>
    <row r="1431" spans="1:5" x14ac:dyDescent="0.25">
      <c r="A1431" s="5" t="s">
        <v>11</v>
      </c>
      <c r="B1431" s="6" t="s">
        <v>26</v>
      </c>
      <c r="C1431" s="6" t="s">
        <v>37</v>
      </c>
      <c r="D1431" s="7">
        <v>275294.01256578945</v>
      </c>
      <c r="E1431" s="8">
        <v>177882.28504251011</v>
      </c>
    </row>
    <row r="1432" spans="1:5" x14ac:dyDescent="0.25">
      <c r="A1432" s="1" t="s">
        <v>13</v>
      </c>
      <c r="B1432" s="2" t="s">
        <v>25</v>
      </c>
      <c r="C1432" s="2" t="s">
        <v>41</v>
      </c>
      <c r="D1432" s="3">
        <v>274674.80700000003</v>
      </c>
      <c r="E1432" s="4">
        <v>164804.8842</v>
      </c>
    </row>
    <row r="1433" spans="1:5" x14ac:dyDescent="0.25">
      <c r="A1433" s="5" t="s">
        <v>16</v>
      </c>
      <c r="B1433" s="6" t="s">
        <v>25</v>
      </c>
      <c r="C1433" s="6" t="s">
        <v>40</v>
      </c>
      <c r="D1433" s="7">
        <v>274429.61004098359</v>
      </c>
      <c r="E1433" s="8">
        <v>160083.93919057376</v>
      </c>
    </row>
    <row r="1434" spans="1:5" x14ac:dyDescent="0.25">
      <c r="A1434" s="5" t="s">
        <v>15</v>
      </c>
      <c r="B1434" s="6" t="s">
        <v>31</v>
      </c>
      <c r="C1434" s="6" t="s">
        <v>30</v>
      </c>
      <c r="D1434" s="7">
        <v>273912.01527272729</v>
      </c>
      <c r="E1434" s="8">
        <v>219945.52034878146</v>
      </c>
    </row>
    <row r="1435" spans="1:5" x14ac:dyDescent="0.25">
      <c r="A1435" s="5" t="s">
        <v>9</v>
      </c>
      <c r="B1435" s="6" t="s">
        <v>31</v>
      </c>
      <c r="C1435" s="6" t="s">
        <v>30</v>
      </c>
      <c r="D1435" s="7">
        <v>273912.01527272729</v>
      </c>
      <c r="E1435" s="8">
        <v>237390.41323636367</v>
      </c>
    </row>
    <row r="1436" spans="1:5" x14ac:dyDescent="0.25">
      <c r="A1436" s="1" t="s">
        <v>11</v>
      </c>
      <c r="B1436" s="2" t="s">
        <v>23</v>
      </c>
      <c r="C1436" s="2" t="s">
        <v>57</v>
      </c>
      <c r="D1436" s="3">
        <v>273795.84670212772</v>
      </c>
      <c r="E1436" s="4">
        <v>247115.31525753738</v>
      </c>
    </row>
    <row r="1437" spans="1:5" x14ac:dyDescent="0.25">
      <c r="A1437" s="1" t="s">
        <v>13</v>
      </c>
      <c r="B1437" s="2" t="s">
        <v>7</v>
      </c>
      <c r="C1437" s="2" t="s">
        <v>57</v>
      </c>
      <c r="D1437" s="3">
        <v>273795.84670212772</v>
      </c>
      <c r="E1437" s="4">
        <v>249963.1627732834</v>
      </c>
    </row>
    <row r="1438" spans="1:5" x14ac:dyDescent="0.25">
      <c r="A1438" s="1" t="s">
        <v>21</v>
      </c>
      <c r="B1438" s="2" t="s">
        <v>33</v>
      </c>
      <c r="C1438" s="2" t="s">
        <v>28</v>
      </c>
      <c r="D1438" s="3">
        <v>273613.86721862876</v>
      </c>
      <c r="E1438" s="4">
        <v>199081.44978827433</v>
      </c>
    </row>
    <row r="1439" spans="1:5" x14ac:dyDescent="0.25">
      <c r="A1439" s="5" t="s">
        <v>20</v>
      </c>
      <c r="B1439" s="6" t="s">
        <v>27</v>
      </c>
      <c r="C1439" s="6" t="s">
        <v>34</v>
      </c>
      <c r="D1439" s="7">
        <v>273578.60082446807</v>
      </c>
      <c r="E1439" s="8">
        <v>237581.41650545911</v>
      </c>
    </row>
    <row r="1440" spans="1:5" x14ac:dyDescent="0.25">
      <c r="A1440" s="1" t="s">
        <v>17</v>
      </c>
      <c r="B1440" s="2" t="s">
        <v>26</v>
      </c>
      <c r="C1440" s="2" t="s">
        <v>39</v>
      </c>
      <c r="D1440" s="3">
        <v>273046.8763636364</v>
      </c>
      <c r="E1440" s="4">
        <v>148934.65983471076</v>
      </c>
    </row>
    <row r="1441" spans="1:5" x14ac:dyDescent="0.25">
      <c r="A1441" s="5" t="s">
        <v>17</v>
      </c>
      <c r="B1441" s="6" t="s">
        <v>25</v>
      </c>
      <c r="C1441" s="6" t="s">
        <v>43</v>
      </c>
      <c r="D1441" s="7">
        <v>273046.24082517484</v>
      </c>
      <c r="E1441" s="8">
        <v>162663.44119344628</v>
      </c>
    </row>
    <row r="1442" spans="1:5" x14ac:dyDescent="0.25">
      <c r="A1442" s="5" t="s">
        <v>21</v>
      </c>
      <c r="B1442" s="6" t="s">
        <v>27</v>
      </c>
      <c r="C1442" s="6" t="s">
        <v>38</v>
      </c>
      <c r="D1442" s="7">
        <v>272850.62092105264</v>
      </c>
      <c r="E1442" s="8">
        <v>263636.96951893601</v>
      </c>
    </row>
    <row r="1443" spans="1:5" x14ac:dyDescent="0.25">
      <c r="A1443" s="5" t="s">
        <v>13</v>
      </c>
      <c r="B1443" s="6" t="s">
        <v>23</v>
      </c>
      <c r="C1443" s="6" t="s">
        <v>55</v>
      </c>
      <c r="D1443" s="7">
        <v>272016.75185840711</v>
      </c>
      <c r="E1443" s="8">
        <v>214728.59224991154</v>
      </c>
    </row>
    <row r="1444" spans="1:5" x14ac:dyDescent="0.25">
      <c r="A1444" s="1" t="s">
        <v>10</v>
      </c>
      <c r="B1444" s="2" t="s">
        <v>23</v>
      </c>
      <c r="C1444" s="2" t="s">
        <v>50</v>
      </c>
      <c r="D1444" s="3">
        <v>271117.69694656489</v>
      </c>
      <c r="E1444" s="4">
        <v>225890.3356832061</v>
      </c>
    </row>
    <row r="1445" spans="1:5" x14ac:dyDescent="0.25">
      <c r="A1445" s="1" t="s">
        <v>11</v>
      </c>
      <c r="B1445" s="2" t="s">
        <v>26</v>
      </c>
      <c r="C1445" s="2" t="s">
        <v>39</v>
      </c>
      <c r="D1445" s="3">
        <v>270100.32733812951</v>
      </c>
      <c r="E1445" s="4">
        <v>176962.28342842968</v>
      </c>
    </row>
    <row r="1446" spans="1:5" x14ac:dyDescent="0.25">
      <c r="A1446" s="5" t="s">
        <v>17</v>
      </c>
      <c r="B1446" s="6" t="s">
        <v>26</v>
      </c>
      <c r="C1446" s="6" t="s">
        <v>37</v>
      </c>
      <c r="D1446" s="7">
        <v>269965.74135483871</v>
      </c>
      <c r="E1446" s="8">
        <v>176777.56693161291</v>
      </c>
    </row>
    <row r="1447" spans="1:5" x14ac:dyDescent="0.25">
      <c r="A1447" s="1" t="s">
        <v>16</v>
      </c>
      <c r="B1447" s="2" t="s">
        <v>23</v>
      </c>
      <c r="C1447" s="2" t="s">
        <v>56</v>
      </c>
      <c r="D1447" s="3">
        <v>269651.41513761476</v>
      </c>
      <c r="E1447" s="4">
        <v>209728.87844036703</v>
      </c>
    </row>
    <row r="1448" spans="1:5" x14ac:dyDescent="0.25">
      <c r="A1448" s="1" t="s">
        <v>10</v>
      </c>
      <c r="B1448" s="2" t="s">
        <v>7</v>
      </c>
      <c r="C1448" s="2" t="s">
        <v>60</v>
      </c>
      <c r="D1448" s="3">
        <v>269195.33168674697</v>
      </c>
      <c r="E1448" s="4">
        <v>242003.88404162103</v>
      </c>
    </row>
    <row r="1449" spans="1:5" x14ac:dyDescent="0.25">
      <c r="A1449" s="1" t="s">
        <v>22</v>
      </c>
      <c r="B1449" s="2" t="s">
        <v>27</v>
      </c>
      <c r="C1449" s="2" t="s">
        <v>35</v>
      </c>
      <c r="D1449" s="3">
        <v>269030.57976562501</v>
      </c>
      <c r="E1449" s="4">
        <v>247622.61448214756</v>
      </c>
    </row>
    <row r="1450" spans="1:5" x14ac:dyDescent="0.25">
      <c r="A1450" s="1" t="s">
        <v>9</v>
      </c>
      <c r="B1450" s="2" t="s">
        <v>23</v>
      </c>
      <c r="C1450" s="2" t="s">
        <v>49</v>
      </c>
      <c r="D1450" s="3">
        <v>268862.11828767124</v>
      </c>
      <c r="E1450" s="4">
        <v>241975.90645890412</v>
      </c>
    </row>
    <row r="1451" spans="1:5" x14ac:dyDescent="0.25">
      <c r="A1451" s="5" t="s">
        <v>15</v>
      </c>
      <c r="B1451" s="6" t="s">
        <v>27</v>
      </c>
      <c r="C1451" s="6" t="s">
        <v>34</v>
      </c>
      <c r="D1451" s="7">
        <v>267879.04664062499</v>
      </c>
      <c r="E1451" s="8">
        <v>239074.84807711688</v>
      </c>
    </row>
    <row r="1452" spans="1:5" x14ac:dyDescent="0.25">
      <c r="A1452" s="5" t="s">
        <v>22</v>
      </c>
      <c r="B1452" s="6" t="s">
        <v>27</v>
      </c>
      <c r="C1452" s="6" t="s">
        <v>34</v>
      </c>
      <c r="D1452" s="7">
        <v>267879.04664062499</v>
      </c>
      <c r="E1452" s="8">
        <v>208350.36960937499</v>
      </c>
    </row>
    <row r="1453" spans="1:5" x14ac:dyDescent="0.25">
      <c r="A1453" s="5" t="s">
        <v>11</v>
      </c>
      <c r="B1453" s="6" t="s">
        <v>23</v>
      </c>
      <c r="C1453" s="6" t="s">
        <v>53</v>
      </c>
      <c r="D1453" s="7">
        <v>267405.70829268295</v>
      </c>
      <c r="E1453" s="8">
        <v>216301.50626341466</v>
      </c>
    </row>
    <row r="1454" spans="1:5" x14ac:dyDescent="0.25">
      <c r="A1454" s="5" t="s">
        <v>22</v>
      </c>
      <c r="B1454" s="6" t="s">
        <v>33</v>
      </c>
      <c r="C1454" s="6" t="s">
        <v>29</v>
      </c>
      <c r="D1454" s="7">
        <v>266982.255</v>
      </c>
      <c r="E1454" s="8">
        <v>171631.44964285716</v>
      </c>
    </row>
    <row r="1455" spans="1:5" x14ac:dyDescent="0.25">
      <c r="A1455" s="1" t="s">
        <v>15</v>
      </c>
      <c r="B1455" s="2" t="s">
        <v>7</v>
      </c>
      <c r="C1455" s="2" t="s">
        <v>64</v>
      </c>
      <c r="D1455" s="3">
        <v>266583.33803571423</v>
      </c>
      <c r="E1455" s="4">
        <v>242699.95079271929</v>
      </c>
    </row>
    <row r="1456" spans="1:5" x14ac:dyDescent="0.25">
      <c r="A1456" s="1" t="s">
        <v>13</v>
      </c>
      <c r="B1456" s="2" t="s">
        <v>23</v>
      </c>
      <c r="C1456" s="2" t="s">
        <v>52</v>
      </c>
      <c r="D1456" s="3">
        <v>266085.85729927011</v>
      </c>
      <c r="E1456" s="4">
        <v>255799.85177083564</v>
      </c>
    </row>
    <row r="1457" spans="1:5" x14ac:dyDescent="0.25">
      <c r="A1457" s="5" t="s">
        <v>10</v>
      </c>
      <c r="B1457" s="6" t="s">
        <v>23</v>
      </c>
      <c r="C1457" s="6" t="s">
        <v>58</v>
      </c>
      <c r="D1457" s="7">
        <v>265912.46999999997</v>
      </c>
      <c r="E1457" s="8">
        <v>223023.3619354839</v>
      </c>
    </row>
    <row r="1458" spans="1:5" x14ac:dyDescent="0.25">
      <c r="A1458" s="5" t="s">
        <v>16</v>
      </c>
      <c r="B1458" s="6" t="s">
        <v>7</v>
      </c>
      <c r="C1458" s="6" t="s">
        <v>58</v>
      </c>
      <c r="D1458" s="7">
        <v>265912.46999999997</v>
      </c>
      <c r="E1458" s="8">
        <v>217564.74818181817</v>
      </c>
    </row>
    <row r="1459" spans="1:5" x14ac:dyDescent="0.25">
      <c r="A1459" s="5" t="s">
        <v>10</v>
      </c>
      <c r="B1459" s="6" t="s">
        <v>26</v>
      </c>
      <c r="C1459" s="6" t="s">
        <v>37</v>
      </c>
      <c r="D1459" s="7">
        <v>265680.57085714285</v>
      </c>
      <c r="E1459" s="8">
        <v>181029.24414266011</v>
      </c>
    </row>
    <row r="1460" spans="1:5" x14ac:dyDescent="0.25">
      <c r="A1460" s="1" t="s">
        <v>15</v>
      </c>
      <c r="B1460" s="2" t="s">
        <v>27</v>
      </c>
      <c r="C1460" s="2" t="s">
        <v>35</v>
      </c>
      <c r="D1460" s="3">
        <v>265572.60316195374</v>
      </c>
      <c r="E1460" s="4">
        <v>238425.18150539848</v>
      </c>
    </row>
    <row r="1461" spans="1:5" x14ac:dyDescent="0.25">
      <c r="A1461" s="5" t="s">
        <v>13</v>
      </c>
      <c r="B1461" s="6" t="s">
        <v>25</v>
      </c>
      <c r="C1461" s="6" t="s">
        <v>44</v>
      </c>
      <c r="D1461" s="7">
        <v>264508.27656716417</v>
      </c>
      <c r="E1461" s="8">
        <v>169832.55550622748</v>
      </c>
    </row>
    <row r="1462" spans="1:5" x14ac:dyDescent="0.25">
      <c r="A1462" s="5" t="s">
        <v>15</v>
      </c>
      <c r="B1462" s="6" t="s">
        <v>7</v>
      </c>
      <c r="C1462" s="6" t="s">
        <v>65</v>
      </c>
      <c r="D1462" s="7">
        <v>263761.83163636364</v>
      </c>
      <c r="E1462" s="8">
        <v>238357.40258928228</v>
      </c>
    </row>
    <row r="1463" spans="1:5" x14ac:dyDescent="0.25">
      <c r="A1463" s="1" t="s">
        <v>17</v>
      </c>
      <c r="B1463" s="2" t="s">
        <v>23</v>
      </c>
      <c r="C1463" s="2" t="s">
        <v>59</v>
      </c>
      <c r="D1463" s="3">
        <v>263610.5669072165</v>
      </c>
      <c r="E1463" s="4">
        <v>231066.0524742268</v>
      </c>
    </row>
    <row r="1464" spans="1:5" x14ac:dyDescent="0.25">
      <c r="A1464" s="1" t="s">
        <v>20</v>
      </c>
      <c r="B1464" s="2" t="s">
        <v>7</v>
      </c>
      <c r="C1464" s="2" t="s">
        <v>63</v>
      </c>
      <c r="D1464" s="3">
        <v>263368.62529411772</v>
      </c>
      <c r="E1464" s="4">
        <v>235350.68643304129</v>
      </c>
    </row>
    <row r="1465" spans="1:5" x14ac:dyDescent="0.25">
      <c r="A1465" s="5" t="s">
        <v>20</v>
      </c>
      <c r="B1465" s="6" t="s">
        <v>25</v>
      </c>
      <c r="C1465" s="6" t="s">
        <v>44</v>
      </c>
      <c r="D1465" s="7">
        <v>263198.82965346536</v>
      </c>
      <c r="E1465" s="8">
        <v>154117.53691930693</v>
      </c>
    </row>
    <row r="1466" spans="1:5" x14ac:dyDescent="0.25">
      <c r="A1466" s="5" t="s">
        <v>13</v>
      </c>
      <c r="B1466" s="6" t="s">
        <v>23</v>
      </c>
      <c r="C1466" s="6" t="s">
        <v>58</v>
      </c>
      <c r="D1466" s="7">
        <v>263142.54843750002</v>
      </c>
      <c r="E1466" s="8">
        <v>227582.74459459461</v>
      </c>
    </row>
    <row r="1467" spans="1:5" x14ac:dyDescent="0.25">
      <c r="A1467" s="1" t="s">
        <v>6</v>
      </c>
      <c r="B1467" s="2" t="s">
        <v>23</v>
      </c>
      <c r="C1467" s="2" t="s">
        <v>50</v>
      </c>
      <c r="D1467" s="3">
        <v>263084.58</v>
      </c>
      <c r="E1467" s="4">
        <v>230966.33752500007</v>
      </c>
    </row>
    <row r="1468" spans="1:5" x14ac:dyDescent="0.25">
      <c r="A1468" s="5" t="s">
        <v>11</v>
      </c>
      <c r="B1468" s="6" t="s">
        <v>23</v>
      </c>
      <c r="C1468" s="6" t="s">
        <v>48</v>
      </c>
      <c r="D1468" s="7">
        <v>262728.46260000003</v>
      </c>
      <c r="E1468" s="8">
        <v>246481.57606220691</v>
      </c>
    </row>
    <row r="1469" spans="1:5" x14ac:dyDescent="0.25">
      <c r="A1469" s="5" t="s">
        <v>17</v>
      </c>
      <c r="B1469" s="6" t="s">
        <v>25</v>
      </c>
      <c r="C1469" s="6" t="s">
        <v>40</v>
      </c>
      <c r="D1469" s="7">
        <v>262591.46999999997</v>
      </c>
      <c r="E1469" s="8">
        <v>153178.35749999998</v>
      </c>
    </row>
    <row r="1470" spans="1:5" x14ac:dyDescent="0.25">
      <c r="A1470" s="1" t="s">
        <v>6</v>
      </c>
      <c r="B1470" s="2" t="s">
        <v>23</v>
      </c>
      <c r="C1470" s="2" t="s">
        <v>56</v>
      </c>
      <c r="D1470" s="3">
        <v>262428.609375</v>
      </c>
      <c r="E1470" s="4">
        <v>205378.91168478265</v>
      </c>
    </row>
    <row r="1471" spans="1:5" x14ac:dyDescent="0.25">
      <c r="A1471" s="5" t="s">
        <v>6</v>
      </c>
      <c r="B1471" s="6" t="s">
        <v>26</v>
      </c>
      <c r="C1471" s="6" t="s">
        <v>37</v>
      </c>
      <c r="D1471" s="7">
        <v>262349.15304075234</v>
      </c>
      <c r="E1471" s="8">
        <v>177085.67830250782</v>
      </c>
    </row>
    <row r="1472" spans="1:5" x14ac:dyDescent="0.25">
      <c r="A1472" s="5" t="s">
        <v>20</v>
      </c>
      <c r="B1472" s="6" t="s">
        <v>27</v>
      </c>
      <c r="C1472" s="6" t="s">
        <v>38</v>
      </c>
      <c r="D1472" s="7">
        <v>261661.16328075711</v>
      </c>
      <c r="E1472" s="8">
        <v>217760.2347747634</v>
      </c>
    </row>
    <row r="1473" spans="1:5" x14ac:dyDescent="0.25">
      <c r="A1473" s="1" t="s">
        <v>9</v>
      </c>
      <c r="B1473" s="2" t="s">
        <v>25</v>
      </c>
      <c r="C1473" s="2" t="s">
        <v>39</v>
      </c>
      <c r="D1473" s="3">
        <v>261630.28222996515</v>
      </c>
      <c r="E1473" s="4">
        <v>171412.94352997714</v>
      </c>
    </row>
    <row r="1474" spans="1:5" x14ac:dyDescent="0.25">
      <c r="A1474" s="5" t="s">
        <v>10</v>
      </c>
      <c r="B1474" s="6" t="s">
        <v>26</v>
      </c>
      <c r="C1474" s="6" t="s">
        <v>40</v>
      </c>
      <c r="D1474" s="7">
        <v>261565.72207031251</v>
      </c>
      <c r="E1474" s="8">
        <v>160963.5212740385</v>
      </c>
    </row>
    <row r="1475" spans="1:5" x14ac:dyDescent="0.25">
      <c r="A1475" s="1" t="s">
        <v>10</v>
      </c>
      <c r="B1475" s="2" t="s">
        <v>25</v>
      </c>
      <c r="C1475" s="2" t="s">
        <v>41</v>
      </c>
      <c r="D1475" s="3">
        <v>260553.22794765959</v>
      </c>
      <c r="E1475" s="4">
        <v>151989.38296946808</v>
      </c>
    </row>
    <row r="1476" spans="1:5" x14ac:dyDescent="0.25">
      <c r="A1476" s="5" t="s">
        <v>20</v>
      </c>
      <c r="B1476" s="6" t="s">
        <v>26</v>
      </c>
      <c r="C1476" s="6" t="s">
        <v>40</v>
      </c>
      <c r="D1476" s="7">
        <v>260547.956614786</v>
      </c>
      <c r="E1476" s="8">
        <v>156328.7739688716</v>
      </c>
    </row>
    <row r="1477" spans="1:5" x14ac:dyDescent="0.25">
      <c r="A1477" s="1" t="s">
        <v>17</v>
      </c>
      <c r="B1477" s="2" t="s">
        <v>23</v>
      </c>
      <c r="C1477" s="2" t="s">
        <v>57</v>
      </c>
      <c r="D1477" s="3">
        <v>259967.77363636368</v>
      </c>
      <c r="E1477" s="4">
        <v>226599.30734906605</v>
      </c>
    </row>
    <row r="1478" spans="1:5" x14ac:dyDescent="0.25">
      <c r="A1478" s="1" t="s">
        <v>18</v>
      </c>
      <c r="B1478" s="2" t="s">
        <v>26</v>
      </c>
      <c r="C1478" s="2" t="s">
        <v>39</v>
      </c>
      <c r="D1478" s="3">
        <v>259819.6920415225</v>
      </c>
      <c r="E1478" s="4">
        <v>170226.69478582506</v>
      </c>
    </row>
    <row r="1479" spans="1:5" x14ac:dyDescent="0.25">
      <c r="A1479" s="5" t="s">
        <v>17</v>
      </c>
      <c r="B1479" s="6" t="s">
        <v>31</v>
      </c>
      <c r="C1479" s="6" t="s">
        <v>32</v>
      </c>
      <c r="D1479" s="7">
        <v>259816.31280000001</v>
      </c>
      <c r="E1479" s="8">
        <v>213420.54265714288</v>
      </c>
    </row>
    <row r="1480" spans="1:5" x14ac:dyDescent="0.25">
      <c r="A1480" s="1" t="s">
        <v>6</v>
      </c>
      <c r="B1480" s="2" t="s">
        <v>7</v>
      </c>
      <c r="C1480" s="2" t="s">
        <v>60</v>
      </c>
      <c r="D1480" s="3">
        <v>259804.79686046514</v>
      </c>
      <c r="E1480" s="4">
        <v>231868.79719804952</v>
      </c>
    </row>
    <row r="1481" spans="1:5" x14ac:dyDescent="0.25">
      <c r="A1481" s="1" t="s">
        <v>17</v>
      </c>
      <c r="B1481" s="2" t="s">
        <v>25</v>
      </c>
      <c r="C1481" s="2" t="s">
        <v>41</v>
      </c>
      <c r="D1481" s="3">
        <v>259795.16303424657</v>
      </c>
      <c r="E1481" s="4">
        <v>141706.45256413447</v>
      </c>
    </row>
    <row r="1482" spans="1:5" x14ac:dyDescent="0.25">
      <c r="A1482" s="1" t="s">
        <v>17</v>
      </c>
      <c r="B1482" s="2" t="s">
        <v>27</v>
      </c>
      <c r="C1482" s="2" t="s">
        <v>35</v>
      </c>
      <c r="D1482" s="3">
        <v>259567.19253768848</v>
      </c>
      <c r="E1482" s="4">
        <v>215729.17779798998</v>
      </c>
    </row>
    <row r="1483" spans="1:5" x14ac:dyDescent="0.25">
      <c r="A1483" s="5" t="s">
        <v>6</v>
      </c>
      <c r="B1483" s="6" t="s">
        <v>25</v>
      </c>
      <c r="C1483" s="6" t="s">
        <v>44</v>
      </c>
      <c r="D1483" s="7">
        <v>259347.13946341467</v>
      </c>
      <c r="E1483" s="8">
        <v>153214.31008300191</v>
      </c>
    </row>
    <row r="1484" spans="1:5" x14ac:dyDescent="0.25">
      <c r="A1484" s="5" t="s">
        <v>16</v>
      </c>
      <c r="B1484" s="6" t="s">
        <v>25</v>
      </c>
      <c r="C1484" s="6" t="s">
        <v>44</v>
      </c>
      <c r="D1484" s="7">
        <v>259347.13946341467</v>
      </c>
      <c r="E1484" s="8">
        <v>156719.77141860628</v>
      </c>
    </row>
    <row r="1485" spans="1:5" x14ac:dyDescent="0.25">
      <c r="A1485" s="5" t="s">
        <v>9</v>
      </c>
      <c r="B1485" s="6" t="s">
        <v>27</v>
      </c>
      <c r="C1485" s="6" t="s">
        <v>34</v>
      </c>
      <c r="D1485" s="7">
        <v>258456.16560301508</v>
      </c>
      <c r="E1485" s="8">
        <v>206764.93248241206</v>
      </c>
    </row>
    <row r="1486" spans="1:5" x14ac:dyDescent="0.25">
      <c r="A1486" s="1" t="s">
        <v>22</v>
      </c>
      <c r="B1486" s="2" t="s">
        <v>25</v>
      </c>
      <c r="C1486" s="2" t="s">
        <v>39</v>
      </c>
      <c r="D1486" s="3">
        <v>258033.98969072168</v>
      </c>
      <c r="E1486" s="4">
        <v>150519.82731958761</v>
      </c>
    </row>
    <row r="1487" spans="1:5" x14ac:dyDescent="0.25">
      <c r="A1487" s="1" t="s">
        <v>10</v>
      </c>
      <c r="B1487" s="2" t="s">
        <v>26</v>
      </c>
      <c r="C1487" s="2" t="s">
        <v>39</v>
      </c>
      <c r="D1487" s="3">
        <v>258033.98969072168</v>
      </c>
      <c r="E1487" s="4">
        <v>150519.82731958761</v>
      </c>
    </row>
    <row r="1488" spans="1:5" x14ac:dyDescent="0.25">
      <c r="A1488" s="1" t="s">
        <v>17</v>
      </c>
      <c r="B1488" s="2" t="s">
        <v>23</v>
      </c>
      <c r="C1488" s="2" t="s">
        <v>50</v>
      </c>
      <c r="D1488" s="3">
        <v>257365.35</v>
      </c>
      <c r="E1488" s="4">
        <v>210160.77848780493</v>
      </c>
    </row>
    <row r="1489" spans="1:5" x14ac:dyDescent="0.25">
      <c r="A1489" s="1" t="s">
        <v>18</v>
      </c>
      <c r="B1489" s="2" t="s">
        <v>23</v>
      </c>
      <c r="C1489" s="2" t="s">
        <v>50</v>
      </c>
      <c r="D1489" s="3">
        <v>257365.35</v>
      </c>
      <c r="E1489" s="4">
        <v>211039.58700000003</v>
      </c>
    </row>
    <row r="1490" spans="1:5" x14ac:dyDescent="0.25">
      <c r="A1490" s="5" t="s">
        <v>17</v>
      </c>
      <c r="B1490" s="6" t="s">
        <v>33</v>
      </c>
      <c r="C1490" s="6" t="s">
        <v>29</v>
      </c>
      <c r="D1490" s="7">
        <v>257184.74105504589</v>
      </c>
      <c r="E1490" s="8">
        <v>150024.43228211006</v>
      </c>
    </row>
    <row r="1491" spans="1:5" x14ac:dyDescent="0.25">
      <c r="A1491" s="5" t="s">
        <v>6</v>
      </c>
      <c r="B1491" s="6" t="s">
        <v>25</v>
      </c>
      <c r="C1491" s="6" t="s">
        <v>43</v>
      </c>
      <c r="D1491" s="7">
        <v>257048.1398156682</v>
      </c>
      <c r="E1491" s="8">
        <v>159122.56637521167</v>
      </c>
    </row>
    <row r="1492" spans="1:5" x14ac:dyDescent="0.25">
      <c r="A1492" s="5" t="s">
        <v>21</v>
      </c>
      <c r="B1492" s="6" t="s">
        <v>25</v>
      </c>
      <c r="C1492" s="6" t="s">
        <v>44</v>
      </c>
      <c r="D1492" s="7">
        <v>256841.37000000005</v>
      </c>
      <c r="E1492" s="8">
        <v>166592.62654137934</v>
      </c>
    </row>
    <row r="1493" spans="1:5" x14ac:dyDescent="0.25">
      <c r="A1493" s="5" t="s">
        <v>9</v>
      </c>
      <c r="B1493" s="6" t="s">
        <v>33</v>
      </c>
      <c r="C1493" s="6" t="s">
        <v>29</v>
      </c>
      <c r="D1493" s="7">
        <v>256792.09259541988</v>
      </c>
      <c r="E1493" s="8">
        <v>165080.63095419848</v>
      </c>
    </row>
    <row r="1494" spans="1:5" x14ac:dyDescent="0.25">
      <c r="A1494" s="1" t="s">
        <v>21</v>
      </c>
      <c r="B1494" s="2" t="s">
        <v>25</v>
      </c>
      <c r="C1494" s="2" t="s">
        <v>42</v>
      </c>
      <c r="D1494" s="3">
        <v>256593.8847011952</v>
      </c>
      <c r="E1494" s="4">
        <v>157903.92904688939</v>
      </c>
    </row>
    <row r="1495" spans="1:5" x14ac:dyDescent="0.25">
      <c r="A1495" s="1" t="s">
        <v>13</v>
      </c>
      <c r="B1495" s="2" t="s">
        <v>25</v>
      </c>
      <c r="C1495" s="2" t="s">
        <v>42</v>
      </c>
      <c r="D1495" s="3">
        <v>256593.8847011952</v>
      </c>
      <c r="E1495" s="4">
        <v>168113.23480423135</v>
      </c>
    </row>
    <row r="1496" spans="1:5" x14ac:dyDescent="0.25">
      <c r="A1496" s="1" t="s">
        <v>11</v>
      </c>
      <c r="B1496" s="2" t="s">
        <v>7</v>
      </c>
      <c r="C1496" s="2" t="s">
        <v>61</v>
      </c>
      <c r="D1496" s="3">
        <v>256471.48384615386</v>
      </c>
      <c r="E1496" s="4">
        <v>185564.66184162899</v>
      </c>
    </row>
    <row r="1497" spans="1:5" x14ac:dyDescent="0.25">
      <c r="A1497" s="5" t="s">
        <v>18</v>
      </c>
      <c r="B1497" s="6" t="s">
        <v>27</v>
      </c>
      <c r="C1497" s="6" t="s">
        <v>37</v>
      </c>
      <c r="D1497" s="7">
        <v>255930.82513761471</v>
      </c>
      <c r="E1497" s="8">
        <v>230393.37975975274</v>
      </c>
    </row>
    <row r="1498" spans="1:5" x14ac:dyDescent="0.25">
      <c r="A1498" s="5" t="s">
        <v>16</v>
      </c>
      <c r="B1498" s="6" t="s">
        <v>31</v>
      </c>
      <c r="C1498" s="6" t="s">
        <v>32</v>
      </c>
      <c r="D1498" s="7">
        <v>255836.63185995625</v>
      </c>
      <c r="E1498" s="8">
        <v>211726.8677461707</v>
      </c>
    </row>
    <row r="1499" spans="1:5" x14ac:dyDescent="0.25">
      <c r="A1499" s="1" t="s">
        <v>18</v>
      </c>
      <c r="B1499" s="2" t="s">
        <v>25</v>
      </c>
      <c r="C1499" s="2" t="s">
        <v>42</v>
      </c>
      <c r="D1499" s="3">
        <v>255575.65500000003</v>
      </c>
      <c r="E1499" s="4">
        <v>160918.00500000003</v>
      </c>
    </row>
    <row r="1500" spans="1:5" x14ac:dyDescent="0.25">
      <c r="A1500" s="5" t="s">
        <v>17</v>
      </c>
      <c r="B1500" s="6" t="s">
        <v>26</v>
      </c>
      <c r="C1500" s="6" t="s">
        <v>38</v>
      </c>
      <c r="D1500" s="7">
        <v>255220.27310769231</v>
      </c>
      <c r="E1500" s="8">
        <v>187278.87626661014</v>
      </c>
    </row>
    <row r="1501" spans="1:5" x14ac:dyDescent="0.25">
      <c r="A1501" s="1" t="s">
        <v>16</v>
      </c>
      <c r="B1501" s="2" t="s">
        <v>7</v>
      </c>
      <c r="C1501" s="2" t="s">
        <v>61</v>
      </c>
      <c r="D1501" s="3">
        <v>253683.75032608697</v>
      </c>
      <c r="E1501" s="4">
        <v>204532.52370040765</v>
      </c>
    </row>
    <row r="1502" spans="1:5" x14ac:dyDescent="0.25">
      <c r="A1502" s="5" t="s">
        <v>6</v>
      </c>
      <c r="B1502" s="6" t="s">
        <v>27</v>
      </c>
      <c r="C1502" s="6" t="s">
        <v>38</v>
      </c>
      <c r="D1502" s="7">
        <v>253659.29284403674</v>
      </c>
      <c r="E1502" s="8">
        <v>248417.00079192655</v>
      </c>
    </row>
    <row r="1503" spans="1:5" x14ac:dyDescent="0.25">
      <c r="A1503" s="5" t="s">
        <v>6</v>
      </c>
      <c r="B1503" s="6" t="s">
        <v>26</v>
      </c>
      <c r="C1503" s="6" t="s">
        <v>40</v>
      </c>
      <c r="D1503" s="7">
        <v>253639.48806818185</v>
      </c>
      <c r="E1503" s="8">
        <v>163053.95661525973</v>
      </c>
    </row>
    <row r="1504" spans="1:5" x14ac:dyDescent="0.25">
      <c r="A1504" s="5" t="s">
        <v>22</v>
      </c>
      <c r="B1504" s="6" t="s">
        <v>31</v>
      </c>
      <c r="C1504" s="6" t="s">
        <v>32</v>
      </c>
      <c r="D1504" s="7">
        <v>253616.79123644254</v>
      </c>
      <c r="E1504" s="8">
        <v>210630.89441670652</v>
      </c>
    </row>
    <row r="1505" spans="1:5" x14ac:dyDescent="0.25">
      <c r="A1505" s="1" t="s">
        <v>9</v>
      </c>
      <c r="B1505" s="2" t="s">
        <v>25</v>
      </c>
      <c r="C1505" s="2" t="s">
        <v>42</v>
      </c>
      <c r="D1505" s="3">
        <v>253563.24826771652</v>
      </c>
      <c r="E1505" s="4">
        <v>152137.9489606299</v>
      </c>
    </row>
    <row r="1506" spans="1:5" x14ac:dyDescent="0.25">
      <c r="A1506" s="1" t="s">
        <v>11</v>
      </c>
      <c r="B1506" s="2" t="s">
        <v>7</v>
      </c>
      <c r="C1506" s="2" t="s">
        <v>63</v>
      </c>
      <c r="D1506" s="3">
        <v>253430.18660377362</v>
      </c>
      <c r="E1506" s="4">
        <v>211191.82216981135</v>
      </c>
    </row>
    <row r="1507" spans="1:5" x14ac:dyDescent="0.25">
      <c r="A1507" s="1" t="s">
        <v>13</v>
      </c>
      <c r="B1507" s="2" t="s">
        <v>7</v>
      </c>
      <c r="C1507" s="2" t="s">
        <v>62</v>
      </c>
      <c r="D1507" s="3">
        <v>253143.24120000005</v>
      </c>
      <c r="E1507" s="4">
        <v>210952.70100000003</v>
      </c>
    </row>
    <row r="1508" spans="1:5" x14ac:dyDescent="0.25">
      <c r="A1508" s="5" t="s">
        <v>10</v>
      </c>
      <c r="B1508" s="6" t="s">
        <v>27</v>
      </c>
      <c r="C1508" s="6" t="s">
        <v>37</v>
      </c>
      <c r="D1508" s="7">
        <v>252076.44524096389</v>
      </c>
      <c r="E1508" s="8">
        <v>207710.99087855426</v>
      </c>
    </row>
    <row r="1509" spans="1:5" x14ac:dyDescent="0.25">
      <c r="A1509" s="5" t="s">
        <v>13</v>
      </c>
      <c r="B1509" s="6" t="s">
        <v>27</v>
      </c>
      <c r="C1509" s="6" t="s">
        <v>37</v>
      </c>
      <c r="D1509" s="7">
        <v>252076.44524096389</v>
      </c>
      <c r="E1509" s="8">
        <v>223606.63495492566</v>
      </c>
    </row>
    <row r="1510" spans="1:5" x14ac:dyDescent="0.25">
      <c r="A1510" s="5" t="s">
        <v>13</v>
      </c>
      <c r="B1510" s="6" t="s">
        <v>26</v>
      </c>
      <c r="C1510" s="6" t="s">
        <v>40</v>
      </c>
      <c r="D1510" s="7">
        <v>251732.42424812028</v>
      </c>
      <c r="E1510" s="8">
        <v>142283.54414024195</v>
      </c>
    </row>
    <row r="1511" spans="1:5" x14ac:dyDescent="0.25">
      <c r="A1511" s="1" t="s">
        <v>20</v>
      </c>
      <c r="B1511" s="2" t="s">
        <v>25</v>
      </c>
      <c r="C1511" s="2" t="s">
        <v>42</v>
      </c>
      <c r="D1511" s="3">
        <v>251582.28539062504</v>
      </c>
      <c r="E1511" s="4">
        <v>142198.68304687503</v>
      </c>
    </row>
    <row r="1512" spans="1:5" x14ac:dyDescent="0.25">
      <c r="A1512" s="5" t="s">
        <v>22</v>
      </c>
      <c r="B1512" s="6" t="s">
        <v>27</v>
      </c>
      <c r="C1512" s="6" t="s">
        <v>38</v>
      </c>
      <c r="D1512" s="7">
        <v>251353.29927272731</v>
      </c>
      <c r="E1512" s="8">
        <v>242117.52688084572</v>
      </c>
    </row>
    <row r="1513" spans="1:5" x14ac:dyDescent="0.25">
      <c r="A1513" s="1" t="s">
        <v>17</v>
      </c>
      <c r="B1513" s="2" t="s">
        <v>7</v>
      </c>
      <c r="C1513" s="2" t="s">
        <v>60</v>
      </c>
      <c r="D1513" s="3">
        <v>251047.33179775285</v>
      </c>
      <c r="E1513" s="4">
        <v>203679.9107038372</v>
      </c>
    </row>
    <row r="1514" spans="1:5" x14ac:dyDescent="0.25">
      <c r="A1514" s="1" t="s">
        <v>11</v>
      </c>
      <c r="B1514" s="2" t="s">
        <v>23</v>
      </c>
      <c r="C1514" s="2" t="s">
        <v>61</v>
      </c>
      <c r="D1514" s="3">
        <v>250955.96806451614</v>
      </c>
      <c r="E1514" s="4">
        <v>197627.8248508065</v>
      </c>
    </row>
    <row r="1515" spans="1:5" x14ac:dyDescent="0.25">
      <c r="A1515" s="5" t="s">
        <v>18</v>
      </c>
      <c r="B1515" s="6" t="s">
        <v>25</v>
      </c>
      <c r="C1515" s="6" t="s">
        <v>40</v>
      </c>
      <c r="D1515" s="7">
        <v>250789.60617977532</v>
      </c>
      <c r="E1515" s="8">
        <v>157904.5668539326</v>
      </c>
    </row>
    <row r="1516" spans="1:5" x14ac:dyDescent="0.25">
      <c r="A1516" s="5" t="s">
        <v>15</v>
      </c>
      <c r="B1516" s="6" t="s">
        <v>33</v>
      </c>
      <c r="C1516" s="6" t="s">
        <v>30</v>
      </c>
      <c r="D1516" s="7">
        <v>250251.84119601327</v>
      </c>
      <c r="E1516" s="8">
        <v>151652.61576478407</v>
      </c>
    </row>
    <row r="1517" spans="1:5" x14ac:dyDescent="0.25">
      <c r="A1517" s="5" t="s">
        <v>21</v>
      </c>
      <c r="B1517" s="6" t="s">
        <v>33</v>
      </c>
      <c r="C1517" s="6" t="s">
        <v>30</v>
      </c>
      <c r="D1517" s="7">
        <v>249836.82985074626</v>
      </c>
      <c r="E1517" s="8">
        <v>153025.05828358207</v>
      </c>
    </row>
    <row r="1518" spans="1:5" x14ac:dyDescent="0.25">
      <c r="A1518" s="5" t="s">
        <v>6</v>
      </c>
      <c r="B1518" s="6" t="s">
        <v>31</v>
      </c>
      <c r="C1518" s="6" t="s">
        <v>32</v>
      </c>
      <c r="D1518" s="7">
        <v>249823.37769230772</v>
      </c>
      <c r="E1518" s="8">
        <v>218595.45548076928</v>
      </c>
    </row>
    <row r="1519" spans="1:5" x14ac:dyDescent="0.25">
      <c r="A1519" s="5" t="s">
        <v>18</v>
      </c>
      <c r="B1519" s="6" t="s">
        <v>26</v>
      </c>
      <c r="C1519" s="6" t="s">
        <v>37</v>
      </c>
      <c r="D1519" s="7">
        <v>249819.04423880597</v>
      </c>
      <c r="E1519" s="8">
        <v>168627.85486119404</v>
      </c>
    </row>
    <row r="1520" spans="1:5" x14ac:dyDescent="0.25">
      <c r="A1520" s="5" t="s">
        <v>21</v>
      </c>
      <c r="B1520" s="6" t="s">
        <v>23</v>
      </c>
      <c r="C1520" s="6" t="s">
        <v>53</v>
      </c>
      <c r="D1520" s="7">
        <v>249441.06976912753</v>
      </c>
      <c r="E1520" s="8">
        <v>256135.26929534576</v>
      </c>
    </row>
    <row r="1521" spans="1:5" x14ac:dyDescent="0.25">
      <c r="A1521" s="1" t="s">
        <v>22</v>
      </c>
      <c r="B1521" s="2" t="s">
        <v>7</v>
      </c>
      <c r="C1521" s="2" t="s">
        <v>64</v>
      </c>
      <c r="D1521" s="3">
        <v>248811.11550000004</v>
      </c>
      <c r="E1521" s="4">
        <v>227799.64936665766</v>
      </c>
    </row>
    <row r="1522" spans="1:5" x14ac:dyDescent="0.25">
      <c r="A1522" s="1" t="s">
        <v>10</v>
      </c>
      <c r="B1522" s="2" t="s">
        <v>23</v>
      </c>
      <c r="C1522" s="2" t="s">
        <v>60</v>
      </c>
      <c r="D1522" s="3">
        <v>248257.91700000002</v>
      </c>
      <c r="E1522" s="4">
        <v>219722.52424137937</v>
      </c>
    </row>
    <row r="1523" spans="1:5" x14ac:dyDescent="0.25">
      <c r="A1523" s="5" t="s">
        <v>16</v>
      </c>
      <c r="B1523" s="6" t="s">
        <v>26</v>
      </c>
      <c r="C1523" s="6" t="s">
        <v>40</v>
      </c>
      <c r="D1523" s="7">
        <v>248003.05500000002</v>
      </c>
      <c r="E1523" s="8">
        <v>152617.26461538463</v>
      </c>
    </row>
    <row r="1524" spans="1:5" x14ac:dyDescent="0.25">
      <c r="A1524" s="1" t="s">
        <v>11</v>
      </c>
      <c r="B1524" s="2" t="s">
        <v>27</v>
      </c>
      <c r="C1524" s="2" t="s">
        <v>39</v>
      </c>
      <c r="D1524" s="3">
        <v>247814.82178217827</v>
      </c>
      <c r="E1524" s="4">
        <v>205088.12837145786</v>
      </c>
    </row>
    <row r="1525" spans="1:5" x14ac:dyDescent="0.25">
      <c r="A1525" s="5" t="s">
        <v>9</v>
      </c>
      <c r="B1525" s="6" t="s">
        <v>25</v>
      </c>
      <c r="C1525" s="6" t="s">
        <v>44</v>
      </c>
      <c r="D1525" s="7">
        <v>247284.48181395349</v>
      </c>
      <c r="E1525" s="8">
        <v>139468.44774306976</v>
      </c>
    </row>
    <row r="1526" spans="1:5" x14ac:dyDescent="0.25">
      <c r="A1526" s="5" t="s">
        <v>16</v>
      </c>
      <c r="B1526" s="6" t="s">
        <v>27</v>
      </c>
      <c r="C1526" s="6" t="s">
        <v>37</v>
      </c>
      <c r="D1526" s="7">
        <v>246871.3269026549</v>
      </c>
      <c r="E1526" s="8">
        <v>227603.32090049647</v>
      </c>
    </row>
    <row r="1527" spans="1:5" x14ac:dyDescent="0.25">
      <c r="A1527" s="5" t="s">
        <v>10</v>
      </c>
      <c r="B1527" s="6" t="s">
        <v>26</v>
      </c>
      <c r="C1527" s="6" t="s">
        <v>38</v>
      </c>
      <c r="D1527" s="7">
        <v>246864.84749999997</v>
      </c>
      <c r="E1527" s="8">
        <v>169513.86195000002</v>
      </c>
    </row>
    <row r="1528" spans="1:5" x14ac:dyDescent="0.25">
      <c r="A1528" s="1" t="s">
        <v>10</v>
      </c>
      <c r="B1528" s="2" t="s">
        <v>25</v>
      </c>
      <c r="C1528" s="2" t="s">
        <v>42</v>
      </c>
      <c r="D1528" s="3">
        <v>246762.70137931037</v>
      </c>
      <c r="E1528" s="4">
        <v>155369.10827586209</v>
      </c>
    </row>
    <row r="1529" spans="1:5" x14ac:dyDescent="0.25">
      <c r="A1529" s="1" t="s">
        <v>18</v>
      </c>
      <c r="B1529" s="2" t="s">
        <v>7</v>
      </c>
      <c r="C1529" s="2" t="s">
        <v>62</v>
      </c>
      <c r="D1529" s="3">
        <v>246568.09207792208</v>
      </c>
      <c r="E1529" s="4">
        <v>215747.08056818185</v>
      </c>
    </row>
    <row r="1530" spans="1:5" x14ac:dyDescent="0.25">
      <c r="A1530" s="1" t="s">
        <v>15</v>
      </c>
      <c r="B1530" s="2" t="s">
        <v>23</v>
      </c>
      <c r="C1530" s="2" t="s">
        <v>52</v>
      </c>
      <c r="D1530" s="3">
        <v>246309.20574324328</v>
      </c>
      <c r="E1530" s="4">
        <v>222294.05818327703</v>
      </c>
    </row>
    <row r="1531" spans="1:5" x14ac:dyDescent="0.25">
      <c r="A1531" s="1" t="s">
        <v>17</v>
      </c>
      <c r="B1531" s="2" t="s">
        <v>26</v>
      </c>
      <c r="C1531" s="2" t="s">
        <v>41</v>
      </c>
      <c r="D1531" s="3">
        <v>246299.31040909092</v>
      </c>
      <c r="E1531" s="4">
        <v>151568.80640559446</v>
      </c>
    </row>
    <row r="1532" spans="1:5" x14ac:dyDescent="0.25">
      <c r="A1532" s="5" t="s">
        <v>20</v>
      </c>
      <c r="B1532" s="6" t="s">
        <v>26</v>
      </c>
      <c r="C1532" s="6" t="s">
        <v>37</v>
      </c>
      <c r="D1532" s="7">
        <v>246145.23476470591</v>
      </c>
      <c r="E1532" s="8">
        <v>172301.66433529413</v>
      </c>
    </row>
    <row r="1533" spans="1:5" x14ac:dyDescent="0.25">
      <c r="A1533" s="5" t="s">
        <v>20</v>
      </c>
      <c r="B1533" s="6" t="s">
        <v>31</v>
      </c>
      <c r="C1533" s="6" t="s">
        <v>32</v>
      </c>
      <c r="D1533" s="7">
        <v>246141.77002105262</v>
      </c>
      <c r="E1533" s="8">
        <v>221025.26287604726</v>
      </c>
    </row>
    <row r="1534" spans="1:5" x14ac:dyDescent="0.25">
      <c r="A1534" s="5" t="s">
        <v>20</v>
      </c>
      <c r="B1534" s="6" t="s">
        <v>26</v>
      </c>
      <c r="C1534" s="6" t="s">
        <v>38</v>
      </c>
      <c r="D1534" s="7">
        <v>246132.31086053414</v>
      </c>
      <c r="E1534" s="8">
        <v>156499.12765548963</v>
      </c>
    </row>
    <row r="1535" spans="1:5" x14ac:dyDescent="0.25">
      <c r="A1535" s="1" t="s">
        <v>22</v>
      </c>
      <c r="B1535" s="2" t="s">
        <v>23</v>
      </c>
      <c r="C1535" s="2" t="s">
        <v>61</v>
      </c>
      <c r="D1535" s="3">
        <v>245672.68452631583</v>
      </c>
      <c r="E1535" s="4">
        <v>171970.87916842106</v>
      </c>
    </row>
    <row r="1536" spans="1:5" x14ac:dyDescent="0.25">
      <c r="A1536" s="1" t="s">
        <v>9</v>
      </c>
      <c r="B1536" s="2" t="s">
        <v>23</v>
      </c>
      <c r="C1536" s="2" t="s">
        <v>60</v>
      </c>
      <c r="D1536" s="3">
        <v>245529.80802197801</v>
      </c>
      <c r="E1536" s="4">
        <v>209422.48331286359</v>
      </c>
    </row>
    <row r="1537" spans="1:5" x14ac:dyDescent="0.25">
      <c r="A1537" s="1" t="s">
        <v>21</v>
      </c>
      <c r="B1537" s="2" t="s">
        <v>23</v>
      </c>
      <c r="C1537" s="2" t="s">
        <v>50</v>
      </c>
      <c r="D1537" s="3">
        <v>244940.81586206894</v>
      </c>
      <c r="E1537" s="4">
        <v>203607.05318534485</v>
      </c>
    </row>
    <row r="1538" spans="1:5" x14ac:dyDescent="0.25">
      <c r="A1538" s="5" t="s">
        <v>15</v>
      </c>
      <c r="B1538" s="6" t="s">
        <v>33</v>
      </c>
      <c r="C1538" s="6" t="s">
        <v>29</v>
      </c>
      <c r="D1538" s="7">
        <v>244830.88886462885</v>
      </c>
      <c r="E1538" s="8">
        <v>163220.59257641927</v>
      </c>
    </row>
    <row r="1539" spans="1:5" x14ac:dyDescent="0.25">
      <c r="A1539" s="1" t="s">
        <v>16</v>
      </c>
      <c r="B1539" s="2" t="s">
        <v>7</v>
      </c>
      <c r="C1539" s="2" t="s">
        <v>63</v>
      </c>
      <c r="D1539" s="3">
        <v>244214.54345454546</v>
      </c>
      <c r="E1539" s="4">
        <v>216462.89078925617</v>
      </c>
    </row>
    <row r="1540" spans="1:5" x14ac:dyDescent="0.25">
      <c r="A1540" s="5" t="s">
        <v>18</v>
      </c>
      <c r="B1540" s="6" t="s">
        <v>27</v>
      </c>
      <c r="C1540" s="6" t="s">
        <v>38</v>
      </c>
      <c r="D1540" s="7">
        <v>243960.5551764706</v>
      </c>
      <c r="E1540" s="8">
        <v>205847.47221682576</v>
      </c>
    </row>
    <row r="1541" spans="1:5" x14ac:dyDescent="0.25">
      <c r="A1541" s="5" t="s">
        <v>10</v>
      </c>
      <c r="B1541" s="6" t="s">
        <v>23</v>
      </c>
      <c r="C1541" s="6" t="s">
        <v>55</v>
      </c>
      <c r="D1541" s="7">
        <v>243951.53142857141</v>
      </c>
      <c r="E1541" s="8">
        <v>201797.50663880093</v>
      </c>
    </row>
    <row r="1542" spans="1:5" x14ac:dyDescent="0.25">
      <c r="A1542" s="1" t="s">
        <v>20</v>
      </c>
      <c r="B1542" s="2" t="s">
        <v>25</v>
      </c>
      <c r="C1542" s="2" t="s">
        <v>36</v>
      </c>
      <c r="D1542" s="3">
        <v>243420.93103053432</v>
      </c>
      <c r="E1542" s="4">
        <v>169051.63968810212</v>
      </c>
    </row>
    <row r="1543" spans="1:5" x14ac:dyDescent="0.25">
      <c r="A1543" s="1" t="s">
        <v>18</v>
      </c>
      <c r="B1543" s="2" t="s">
        <v>26</v>
      </c>
      <c r="C1543" s="2" t="s">
        <v>36</v>
      </c>
      <c r="D1543" s="3">
        <v>243420.93103053432</v>
      </c>
      <c r="E1543" s="4">
        <v>145840.88824351144</v>
      </c>
    </row>
    <row r="1544" spans="1:5" x14ac:dyDescent="0.25">
      <c r="A1544" s="1" t="s">
        <v>15</v>
      </c>
      <c r="B1544" s="2" t="s">
        <v>7</v>
      </c>
      <c r="C1544" s="2" t="s">
        <v>62</v>
      </c>
      <c r="D1544" s="3">
        <v>243406.96269230769</v>
      </c>
      <c r="E1544" s="4">
        <v>207077.56527554538</v>
      </c>
    </row>
    <row r="1545" spans="1:5" x14ac:dyDescent="0.25">
      <c r="A1545" s="1" t="s">
        <v>11</v>
      </c>
      <c r="B1545" s="2" t="s">
        <v>7</v>
      </c>
      <c r="C1545" s="2" t="s">
        <v>62</v>
      </c>
      <c r="D1545" s="3">
        <v>243406.96269230769</v>
      </c>
      <c r="E1545" s="4">
        <v>216658.94481403212</v>
      </c>
    </row>
    <row r="1546" spans="1:5" x14ac:dyDescent="0.25">
      <c r="A1546" s="1" t="s">
        <v>10</v>
      </c>
      <c r="B1546" s="2" t="s">
        <v>23</v>
      </c>
      <c r="C1546" s="2" t="s">
        <v>52</v>
      </c>
      <c r="D1546" s="3">
        <v>243025.08300000001</v>
      </c>
      <c r="E1546" s="4">
        <v>212757.41357181818</v>
      </c>
    </row>
    <row r="1547" spans="1:5" x14ac:dyDescent="0.25">
      <c r="A1547" s="1" t="s">
        <v>11</v>
      </c>
      <c r="B1547" s="2" t="s">
        <v>23</v>
      </c>
      <c r="C1547" s="2" t="s">
        <v>56</v>
      </c>
      <c r="D1547" s="3">
        <v>242909.12603305787</v>
      </c>
      <c r="E1547" s="4">
        <v>217866.94809150553</v>
      </c>
    </row>
    <row r="1548" spans="1:5" x14ac:dyDescent="0.25">
      <c r="A1548" s="5" t="s">
        <v>15</v>
      </c>
      <c r="B1548" s="6" t="s">
        <v>23</v>
      </c>
      <c r="C1548" s="6" t="s">
        <v>58</v>
      </c>
      <c r="D1548" s="7">
        <v>242900.81394230772</v>
      </c>
      <c r="E1548" s="8">
        <v>207697.79742892983</v>
      </c>
    </row>
    <row r="1549" spans="1:5" x14ac:dyDescent="0.25">
      <c r="A1549" s="5" t="s">
        <v>17</v>
      </c>
      <c r="B1549" s="6" t="s">
        <v>27</v>
      </c>
      <c r="C1549" s="6" t="s">
        <v>37</v>
      </c>
      <c r="D1549" s="7">
        <v>242577.91252173914</v>
      </c>
      <c r="E1549" s="8">
        <v>208212.70824782609</v>
      </c>
    </row>
    <row r="1550" spans="1:5" x14ac:dyDescent="0.25">
      <c r="A1550" s="1" t="s">
        <v>16</v>
      </c>
      <c r="B1550" s="2" t="s">
        <v>26</v>
      </c>
      <c r="C1550" s="2" t="s">
        <v>39</v>
      </c>
      <c r="D1550" s="3">
        <v>242219.00322580649</v>
      </c>
      <c r="E1550" s="4">
        <v>136906.39312762977</v>
      </c>
    </row>
    <row r="1551" spans="1:5" x14ac:dyDescent="0.25">
      <c r="A1551" s="5" t="s">
        <v>22</v>
      </c>
      <c r="B1551" s="6" t="s">
        <v>23</v>
      </c>
      <c r="C1551" s="6" t="s">
        <v>53</v>
      </c>
      <c r="D1551" s="7">
        <v>241844.86852941182</v>
      </c>
      <c r="E1551" s="8">
        <v>214015.67731975976</v>
      </c>
    </row>
    <row r="1552" spans="1:5" x14ac:dyDescent="0.25">
      <c r="A1552" s="5" t="s">
        <v>15</v>
      </c>
      <c r="B1552" s="6" t="s">
        <v>26</v>
      </c>
      <c r="C1552" s="6" t="s">
        <v>38</v>
      </c>
      <c r="D1552" s="7">
        <v>241826.78938775513</v>
      </c>
      <c r="E1552" s="8">
        <v>180564.00274285715</v>
      </c>
    </row>
    <row r="1553" spans="1:5" x14ac:dyDescent="0.25">
      <c r="A1553" s="5" t="s">
        <v>16</v>
      </c>
      <c r="B1553" s="6" t="s">
        <v>27</v>
      </c>
      <c r="C1553" s="6" t="s">
        <v>38</v>
      </c>
      <c r="D1553" s="7">
        <v>241826.78938775513</v>
      </c>
      <c r="E1553" s="8">
        <v>232617.82983228198</v>
      </c>
    </row>
    <row r="1554" spans="1:5" x14ac:dyDescent="0.25">
      <c r="A1554" s="1" t="s">
        <v>22</v>
      </c>
      <c r="B1554" s="2" t="s">
        <v>25</v>
      </c>
      <c r="C1554" s="2" t="s">
        <v>36</v>
      </c>
      <c r="D1554" s="3">
        <v>241576.83306818185</v>
      </c>
      <c r="E1554" s="4">
        <v>150216.86710785123</v>
      </c>
    </row>
    <row r="1555" spans="1:5" x14ac:dyDescent="0.25">
      <c r="A1555" s="5" t="s">
        <v>11</v>
      </c>
      <c r="B1555" s="6" t="s">
        <v>31</v>
      </c>
      <c r="C1555" s="6" t="s">
        <v>32</v>
      </c>
      <c r="D1555" s="7">
        <v>241066.68197938148</v>
      </c>
      <c r="E1555" s="8">
        <v>203979.5001363997</v>
      </c>
    </row>
    <row r="1556" spans="1:5" x14ac:dyDescent="0.25">
      <c r="A1556" s="1" t="s">
        <v>9</v>
      </c>
      <c r="B1556" s="2" t="s">
        <v>25</v>
      </c>
      <c r="C1556" s="2" t="s">
        <v>41</v>
      </c>
      <c r="D1556" s="3">
        <v>240825.99239999999</v>
      </c>
      <c r="E1556" s="4">
        <v>160550.66160000002</v>
      </c>
    </row>
    <row r="1557" spans="1:5" x14ac:dyDescent="0.25">
      <c r="A1557" s="1" t="s">
        <v>13</v>
      </c>
      <c r="B1557" s="2" t="s">
        <v>23</v>
      </c>
      <c r="C1557" s="2" t="s">
        <v>61</v>
      </c>
      <c r="D1557" s="3">
        <v>240607.26835051543</v>
      </c>
      <c r="E1557" s="4">
        <v>174086.4353359612</v>
      </c>
    </row>
    <row r="1558" spans="1:5" x14ac:dyDescent="0.25">
      <c r="A1558" s="5" t="s">
        <v>22</v>
      </c>
      <c r="B1558" s="6" t="s">
        <v>23</v>
      </c>
      <c r="C1558" s="6" t="s">
        <v>58</v>
      </c>
      <c r="D1558" s="7">
        <v>240587.47285714292</v>
      </c>
      <c r="E1558" s="8">
        <v>213247.98730519487</v>
      </c>
    </row>
    <row r="1559" spans="1:5" x14ac:dyDescent="0.25">
      <c r="A1559" s="1" t="s">
        <v>17</v>
      </c>
      <c r="B1559" s="2" t="s">
        <v>7</v>
      </c>
      <c r="C1559" s="2" t="s">
        <v>62</v>
      </c>
      <c r="D1559" s="3">
        <v>240325.86189873421</v>
      </c>
      <c r="E1559" s="4">
        <v>213916.4265252469</v>
      </c>
    </row>
    <row r="1560" spans="1:5" x14ac:dyDescent="0.25">
      <c r="A1560" s="5" t="s">
        <v>16</v>
      </c>
      <c r="B1560" s="6" t="s">
        <v>33</v>
      </c>
      <c r="C1560" s="6" t="s">
        <v>30</v>
      </c>
      <c r="D1560" s="7">
        <v>240273.69760765551</v>
      </c>
      <c r="E1560" s="8">
        <v>150817.95172911303</v>
      </c>
    </row>
    <row r="1561" spans="1:5" x14ac:dyDescent="0.25">
      <c r="A1561" s="5" t="s">
        <v>17</v>
      </c>
      <c r="B1561" s="6" t="s">
        <v>26</v>
      </c>
      <c r="C1561" s="6" t="s">
        <v>43</v>
      </c>
      <c r="D1561" s="7">
        <v>239543.63458895704</v>
      </c>
      <c r="E1561" s="8">
        <v>144917.78135042029</v>
      </c>
    </row>
    <row r="1562" spans="1:5" x14ac:dyDescent="0.25">
      <c r="A1562" s="5" t="s">
        <v>17</v>
      </c>
      <c r="B1562" s="6" t="s">
        <v>27</v>
      </c>
      <c r="C1562" s="6" t="s">
        <v>43</v>
      </c>
      <c r="D1562" s="7">
        <v>239543.63458895704</v>
      </c>
      <c r="E1562" s="8">
        <v>223345.36921312363</v>
      </c>
    </row>
    <row r="1563" spans="1:5" x14ac:dyDescent="0.25">
      <c r="A1563" s="1" t="s">
        <v>21</v>
      </c>
      <c r="B1563" s="2" t="s">
        <v>26</v>
      </c>
      <c r="C1563" s="2" t="s">
        <v>36</v>
      </c>
      <c r="D1563" s="3">
        <v>239425.91641495016</v>
      </c>
      <c r="E1563" s="4">
        <v>189037.39431398673</v>
      </c>
    </row>
    <row r="1564" spans="1:5" x14ac:dyDescent="0.25">
      <c r="A1564" s="1" t="s">
        <v>16</v>
      </c>
      <c r="B1564" s="2" t="s">
        <v>25</v>
      </c>
      <c r="C1564" s="2" t="s">
        <v>42</v>
      </c>
      <c r="D1564" s="3">
        <v>239424.03368029741</v>
      </c>
      <c r="E1564" s="4">
        <v>153915.45022304828</v>
      </c>
    </row>
    <row r="1565" spans="1:5" x14ac:dyDescent="0.25">
      <c r="A1565" s="1" t="s">
        <v>20</v>
      </c>
      <c r="B1565" s="2" t="s">
        <v>23</v>
      </c>
      <c r="C1565" s="2" t="s">
        <v>56</v>
      </c>
      <c r="D1565" s="3">
        <v>238959.3841463415</v>
      </c>
      <c r="E1565" s="4">
        <v>212700.111163227</v>
      </c>
    </row>
    <row r="1566" spans="1:5" x14ac:dyDescent="0.25">
      <c r="A1566" s="5" t="s">
        <v>20</v>
      </c>
      <c r="B1566" s="6" t="s">
        <v>33</v>
      </c>
      <c r="C1566" s="6" t="s">
        <v>29</v>
      </c>
      <c r="D1566" s="7">
        <v>238918.77933238642</v>
      </c>
      <c r="E1566" s="8">
        <v>130319.33418130165</v>
      </c>
    </row>
    <row r="1567" spans="1:5" x14ac:dyDescent="0.25">
      <c r="A1567" s="1" t="s">
        <v>18</v>
      </c>
      <c r="B1567" s="2" t="s">
        <v>7</v>
      </c>
      <c r="C1567" s="2" t="s">
        <v>60</v>
      </c>
      <c r="D1567" s="3">
        <v>237693.75031914894</v>
      </c>
      <c r="E1567" s="4">
        <v>205572.97324899366</v>
      </c>
    </row>
    <row r="1568" spans="1:5" x14ac:dyDescent="0.25">
      <c r="A1568" s="1" t="s">
        <v>9</v>
      </c>
      <c r="B1568" s="2" t="s">
        <v>7</v>
      </c>
      <c r="C1568" s="2" t="s">
        <v>64</v>
      </c>
      <c r="D1568" s="3">
        <v>236962.96714285715</v>
      </c>
      <c r="E1568" s="4">
        <v>233399.79242113541</v>
      </c>
    </row>
    <row r="1569" spans="1:5" x14ac:dyDescent="0.25">
      <c r="A1569" s="1" t="s">
        <v>9</v>
      </c>
      <c r="B1569" s="2" t="s">
        <v>23</v>
      </c>
      <c r="C1569" s="2" t="s">
        <v>50</v>
      </c>
      <c r="D1569" s="3">
        <v>236776.12200000003</v>
      </c>
      <c r="E1569" s="4">
        <v>201318.16694</v>
      </c>
    </row>
    <row r="1570" spans="1:5" x14ac:dyDescent="0.25">
      <c r="A1570" s="5" t="s">
        <v>13</v>
      </c>
      <c r="B1570" s="6" t="s">
        <v>27</v>
      </c>
      <c r="C1570" s="6" t="s">
        <v>38</v>
      </c>
      <c r="D1570" s="7">
        <v>236315.06769230773</v>
      </c>
      <c r="E1570" s="8">
        <v>224836.90726153846</v>
      </c>
    </row>
    <row r="1571" spans="1:5" x14ac:dyDescent="0.25">
      <c r="A1571" s="1" t="s">
        <v>21</v>
      </c>
      <c r="B1571" s="2" t="s">
        <v>27</v>
      </c>
      <c r="C1571" s="2" t="s">
        <v>36</v>
      </c>
      <c r="D1571" s="3">
        <v>236285.90439639345</v>
      </c>
      <c r="E1571" s="4">
        <v>259088.36828794735</v>
      </c>
    </row>
    <row r="1572" spans="1:5" x14ac:dyDescent="0.25">
      <c r="A1572" s="1" t="s">
        <v>6</v>
      </c>
      <c r="B1572" s="2" t="s">
        <v>7</v>
      </c>
      <c r="C1572" s="2" t="s">
        <v>61</v>
      </c>
      <c r="D1572" s="3">
        <v>235746.5154545455</v>
      </c>
      <c r="E1572" s="4">
        <v>186608.98873932098</v>
      </c>
    </row>
    <row r="1573" spans="1:5" x14ac:dyDescent="0.25">
      <c r="A1573" s="5" t="s">
        <v>15</v>
      </c>
      <c r="B1573" s="6" t="s">
        <v>31</v>
      </c>
      <c r="C1573" s="6" t="s">
        <v>32</v>
      </c>
      <c r="D1573" s="7">
        <v>235720.44508064515</v>
      </c>
      <c r="E1573" s="8">
        <v>201558.0617356241</v>
      </c>
    </row>
    <row r="1574" spans="1:5" x14ac:dyDescent="0.25">
      <c r="A1574" s="5" t="s">
        <v>15</v>
      </c>
      <c r="B1574" s="6" t="s">
        <v>27</v>
      </c>
      <c r="C1574" s="6" t="s">
        <v>38</v>
      </c>
      <c r="D1574" s="7">
        <v>235643.71806818183</v>
      </c>
      <c r="E1574" s="8">
        <v>233287.28088750003</v>
      </c>
    </row>
    <row r="1575" spans="1:5" x14ac:dyDescent="0.25">
      <c r="A1575" s="5" t="s">
        <v>16</v>
      </c>
      <c r="B1575" s="6" t="s">
        <v>33</v>
      </c>
      <c r="C1575" s="6" t="s">
        <v>29</v>
      </c>
      <c r="D1575" s="7">
        <v>235243.10580419583</v>
      </c>
      <c r="E1575" s="8">
        <v>144764.98818719742</v>
      </c>
    </row>
    <row r="1576" spans="1:5" x14ac:dyDescent="0.25">
      <c r="A1576" s="5" t="s">
        <v>11</v>
      </c>
      <c r="B1576" s="6" t="s">
        <v>26</v>
      </c>
      <c r="C1576" s="6" t="s">
        <v>40</v>
      </c>
      <c r="D1576" s="7">
        <v>234950.26263157892</v>
      </c>
      <c r="E1576" s="8">
        <v>153932.93068965516</v>
      </c>
    </row>
    <row r="1577" spans="1:5" x14ac:dyDescent="0.25">
      <c r="A1577" s="5" t="s">
        <v>21</v>
      </c>
      <c r="B1577" s="6" t="s">
        <v>33</v>
      </c>
      <c r="C1577" s="6" t="s">
        <v>29</v>
      </c>
      <c r="D1577" s="7">
        <v>234260.19589136491</v>
      </c>
      <c r="E1577" s="8">
        <v>144160.12054853226</v>
      </c>
    </row>
    <row r="1578" spans="1:5" x14ac:dyDescent="0.25">
      <c r="A1578" s="5" t="s">
        <v>20</v>
      </c>
      <c r="B1578" s="6" t="s">
        <v>7</v>
      </c>
      <c r="C1578" s="6" t="s">
        <v>65</v>
      </c>
      <c r="D1578" s="7">
        <v>233982.27000000002</v>
      </c>
      <c r="E1578" s="8">
        <v>211558.96912500006</v>
      </c>
    </row>
    <row r="1579" spans="1:5" x14ac:dyDescent="0.25">
      <c r="A1579" s="1" t="s">
        <v>20</v>
      </c>
      <c r="B1579" s="2" t="s">
        <v>23</v>
      </c>
      <c r="C1579" s="2" t="s">
        <v>57</v>
      </c>
      <c r="D1579" s="3">
        <v>233970.99627272727</v>
      </c>
      <c r="E1579" s="4">
        <v>210573.89664545454</v>
      </c>
    </row>
    <row r="1580" spans="1:5" x14ac:dyDescent="0.25">
      <c r="A1580" s="1" t="s">
        <v>9</v>
      </c>
      <c r="B1580" s="2" t="s">
        <v>26</v>
      </c>
      <c r="C1580" s="2" t="s">
        <v>39</v>
      </c>
      <c r="D1580" s="3">
        <v>233918.66355140184</v>
      </c>
      <c r="E1580" s="4">
        <v>147282.1214953271</v>
      </c>
    </row>
    <row r="1581" spans="1:5" x14ac:dyDescent="0.25">
      <c r="A1581" s="1" t="s">
        <v>9</v>
      </c>
      <c r="B1581" s="2" t="s">
        <v>27</v>
      </c>
      <c r="C1581" s="2" t="s">
        <v>39</v>
      </c>
      <c r="D1581" s="3">
        <v>233918.66355140184</v>
      </c>
      <c r="E1581" s="4">
        <v>208492.72186103207</v>
      </c>
    </row>
    <row r="1582" spans="1:5" x14ac:dyDescent="0.25">
      <c r="A1582" s="5" t="s">
        <v>21</v>
      </c>
      <c r="B1582" s="6" t="s">
        <v>25</v>
      </c>
      <c r="C1582" s="6" t="s">
        <v>43</v>
      </c>
      <c r="D1582" s="7">
        <v>233447.31246000002</v>
      </c>
      <c r="E1582" s="8">
        <v>156647.60183060926</v>
      </c>
    </row>
    <row r="1583" spans="1:5" x14ac:dyDescent="0.25">
      <c r="A1583" s="1" t="s">
        <v>10</v>
      </c>
      <c r="B1583" s="2" t="s">
        <v>23</v>
      </c>
      <c r="C1583" s="2" t="s">
        <v>61</v>
      </c>
      <c r="D1583" s="3">
        <v>233389.05030000003</v>
      </c>
      <c r="E1583" s="4">
        <v>189045.13074300005</v>
      </c>
    </row>
    <row r="1584" spans="1:5" x14ac:dyDescent="0.25">
      <c r="A1584" s="5" t="s">
        <v>6</v>
      </c>
      <c r="B1584" s="6" t="s">
        <v>23</v>
      </c>
      <c r="C1584" s="6" t="s">
        <v>53</v>
      </c>
      <c r="D1584" s="7">
        <v>233268.80936170212</v>
      </c>
      <c r="E1584" s="8">
        <v>210896.20991837521</v>
      </c>
    </row>
    <row r="1585" spans="1:5" x14ac:dyDescent="0.25">
      <c r="A1585" s="1" t="s">
        <v>15</v>
      </c>
      <c r="B1585" s="2" t="s">
        <v>25</v>
      </c>
      <c r="C1585" s="2" t="s">
        <v>41</v>
      </c>
      <c r="D1585" s="3">
        <v>232557.28879828323</v>
      </c>
      <c r="E1585" s="4">
        <v>146424.9596137339</v>
      </c>
    </row>
    <row r="1586" spans="1:5" x14ac:dyDescent="0.25">
      <c r="A1586" s="1" t="s">
        <v>15</v>
      </c>
      <c r="B1586" s="2" t="s">
        <v>26</v>
      </c>
      <c r="C1586" s="2" t="s">
        <v>36</v>
      </c>
      <c r="D1586" s="3">
        <v>231913.75974545453</v>
      </c>
      <c r="E1586" s="4">
        <v>146105.66863963634</v>
      </c>
    </row>
    <row r="1587" spans="1:5" x14ac:dyDescent="0.25">
      <c r="A1587" s="1" t="s">
        <v>15</v>
      </c>
      <c r="B1587" s="2" t="s">
        <v>25</v>
      </c>
      <c r="C1587" s="2" t="s">
        <v>36</v>
      </c>
      <c r="D1587" s="3">
        <v>231913.75974545453</v>
      </c>
      <c r="E1587" s="4">
        <v>142943.20827947109</v>
      </c>
    </row>
    <row r="1588" spans="1:5" x14ac:dyDescent="0.25">
      <c r="A1588" s="5" t="s">
        <v>20</v>
      </c>
      <c r="B1588" s="6" t="s">
        <v>23</v>
      </c>
      <c r="C1588" s="6" t="s">
        <v>58</v>
      </c>
      <c r="D1588" s="7">
        <v>231758.57477064218</v>
      </c>
      <c r="E1588" s="8">
        <v>203146.40504587156</v>
      </c>
    </row>
    <row r="1589" spans="1:5" x14ac:dyDescent="0.25">
      <c r="A1589" s="1" t="s">
        <v>16</v>
      </c>
      <c r="B1589" s="2" t="s">
        <v>25</v>
      </c>
      <c r="C1589" s="2" t="s">
        <v>36</v>
      </c>
      <c r="D1589" s="3">
        <v>231073.49250000002</v>
      </c>
      <c r="E1589" s="4">
        <v>158584.88207500003</v>
      </c>
    </row>
    <row r="1590" spans="1:5" x14ac:dyDescent="0.25">
      <c r="A1590" s="5" t="s">
        <v>21</v>
      </c>
      <c r="B1590" s="6" t="s">
        <v>25</v>
      </c>
      <c r="C1590" s="6" t="s">
        <v>40</v>
      </c>
      <c r="D1590" s="7">
        <v>230899.39603448278</v>
      </c>
      <c r="E1590" s="8">
        <v>145381.10120689654</v>
      </c>
    </row>
    <row r="1591" spans="1:5" x14ac:dyDescent="0.25">
      <c r="A1591" s="1" t="s">
        <v>17</v>
      </c>
      <c r="B1591" s="2" t="s">
        <v>25</v>
      </c>
      <c r="C1591" s="2" t="s">
        <v>48</v>
      </c>
      <c r="D1591" s="3">
        <v>230849.27676150625</v>
      </c>
      <c r="E1591" s="4">
        <v>141027.92180339291</v>
      </c>
    </row>
    <row r="1592" spans="1:5" x14ac:dyDescent="0.25">
      <c r="A1592" s="1" t="s">
        <v>17</v>
      </c>
      <c r="B1592" s="2" t="s">
        <v>26</v>
      </c>
      <c r="C1592" s="2" t="s">
        <v>42</v>
      </c>
      <c r="D1592" s="3">
        <v>230842.52709677417</v>
      </c>
      <c r="E1592" s="4">
        <v>130476.21096774195</v>
      </c>
    </row>
    <row r="1593" spans="1:5" x14ac:dyDescent="0.25">
      <c r="A1593" s="5" t="s">
        <v>9</v>
      </c>
      <c r="B1593" s="6" t="s">
        <v>7</v>
      </c>
      <c r="C1593" s="6" t="s">
        <v>65</v>
      </c>
      <c r="D1593" s="7">
        <v>230268.26571428575</v>
      </c>
      <c r="E1593" s="8">
        <v>214188.51563389835</v>
      </c>
    </row>
    <row r="1594" spans="1:5" x14ac:dyDescent="0.25">
      <c r="A1594" s="1" t="s">
        <v>13</v>
      </c>
      <c r="B1594" s="2" t="s">
        <v>23</v>
      </c>
      <c r="C1594" s="2" t="s">
        <v>57</v>
      </c>
      <c r="D1594" s="3">
        <v>229792.94276785717</v>
      </c>
      <c r="E1594" s="4">
        <v>196925.58852954546</v>
      </c>
    </row>
    <row r="1595" spans="1:5" x14ac:dyDescent="0.25">
      <c r="A1595" s="5" t="s">
        <v>18</v>
      </c>
      <c r="B1595" s="6" t="s">
        <v>31</v>
      </c>
      <c r="C1595" s="6" t="s">
        <v>32</v>
      </c>
      <c r="D1595" s="7">
        <v>229700.08007858548</v>
      </c>
      <c r="E1595" s="8">
        <v>204177.84895874263</v>
      </c>
    </row>
    <row r="1596" spans="1:5" x14ac:dyDescent="0.25">
      <c r="A1596" s="5" t="s">
        <v>18</v>
      </c>
      <c r="B1596" s="6" t="s">
        <v>31</v>
      </c>
      <c r="C1596" s="6" t="s">
        <v>35</v>
      </c>
      <c r="D1596" s="7">
        <v>229572.76140000002</v>
      </c>
      <c r="E1596" s="8">
        <v>216946.25952300007</v>
      </c>
    </row>
    <row r="1597" spans="1:5" x14ac:dyDescent="0.25">
      <c r="A1597" s="5" t="s">
        <v>20</v>
      </c>
      <c r="B1597" s="6" t="s">
        <v>33</v>
      </c>
      <c r="C1597" s="6" t="s">
        <v>30</v>
      </c>
      <c r="D1597" s="7">
        <v>228606.38603945373</v>
      </c>
      <c r="E1597" s="8">
        <v>138687.8741972686</v>
      </c>
    </row>
    <row r="1598" spans="1:5" x14ac:dyDescent="0.25">
      <c r="A1598" s="1" t="s">
        <v>16</v>
      </c>
      <c r="B1598" s="2" t="s">
        <v>31</v>
      </c>
      <c r="C1598" s="2" t="s">
        <v>34</v>
      </c>
      <c r="D1598" s="3">
        <v>228590.11980000001</v>
      </c>
      <c r="E1598" s="4">
        <v>204272.02194893619</v>
      </c>
    </row>
    <row r="1599" spans="1:5" x14ac:dyDescent="0.25">
      <c r="A1599" s="5" t="s">
        <v>16</v>
      </c>
      <c r="B1599" s="6" t="s">
        <v>31</v>
      </c>
      <c r="C1599" s="6" t="s">
        <v>35</v>
      </c>
      <c r="D1599" s="7">
        <v>228556.95272123895</v>
      </c>
      <c r="E1599" s="8">
        <v>201192.73673790155</v>
      </c>
    </row>
    <row r="1600" spans="1:5" x14ac:dyDescent="0.25">
      <c r="A1600" s="1" t="s">
        <v>20</v>
      </c>
      <c r="B1600" s="2" t="s">
        <v>23</v>
      </c>
      <c r="C1600" s="2" t="s">
        <v>60</v>
      </c>
      <c r="D1600" s="3">
        <v>227991.96459183673</v>
      </c>
      <c r="E1600" s="4">
        <v>203992.81042427497</v>
      </c>
    </row>
    <row r="1601" spans="1:5" x14ac:dyDescent="0.25">
      <c r="A1601" s="5" t="s">
        <v>11</v>
      </c>
      <c r="B1601" s="6" t="s">
        <v>25</v>
      </c>
      <c r="C1601" s="6" t="s">
        <v>43</v>
      </c>
      <c r="D1601" s="7">
        <v>227671.20955102047</v>
      </c>
      <c r="E1601" s="8">
        <v>131812.19232353583</v>
      </c>
    </row>
    <row r="1602" spans="1:5" x14ac:dyDescent="0.25">
      <c r="A1602" s="1" t="s">
        <v>10</v>
      </c>
      <c r="B1602" s="2" t="s">
        <v>26</v>
      </c>
      <c r="C1602" s="2" t="s">
        <v>41</v>
      </c>
      <c r="D1602" s="3">
        <v>227620.84969405204</v>
      </c>
      <c r="E1602" s="4">
        <v>132778.828988197</v>
      </c>
    </row>
    <row r="1603" spans="1:5" x14ac:dyDescent="0.25">
      <c r="A1603" s="5" t="s">
        <v>10</v>
      </c>
      <c r="B1603" s="6" t="s">
        <v>31</v>
      </c>
      <c r="C1603" s="6" t="s">
        <v>32</v>
      </c>
      <c r="D1603" s="7">
        <v>227465.64350194554</v>
      </c>
      <c r="E1603" s="8">
        <v>188912.14460331071</v>
      </c>
    </row>
    <row r="1604" spans="1:5" x14ac:dyDescent="0.25">
      <c r="A1604" s="5" t="s">
        <v>9</v>
      </c>
      <c r="B1604" s="6" t="s">
        <v>31</v>
      </c>
      <c r="C1604" s="6" t="s">
        <v>32</v>
      </c>
      <c r="D1604" s="7">
        <v>227465.64350194554</v>
      </c>
      <c r="E1604" s="8">
        <v>202469.41894129216</v>
      </c>
    </row>
    <row r="1605" spans="1:5" x14ac:dyDescent="0.25">
      <c r="A1605" s="1" t="s">
        <v>11</v>
      </c>
      <c r="B1605" s="2" t="s">
        <v>26</v>
      </c>
      <c r="C1605" s="2" t="s">
        <v>36</v>
      </c>
      <c r="D1605" s="3">
        <v>226961.86451957293</v>
      </c>
      <c r="E1605" s="4">
        <v>137690.19780854089</v>
      </c>
    </row>
    <row r="1606" spans="1:5" x14ac:dyDescent="0.25">
      <c r="A1606" s="5" t="s">
        <v>18</v>
      </c>
      <c r="B1606" s="6" t="s">
        <v>33</v>
      </c>
      <c r="C1606" s="6" t="s">
        <v>29</v>
      </c>
      <c r="D1606" s="7">
        <v>226683.04669811323</v>
      </c>
      <c r="E1606" s="8">
        <v>123645.29819897082</v>
      </c>
    </row>
    <row r="1607" spans="1:5" x14ac:dyDescent="0.25">
      <c r="A1607" s="5" t="s">
        <v>13</v>
      </c>
      <c r="B1607" s="6" t="s">
        <v>7</v>
      </c>
      <c r="C1607" s="6" t="s">
        <v>65</v>
      </c>
      <c r="D1607" s="7">
        <v>226670.3240625</v>
      </c>
      <c r="E1607" s="8">
        <v>221321.92315765453</v>
      </c>
    </row>
    <row r="1608" spans="1:5" x14ac:dyDescent="0.25">
      <c r="A1608" s="5" t="s">
        <v>17</v>
      </c>
      <c r="B1608" s="6" t="s">
        <v>27</v>
      </c>
      <c r="C1608" s="6" t="s">
        <v>38</v>
      </c>
      <c r="D1608" s="7">
        <v>226630.02393442622</v>
      </c>
      <c r="E1608" s="8">
        <v>206843.47953707437</v>
      </c>
    </row>
    <row r="1609" spans="1:5" x14ac:dyDescent="0.25">
      <c r="A1609" s="5" t="s">
        <v>6</v>
      </c>
      <c r="B1609" s="6" t="s">
        <v>25</v>
      </c>
      <c r="C1609" s="6" t="s">
        <v>46</v>
      </c>
      <c r="D1609" s="7">
        <v>226430.90325000003</v>
      </c>
      <c r="E1609" s="8">
        <v>141292.88362800001</v>
      </c>
    </row>
    <row r="1610" spans="1:5" x14ac:dyDescent="0.25">
      <c r="A1610" s="1" t="s">
        <v>18</v>
      </c>
      <c r="B1610" s="2" t="s">
        <v>7</v>
      </c>
      <c r="C1610" s="2" t="s">
        <v>64</v>
      </c>
      <c r="D1610" s="3">
        <v>226191.92318181822</v>
      </c>
      <c r="E1610" s="4">
        <v>217450.75939126534</v>
      </c>
    </row>
    <row r="1611" spans="1:5" x14ac:dyDescent="0.25">
      <c r="A1611" s="1" t="s">
        <v>17</v>
      </c>
      <c r="B1611" s="2" t="s">
        <v>23</v>
      </c>
      <c r="C1611" s="2" t="s">
        <v>56</v>
      </c>
      <c r="D1611" s="3">
        <v>226092.34038461541</v>
      </c>
      <c r="E1611" s="4">
        <v>197106.1428994083</v>
      </c>
    </row>
    <row r="1612" spans="1:5" x14ac:dyDescent="0.25">
      <c r="A1612" s="5" t="s">
        <v>10</v>
      </c>
      <c r="B1612" s="6" t="s">
        <v>27</v>
      </c>
      <c r="C1612" s="6" t="s">
        <v>38</v>
      </c>
      <c r="D1612" s="7">
        <v>226012.50343324253</v>
      </c>
      <c r="E1612" s="8">
        <v>210650.2042868381</v>
      </c>
    </row>
    <row r="1613" spans="1:5" x14ac:dyDescent="0.25">
      <c r="A1613" s="1" t="s">
        <v>21</v>
      </c>
      <c r="B1613" s="2" t="s">
        <v>7</v>
      </c>
      <c r="C1613" s="2" t="s">
        <v>60</v>
      </c>
      <c r="D1613" s="3">
        <v>225689.01545454547</v>
      </c>
      <c r="E1613" s="4">
        <v>193447.72753246757</v>
      </c>
    </row>
    <row r="1614" spans="1:5" x14ac:dyDescent="0.25">
      <c r="A1614" s="5" t="s">
        <v>6</v>
      </c>
      <c r="B1614" s="6" t="s">
        <v>27</v>
      </c>
      <c r="C1614" s="6" t="s">
        <v>37</v>
      </c>
      <c r="D1614" s="7">
        <v>225577.84318059302</v>
      </c>
      <c r="E1614" s="8">
        <v>187511.58214386794</v>
      </c>
    </row>
    <row r="1615" spans="1:5" x14ac:dyDescent="0.25">
      <c r="A1615" s="5" t="s">
        <v>9</v>
      </c>
      <c r="B1615" s="6" t="s">
        <v>31</v>
      </c>
      <c r="C1615" s="6" t="s">
        <v>35</v>
      </c>
      <c r="D1615" s="7">
        <v>225071.33470588241</v>
      </c>
      <c r="E1615" s="8">
        <v>203674.94288708942</v>
      </c>
    </row>
    <row r="1616" spans="1:5" x14ac:dyDescent="0.25">
      <c r="A1616" s="5" t="s">
        <v>13</v>
      </c>
      <c r="B1616" s="6" t="s">
        <v>33</v>
      </c>
      <c r="C1616" s="6" t="s">
        <v>29</v>
      </c>
      <c r="D1616" s="7">
        <v>224564.51355140188</v>
      </c>
      <c r="E1616" s="8">
        <v>122489.73466440101</v>
      </c>
    </row>
    <row r="1617" spans="1:5" x14ac:dyDescent="0.25">
      <c r="A1617" s="1" t="s">
        <v>18</v>
      </c>
      <c r="B1617" s="2" t="s">
        <v>27</v>
      </c>
      <c r="C1617" s="2" t="s">
        <v>39</v>
      </c>
      <c r="D1617" s="3">
        <v>224142.95820895524</v>
      </c>
      <c r="E1617" s="4">
        <v>181038.54316877155</v>
      </c>
    </row>
    <row r="1618" spans="1:5" x14ac:dyDescent="0.25">
      <c r="A1618" s="1" t="s">
        <v>10</v>
      </c>
      <c r="B1618" s="2" t="s">
        <v>27</v>
      </c>
      <c r="C1618" s="2" t="s">
        <v>39</v>
      </c>
      <c r="D1618" s="3">
        <v>223475.86607142858</v>
      </c>
      <c r="E1618" s="4">
        <v>176918.39397321429</v>
      </c>
    </row>
    <row r="1619" spans="1:5" x14ac:dyDescent="0.25">
      <c r="A1619" s="5" t="s">
        <v>10</v>
      </c>
      <c r="B1619" s="6" t="s">
        <v>25</v>
      </c>
      <c r="C1619" s="6" t="s">
        <v>40</v>
      </c>
      <c r="D1619" s="7">
        <v>223202.74950000003</v>
      </c>
      <c r="E1619" s="8">
        <v>126158.07580434787</v>
      </c>
    </row>
    <row r="1620" spans="1:5" x14ac:dyDescent="0.25">
      <c r="A1620" s="1" t="s">
        <v>6</v>
      </c>
      <c r="B1620" s="2" t="s">
        <v>25</v>
      </c>
      <c r="C1620" s="2" t="s">
        <v>36</v>
      </c>
      <c r="D1620" s="3">
        <v>222993.99975524479</v>
      </c>
      <c r="E1620" s="4">
        <v>154865.48810588379</v>
      </c>
    </row>
    <row r="1621" spans="1:5" x14ac:dyDescent="0.25">
      <c r="A1621" s="5" t="s">
        <v>11</v>
      </c>
      <c r="B1621" s="6" t="s">
        <v>23</v>
      </c>
      <c r="C1621" s="6" t="s">
        <v>55</v>
      </c>
      <c r="D1621" s="7">
        <v>222738.35478260872</v>
      </c>
      <c r="E1621" s="8">
        <v>174676.0262002759</v>
      </c>
    </row>
    <row r="1622" spans="1:5" x14ac:dyDescent="0.25">
      <c r="A1622" s="1" t="s">
        <v>18</v>
      </c>
      <c r="B1622" s="2" t="s">
        <v>31</v>
      </c>
      <c r="C1622" s="2" t="s">
        <v>34</v>
      </c>
      <c r="D1622" s="3">
        <v>222171.82269978407</v>
      </c>
      <c r="E1622" s="4">
        <v>199501.22854674485</v>
      </c>
    </row>
    <row r="1623" spans="1:5" x14ac:dyDescent="0.25">
      <c r="A1623" s="1" t="s">
        <v>18</v>
      </c>
      <c r="B1623" s="2" t="s">
        <v>25</v>
      </c>
      <c r="C1623" s="2" t="s">
        <v>41</v>
      </c>
      <c r="D1623" s="3">
        <v>222073.14872950822</v>
      </c>
      <c r="E1623" s="4">
        <v>145496.20089174676</v>
      </c>
    </row>
    <row r="1624" spans="1:5" x14ac:dyDescent="0.25">
      <c r="A1624" s="5" t="s">
        <v>9</v>
      </c>
      <c r="B1624" s="6" t="s">
        <v>26</v>
      </c>
      <c r="C1624" s="6" t="s">
        <v>40</v>
      </c>
      <c r="D1624" s="7">
        <v>221724.5855960265</v>
      </c>
      <c r="E1624" s="8">
        <v>145267.83194222426</v>
      </c>
    </row>
    <row r="1625" spans="1:5" x14ac:dyDescent="0.25">
      <c r="A1625" s="5" t="s">
        <v>11</v>
      </c>
      <c r="B1625" s="6" t="s">
        <v>23</v>
      </c>
      <c r="C1625" s="6" t="s">
        <v>58</v>
      </c>
      <c r="D1625" s="7">
        <v>221593.72500000001</v>
      </c>
      <c r="E1625" s="8">
        <v>194895.6858433735</v>
      </c>
    </row>
    <row r="1626" spans="1:5" x14ac:dyDescent="0.25">
      <c r="A1626" s="5" t="s">
        <v>13</v>
      </c>
      <c r="B1626" s="6" t="s">
        <v>31</v>
      </c>
      <c r="C1626" s="6" t="s">
        <v>32</v>
      </c>
      <c r="D1626" s="7">
        <v>221434.35750000001</v>
      </c>
      <c r="E1626" s="8">
        <v>199290.92175000001</v>
      </c>
    </row>
    <row r="1627" spans="1:5" x14ac:dyDescent="0.25">
      <c r="A1627" s="1" t="s">
        <v>6</v>
      </c>
      <c r="B1627" s="2" t="s">
        <v>26</v>
      </c>
      <c r="C1627" s="2" t="s">
        <v>42</v>
      </c>
      <c r="D1627" s="3">
        <v>221323.247628866</v>
      </c>
      <c r="E1627" s="4">
        <v>120721.7714339269</v>
      </c>
    </row>
    <row r="1628" spans="1:5" x14ac:dyDescent="0.25">
      <c r="A1628" s="1" t="s">
        <v>13</v>
      </c>
      <c r="B1628" s="2" t="s">
        <v>26</v>
      </c>
      <c r="C1628" s="2" t="s">
        <v>36</v>
      </c>
      <c r="D1628" s="3">
        <v>221305.71710725554</v>
      </c>
      <c r="E1628" s="4">
        <v>127954.9418911041</v>
      </c>
    </row>
    <row r="1629" spans="1:5" x14ac:dyDescent="0.25">
      <c r="A1629" s="5" t="s">
        <v>16</v>
      </c>
      <c r="B1629" s="6" t="s">
        <v>7</v>
      </c>
      <c r="C1629" s="6" t="s">
        <v>66</v>
      </c>
      <c r="D1629" s="7">
        <v>221198.41800000003</v>
      </c>
      <c r="E1629" s="8">
        <v>215400.07013616004</v>
      </c>
    </row>
    <row r="1630" spans="1:5" x14ac:dyDescent="0.25">
      <c r="A1630" s="5" t="s">
        <v>22</v>
      </c>
      <c r="B1630" s="6" t="s">
        <v>25</v>
      </c>
      <c r="C1630" s="6" t="s">
        <v>44</v>
      </c>
      <c r="D1630" s="7">
        <v>220606.4879253112</v>
      </c>
      <c r="E1630" s="8">
        <v>141644.57948859633</v>
      </c>
    </row>
    <row r="1631" spans="1:5" x14ac:dyDescent="0.25">
      <c r="A1631" s="5" t="s">
        <v>20</v>
      </c>
      <c r="B1631" s="6" t="s">
        <v>25</v>
      </c>
      <c r="C1631" s="6" t="s">
        <v>43</v>
      </c>
      <c r="D1631" s="7">
        <v>220472.11992094864</v>
      </c>
      <c r="E1631" s="8">
        <v>165010.15343363484</v>
      </c>
    </row>
    <row r="1632" spans="1:5" x14ac:dyDescent="0.25">
      <c r="A1632" s="5" t="s">
        <v>17</v>
      </c>
      <c r="B1632" s="6" t="s">
        <v>31</v>
      </c>
      <c r="C1632" s="6" t="s">
        <v>35</v>
      </c>
      <c r="D1632" s="7">
        <v>220272.37234541579</v>
      </c>
      <c r="E1632" s="8">
        <v>182025.0786018027</v>
      </c>
    </row>
    <row r="1633" spans="1:5" x14ac:dyDescent="0.25">
      <c r="A1633" s="5" t="s">
        <v>11</v>
      </c>
      <c r="B1633" s="6" t="s">
        <v>33</v>
      </c>
      <c r="C1633" s="6" t="s">
        <v>29</v>
      </c>
      <c r="D1633" s="7">
        <v>219867.73941176472</v>
      </c>
      <c r="E1633" s="8">
        <v>146578.49294117649</v>
      </c>
    </row>
    <row r="1634" spans="1:5" x14ac:dyDescent="0.25">
      <c r="A1634" s="1" t="s">
        <v>15</v>
      </c>
      <c r="B1634" s="2" t="s">
        <v>25</v>
      </c>
      <c r="C1634" s="2" t="s">
        <v>42</v>
      </c>
      <c r="D1634" s="3">
        <v>219812.50873720137</v>
      </c>
      <c r="E1634" s="4">
        <v>131887.50524232083</v>
      </c>
    </row>
    <row r="1635" spans="1:5" x14ac:dyDescent="0.25">
      <c r="A1635" s="1" t="s">
        <v>9</v>
      </c>
      <c r="B1635" s="2" t="s">
        <v>26</v>
      </c>
      <c r="C1635" s="2" t="s">
        <v>42</v>
      </c>
      <c r="D1635" s="3">
        <v>219812.50873720137</v>
      </c>
      <c r="E1635" s="4">
        <v>135269.23614597012</v>
      </c>
    </row>
    <row r="1636" spans="1:5" x14ac:dyDescent="0.25">
      <c r="A1636" s="5" t="s">
        <v>6</v>
      </c>
      <c r="B1636" s="6" t="s">
        <v>7</v>
      </c>
      <c r="C1636" s="6" t="s">
        <v>65</v>
      </c>
      <c r="D1636" s="7">
        <v>219801.5263636364</v>
      </c>
      <c r="E1636" s="8">
        <v>194638.04127648906</v>
      </c>
    </row>
    <row r="1637" spans="1:5" x14ac:dyDescent="0.25">
      <c r="A1637" s="1" t="s">
        <v>22</v>
      </c>
      <c r="B1637" s="2" t="s">
        <v>25</v>
      </c>
      <c r="C1637" s="2" t="s">
        <v>41</v>
      </c>
      <c r="D1637" s="3">
        <v>219375.90400809719</v>
      </c>
      <c r="E1637" s="4">
        <v>123995.07617848973</v>
      </c>
    </row>
    <row r="1638" spans="1:5" x14ac:dyDescent="0.25">
      <c r="A1638" s="1" t="s">
        <v>15</v>
      </c>
      <c r="B1638" s="2" t="s">
        <v>23</v>
      </c>
      <c r="C1638" s="2" t="s">
        <v>56</v>
      </c>
      <c r="D1638" s="3">
        <v>219343.31529850746</v>
      </c>
      <c r="E1638" s="4">
        <v>180174.8661380597</v>
      </c>
    </row>
    <row r="1639" spans="1:5" x14ac:dyDescent="0.25">
      <c r="A1639" s="1" t="s">
        <v>9</v>
      </c>
      <c r="B1639" s="2" t="s">
        <v>26</v>
      </c>
      <c r="C1639" s="2" t="s">
        <v>36</v>
      </c>
      <c r="D1639" s="3">
        <v>219162.48773195877</v>
      </c>
      <c r="E1639" s="4">
        <v>128829.42757113406</v>
      </c>
    </row>
    <row r="1640" spans="1:5" x14ac:dyDescent="0.25">
      <c r="A1640" s="1" t="s">
        <v>18</v>
      </c>
      <c r="B1640" s="2" t="s">
        <v>26</v>
      </c>
      <c r="C1640" s="2" t="s">
        <v>42</v>
      </c>
      <c r="D1640" s="3">
        <v>219064.84714285715</v>
      </c>
      <c r="E1640" s="4">
        <v>127787.82749999998</v>
      </c>
    </row>
    <row r="1641" spans="1:5" x14ac:dyDescent="0.25">
      <c r="A1641" s="1" t="s">
        <v>6</v>
      </c>
      <c r="B1641" s="2" t="s">
        <v>26</v>
      </c>
      <c r="C1641" s="2" t="s">
        <v>39</v>
      </c>
      <c r="D1641" s="3">
        <v>218915.13411078718</v>
      </c>
      <c r="E1641" s="4">
        <v>145943.42274052481</v>
      </c>
    </row>
    <row r="1642" spans="1:5" x14ac:dyDescent="0.25">
      <c r="A1642" s="5" t="s">
        <v>21</v>
      </c>
      <c r="B1642" s="6" t="s">
        <v>31</v>
      </c>
      <c r="C1642" s="6" t="s">
        <v>32</v>
      </c>
      <c r="D1642" s="7">
        <v>218537.08553271031</v>
      </c>
      <c r="E1642" s="8">
        <v>173008.52604672898</v>
      </c>
    </row>
    <row r="1643" spans="1:5" x14ac:dyDescent="0.25">
      <c r="A1643" s="1" t="s">
        <v>11</v>
      </c>
      <c r="B1643" s="2" t="s">
        <v>25</v>
      </c>
      <c r="C1643" s="2" t="s">
        <v>36</v>
      </c>
      <c r="D1643" s="3">
        <v>218411.93126712329</v>
      </c>
      <c r="E1643" s="4">
        <v>136325.44709922947</v>
      </c>
    </row>
    <row r="1644" spans="1:5" x14ac:dyDescent="0.25">
      <c r="A1644" s="5" t="s">
        <v>10</v>
      </c>
      <c r="B1644" s="6" t="s">
        <v>31</v>
      </c>
      <c r="C1644" s="6" t="s">
        <v>35</v>
      </c>
      <c r="D1644" s="7">
        <v>218409.60386892178</v>
      </c>
      <c r="E1644" s="8">
        <v>195597.93413150107</v>
      </c>
    </row>
    <row r="1645" spans="1:5" x14ac:dyDescent="0.25">
      <c r="A1645" s="1" t="s">
        <v>13</v>
      </c>
      <c r="B1645" s="2" t="s">
        <v>26</v>
      </c>
      <c r="C1645" s="2" t="s">
        <v>42</v>
      </c>
      <c r="D1645" s="3">
        <v>218322.25444067799</v>
      </c>
      <c r="E1645" s="4">
        <v>134352.15657887876</v>
      </c>
    </row>
    <row r="1646" spans="1:5" x14ac:dyDescent="0.25">
      <c r="A1646" s="1" t="s">
        <v>13</v>
      </c>
      <c r="B1646" s="2" t="s">
        <v>26</v>
      </c>
      <c r="C1646" s="2" t="s">
        <v>39</v>
      </c>
      <c r="D1646" s="3">
        <v>218278.75290697673</v>
      </c>
      <c r="E1646" s="4">
        <v>143010.21742181235</v>
      </c>
    </row>
    <row r="1647" spans="1:5" x14ac:dyDescent="0.25">
      <c r="A1647" s="1" t="s">
        <v>10</v>
      </c>
      <c r="B1647" s="2" t="s">
        <v>7</v>
      </c>
      <c r="C1647" s="2" t="s">
        <v>62</v>
      </c>
      <c r="D1647" s="3">
        <v>218226.93206896554</v>
      </c>
      <c r="E1647" s="4">
        <v>186134.73617647059</v>
      </c>
    </row>
    <row r="1648" spans="1:5" x14ac:dyDescent="0.25">
      <c r="A1648" s="1" t="s">
        <v>15</v>
      </c>
      <c r="B1648" s="2" t="s">
        <v>31</v>
      </c>
      <c r="C1648" s="2" t="s">
        <v>34</v>
      </c>
      <c r="D1648" s="3">
        <v>217935.49557203392</v>
      </c>
      <c r="E1648" s="4">
        <v>191357.99611202977</v>
      </c>
    </row>
    <row r="1649" spans="1:5" x14ac:dyDescent="0.25">
      <c r="A1649" s="1" t="s">
        <v>15</v>
      </c>
      <c r="B1649" s="2" t="s">
        <v>26</v>
      </c>
      <c r="C1649" s="2" t="s">
        <v>39</v>
      </c>
      <c r="D1649" s="3">
        <v>217646.06086956523</v>
      </c>
      <c r="E1649" s="4">
        <v>137036.40869565218</v>
      </c>
    </row>
    <row r="1650" spans="1:5" x14ac:dyDescent="0.25">
      <c r="A1650" s="5" t="s">
        <v>6</v>
      </c>
      <c r="B1650" s="6" t="s">
        <v>33</v>
      </c>
      <c r="C1650" s="6" t="s">
        <v>30</v>
      </c>
      <c r="D1650" s="7">
        <v>217390.48831168833</v>
      </c>
      <c r="E1650" s="8">
        <v>131883.56290909092</v>
      </c>
    </row>
    <row r="1651" spans="1:5" x14ac:dyDescent="0.25">
      <c r="A1651" s="1" t="s">
        <v>21</v>
      </c>
      <c r="B1651" s="2" t="s">
        <v>25</v>
      </c>
      <c r="C1651" s="2" t="s">
        <v>48</v>
      </c>
      <c r="D1651" s="3">
        <v>217231.58249121951</v>
      </c>
      <c r="E1651" s="4">
        <v>171922.52340280067</v>
      </c>
    </row>
    <row r="1652" spans="1:5" x14ac:dyDescent="0.25">
      <c r="A1652" s="5" t="s">
        <v>17</v>
      </c>
      <c r="B1652" s="6" t="s">
        <v>26</v>
      </c>
      <c r="C1652" s="6" t="s">
        <v>49</v>
      </c>
      <c r="D1652" s="7">
        <v>217215.08686956519</v>
      </c>
      <c r="E1652" s="8">
        <v>122773.74475236295</v>
      </c>
    </row>
    <row r="1653" spans="1:5" x14ac:dyDescent="0.25">
      <c r="A1653" s="1" t="s">
        <v>22</v>
      </c>
      <c r="B1653" s="2" t="s">
        <v>26</v>
      </c>
      <c r="C1653" s="2" t="s">
        <v>39</v>
      </c>
      <c r="D1653" s="3">
        <v>217017.02601156067</v>
      </c>
      <c r="E1653" s="4">
        <v>122661.79731088215</v>
      </c>
    </row>
    <row r="1654" spans="1:5" x14ac:dyDescent="0.25">
      <c r="A1654" s="1" t="s">
        <v>17</v>
      </c>
      <c r="B1654" s="2" t="s">
        <v>23</v>
      </c>
      <c r="C1654" s="2" t="s">
        <v>60</v>
      </c>
      <c r="D1654" s="3">
        <v>216924.39349514563</v>
      </c>
      <c r="E1654" s="4">
        <v>191700.6268096636</v>
      </c>
    </row>
    <row r="1655" spans="1:5" x14ac:dyDescent="0.25">
      <c r="A1655" s="1" t="s">
        <v>10</v>
      </c>
      <c r="B1655" s="2" t="s">
        <v>7</v>
      </c>
      <c r="C1655" s="2" t="s">
        <v>63</v>
      </c>
      <c r="D1655" s="3">
        <v>216827.62679571426</v>
      </c>
      <c r="E1655" s="4">
        <v>178787.69227015035</v>
      </c>
    </row>
    <row r="1656" spans="1:5" x14ac:dyDescent="0.25">
      <c r="A1656" s="5" t="s">
        <v>11</v>
      </c>
      <c r="B1656" s="6" t="s">
        <v>27</v>
      </c>
      <c r="C1656" s="6" t="s">
        <v>37</v>
      </c>
      <c r="D1656" s="7">
        <v>216811.86481865286</v>
      </c>
      <c r="E1656" s="8">
        <v>181224.81390359125</v>
      </c>
    </row>
    <row r="1657" spans="1:5" x14ac:dyDescent="0.25">
      <c r="A1657" s="5" t="s">
        <v>9</v>
      </c>
      <c r="B1657" s="6" t="s">
        <v>27</v>
      </c>
      <c r="C1657" s="6" t="s">
        <v>37</v>
      </c>
      <c r="D1657" s="7">
        <v>216811.86481865286</v>
      </c>
      <c r="E1657" s="8">
        <v>185219.27880222059</v>
      </c>
    </row>
    <row r="1658" spans="1:5" x14ac:dyDescent="0.25">
      <c r="A1658" s="1" t="s">
        <v>9</v>
      </c>
      <c r="B1658" s="2" t="s">
        <v>7</v>
      </c>
      <c r="C1658" s="2" t="s">
        <v>63</v>
      </c>
      <c r="D1658" s="3">
        <v>216641.93370967745</v>
      </c>
      <c r="E1658" s="4">
        <v>189218.90412617396</v>
      </c>
    </row>
    <row r="1659" spans="1:5" x14ac:dyDescent="0.25">
      <c r="A1659" s="1" t="s">
        <v>20</v>
      </c>
      <c r="B1659" s="2" t="s">
        <v>25</v>
      </c>
      <c r="C1659" s="2" t="s">
        <v>41</v>
      </c>
      <c r="D1659" s="3">
        <v>215879.87366533864</v>
      </c>
      <c r="E1659" s="4">
        <v>129527.92419920317</v>
      </c>
    </row>
    <row r="1660" spans="1:5" x14ac:dyDescent="0.25">
      <c r="A1660" s="1" t="s">
        <v>22</v>
      </c>
      <c r="B1660" s="2" t="s">
        <v>27</v>
      </c>
      <c r="C1660" s="2" t="s">
        <v>39</v>
      </c>
      <c r="D1660" s="3">
        <v>215769.80172413794</v>
      </c>
      <c r="E1660" s="4">
        <v>182574.4476127321</v>
      </c>
    </row>
    <row r="1661" spans="1:5" x14ac:dyDescent="0.25">
      <c r="A1661" s="5" t="s">
        <v>21</v>
      </c>
      <c r="B1661" s="6" t="s">
        <v>27</v>
      </c>
      <c r="C1661" s="6" t="s">
        <v>37</v>
      </c>
      <c r="D1661" s="7">
        <v>215694.27788659793</v>
      </c>
      <c r="E1661" s="8">
        <v>188732.49315077323</v>
      </c>
    </row>
    <row r="1662" spans="1:5" x14ac:dyDescent="0.25">
      <c r="A1662" s="5" t="s">
        <v>18</v>
      </c>
      <c r="B1662" s="6" t="s">
        <v>23</v>
      </c>
      <c r="C1662" s="6" t="s">
        <v>55</v>
      </c>
      <c r="D1662" s="7">
        <v>214950.30041958042</v>
      </c>
      <c r="E1662" s="8">
        <v>164875.47843383497</v>
      </c>
    </row>
    <row r="1663" spans="1:5" x14ac:dyDescent="0.25">
      <c r="A1663" s="1" t="s">
        <v>16</v>
      </c>
      <c r="B1663" s="2" t="s">
        <v>23</v>
      </c>
      <c r="C1663" s="2" t="s">
        <v>59</v>
      </c>
      <c r="D1663" s="3">
        <v>214875.84025210081</v>
      </c>
      <c r="E1663" s="4">
        <v>174333.22888377993</v>
      </c>
    </row>
    <row r="1664" spans="1:5" x14ac:dyDescent="0.25">
      <c r="A1664" s="1" t="s">
        <v>13</v>
      </c>
      <c r="B1664" s="2" t="s">
        <v>27</v>
      </c>
      <c r="C1664" s="2" t="s">
        <v>42</v>
      </c>
      <c r="D1664" s="3">
        <v>214683.55020000006</v>
      </c>
      <c r="E1664" s="4">
        <v>192551.22543711343</v>
      </c>
    </row>
    <row r="1665" spans="1:5" x14ac:dyDescent="0.25">
      <c r="A1665" s="5" t="s">
        <v>11</v>
      </c>
      <c r="B1665" s="6" t="s">
        <v>27</v>
      </c>
      <c r="C1665" s="6" t="s">
        <v>40</v>
      </c>
      <c r="D1665" s="7">
        <v>214618.02836538461</v>
      </c>
      <c r="E1665" s="8">
        <v>189068.26308379121</v>
      </c>
    </row>
    <row r="1666" spans="1:5" x14ac:dyDescent="0.25">
      <c r="A1666" s="1" t="s">
        <v>16</v>
      </c>
      <c r="B1666" s="2" t="s">
        <v>23</v>
      </c>
      <c r="C1666" s="2" t="s">
        <v>57</v>
      </c>
      <c r="D1666" s="3">
        <v>214473.41324999998</v>
      </c>
      <c r="E1666" s="4">
        <v>191133.65945514705</v>
      </c>
    </row>
    <row r="1667" spans="1:5" x14ac:dyDescent="0.25">
      <c r="A1667" s="1" t="s">
        <v>21</v>
      </c>
      <c r="B1667" s="2" t="s">
        <v>25</v>
      </c>
      <c r="C1667" s="2" t="s">
        <v>45</v>
      </c>
      <c r="D1667" s="3">
        <v>214351.43187772928</v>
      </c>
      <c r="E1667" s="4">
        <v>125038.33526200874</v>
      </c>
    </row>
    <row r="1668" spans="1:5" x14ac:dyDescent="0.25">
      <c r="A1668" s="1" t="s">
        <v>18</v>
      </c>
      <c r="B1668" s="2" t="s">
        <v>25</v>
      </c>
      <c r="C1668" s="2" t="s">
        <v>45</v>
      </c>
      <c r="D1668" s="3">
        <v>214351.43187772928</v>
      </c>
      <c r="E1668" s="4">
        <v>131908.57346321802</v>
      </c>
    </row>
    <row r="1669" spans="1:5" x14ac:dyDescent="0.25">
      <c r="A1669" s="5" t="s">
        <v>10</v>
      </c>
      <c r="B1669" s="6" t="s">
        <v>33</v>
      </c>
      <c r="C1669" s="6" t="s">
        <v>30</v>
      </c>
      <c r="D1669" s="7">
        <v>214298.16273115226</v>
      </c>
      <c r="E1669" s="8">
        <v>128757.47944096729</v>
      </c>
    </row>
    <row r="1670" spans="1:5" x14ac:dyDescent="0.25">
      <c r="A1670" s="1" t="s">
        <v>16</v>
      </c>
      <c r="B1670" s="2" t="s">
        <v>26</v>
      </c>
      <c r="C1670" s="2" t="s">
        <v>36</v>
      </c>
      <c r="D1670" s="3">
        <v>214014.37560402686</v>
      </c>
      <c r="E1670" s="4">
        <v>127338.55348439598</v>
      </c>
    </row>
    <row r="1671" spans="1:5" x14ac:dyDescent="0.25">
      <c r="A1671" s="5" t="s">
        <v>11</v>
      </c>
      <c r="B1671" s="6" t="s">
        <v>33</v>
      </c>
      <c r="C1671" s="6" t="s">
        <v>30</v>
      </c>
      <c r="D1671" s="7">
        <v>213993.76193181818</v>
      </c>
      <c r="E1671" s="8">
        <v>145810.92192319746</v>
      </c>
    </row>
    <row r="1672" spans="1:5" x14ac:dyDescent="0.25">
      <c r="A1672" s="5" t="s">
        <v>13</v>
      </c>
      <c r="B1672" s="6" t="s">
        <v>33</v>
      </c>
      <c r="C1672" s="6" t="s">
        <v>30</v>
      </c>
      <c r="D1672" s="7">
        <v>213993.76193181818</v>
      </c>
      <c r="E1672" s="8">
        <v>122162.52583325101</v>
      </c>
    </row>
    <row r="1673" spans="1:5" x14ac:dyDescent="0.25">
      <c r="A1673" s="1" t="s">
        <v>6</v>
      </c>
      <c r="B1673" s="2" t="s">
        <v>31</v>
      </c>
      <c r="C1673" s="2" t="s">
        <v>34</v>
      </c>
      <c r="D1673" s="3">
        <v>213857.70043659047</v>
      </c>
      <c r="E1673" s="4">
        <v>185343.34037837843</v>
      </c>
    </row>
    <row r="1674" spans="1:5" x14ac:dyDescent="0.25">
      <c r="A1674" s="5" t="s">
        <v>22</v>
      </c>
      <c r="B1674" s="6" t="s">
        <v>25</v>
      </c>
      <c r="C1674" s="6" t="s">
        <v>43</v>
      </c>
      <c r="D1674" s="7">
        <v>213714.35379310345</v>
      </c>
      <c r="E1674" s="8">
        <v>152547.16859397938</v>
      </c>
    </row>
    <row r="1675" spans="1:5" x14ac:dyDescent="0.25">
      <c r="A1675" s="1" t="s">
        <v>15</v>
      </c>
      <c r="B1675" s="2" t="s">
        <v>26</v>
      </c>
      <c r="C1675" s="2" t="s">
        <v>42</v>
      </c>
      <c r="D1675" s="3">
        <v>212557.97049504949</v>
      </c>
      <c r="E1675" s="4">
        <v>115940.7111791179</v>
      </c>
    </row>
    <row r="1676" spans="1:5" x14ac:dyDescent="0.25">
      <c r="A1676" s="1" t="s">
        <v>6</v>
      </c>
      <c r="B1676" s="2" t="s">
        <v>27</v>
      </c>
      <c r="C1676" s="2" t="s">
        <v>42</v>
      </c>
      <c r="D1676" s="3">
        <v>212557.97049504949</v>
      </c>
      <c r="E1676" s="4">
        <v>181752.46752475246</v>
      </c>
    </row>
    <row r="1677" spans="1:5" x14ac:dyDescent="0.25">
      <c r="A1677" s="5" t="s">
        <v>6</v>
      </c>
      <c r="B1677" s="6" t="s">
        <v>23</v>
      </c>
      <c r="C1677" s="6" t="s">
        <v>58</v>
      </c>
      <c r="D1677" s="7">
        <v>212283.0642857143</v>
      </c>
      <c r="E1677" s="8">
        <v>181517.40279503106</v>
      </c>
    </row>
    <row r="1678" spans="1:5" x14ac:dyDescent="0.25">
      <c r="A1678" s="5" t="s">
        <v>9</v>
      </c>
      <c r="B1678" s="6" t="s">
        <v>27</v>
      </c>
      <c r="C1678" s="6" t="s">
        <v>38</v>
      </c>
      <c r="D1678" s="7">
        <v>212139.61319693096</v>
      </c>
      <c r="E1678" s="8">
        <v>190186.73861778789</v>
      </c>
    </row>
    <row r="1679" spans="1:5" x14ac:dyDescent="0.25">
      <c r="A1679" s="1" t="s">
        <v>21</v>
      </c>
      <c r="B1679" s="2" t="s">
        <v>27</v>
      </c>
      <c r="C1679" s="2" t="s">
        <v>39</v>
      </c>
      <c r="D1679" s="3">
        <v>212112.68644067796</v>
      </c>
      <c r="E1679" s="4">
        <v>170521.9636091725</v>
      </c>
    </row>
    <row r="1680" spans="1:5" x14ac:dyDescent="0.25">
      <c r="A1680" s="5" t="s">
        <v>20</v>
      </c>
      <c r="B1680" s="6" t="s">
        <v>27</v>
      </c>
      <c r="C1680" s="6" t="s">
        <v>37</v>
      </c>
      <c r="D1680" s="7">
        <v>211871.84764556962</v>
      </c>
      <c r="E1680" s="8">
        <v>191269.13694348323</v>
      </c>
    </row>
    <row r="1681" spans="1:5" x14ac:dyDescent="0.25">
      <c r="A1681" s="5" t="s">
        <v>18</v>
      </c>
      <c r="B1681" s="6" t="s">
        <v>25</v>
      </c>
      <c r="C1681" s="6" t="s">
        <v>46</v>
      </c>
      <c r="D1681" s="7">
        <v>211617.66658878504</v>
      </c>
      <c r="E1681" s="8">
        <v>136737.56918044572</v>
      </c>
    </row>
    <row r="1682" spans="1:5" x14ac:dyDescent="0.25">
      <c r="A1682" s="1" t="s">
        <v>20</v>
      </c>
      <c r="B1682" s="2" t="s">
        <v>25</v>
      </c>
      <c r="C1682" s="2" t="s">
        <v>45</v>
      </c>
      <c r="D1682" s="3">
        <v>211579.64612068963</v>
      </c>
      <c r="E1682" s="4">
        <v>119588.49563343328</v>
      </c>
    </row>
    <row r="1683" spans="1:5" x14ac:dyDescent="0.25">
      <c r="A1683" s="1" t="s">
        <v>6</v>
      </c>
      <c r="B1683" s="2" t="s">
        <v>23</v>
      </c>
      <c r="C1683" s="2" t="s">
        <v>59</v>
      </c>
      <c r="D1683" s="3">
        <v>211324.17347107441</v>
      </c>
      <c r="E1683" s="4">
        <v>178812.76216783217</v>
      </c>
    </row>
    <row r="1684" spans="1:5" x14ac:dyDescent="0.25">
      <c r="A1684" s="5" t="s">
        <v>13</v>
      </c>
      <c r="B1684" s="6" t="s">
        <v>31</v>
      </c>
      <c r="C1684" s="6" t="s">
        <v>35</v>
      </c>
      <c r="D1684" s="7">
        <v>211263.27736196324</v>
      </c>
      <c r="E1684" s="8">
        <v>184146.33340468109</v>
      </c>
    </row>
    <row r="1685" spans="1:5" x14ac:dyDescent="0.25">
      <c r="A1685" s="5" t="s">
        <v>21</v>
      </c>
      <c r="B1685" s="6" t="s">
        <v>26</v>
      </c>
      <c r="C1685" s="6" t="s">
        <v>40</v>
      </c>
      <c r="D1685" s="7">
        <v>211232.88596214511</v>
      </c>
      <c r="E1685" s="8">
        <v>129989.46828439699</v>
      </c>
    </row>
    <row r="1686" spans="1:5" x14ac:dyDescent="0.25">
      <c r="A1686" s="1" t="s">
        <v>10</v>
      </c>
      <c r="B1686" s="2" t="s">
        <v>31</v>
      </c>
      <c r="C1686" s="2" t="s">
        <v>34</v>
      </c>
      <c r="D1686" s="3">
        <v>211222.90330595485</v>
      </c>
      <c r="E1686" s="4">
        <v>185464.01265888716</v>
      </c>
    </row>
    <row r="1687" spans="1:5" x14ac:dyDescent="0.25">
      <c r="A1687" s="1" t="s">
        <v>10</v>
      </c>
      <c r="B1687" s="2" t="s">
        <v>26</v>
      </c>
      <c r="C1687" s="2" t="s">
        <v>42</v>
      </c>
      <c r="D1687" s="3">
        <v>211164.14773770495</v>
      </c>
      <c r="E1687" s="4">
        <v>135748.3806885246</v>
      </c>
    </row>
    <row r="1688" spans="1:5" x14ac:dyDescent="0.25">
      <c r="A1688" s="1" t="s">
        <v>21</v>
      </c>
      <c r="B1688" s="2" t="s">
        <v>25</v>
      </c>
      <c r="C1688" s="2" t="s">
        <v>41</v>
      </c>
      <c r="D1688" s="3">
        <v>211137.96057827584</v>
      </c>
      <c r="E1688" s="4">
        <v>159142.74111331749</v>
      </c>
    </row>
    <row r="1689" spans="1:5" x14ac:dyDescent="0.25">
      <c r="A1689" s="5" t="s">
        <v>10</v>
      </c>
      <c r="B1689" s="6" t="s">
        <v>33</v>
      </c>
      <c r="C1689" s="6" t="s">
        <v>29</v>
      </c>
      <c r="D1689" s="7">
        <v>211039.92553324968</v>
      </c>
      <c r="E1689" s="8">
        <v>126623.95531994979</v>
      </c>
    </row>
    <row r="1690" spans="1:5" x14ac:dyDescent="0.25">
      <c r="A1690" s="5" t="s">
        <v>6</v>
      </c>
      <c r="B1690" s="6" t="s">
        <v>26</v>
      </c>
      <c r="C1690" s="6" t="s">
        <v>44</v>
      </c>
      <c r="D1690" s="7">
        <v>210976.83964285714</v>
      </c>
      <c r="E1690" s="8">
        <v>116916.33196874998</v>
      </c>
    </row>
    <row r="1691" spans="1:5" x14ac:dyDescent="0.25">
      <c r="A1691" s="1" t="s">
        <v>6</v>
      </c>
      <c r="B1691" s="2" t="s">
        <v>23</v>
      </c>
      <c r="C1691" s="2" t="s">
        <v>62</v>
      </c>
      <c r="D1691" s="3">
        <v>210952.70100000003</v>
      </c>
      <c r="E1691" s="4">
        <v>179930.24497058825</v>
      </c>
    </row>
    <row r="1692" spans="1:5" x14ac:dyDescent="0.25">
      <c r="A1692" s="1" t="s">
        <v>16</v>
      </c>
      <c r="B1692" s="2" t="s">
        <v>27</v>
      </c>
      <c r="C1692" s="2" t="s">
        <v>39</v>
      </c>
      <c r="D1692" s="3">
        <v>210921.04213483146</v>
      </c>
      <c r="E1692" s="4">
        <v>188718.82717327023</v>
      </c>
    </row>
    <row r="1693" spans="1:5" x14ac:dyDescent="0.25">
      <c r="A1693" s="1" t="s">
        <v>20</v>
      </c>
      <c r="B1693" s="2" t="s">
        <v>26</v>
      </c>
      <c r="C1693" s="2" t="s">
        <v>41</v>
      </c>
      <c r="D1693" s="3">
        <v>210839.87661478599</v>
      </c>
      <c r="E1693" s="4">
        <v>138136.47088554944</v>
      </c>
    </row>
    <row r="1694" spans="1:5" x14ac:dyDescent="0.25">
      <c r="A1694" s="5" t="s">
        <v>17</v>
      </c>
      <c r="B1694" s="6" t="s">
        <v>23</v>
      </c>
      <c r="C1694" s="6" t="s">
        <v>55</v>
      </c>
      <c r="D1694" s="7">
        <v>210533.51342465752</v>
      </c>
      <c r="E1694" s="8">
        <v>172903.70403164646</v>
      </c>
    </row>
    <row r="1695" spans="1:5" x14ac:dyDescent="0.25">
      <c r="A1695" s="5" t="s">
        <v>15</v>
      </c>
      <c r="B1695" s="6" t="s">
        <v>23</v>
      </c>
      <c r="C1695" s="6" t="s">
        <v>55</v>
      </c>
      <c r="D1695" s="7">
        <v>210533.51342465752</v>
      </c>
      <c r="E1695" s="8">
        <v>160766.94916397144</v>
      </c>
    </row>
    <row r="1696" spans="1:5" x14ac:dyDescent="0.25">
      <c r="A1696" s="5" t="s">
        <v>11</v>
      </c>
      <c r="B1696" s="6" t="s">
        <v>27</v>
      </c>
      <c r="C1696" s="6" t="s">
        <v>38</v>
      </c>
      <c r="D1696" s="7">
        <v>210524.33695431473</v>
      </c>
      <c r="E1696" s="8">
        <v>175926.84686238869</v>
      </c>
    </row>
    <row r="1697" spans="1:5" x14ac:dyDescent="0.25">
      <c r="A1697" s="5" t="s">
        <v>22</v>
      </c>
      <c r="B1697" s="6" t="s">
        <v>31</v>
      </c>
      <c r="C1697" s="6" t="s">
        <v>35</v>
      </c>
      <c r="D1697" s="7">
        <v>210402.73448065171</v>
      </c>
      <c r="E1697" s="8">
        <v>186739.25810919137</v>
      </c>
    </row>
    <row r="1698" spans="1:5" x14ac:dyDescent="0.25">
      <c r="A1698" s="1" t="s">
        <v>15</v>
      </c>
      <c r="B1698" s="2" t="s">
        <v>26</v>
      </c>
      <c r="C1698" s="2" t="s">
        <v>41</v>
      </c>
      <c r="D1698" s="3">
        <v>210022.66779069765</v>
      </c>
      <c r="E1698" s="4">
        <v>135014.57215116278</v>
      </c>
    </row>
    <row r="1699" spans="1:5" x14ac:dyDescent="0.25">
      <c r="A1699" s="1" t="s">
        <v>11</v>
      </c>
      <c r="B1699" s="2" t="s">
        <v>26</v>
      </c>
      <c r="C1699" s="2" t="s">
        <v>42</v>
      </c>
      <c r="D1699" s="3">
        <v>209788.48553745932</v>
      </c>
      <c r="E1699" s="4">
        <v>134864.02641693811</v>
      </c>
    </row>
    <row r="1700" spans="1:5" x14ac:dyDescent="0.25">
      <c r="A1700" s="5" t="s">
        <v>20</v>
      </c>
      <c r="B1700" s="6" t="s">
        <v>27</v>
      </c>
      <c r="C1700" s="6" t="s">
        <v>40</v>
      </c>
      <c r="D1700" s="7">
        <v>209252.57765625001</v>
      </c>
      <c r="E1700" s="8">
        <v>170502.10031250003</v>
      </c>
    </row>
    <row r="1701" spans="1:5" x14ac:dyDescent="0.25">
      <c r="A1701" s="5" t="s">
        <v>17</v>
      </c>
      <c r="B1701" s="6" t="s">
        <v>33</v>
      </c>
      <c r="C1701" s="6" t="s">
        <v>30</v>
      </c>
      <c r="D1701" s="7">
        <v>209238.34500000003</v>
      </c>
      <c r="E1701" s="8">
        <v>130049.67904615389</v>
      </c>
    </row>
    <row r="1702" spans="1:5" x14ac:dyDescent="0.25">
      <c r="A1702" s="5" t="s">
        <v>20</v>
      </c>
      <c r="B1702" s="6" t="s">
        <v>23</v>
      </c>
      <c r="C1702" s="6" t="s">
        <v>55</v>
      </c>
      <c r="D1702" s="7">
        <v>209101.31265306124</v>
      </c>
      <c r="E1702" s="8">
        <v>182291.13353884171</v>
      </c>
    </row>
    <row r="1703" spans="1:5" x14ac:dyDescent="0.25">
      <c r="A1703" s="5" t="s">
        <v>15</v>
      </c>
      <c r="B1703" s="6" t="s">
        <v>25</v>
      </c>
      <c r="C1703" s="6" t="s">
        <v>43</v>
      </c>
      <c r="D1703" s="7">
        <v>208911.78404494384</v>
      </c>
      <c r="E1703" s="8">
        <v>147829.32097874701</v>
      </c>
    </row>
    <row r="1704" spans="1:5" x14ac:dyDescent="0.25">
      <c r="A1704" s="1" t="s">
        <v>15</v>
      </c>
      <c r="B1704" s="2" t="s">
        <v>23</v>
      </c>
      <c r="C1704" s="2" t="s">
        <v>62</v>
      </c>
      <c r="D1704" s="3">
        <v>208634.53945054946</v>
      </c>
      <c r="E1704" s="4">
        <v>185192.45636621807</v>
      </c>
    </row>
    <row r="1705" spans="1:5" x14ac:dyDescent="0.25">
      <c r="A1705" s="1" t="s">
        <v>11</v>
      </c>
      <c r="B1705" s="2" t="s">
        <v>25</v>
      </c>
      <c r="C1705" s="2" t="s">
        <v>45</v>
      </c>
      <c r="D1705" s="3">
        <v>207993.55042372883</v>
      </c>
      <c r="E1705" s="4">
        <v>117561.57197862936</v>
      </c>
    </row>
    <row r="1706" spans="1:5" x14ac:dyDescent="0.25">
      <c r="A1706" s="5" t="s">
        <v>22</v>
      </c>
      <c r="B1706" s="6" t="s">
        <v>26</v>
      </c>
      <c r="C1706" s="6" t="s">
        <v>40</v>
      </c>
      <c r="D1706" s="7">
        <v>207952.87220496891</v>
      </c>
      <c r="E1706" s="8">
        <v>117538.57994193898</v>
      </c>
    </row>
    <row r="1707" spans="1:5" x14ac:dyDescent="0.25">
      <c r="A1707" s="5" t="s">
        <v>13</v>
      </c>
      <c r="B1707" s="6" t="s">
        <v>25</v>
      </c>
      <c r="C1707" s="6" t="s">
        <v>46</v>
      </c>
      <c r="D1707" s="7">
        <v>207734.77362385325</v>
      </c>
      <c r="E1707" s="8">
        <v>118589.45989918233</v>
      </c>
    </row>
    <row r="1708" spans="1:5" x14ac:dyDescent="0.25">
      <c r="A1708" s="1" t="s">
        <v>13</v>
      </c>
      <c r="B1708" s="2" t="s">
        <v>26</v>
      </c>
      <c r="C1708" s="2" t="s">
        <v>41</v>
      </c>
      <c r="D1708" s="3">
        <v>207680.95163414636</v>
      </c>
      <c r="E1708" s="4">
        <v>113280.51907317073</v>
      </c>
    </row>
    <row r="1709" spans="1:5" x14ac:dyDescent="0.25">
      <c r="A1709" s="1" t="s">
        <v>17</v>
      </c>
      <c r="B1709" s="2" t="s">
        <v>27</v>
      </c>
      <c r="C1709" s="2" t="s">
        <v>39</v>
      </c>
      <c r="D1709" s="3">
        <v>207425.11325966852</v>
      </c>
      <c r="E1709" s="4">
        <v>182434.13575850363</v>
      </c>
    </row>
    <row r="1710" spans="1:5" x14ac:dyDescent="0.25">
      <c r="A1710" s="5" t="s">
        <v>15</v>
      </c>
      <c r="B1710" s="6" t="s">
        <v>26</v>
      </c>
      <c r="C1710" s="6" t="s">
        <v>40</v>
      </c>
      <c r="D1710" s="7">
        <v>207309.05526315793</v>
      </c>
      <c r="E1710" s="8">
        <v>135823.17413793108</v>
      </c>
    </row>
    <row r="1711" spans="1:5" x14ac:dyDescent="0.25">
      <c r="A1711" s="5" t="s">
        <v>10</v>
      </c>
      <c r="B1711" s="6" t="s">
        <v>7</v>
      </c>
      <c r="C1711" s="6" t="s">
        <v>65</v>
      </c>
      <c r="D1711" s="7">
        <v>207241.43914285715</v>
      </c>
      <c r="E1711" s="8">
        <v>173542.17903875781</v>
      </c>
    </row>
    <row r="1712" spans="1:5" x14ac:dyDescent="0.25">
      <c r="A1712" s="1" t="s">
        <v>9</v>
      </c>
      <c r="B1712" s="2" t="s">
        <v>23</v>
      </c>
      <c r="C1712" s="2" t="s">
        <v>56</v>
      </c>
      <c r="D1712" s="3">
        <v>206985.94542253524</v>
      </c>
      <c r="E1712" s="4">
        <v>186078.2741677337</v>
      </c>
    </row>
    <row r="1713" spans="1:5" x14ac:dyDescent="0.25">
      <c r="A1713" s="5" t="s">
        <v>20</v>
      </c>
      <c r="B1713" s="6" t="s">
        <v>31</v>
      </c>
      <c r="C1713" s="6" t="s">
        <v>35</v>
      </c>
      <c r="D1713" s="7">
        <v>206615.48526000002</v>
      </c>
      <c r="E1713" s="8">
        <v>181517.78072694706</v>
      </c>
    </row>
    <row r="1714" spans="1:5" x14ac:dyDescent="0.25">
      <c r="A1714" s="5" t="s">
        <v>9</v>
      </c>
      <c r="B1714" s="6" t="s">
        <v>23</v>
      </c>
      <c r="C1714" s="6" t="s">
        <v>55</v>
      </c>
      <c r="D1714" s="7">
        <v>206294.58362416108</v>
      </c>
      <c r="E1714" s="8">
        <v>183808.4740091275</v>
      </c>
    </row>
    <row r="1715" spans="1:5" x14ac:dyDescent="0.25">
      <c r="A1715" s="5" t="s">
        <v>9</v>
      </c>
      <c r="B1715" s="6" t="s">
        <v>27</v>
      </c>
      <c r="C1715" s="6" t="s">
        <v>40</v>
      </c>
      <c r="D1715" s="7">
        <v>206033.30723076925</v>
      </c>
      <c r="E1715" s="8">
        <v>180279.14382692307</v>
      </c>
    </row>
    <row r="1716" spans="1:5" x14ac:dyDescent="0.25">
      <c r="A1716" s="1" t="s">
        <v>15</v>
      </c>
      <c r="B1716" s="2" t="s">
        <v>27</v>
      </c>
      <c r="C1716" s="2" t="s">
        <v>39</v>
      </c>
      <c r="D1716" s="3">
        <v>205720.2493150685</v>
      </c>
      <c r="E1716" s="4">
        <v>168316.56762141967</v>
      </c>
    </row>
    <row r="1717" spans="1:5" x14ac:dyDescent="0.25">
      <c r="A1717" s="1" t="s">
        <v>13</v>
      </c>
      <c r="B1717" s="2" t="s">
        <v>31</v>
      </c>
      <c r="C1717" s="2" t="s">
        <v>34</v>
      </c>
      <c r="D1717" s="3">
        <v>205320.46688622754</v>
      </c>
      <c r="E1717" s="4">
        <v>172729.91658682635</v>
      </c>
    </row>
    <row r="1718" spans="1:5" x14ac:dyDescent="0.25">
      <c r="A1718" s="5" t="s">
        <v>10</v>
      </c>
      <c r="B1718" s="6" t="s">
        <v>26</v>
      </c>
      <c r="C1718" s="6" t="s">
        <v>44</v>
      </c>
      <c r="D1718" s="7">
        <v>205274.76289575291</v>
      </c>
      <c r="E1718" s="8">
        <v>111383.87134517376</v>
      </c>
    </row>
    <row r="1719" spans="1:5" x14ac:dyDescent="0.25">
      <c r="A1719" s="5" t="s">
        <v>6</v>
      </c>
      <c r="B1719" s="6" t="s">
        <v>27</v>
      </c>
      <c r="C1719" s="6" t="s">
        <v>40</v>
      </c>
      <c r="D1719" s="7">
        <v>204773.16467889911</v>
      </c>
      <c r="E1719" s="8">
        <v>180962.33157670152</v>
      </c>
    </row>
    <row r="1720" spans="1:5" x14ac:dyDescent="0.25">
      <c r="A1720" s="1" t="s">
        <v>17</v>
      </c>
      <c r="B1720" s="2" t="s">
        <v>23</v>
      </c>
      <c r="C1720" s="2" t="s">
        <v>61</v>
      </c>
      <c r="D1720" s="3">
        <v>204727.23710526316</v>
      </c>
      <c r="E1720" s="4">
        <v>159687.24494210529</v>
      </c>
    </row>
    <row r="1721" spans="1:5" x14ac:dyDescent="0.25">
      <c r="A1721" s="5" t="s">
        <v>10</v>
      </c>
      <c r="B1721" s="6" t="s">
        <v>26</v>
      </c>
      <c r="C1721" s="6" t="s">
        <v>43</v>
      </c>
      <c r="D1721" s="7">
        <v>204645.37131233764</v>
      </c>
      <c r="E1721" s="8">
        <v>132893.22515891978</v>
      </c>
    </row>
    <row r="1722" spans="1:5" x14ac:dyDescent="0.25">
      <c r="A1722" s="1" t="s">
        <v>21</v>
      </c>
      <c r="B1722" s="2" t="s">
        <v>31</v>
      </c>
      <c r="C1722" s="2" t="s">
        <v>34</v>
      </c>
      <c r="D1722" s="3">
        <v>204504.08332007952</v>
      </c>
      <c r="E1722" s="4">
        <v>183201.57464090455</v>
      </c>
    </row>
    <row r="1723" spans="1:5" x14ac:dyDescent="0.25">
      <c r="A1723" s="5" t="s">
        <v>11</v>
      </c>
      <c r="B1723" s="6" t="s">
        <v>25</v>
      </c>
      <c r="C1723" s="6" t="s">
        <v>44</v>
      </c>
      <c r="D1723" s="7">
        <v>204485.24457692308</v>
      </c>
      <c r="E1723" s="8">
        <v>108547.58399625</v>
      </c>
    </row>
    <row r="1724" spans="1:5" x14ac:dyDescent="0.25">
      <c r="A1724" s="5" t="s">
        <v>18</v>
      </c>
      <c r="B1724" s="6" t="s">
        <v>33</v>
      </c>
      <c r="C1724" s="6" t="s">
        <v>30</v>
      </c>
      <c r="D1724" s="7">
        <v>204134.97073170732</v>
      </c>
      <c r="E1724" s="8">
        <v>136418.47354415475</v>
      </c>
    </row>
    <row r="1725" spans="1:5" x14ac:dyDescent="0.25">
      <c r="A1725" s="5" t="s">
        <v>15</v>
      </c>
      <c r="B1725" s="6" t="s">
        <v>25</v>
      </c>
      <c r="C1725" s="6" t="s">
        <v>44</v>
      </c>
      <c r="D1725" s="7">
        <v>203701.77620689655</v>
      </c>
      <c r="E1725" s="8">
        <v>117332.22309517242</v>
      </c>
    </row>
    <row r="1726" spans="1:5" x14ac:dyDescent="0.25">
      <c r="A1726" s="5" t="s">
        <v>18</v>
      </c>
      <c r="B1726" s="6" t="s">
        <v>25</v>
      </c>
      <c r="C1726" s="6" t="s">
        <v>44</v>
      </c>
      <c r="D1726" s="7">
        <v>203701.77620689655</v>
      </c>
      <c r="E1726" s="8">
        <v>112884.73431465514</v>
      </c>
    </row>
    <row r="1727" spans="1:5" x14ac:dyDescent="0.25">
      <c r="A1727" s="5" t="s">
        <v>11</v>
      </c>
      <c r="B1727" s="6" t="s">
        <v>31</v>
      </c>
      <c r="C1727" s="6" t="s">
        <v>35</v>
      </c>
      <c r="D1727" s="7">
        <v>203361.69809055116</v>
      </c>
      <c r="E1727" s="8">
        <v>170823.82639606303</v>
      </c>
    </row>
    <row r="1728" spans="1:5" x14ac:dyDescent="0.25">
      <c r="A1728" s="1" t="s">
        <v>9</v>
      </c>
      <c r="B1728" s="2" t="s">
        <v>27</v>
      </c>
      <c r="C1728" s="2" t="s">
        <v>42</v>
      </c>
      <c r="D1728" s="3">
        <v>202531.65113207549</v>
      </c>
      <c r="E1728" s="4">
        <v>175162.50908720042</v>
      </c>
    </row>
    <row r="1729" spans="1:5" x14ac:dyDescent="0.25">
      <c r="A1729" s="5" t="s">
        <v>9</v>
      </c>
      <c r="B1729" s="6" t="s">
        <v>25</v>
      </c>
      <c r="C1729" s="6" t="s">
        <v>46</v>
      </c>
      <c r="D1729" s="7">
        <v>202170.44933035714</v>
      </c>
      <c r="E1729" s="8">
        <v>137475.90554464285</v>
      </c>
    </row>
    <row r="1730" spans="1:5" x14ac:dyDescent="0.25">
      <c r="A1730" s="5" t="s">
        <v>18</v>
      </c>
      <c r="B1730" s="6" t="s">
        <v>23</v>
      </c>
      <c r="C1730" s="6" t="s">
        <v>58</v>
      </c>
      <c r="D1730" s="7">
        <v>202093.47719999999</v>
      </c>
      <c r="E1730" s="8">
        <v>163962.63244528303</v>
      </c>
    </row>
    <row r="1731" spans="1:5" x14ac:dyDescent="0.25">
      <c r="A1731" s="5" t="s">
        <v>9</v>
      </c>
      <c r="B1731" s="6" t="s">
        <v>23</v>
      </c>
      <c r="C1731" s="6" t="s">
        <v>58</v>
      </c>
      <c r="D1731" s="7">
        <v>202093.47719999999</v>
      </c>
      <c r="E1731" s="8">
        <v>170516.37138750002</v>
      </c>
    </row>
    <row r="1732" spans="1:5" x14ac:dyDescent="0.25">
      <c r="A1732" s="1" t="s">
        <v>22</v>
      </c>
      <c r="B1732" s="2" t="s">
        <v>25</v>
      </c>
      <c r="C1732" s="2" t="s">
        <v>47</v>
      </c>
      <c r="D1732" s="3">
        <v>201854.18300448434</v>
      </c>
      <c r="E1732" s="4">
        <v>129763.40336002561</v>
      </c>
    </row>
    <row r="1733" spans="1:5" x14ac:dyDescent="0.25">
      <c r="A1733" s="5" t="s">
        <v>13</v>
      </c>
      <c r="B1733" s="6" t="s">
        <v>26</v>
      </c>
      <c r="C1733" s="6" t="s">
        <v>43</v>
      </c>
      <c r="D1733" s="7">
        <v>201833.52294078949</v>
      </c>
      <c r="E1733" s="8">
        <v>126058.40654741788</v>
      </c>
    </row>
    <row r="1734" spans="1:5" x14ac:dyDescent="0.25">
      <c r="A1734" s="1" t="s">
        <v>6</v>
      </c>
      <c r="B1734" s="2" t="s">
        <v>26</v>
      </c>
      <c r="C1734" s="2" t="s">
        <v>36</v>
      </c>
      <c r="D1734" s="3">
        <v>201823.68332278481</v>
      </c>
      <c r="E1734" s="4">
        <v>128903.90904398733</v>
      </c>
    </row>
    <row r="1735" spans="1:5" x14ac:dyDescent="0.25">
      <c r="A1735" s="1" t="s">
        <v>6</v>
      </c>
      <c r="B1735" s="2" t="s">
        <v>27</v>
      </c>
      <c r="C1735" s="2" t="s">
        <v>36</v>
      </c>
      <c r="D1735" s="3">
        <v>201823.68332278481</v>
      </c>
      <c r="E1735" s="4">
        <v>169744.33997358428</v>
      </c>
    </row>
    <row r="1736" spans="1:5" x14ac:dyDescent="0.25">
      <c r="A1736" s="1" t="s">
        <v>13</v>
      </c>
      <c r="B1736" s="2" t="s">
        <v>27</v>
      </c>
      <c r="C1736" s="2" t="s">
        <v>36</v>
      </c>
      <c r="D1736" s="3">
        <v>201591.70207758623</v>
      </c>
      <c r="E1736" s="4">
        <v>179854.85767965516</v>
      </c>
    </row>
    <row r="1737" spans="1:5" x14ac:dyDescent="0.25">
      <c r="A1737" s="1" t="s">
        <v>17</v>
      </c>
      <c r="B1737" s="2" t="s">
        <v>31</v>
      </c>
      <c r="C1737" s="2" t="s">
        <v>34</v>
      </c>
      <c r="D1737" s="3">
        <v>201302.45383561644</v>
      </c>
      <c r="E1737" s="4">
        <v>180968.87264009964</v>
      </c>
    </row>
    <row r="1738" spans="1:5" x14ac:dyDescent="0.25">
      <c r="A1738" s="1" t="s">
        <v>6</v>
      </c>
      <c r="B1738" s="2" t="s">
        <v>27</v>
      </c>
      <c r="C1738" s="2" t="s">
        <v>39</v>
      </c>
      <c r="D1738" s="3">
        <v>200769.76203208556</v>
      </c>
      <c r="E1738" s="4">
        <v>175030.04895104896</v>
      </c>
    </row>
    <row r="1739" spans="1:5" x14ac:dyDescent="0.25">
      <c r="A1739" s="5" t="s">
        <v>22</v>
      </c>
      <c r="B1739" s="6" t="s">
        <v>33</v>
      </c>
      <c r="C1739" s="6" t="s">
        <v>30</v>
      </c>
      <c r="D1739" s="7">
        <v>200601.34274300933</v>
      </c>
      <c r="E1739" s="8">
        <v>111607.29250792883</v>
      </c>
    </row>
    <row r="1740" spans="1:5" x14ac:dyDescent="0.25">
      <c r="A1740" s="1" t="s">
        <v>22</v>
      </c>
      <c r="B1740" s="2" t="s">
        <v>31</v>
      </c>
      <c r="C1740" s="2" t="s">
        <v>34</v>
      </c>
      <c r="D1740" s="3">
        <v>200127.53678988325</v>
      </c>
      <c r="E1740" s="4">
        <v>163066.88182879379</v>
      </c>
    </row>
    <row r="1741" spans="1:5" x14ac:dyDescent="0.25">
      <c r="A1741" s="1" t="s">
        <v>22</v>
      </c>
      <c r="B1741" s="2" t="s">
        <v>27</v>
      </c>
      <c r="C1741" s="2" t="s">
        <v>42</v>
      </c>
      <c r="D1741" s="3">
        <v>200015.72999999998</v>
      </c>
      <c r="E1741" s="4">
        <v>175013.76374999998</v>
      </c>
    </row>
    <row r="1742" spans="1:5" x14ac:dyDescent="0.25">
      <c r="A1742" s="1" t="s">
        <v>21</v>
      </c>
      <c r="B1742" s="2" t="s">
        <v>23</v>
      </c>
      <c r="C1742" s="2" t="s">
        <v>62</v>
      </c>
      <c r="D1742" s="3">
        <v>199849.92726315788</v>
      </c>
      <c r="E1742" s="4">
        <v>171702.05018383986</v>
      </c>
    </row>
    <row r="1743" spans="1:5" x14ac:dyDescent="0.25">
      <c r="A1743" s="1" t="s">
        <v>22</v>
      </c>
      <c r="B1743" s="2" t="s">
        <v>23</v>
      </c>
      <c r="C1743" s="2" t="s">
        <v>59</v>
      </c>
      <c r="D1743" s="3">
        <v>199767.38273437502</v>
      </c>
      <c r="E1743" s="4">
        <v>177321.60939343399</v>
      </c>
    </row>
    <row r="1744" spans="1:5" x14ac:dyDescent="0.25">
      <c r="A1744" s="1" t="s">
        <v>10</v>
      </c>
      <c r="B1744" s="2" t="s">
        <v>23</v>
      </c>
      <c r="C1744" s="2" t="s">
        <v>57</v>
      </c>
      <c r="D1744" s="3">
        <v>199510.15186046512</v>
      </c>
      <c r="E1744" s="4">
        <v>165202.22966798907</v>
      </c>
    </row>
    <row r="1745" spans="1:5" x14ac:dyDescent="0.25">
      <c r="A1745" s="1" t="s">
        <v>16</v>
      </c>
      <c r="B1745" s="2" t="s">
        <v>23</v>
      </c>
      <c r="C1745" s="2" t="s">
        <v>61</v>
      </c>
      <c r="D1745" s="3">
        <v>199477.82076923081</v>
      </c>
      <c r="E1745" s="4">
        <v>160225.73345657572</v>
      </c>
    </row>
    <row r="1746" spans="1:5" x14ac:dyDescent="0.25">
      <c r="A1746" s="1" t="s">
        <v>21</v>
      </c>
      <c r="B1746" s="2" t="s">
        <v>26</v>
      </c>
      <c r="C1746" s="2" t="s">
        <v>41</v>
      </c>
      <c r="D1746" s="3">
        <v>199446.28197947881</v>
      </c>
      <c r="E1746" s="4">
        <v>147504.51954234528</v>
      </c>
    </row>
    <row r="1747" spans="1:5" x14ac:dyDescent="0.25">
      <c r="A1747" s="1" t="s">
        <v>11</v>
      </c>
      <c r="B1747" s="2" t="s">
        <v>25</v>
      </c>
      <c r="C1747" s="2" t="s">
        <v>41</v>
      </c>
      <c r="D1747" s="3">
        <v>199212.67753676471</v>
      </c>
      <c r="E1747" s="4">
        <v>119527.60652205884</v>
      </c>
    </row>
    <row r="1748" spans="1:5" x14ac:dyDescent="0.25">
      <c r="A1748" s="5" t="s">
        <v>18</v>
      </c>
      <c r="B1748" s="6" t="s">
        <v>25</v>
      </c>
      <c r="C1748" s="6" t="s">
        <v>43</v>
      </c>
      <c r="D1748" s="7">
        <v>199212.30835714284</v>
      </c>
      <c r="E1748" s="8">
        <v>128917.456381008</v>
      </c>
    </row>
    <row r="1749" spans="1:5" x14ac:dyDescent="0.25">
      <c r="A1749" s="5" t="s">
        <v>9</v>
      </c>
      <c r="B1749" s="6" t="s">
        <v>26</v>
      </c>
      <c r="C1749" s="6" t="s">
        <v>43</v>
      </c>
      <c r="D1749" s="7">
        <v>199212.30835714284</v>
      </c>
      <c r="E1749" s="8">
        <v>122962.03040688539</v>
      </c>
    </row>
    <row r="1750" spans="1:5" x14ac:dyDescent="0.25">
      <c r="A1750" s="5" t="s">
        <v>21</v>
      </c>
      <c r="B1750" s="6" t="s">
        <v>23</v>
      </c>
      <c r="C1750" s="6" t="s">
        <v>58</v>
      </c>
      <c r="D1750" s="7">
        <v>198910.90275590552</v>
      </c>
      <c r="E1750" s="8">
        <v>158316.84096898601</v>
      </c>
    </row>
    <row r="1751" spans="1:5" x14ac:dyDescent="0.25">
      <c r="A1751" s="5" t="s">
        <v>10</v>
      </c>
      <c r="B1751" s="6" t="s">
        <v>25</v>
      </c>
      <c r="C1751" s="6" t="s">
        <v>46</v>
      </c>
      <c r="D1751" s="7">
        <v>198623.59934210527</v>
      </c>
      <c r="E1751" s="8">
        <v>139036.51953947372</v>
      </c>
    </row>
    <row r="1752" spans="1:5" x14ac:dyDescent="0.25">
      <c r="A1752" s="1" t="s">
        <v>22</v>
      </c>
      <c r="B1752" s="2" t="s">
        <v>25</v>
      </c>
      <c r="C1752" s="2" t="s">
        <v>54</v>
      </c>
      <c r="D1752" s="3">
        <v>198607.76397129186</v>
      </c>
      <c r="E1752" s="4">
        <v>114501.6934895361</v>
      </c>
    </row>
    <row r="1753" spans="1:5" x14ac:dyDescent="0.25">
      <c r="A1753" s="1" t="s">
        <v>16</v>
      </c>
      <c r="B1753" s="2" t="s">
        <v>25</v>
      </c>
      <c r="C1753" s="2" t="s">
        <v>41</v>
      </c>
      <c r="D1753" s="3">
        <v>198482.96076923076</v>
      </c>
      <c r="E1753" s="4">
        <v>124970.75307692309</v>
      </c>
    </row>
    <row r="1754" spans="1:5" x14ac:dyDescent="0.25">
      <c r="A1754" s="5" t="s">
        <v>21</v>
      </c>
      <c r="B1754" s="6" t="s">
        <v>7</v>
      </c>
      <c r="C1754" s="6" t="s">
        <v>66</v>
      </c>
      <c r="D1754" s="7">
        <v>198088.13552238807</v>
      </c>
      <c r="E1754" s="8">
        <v>186988.20858717471</v>
      </c>
    </row>
    <row r="1755" spans="1:5" x14ac:dyDescent="0.25">
      <c r="A1755" s="1" t="s">
        <v>15</v>
      </c>
      <c r="B1755" s="2" t="s">
        <v>25</v>
      </c>
      <c r="C1755" s="2" t="s">
        <v>45</v>
      </c>
      <c r="D1755" s="3">
        <v>197929.34637096775</v>
      </c>
      <c r="E1755" s="4">
        <v>118757.60782258066</v>
      </c>
    </row>
    <row r="1756" spans="1:5" x14ac:dyDescent="0.25">
      <c r="A1756" s="5" t="s">
        <v>21</v>
      </c>
      <c r="B1756" s="6" t="s">
        <v>31</v>
      </c>
      <c r="C1756" s="6" t="s">
        <v>35</v>
      </c>
      <c r="D1756" s="7">
        <v>197907.5529310345</v>
      </c>
      <c r="E1756" s="8">
        <v>175304.42714891105</v>
      </c>
    </row>
    <row r="1757" spans="1:5" x14ac:dyDescent="0.25">
      <c r="A1757" s="1" t="s">
        <v>18</v>
      </c>
      <c r="B1757" s="2" t="s">
        <v>23</v>
      </c>
      <c r="C1757" s="2" t="s">
        <v>61</v>
      </c>
      <c r="D1757" s="3">
        <v>197787.33076271188</v>
      </c>
      <c r="E1757" s="4">
        <v>144422.06982107455</v>
      </c>
    </row>
    <row r="1758" spans="1:5" x14ac:dyDescent="0.25">
      <c r="A1758" s="1" t="s">
        <v>22</v>
      </c>
      <c r="B1758" s="2" t="s">
        <v>7</v>
      </c>
      <c r="C1758" s="2" t="s">
        <v>62</v>
      </c>
      <c r="D1758" s="3">
        <v>197768.15718750001</v>
      </c>
      <c r="E1758" s="4">
        <v>177791.57565340912</v>
      </c>
    </row>
    <row r="1759" spans="1:5" x14ac:dyDescent="0.25">
      <c r="A1759" s="5" t="s">
        <v>22</v>
      </c>
      <c r="B1759" s="6" t="s">
        <v>26</v>
      </c>
      <c r="C1759" s="6" t="s">
        <v>44</v>
      </c>
      <c r="D1759" s="7">
        <v>197643.73081784387</v>
      </c>
      <c r="E1759" s="8">
        <v>126491.98772342008</v>
      </c>
    </row>
    <row r="1760" spans="1:5" x14ac:dyDescent="0.25">
      <c r="A1760" s="5" t="s">
        <v>17</v>
      </c>
      <c r="B1760" s="6" t="s">
        <v>26</v>
      </c>
      <c r="C1760" s="6" t="s">
        <v>40</v>
      </c>
      <c r="D1760" s="7">
        <v>197524.55707964601</v>
      </c>
      <c r="E1760" s="8">
        <v>121553.57358747449</v>
      </c>
    </row>
    <row r="1761" spans="1:5" x14ac:dyDescent="0.25">
      <c r="A1761" s="1" t="s">
        <v>22</v>
      </c>
      <c r="B1761" s="2" t="s">
        <v>23</v>
      </c>
      <c r="C1761" s="2" t="s">
        <v>56</v>
      </c>
      <c r="D1761" s="3">
        <v>197261.77348993288</v>
      </c>
      <c r="E1761" s="4">
        <v>167819.7177451668</v>
      </c>
    </row>
    <row r="1762" spans="1:5" x14ac:dyDescent="0.25">
      <c r="A1762" s="1" t="s">
        <v>13</v>
      </c>
      <c r="B1762" s="2" t="s">
        <v>23</v>
      </c>
      <c r="C1762" s="2" t="s">
        <v>56</v>
      </c>
      <c r="D1762" s="3">
        <v>197261.77348993288</v>
      </c>
      <c r="E1762" s="4">
        <v>174324.3579678477</v>
      </c>
    </row>
    <row r="1763" spans="1:5" x14ac:dyDescent="0.25">
      <c r="A1763" s="1" t="s">
        <v>20</v>
      </c>
      <c r="B1763" s="2" t="s">
        <v>27</v>
      </c>
      <c r="C1763" s="2" t="s">
        <v>42</v>
      </c>
      <c r="D1763" s="3">
        <v>196957.38550458718</v>
      </c>
      <c r="E1763" s="4">
        <v>170696.40077064224</v>
      </c>
    </row>
    <row r="1764" spans="1:5" x14ac:dyDescent="0.25">
      <c r="A1764" s="1" t="s">
        <v>20</v>
      </c>
      <c r="B1764" s="2" t="s">
        <v>27</v>
      </c>
      <c r="C1764" s="2" t="s">
        <v>39</v>
      </c>
      <c r="D1764" s="3">
        <v>196051.93472584858</v>
      </c>
      <c r="E1764" s="4">
        <v>163376.61227154045</v>
      </c>
    </row>
    <row r="1765" spans="1:5" x14ac:dyDescent="0.25">
      <c r="A1765" s="5" t="s">
        <v>17</v>
      </c>
      <c r="B1765" s="6" t="s">
        <v>7</v>
      </c>
      <c r="C1765" s="6" t="s">
        <v>65</v>
      </c>
      <c r="D1765" s="7">
        <v>196039.19918918921</v>
      </c>
      <c r="E1765" s="8">
        <v>177573.57139459462</v>
      </c>
    </row>
    <row r="1766" spans="1:5" x14ac:dyDescent="0.25">
      <c r="A1766" s="1" t="s">
        <v>21</v>
      </c>
      <c r="B1766" s="2" t="s">
        <v>23</v>
      </c>
      <c r="C1766" s="2" t="s">
        <v>60</v>
      </c>
      <c r="D1766" s="3">
        <v>195993.09236842106</v>
      </c>
      <c r="E1766" s="4">
        <v>163327.57697368422</v>
      </c>
    </row>
    <row r="1767" spans="1:5" x14ac:dyDescent="0.25">
      <c r="A1767" s="1" t="s">
        <v>9</v>
      </c>
      <c r="B1767" s="2" t="s">
        <v>31</v>
      </c>
      <c r="C1767" s="2" t="s">
        <v>34</v>
      </c>
      <c r="D1767" s="3">
        <v>195934.38840000003</v>
      </c>
      <c r="E1767" s="4">
        <v>153339.95613913043</v>
      </c>
    </row>
    <row r="1768" spans="1:5" x14ac:dyDescent="0.25">
      <c r="A1768" s="5" t="s">
        <v>18</v>
      </c>
      <c r="B1768" s="6" t="s">
        <v>26</v>
      </c>
      <c r="C1768" s="6" t="s">
        <v>40</v>
      </c>
      <c r="D1768" s="7">
        <v>195791.8855263158</v>
      </c>
      <c r="E1768" s="8">
        <v>130527.92368421055</v>
      </c>
    </row>
    <row r="1769" spans="1:5" x14ac:dyDescent="0.25">
      <c r="A1769" s="5" t="s">
        <v>21</v>
      </c>
      <c r="B1769" s="6" t="s">
        <v>26</v>
      </c>
      <c r="C1769" s="6" t="s">
        <v>43</v>
      </c>
      <c r="D1769" s="7">
        <v>195747.74647267078</v>
      </c>
      <c r="E1769" s="8">
        <v>143008.7996424835</v>
      </c>
    </row>
    <row r="1770" spans="1:5" x14ac:dyDescent="0.25">
      <c r="A1770" s="5" t="s">
        <v>9</v>
      </c>
      <c r="B1770" s="6" t="s">
        <v>33</v>
      </c>
      <c r="C1770" s="6" t="s">
        <v>30</v>
      </c>
      <c r="D1770" s="7">
        <v>195397.67626459143</v>
      </c>
      <c r="E1770" s="8">
        <v>119681.07671206226</v>
      </c>
    </row>
    <row r="1771" spans="1:5" x14ac:dyDescent="0.25">
      <c r="A1771" s="5" t="s">
        <v>21</v>
      </c>
      <c r="B1771" s="6" t="s">
        <v>27</v>
      </c>
      <c r="C1771" s="6" t="s">
        <v>40</v>
      </c>
      <c r="D1771" s="7">
        <v>195221.06370262391</v>
      </c>
      <c r="E1771" s="8">
        <v>159069.01486880469</v>
      </c>
    </row>
    <row r="1772" spans="1:5" x14ac:dyDescent="0.25">
      <c r="A1772" s="1" t="s">
        <v>15</v>
      </c>
      <c r="B1772" s="2" t="s">
        <v>23</v>
      </c>
      <c r="C1772" s="2" t="s">
        <v>57</v>
      </c>
      <c r="D1772" s="3">
        <v>194975.83022727273</v>
      </c>
      <c r="E1772" s="4">
        <v>174799.11790824821</v>
      </c>
    </row>
    <row r="1773" spans="1:5" x14ac:dyDescent="0.25">
      <c r="A1773" s="5" t="s">
        <v>11</v>
      </c>
      <c r="B1773" s="6" t="s">
        <v>33</v>
      </c>
      <c r="C1773" s="6" t="s">
        <v>32</v>
      </c>
      <c r="D1773" s="7">
        <v>194538.00459234609</v>
      </c>
      <c r="E1773" s="8">
        <v>119715.69513375145</v>
      </c>
    </row>
    <row r="1774" spans="1:5" x14ac:dyDescent="0.25">
      <c r="A1774" s="1" t="s">
        <v>17</v>
      </c>
      <c r="B1774" s="2" t="s">
        <v>27</v>
      </c>
      <c r="C1774" s="2" t="s">
        <v>41</v>
      </c>
      <c r="D1774" s="3">
        <v>194015.82507928388</v>
      </c>
      <c r="E1774" s="4">
        <v>162209.95211546688</v>
      </c>
    </row>
    <row r="1775" spans="1:5" x14ac:dyDescent="0.25">
      <c r="A1775" s="1" t="s">
        <v>11</v>
      </c>
      <c r="B1775" s="2" t="s">
        <v>27</v>
      </c>
      <c r="C1775" s="2" t="s">
        <v>36</v>
      </c>
      <c r="D1775" s="3">
        <v>193848.88732522799</v>
      </c>
      <c r="E1775" s="4">
        <v>189862.69893797679</v>
      </c>
    </row>
    <row r="1776" spans="1:5" x14ac:dyDescent="0.25">
      <c r="A1776" s="1" t="s">
        <v>6</v>
      </c>
      <c r="B1776" s="2" t="s">
        <v>7</v>
      </c>
      <c r="C1776" s="2" t="s">
        <v>62</v>
      </c>
      <c r="D1776" s="3">
        <v>193732.07234693877</v>
      </c>
      <c r="E1776" s="4">
        <v>155745.39149459783</v>
      </c>
    </row>
    <row r="1777" spans="1:5" x14ac:dyDescent="0.25">
      <c r="A1777" s="1" t="s">
        <v>10</v>
      </c>
      <c r="B1777" s="2" t="s">
        <v>27</v>
      </c>
      <c r="C1777" s="2" t="s">
        <v>36</v>
      </c>
      <c r="D1777" s="3">
        <v>193729.03451854837</v>
      </c>
      <c r="E1777" s="4">
        <v>173626.50223538993</v>
      </c>
    </row>
    <row r="1778" spans="1:5" x14ac:dyDescent="0.25">
      <c r="A1778" s="1" t="s">
        <v>15</v>
      </c>
      <c r="B1778" s="2" t="s">
        <v>27</v>
      </c>
      <c r="C1778" s="2" t="s">
        <v>42</v>
      </c>
      <c r="D1778" s="3">
        <v>193408.60378378379</v>
      </c>
      <c r="E1778" s="4">
        <v>158243.4030958231</v>
      </c>
    </row>
    <row r="1779" spans="1:5" x14ac:dyDescent="0.25">
      <c r="A1779" s="5" t="s">
        <v>6</v>
      </c>
      <c r="B1779" s="6" t="s">
        <v>31</v>
      </c>
      <c r="C1779" s="6" t="s">
        <v>35</v>
      </c>
      <c r="D1779" s="7">
        <v>193098.58435514019</v>
      </c>
      <c r="E1779" s="8">
        <v>156195.29934504675</v>
      </c>
    </row>
    <row r="1780" spans="1:5" x14ac:dyDescent="0.25">
      <c r="A1780" s="1" t="s">
        <v>16</v>
      </c>
      <c r="B1780" s="2" t="s">
        <v>25</v>
      </c>
      <c r="C1780" s="2" t="s">
        <v>47</v>
      </c>
      <c r="D1780" s="3">
        <v>192365.31115384621</v>
      </c>
      <c r="E1780" s="4">
        <v>121118.89961538465</v>
      </c>
    </row>
    <row r="1781" spans="1:5" x14ac:dyDescent="0.25">
      <c r="A1781" s="1" t="s">
        <v>20</v>
      </c>
      <c r="B1781" s="2" t="s">
        <v>23</v>
      </c>
      <c r="C1781" s="2" t="s">
        <v>59</v>
      </c>
      <c r="D1781" s="3">
        <v>192257.33075187969</v>
      </c>
      <c r="E1781" s="4">
        <v>157925.66454618689</v>
      </c>
    </row>
    <row r="1782" spans="1:5" x14ac:dyDescent="0.25">
      <c r="A1782" s="1" t="s">
        <v>21</v>
      </c>
      <c r="B1782" s="2" t="s">
        <v>23</v>
      </c>
      <c r="C1782" s="2" t="s">
        <v>59</v>
      </c>
      <c r="D1782" s="3">
        <v>192257.33075187969</v>
      </c>
      <c r="E1782" s="4">
        <v>173031.59767669172</v>
      </c>
    </row>
    <row r="1783" spans="1:5" x14ac:dyDescent="0.25">
      <c r="A1783" s="1" t="s">
        <v>22</v>
      </c>
      <c r="B1783" s="2" t="s">
        <v>23</v>
      </c>
      <c r="C1783" s="2" t="s">
        <v>62</v>
      </c>
      <c r="D1783" s="3">
        <v>191775.18272727274</v>
      </c>
      <c r="E1783" s="4">
        <v>164378.72805194807</v>
      </c>
    </row>
    <row r="1784" spans="1:5" x14ac:dyDescent="0.25">
      <c r="A1784" s="5" t="s">
        <v>16</v>
      </c>
      <c r="B1784" s="6" t="s">
        <v>26</v>
      </c>
      <c r="C1784" s="6" t="s">
        <v>43</v>
      </c>
      <c r="D1784" s="7">
        <v>191681.94618556701</v>
      </c>
      <c r="E1784" s="8">
        <v>134868.066105829</v>
      </c>
    </row>
    <row r="1785" spans="1:5" x14ac:dyDescent="0.25">
      <c r="A1785" s="1" t="s">
        <v>10</v>
      </c>
      <c r="B1785" s="2" t="s">
        <v>7</v>
      </c>
      <c r="C1785" s="2" t="s">
        <v>64</v>
      </c>
      <c r="D1785" s="3">
        <v>191393.16576923078</v>
      </c>
      <c r="E1785" s="4">
        <v>181661.38621094119</v>
      </c>
    </row>
    <row r="1786" spans="1:5" x14ac:dyDescent="0.25">
      <c r="A1786" s="5" t="s">
        <v>15</v>
      </c>
      <c r="B1786" s="6" t="s">
        <v>31</v>
      </c>
      <c r="C1786" s="6" t="s">
        <v>35</v>
      </c>
      <c r="D1786" s="7">
        <v>190957.01040665436</v>
      </c>
      <c r="E1786" s="8">
        <v>173372.17801975584</v>
      </c>
    </row>
    <row r="1787" spans="1:5" x14ac:dyDescent="0.25">
      <c r="A1787" s="1" t="s">
        <v>20</v>
      </c>
      <c r="B1787" s="2" t="s">
        <v>26</v>
      </c>
      <c r="C1787" s="2" t="s">
        <v>36</v>
      </c>
      <c r="D1787" s="3">
        <v>190946.95787425153</v>
      </c>
      <c r="E1787" s="4">
        <v>138709.32582722412</v>
      </c>
    </row>
    <row r="1788" spans="1:5" x14ac:dyDescent="0.25">
      <c r="A1788" s="5" t="s">
        <v>16</v>
      </c>
      <c r="B1788" s="6" t="s">
        <v>7</v>
      </c>
      <c r="C1788" s="6" t="s">
        <v>65</v>
      </c>
      <c r="D1788" s="7">
        <v>190880.27289473685</v>
      </c>
      <c r="E1788" s="8">
        <v>173296.15078564596</v>
      </c>
    </row>
    <row r="1789" spans="1:5" x14ac:dyDescent="0.25">
      <c r="A1789" s="5" t="s">
        <v>11</v>
      </c>
      <c r="B1789" s="6" t="s">
        <v>26</v>
      </c>
      <c r="C1789" s="6" t="s">
        <v>44</v>
      </c>
      <c r="D1789" s="7">
        <v>190559.72612903226</v>
      </c>
      <c r="E1789" s="8">
        <v>122352.48622491656</v>
      </c>
    </row>
    <row r="1790" spans="1:5" x14ac:dyDescent="0.25">
      <c r="A1790" s="1" t="s">
        <v>22</v>
      </c>
      <c r="B1790" s="2" t="s">
        <v>26</v>
      </c>
      <c r="C1790" s="2" t="s">
        <v>36</v>
      </c>
      <c r="D1790" s="3">
        <v>190376.96695522388</v>
      </c>
      <c r="E1790" s="4">
        <v>132176.00848605545</v>
      </c>
    </row>
    <row r="1791" spans="1:5" x14ac:dyDescent="0.25">
      <c r="A1791" s="5" t="s">
        <v>10</v>
      </c>
      <c r="B1791" s="6" t="s">
        <v>25</v>
      </c>
      <c r="C1791" s="6" t="s">
        <v>49</v>
      </c>
      <c r="D1791" s="7">
        <v>190372.84238240344</v>
      </c>
      <c r="E1791" s="8">
        <v>114223.70542944204</v>
      </c>
    </row>
    <row r="1792" spans="1:5" x14ac:dyDescent="0.25">
      <c r="A1792" s="1" t="s">
        <v>20</v>
      </c>
      <c r="B1792" s="2" t="s">
        <v>26</v>
      </c>
      <c r="C1792" s="2" t="s">
        <v>45</v>
      </c>
      <c r="D1792" s="3">
        <v>190257.66627906976</v>
      </c>
      <c r="E1792" s="4">
        <v>107536.94180990901</v>
      </c>
    </row>
    <row r="1793" spans="1:5" x14ac:dyDescent="0.25">
      <c r="A1793" s="5" t="s">
        <v>16</v>
      </c>
      <c r="B1793" s="6" t="s">
        <v>25</v>
      </c>
      <c r="C1793" s="6" t="s">
        <v>43</v>
      </c>
      <c r="D1793" s="7">
        <v>189726.00795918368</v>
      </c>
      <c r="E1793" s="8">
        <v>110945.31877026001</v>
      </c>
    </row>
    <row r="1794" spans="1:5" x14ac:dyDescent="0.25">
      <c r="A1794" s="1" t="s">
        <v>10</v>
      </c>
      <c r="B1794" s="2" t="s">
        <v>25</v>
      </c>
      <c r="C1794" s="2" t="s">
        <v>45</v>
      </c>
      <c r="D1794" s="3">
        <v>189523.08069498072</v>
      </c>
      <c r="E1794" s="4">
        <v>116629.58811998813</v>
      </c>
    </row>
    <row r="1795" spans="1:5" x14ac:dyDescent="0.25">
      <c r="A1795" s="1" t="s">
        <v>13</v>
      </c>
      <c r="B1795" s="2" t="s">
        <v>7</v>
      </c>
      <c r="C1795" s="2" t="s">
        <v>63</v>
      </c>
      <c r="D1795" s="3">
        <v>189422.81896153849</v>
      </c>
      <c r="E1795" s="4">
        <v>163114.09410576924</v>
      </c>
    </row>
    <row r="1796" spans="1:5" x14ac:dyDescent="0.25">
      <c r="A1796" s="1" t="s">
        <v>22</v>
      </c>
      <c r="B1796" s="2" t="s">
        <v>23</v>
      </c>
      <c r="C1796" s="2" t="s">
        <v>60</v>
      </c>
      <c r="D1796" s="3">
        <v>189349.25872881358</v>
      </c>
      <c r="E1796" s="4">
        <v>163411.00410842817</v>
      </c>
    </row>
    <row r="1797" spans="1:5" x14ac:dyDescent="0.25">
      <c r="A1797" s="1" t="s">
        <v>20</v>
      </c>
      <c r="B1797" s="2" t="s">
        <v>31</v>
      </c>
      <c r="C1797" s="2" t="s">
        <v>34</v>
      </c>
      <c r="D1797" s="3">
        <v>189091.09174632354</v>
      </c>
      <c r="E1797" s="4">
        <v>147984.33267103581</v>
      </c>
    </row>
    <row r="1798" spans="1:5" x14ac:dyDescent="0.25">
      <c r="A1798" s="1" t="s">
        <v>11</v>
      </c>
      <c r="B1798" s="2" t="s">
        <v>31</v>
      </c>
      <c r="C1798" s="2" t="s">
        <v>34</v>
      </c>
      <c r="D1798" s="3">
        <v>189091.09174632354</v>
      </c>
      <c r="E1798" s="4">
        <v>152727.42025664594</v>
      </c>
    </row>
    <row r="1799" spans="1:5" x14ac:dyDescent="0.25">
      <c r="A1799" s="1" t="s">
        <v>21</v>
      </c>
      <c r="B1799" s="2" t="s">
        <v>26</v>
      </c>
      <c r="C1799" s="2" t="s">
        <v>42</v>
      </c>
      <c r="D1799" s="3">
        <v>188871.15853372437</v>
      </c>
      <c r="E1799" s="4">
        <v>103020.63192748601</v>
      </c>
    </row>
    <row r="1800" spans="1:5" x14ac:dyDescent="0.25">
      <c r="A1800" s="1" t="s">
        <v>16</v>
      </c>
      <c r="B1800" s="2" t="s">
        <v>26</v>
      </c>
      <c r="C1800" s="2" t="s">
        <v>42</v>
      </c>
      <c r="D1800" s="3">
        <v>188871.15853372437</v>
      </c>
      <c r="E1800" s="4">
        <v>121417.17334310852</v>
      </c>
    </row>
    <row r="1801" spans="1:5" x14ac:dyDescent="0.25">
      <c r="A1801" s="1" t="s">
        <v>13</v>
      </c>
      <c r="B1801" s="2" t="s">
        <v>27</v>
      </c>
      <c r="C1801" s="2" t="s">
        <v>39</v>
      </c>
      <c r="D1801" s="3">
        <v>188663.04271356785</v>
      </c>
      <c r="E1801" s="4">
        <v>162459.84233668345</v>
      </c>
    </row>
    <row r="1802" spans="1:5" x14ac:dyDescent="0.25">
      <c r="A1802" s="5" t="s">
        <v>9</v>
      </c>
      <c r="B1802" s="6" t="s">
        <v>25</v>
      </c>
      <c r="C1802" s="6" t="s">
        <v>43</v>
      </c>
      <c r="D1802" s="7">
        <v>188444.075472973</v>
      </c>
      <c r="E1802" s="8">
        <v>111199.40990911594</v>
      </c>
    </row>
    <row r="1803" spans="1:5" x14ac:dyDescent="0.25">
      <c r="A1803" s="1" t="s">
        <v>16</v>
      </c>
      <c r="B1803" s="2" t="s">
        <v>25</v>
      </c>
      <c r="C1803" s="2" t="s">
        <v>51</v>
      </c>
      <c r="D1803" s="3">
        <v>188098.03395000004</v>
      </c>
      <c r="E1803" s="4">
        <v>118432.09545000001</v>
      </c>
    </row>
    <row r="1804" spans="1:5" x14ac:dyDescent="0.25">
      <c r="A1804" s="5" t="s">
        <v>10</v>
      </c>
      <c r="B1804" s="6" t="s">
        <v>25</v>
      </c>
      <c r="C1804" s="6" t="s">
        <v>44</v>
      </c>
      <c r="D1804" s="7">
        <v>187866.30243816253</v>
      </c>
      <c r="E1804" s="8">
        <v>117103.328519788</v>
      </c>
    </row>
    <row r="1805" spans="1:5" x14ac:dyDescent="0.25">
      <c r="A1805" s="5" t="s">
        <v>17</v>
      </c>
      <c r="B1805" s="6" t="s">
        <v>27</v>
      </c>
      <c r="C1805" s="6" t="s">
        <v>40</v>
      </c>
      <c r="D1805" s="7">
        <v>187565.33571428573</v>
      </c>
      <c r="E1805" s="8">
        <v>166490.57889245587</v>
      </c>
    </row>
    <row r="1806" spans="1:5" x14ac:dyDescent="0.25">
      <c r="A1806" s="1" t="s">
        <v>20</v>
      </c>
      <c r="B1806" s="2" t="s">
        <v>26</v>
      </c>
      <c r="C1806" s="2" t="s">
        <v>42</v>
      </c>
      <c r="D1806" s="3">
        <v>187224.0263372093</v>
      </c>
      <c r="E1806" s="4">
        <v>112334.41580232557</v>
      </c>
    </row>
    <row r="1807" spans="1:5" x14ac:dyDescent="0.25">
      <c r="A1807" s="1" t="s">
        <v>13</v>
      </c>
      <c r="B1807" s="2" t="s">
        <v>23</v>
      </c>
      <c r="C1807" s="2" t="s">
        <v>59</v>
      </c>
      <c r="D1807" s="3">
        <v>186643.97802919708</v>
      </c>
      <c r="E1807" s="4">
        <v>161421.81883606233</v>
      </c>
    </row>
    <row r="1808" spans="1:5" x14ac:dyDescent="0.25">
      <c r="A1808" s="1" t="s">
        <v>13</v>
      </c>
      <c r="B1808" s="2" t="s">
        <v>25</v>
      </c>
      <c r="C1808" s="2" t="s">
        <v>45</v>
      </c>
      <c r="D1808" s="3">
        <v>186640.60038022813</v>
      </c>
      <c r="E1808" s="4">
        <v>117514.45209125475</v>
      </c>
    </row>
    <row r="1809" spans="1:5" x14ac:dyDescent="0.25">
      <c r="A1809" s="5" t="s">
        <v>10</v>
      </c>
      <c r="B1809" s="6" t="s">
        <v>33</v>
      </c>
      <c r="C1809" s="6" t="s">
        <v>32</v>
      </c>
      <c r="D1809" s="7">
        <v>186471.03789473686</v>
      </c>
      <c r="E1809" s="8">
        <v>119874.23864661653</v>
      </c>
    </row>
    <row r="1810" spans="1:5" x14ac:dyDescent="0.25">
      <c r="A1810" s="1" t="s">
        <v>9</v>
      </c>
      <c r="B1810" s="2" t="s">
        <v>25</v>
      </c>
      <c r="C1810" s="2" t="s">
        <v>47</v>
      </c>
      <c r="D1810" s="3">
        <v>186006.12731404961</v>
      </c>
      <c r="E1810" s="4">
        <v>101457.88762584522</v>
      </c>
    </row>
    <row r="1811" spans="1:5" x14ac:dyDescent="0.25">
      <c r="A1811" s="1" t="s">
        <v>15</v>
      </c>
      <c r="B1811" s="2" t="s">
        <v>23</v>
      </c>
      <c r="C1811" s="2" t="s">
        <v>59</v>
      </c>
      <c r="D1811" s="3">
        <v>185291.48543478263</v>
      </c>
      <c r="E1811" s="4">
        <v>161536.16678929765</v>
      </c>
    </row>
    <row r="1812" spans="1:5" x14ac:dyDescent="0.25">
      <c r="A1812" s="1" t="s">
        <v>9</v>
      </c>
      <c r="B1812" s="2" t="s">
        <v>23</v>
      </c>
      <c r="C1812" s="2" t="s">
        <v>57</v>
      </c>
      <c r="D1812" s="3">
        <v>185156.90352517986</v>
      </c>
      <c r="E1812" s="4">
        <v>169754.29078138192</v>
      </c>
    </row>
    <row r="1813" spans="1:5" x14ac:dyDescent="0.25">
      <c r="A1813" s="1" t="s">
        <v>22</v>
      </c>
      <c r="B1813" s="2" t="s">
        <v>26</v>
      </c>
      <c r="C1813" s="2" t="s">
        <v>42</v>
      </c>
      <c r="D1813" s="3">
        <v>185072.02603448275</v>
      </c>
      <c r="E1813" s="4">
        <v>123381.3506896552</v>
      </c>
    </row>
    <row r="1814" spans="1:5" x14ac:dyDescent="0.25">
      <c r="A1814" s="1" t="s">
        <v>6</v>
      </c>
      <c r="B1814" s="2" t="s">
        <v>25</v>
      </c>
      <c r="C1814" s="2" t="s">
        <v>41</v>
      </c>
      <c r="D1814" s="3">
        <v>184934.63580204779</v>
      </c>
      <c r="E1814" s="4">
        <v>107878.53755119455</v>
      </c>
    </row>
    <row r="1815" spans="1:5" x14ac:dyDescent="0.25">
      <c r="A1815" s="1" t="s">
        <v>18</v>
      </c>
      <c r="B1815" s="2" t="s">
        <v>27</v>
      </c>
      <c r="C1815" s="2" t="s">
        <v>36</v>
      </c>
      <c r="D1815" s="3">
        <v>184858.79399999999</v>
      </c>
      <c r="E1815" s="4">
        <v>158132.59886745765</v>
      </c>
    </row>
    <row r="1816" spans="1:5" x14ac:dyDescent="0.25">
      <c r="A1816" s="5" t="s">
        <v>17</v>
      </c>
      <c r="B1816" s="6" t="s">
        <v>25</v>
      </c>
      <c r="C1816" s="6" t="s">
        <v>44</v>
      </c>
      <c r="D1816" s="7">
        <v>184604.73468749999</v>
      </c>
      <c r="E1816" s="8">
        <v>118147.03020000004</v>
      </c>
    </row>
    <row r="1817" spans="1:5" x14ac:dyDescent="0.25">
      <c r="A1817" s="1" t="s">
        <v>17</v>
      </c>
      <c r="B1817" s="2" t="s">
        <v>25</v>
      </c>
      <c r="C1817" s="2" t="s">
        <v>45</v>
      </c>
      <c r="D1817" s="3">
        <v>184535.63120300754</v>
      </c>
      <c r="E1817" s="4">
        <v>123023.75413533837</v>
      </c>
    </row>
    <row r="1818" spans="1:5" x14ac:dyDescent="0.25">
      <c r="A1818" s="1" t="s">
        <v>21</v>
      </c>
      <c r="B1818" s="2" t="s">
        <v>27</v>
      </c>
      <c r="C1818" s="2" t="s">
        <v>41</v>
      </c>
      <c r="D1818" s="3">
        <v>184427.73664969881</v>
      </c>
      <c r="E1818" s="4">
        <v>190072.09584657382</v>
      </c>
    </row>
    <row r="1819" spans="1:5" x14ac:dyDescent="0.25">
      <c r="A1819" s="5" t="s">
        <v>9</v>
      </c>
      <c r="B1819" s="6" t="s">
        <v>26</v>
      </c>
      <c r="C1819" s="6" t="s">
        <v>44</v>
      </c>
      <c r="D1819" s="7">
        <v>183965.96397923876</v>
      </c>
      <c r="E1819" s="8">
        <v>121417.5362262976</v>
      </c>
    </row>
    <row r="1820" spans="1:5" x14ac:dyDescent="0.25">
      <c r="A1820" s="1" t="s">
        <v>22</v>
      </c>
      <c r="B1820" s="2" t="s">
        <v>23</v>
      </c>
      <c r="C1820" s="2" t="s">
        <v>57</v>
      </c>
      <c r="D1820" s="3">
        <v>183834.35421428573</v>
      </c>
      <c r="E1820" s="4">
        <v>170178.0879012245</v>
      </c>
    </row>
    <row r="1821" spans="1:5" x14ac:dyDescent="0.25">
      <c r="A1821" s="1" t="s">
        <v>6</v>
      </c>
      <c r="B1821" s="2" t="s">
        <v>23</v>
      </c>
      <c r="C1821" s="2" t="s">
        <v>61</v>
      </c>
      <c r="D1821" s="3">
        <v>183770.90574803151</v>
      </c>
      <c r="E1821" s="4">
        <v>137828.17931102365</v>
      </c>
    </row>
    <row r="1822" spans="1:5" x14ac:dyDescent="0.25">
      <c r="A1822" s="5" t="s">
        <v>15</v>
      </c>
      <c r="B1822" s="6" t="s">
        <v>26</v>
      </c>
      <c r="C1822" s="6" t="s">
        <v>43</v>
      </c>
      <c r="D1822" s="7">
        <v>183485.02085526317</v>
      </c>
      <c r="E1822" s="8">
        <v>111137.59511689715</v>
      </c>
    </row>
    <row r="1823" spans="1:5" x14ac:dyDescent="0.25">
      <c r="A1823" s="5" t="s">
        <v>17</v>
      </c>
      <c r="B1823" s="6" t="s">
        <v>25</v>
      </c>
      <c r="C1823" s="6" t="s">
        <v>49</v>
      </c>
      <c r="D1823" s="7">
        <v>183184.72326</v>
      </c>
      <c r="E1823" s="8">
        <v>115338.52945999999</v>
      </c>
    </row>
    <row r="1824" spans="1:5" x14ac:dyDescent="0.25">
      <c r="A1824" s="1" t="s">
        <v>17</v>
      </c>
      <c r="B1824" s="2" t="s">
        <v>26</v>
      </c>
      <c r="C1824" s="2" t="s">
        <v>48</v>
      </c>
      <c r="D1824" s="3">
        <v>182691.97730463574</v>
      </c>
      <c r="E1824" s="4">
        <v>109615.18638278145</v>
      </c>
    </row>
    <row r="1825" spans="1:5" x14ac:dyDescent="0.25">
      <c r="A1825" s="5" t="s">
        <v>21</v>
      </c>
      <c r="B1825" s="6" t="s">
        <v>33</v>
      </c>
      <c r="C1825" s="6" t="s">
        <v>32</v>
      </c>
      <c r="D1825" s="7">
        <v>182398.34751950079</v>
      </c>
      <c r="E1825" s="8">
        <v>112245.1369350774</v>
      </c>
    </row>
    <row r="1826" spans="1:5" x14ac:dyDescent="0.25">
      <c r="A1826" s="1" t="s">
        <v>10</v>
      </c>
      <c r="B1826" s="2" t="s">
        <v>27</v>
      </c>
      <c r="C1826" s="2" t="s">
        <v>42</v>
      </c>
      <c r="D1826" s="3">
        <v>181935.21203389831</v>
      </c>
      <c r="E1826" s="4">
        <v>159747.99105415461</v>
      </c>
    </row>
    <row r="1827" spans="1:5" x14ac:dyDescent="0.25">
      <c r="A1827" s="1" t="s">
        <v>15</v>
      </c>
      <c r="B1827" s="2" t="s">
        <v>27</v>
      </c>
      <c r="C1827" s="2" t="s">
        <v>36</v>
      </c>
      <c r="D1827" s="3">
        <v>181698.81461538465</v>
      </c>
      <c r="E1827" s="4">
        <v>176755.82535756828</v>
      </c>
    </row>
    <row r="1828" spans="1:5" x14ac:dyDescent="0.25">
      <c r="A1828" s="5" t="s">
        <v>17</v>
      </c>
      <c r="B1828" s="6" t="s">
        <v>31</v>
      </c>
      <c r="C1828" s="6" t="s">
        <v>36</v>
      </c>
      <c r="D1828" s="7">
        <v>181477.23069512198</v>
      </c>
      <c r="E1828" s="8">
        <v>167765.61770926835</v>
      </c>
    </row>
    <row r="1829" spans="1:5" x14ac:dyDescent="0.25">
      <c r="A1829" s="1" t="s">
        <v>11</v>
      </c>
      <c r="B1829" s="2" t="s">
        <v>31</v>
      </c>
      <c r="C1829" s="2" t="s">
        <v>38</v>
      </c>
      <c r="D1829" s="3">
        <v>181106.08899563318</v>
      </c>
      <c r="E1829" s="4">
        <v>148506.99297641922</v>
      </c>
    </row>
    <row r="1830" spans="1:5" x14ac:dyDescent="0.25">
      <c r="A1830" s="1" t="s">
        <v>20</v>
      </c>
      <c r="B1830" s="2" t="s">
        <v>23</v>
      </c>
      <c r="C1830" s="2" t="s">
        <v>61</v>
      </c>
      <c r="D1830" s="3">
        <v>180921.74441860468</v>
      </c>
      <c r="E1830" s="4">
        <v>129599.04549169437</v>
      </c>
    </row>
    <row r="1831" spans="1:5" x14ac:dyDescent="0.25">
      <c r="A1831" s="1" t="s">
        <v>18</v>
      </c>
      <c r="B1831" s="2" t="s">
        <v>27</v>
      </c>
      <c r="C1831" s="2" t="s">
        <v>41</v>
      </c>
      <c r="D1831" s="3">
        <v>180619.49430000002</v>
      </c>
      <c r="E1831" s="4">
        <v>147779.58624545456</v>
      </c>
    </row>
    <row r="1832" spans="1:5" x14ac:dyDescent="0.25">
      <c r="A1832" s="5" t="s">
        <v>16</v>
      </c>
      <c r="B1832" s="6" t="s">
        <v>26</v>
      </c>
      <c r="C1832" s="6" t="s">
        <v>46</v>
      </c>
      <c r="D1832" s="7">
        <v>180423.03047808763</v>
      </c>
      <c r="E1832" s="8">
        <v>117146.09621755836</v>
      </c>
    </row>
    <row r="1833" spans="1:5" x14ac:dyDescent="0.25">
      <c r="A1833" s="5" t="s">
        <v>6</v>
      </c>
      <c r="B1833" s="6" t="s">
        <v>7</v>
      </c>
      <c r="C1833" s="6" t="s">
        <v>67</v>
      </c>
      <c r="D1833" s="7">
        <v>180235.46647058823</v>
      </c>
      <c r="E1833" s="8">
        <v>166982.85864186852</v>
      </c>
    </row>
    <row r="1834" spans="1:5" x14ac:dyDescent="0.25">
      <c r="A1834" s="1" t="s">
        <v>20</v>
      </c>
      <c r="B1834" s="2" t="s">
        <v>25</v>
      </c>
      <c r="C1834" s="2" t="s">
        <v>47</v>
      </c>
      <c r="D1834" s="3">
        <v>180053.93124000001</v>
      </c>
      <c r="E1834" s="4">
        <v>120035.95416000002</v>
      </c>
    </row>
    <row r="1835" spans="1:5" x14ac:dyDescent="0.25">
      <c r="A1835" s="1" t="s">
        <v>21</v>
      </c>
      <c r="B1835" s="2" t="s">
        <v>25</v>
      </c>
      <c r="C1835" s="2" t="s">
        <v>47</v>
      </c>
      <c r="D1835" s="3">
        <v>180053.93124000001</v>
      </c>
      <c r="E1835" s="4">
        <v>117966.36874344827</v>
      </c>
    </row>
    <row r="1836" spans="1:5" x14ac:dyDescent="0.25">
      <c r="A1836" s="5" t="s">
        <v>10</v>
      </c>
      <c r="B1836" s="6" t="s">
        <v>27</v>
      </c>
      <c r="C1836" s="6" t="s">
        <v>40</v>
      </c>
      <c r="D1836" s="7">
        <v>180002.21733870968</v>
      </c>
      <c r="E1836" s="8">
        <v>144707.66491935487</v>
      </c>
    </row>
    <row r="1837" spans="1:5" x14ac:dyDescent="0.25">
      <c r="A1837" s="5" t="s">
        <v>16</v>
      </c>
      <c r="B1837" s="6" t="s">
        <v>27</v>
      </c>
      <c r="C1837" s="6" t="s">
        <v>40</v>
      </c>
      <c r="D1837" s="7">
        <v>180002.21733870968</v>
      </c>
      <c r="E1837" s="8">
        <v>156625.30599602012</v>
      </c>
    </row>
    <row r="1838" spans="1:5" x14ac:dyDescent="0.25">
      <c r="A1838" s="1" t="s">
        <v>16</v>
      </c>
      <c r="B1838" s="2" t="s">
        <v>31</v>
      </c>
      <c r="C1838" s="2" t="s">
        <v>37</v>
      </c>
      <c r="D1838" s="3">
        <v>179977.16090322583</v>
      </c>
      <c r="E1838" s="4">
        <v>162769.58844613691</v>
      </c>
    </row>
    <row r="1839" spans="1:5" x14ac:dyDescent="0.25">
      <c r="A1839" s="1" t="s">
        <v>18</v>
      </c>
      <c r="B1839" s="2" t="s">
        <v>31</v>
      </c>
      <c r="C1839" s="2" t="s">
        <v>38</v>
      </c>
      <c r="D1839" s="3">
        <v>179927.52442516273</v>
      </c>
      <c r="E1839" s="4">
        <v>162880.15389064309</v>
      </c>
    </row>
    <row r="1840" spans="1:5" x14ac:dyDescent="0.25">
      <c r="A1840" s="5" t="s">
        <v>16</v>
      </c>
      <c r="B1840" s="6" t="s">
        <v>33</v>
      </c>
      <c r="C1840" s="6" t="s">
        <v>32</v>
      </c>
      <c r="D1840" s="7">
        <v>179596.52958525348</v>
      </c>
      <c r="E1840" s="8">
        <v>117666.69179723503</v>
      </c>
    </row>
    <row r="1841" spans="1:5" x14ac:dyDescent="0.25">
      <c r="A1841" s="1" t="s">
        <v>15</v>
      </c>
      <c r="B1841" s="2" t="s">
        <v>31</v>
      </c>
      <c r="C1841" s="2" t="s">
        <v>37</v>
      </c>
      <c r="D1841" s="3">
        <v>179590.9438197425</v>
      </c>
      <c r="E1841" s="4">
        <v>157013.79659668915</v>
      </c>
    </row>
    <row r="1842" spans="1:5" x14ac:dyDescent="0.25">
      <c r="A1842" s="5" t="s">
        <v>18</v>
      </c>
      <c r="B1842" s="6" t="s">
        <v>25</v>
      </c>
      <c r="C1842" s="6" t="s">
        <v>52</v>
      </c>
      <c r="D1842" s="7">
        <v>179575.18448275863</v>
      </c>
      <c r="E1842" s="8">
        <v>126899.79703448279</v>
      </c>
    </row>
    <row r="1843" spans="1:5" x14ac:dyDescent="0.25">
      <c r="A1843" s="5" t="s">
        <v>10</v>
      </c>
      <c r="B1843" s="6" t="s">
        <v>27</v>
      </c>
      <c r="C1843" s="6" t="s">
        <v>43</v>
      </c>
      <c r="D1843" s="7">
        <v>179574.85573846154</v>
      </c>
      <c r="E1843" s="8">
        <v>165895.45541531374</v>
      </c>
    </row>
    <row r="1844" spans="1:5" x14ac:dyDescent="0.25">
      <c r="A1844" s="5" t="s">
        <v>15</v>
      </c>
      <c r="B1844" s="6" t="s">
        <v>27</v>
      </c>
      <c r="C1844" s="6" t="s">
        <v>40</v>
      </c>
      <c r="D1844" s="7">
        <v>179519.63766756034</v>
      </c>
      <c r="E1844" s="8">
        <v>142119.71315348527</v>
      </c>
    </row>
    <row r="1845" spans="1:5" x14ac:dyDescent="0.25">
      <c r="A1845" s="1" t="s">
        <v>18</v>
      </c>
      <c r="B1845" s="2" t="s">
        <v>27</v>
      </c>
      <c r="C1845" s="2" t="s">
        <v>42</v>
      </c>
      <c r="D1845" s="3">
        <v>179401.2954317549</v>
      </c>
      <c r="E1845" s="4">
        <v>149501.07952646242</v>
      </c>
    </row>
    <row r="1846" spans="1:5" x14ac:dyDescent="0.25">
      <c r="A1846" s="1" t="s">
        <v>10</v>
      </c>
      <c r="B1846" s="2" t="s">
        <v>25</v>
      </c>
      <c r="C1846" s="2" t="s">
        <v>47</v>
      </c>
      <c r="D1846" s="3">
        <v>179336.58490039842</v>
      </c>
      <c r="E1846" s="4">
        <v>115287.80457882753</v>
      </c>
    </row>
    <row r="1847" spans="1:5" x14ac:dyDescent="0.25">
      <c r="A1847" s="1" t="s">
        <v>11</v>
      </c>
      <c r="B1847" s="2" t="s">
        <v>25</v>
      </c>
      <c r="C1847" s="2" t="s">
        <v>47</v>
      </c>
      <c r="D1847" s="3">
        <v>179336.58490039842</v>
      </c>
      <c r="E1847" s="4">
        <v>117496.38321060585</v>
      </c>
    </row>
    <row r="1848" spans="1:5" x14ac:dyDescent="0.25">
      <c r="A1848" s="5" t="s">
        <v>6</v>
      </c>
      <c r="B1848" s="6" t="s">
        <v>33</v>
      </c>
      <c r="C1848" s="6" t="s">
        <v>32</v>
      </c>
      <c r="D1848" s="7">
        <v>179321.07478527608</v>
      </c>
      <c r="E1848" s="8">
        <v>104603.96029141104</v>
      </c>
    </row>
    <row r="1849" spans="1:5" x14ac:dyDescent="0.25">
      <c r="A1849" s="5" t="s">
        <v>13</v>
      </c>
      <c r="B1849" s="6" t="s">
        <v>33</v>
      </c>
      <c r="C1849" s="6" t="s">
        <v>32</v>
      </c>
      <c r="D1849" s="7">
        <v>179321.07478527608</v>
      </c>
      <c r="E1849" s="8">
        <v>112905.86190184052</v>
      </c>
    </row>
    <row r="1850" spans="1:5" x14ac:dyDescent="0.25">
      <c r="A1850" s="5" t="s">
        <v>16</v>
      </c>
      <c r="B1850" s="6" t="s">
        <v>23</v>
      </c>
      <c r="C1850" s="6" t="s">
        <v>58</v>
      </c>
      <c r="D1850" s="7">
        <v>179160.8840425532</v>
      </c>
      <c r="E1850" s="8">
        <v>159896.27285518189</v>
      </c>
    </row>
    <row r="1851" spans="1:5" x14ac:dyDescent="0.25">
      <c r="A1851" s="1" t="s">
        <v>22</v>
      </c>
      <c r="B1851" s="2" t="s">
        <v>7</v>
      </c>
      <c r="C1851" s="2" t="s">
        <v>63</v>
      </c>
      <c r="D1851" s="3">
        <v>179090.66519999999</v>
      </c>
      <c r="E1851" s="4">
        <v>140986.26834893617</v>
      </c>
    </row>
    <row r="1852" spans="1:5" x14ac:dyDescent="0.25">
      <c r="A1852" s="5" t="s">
        <v>20</v>
      </c>
      <c r="B1852" s="6" t="s">
        <v>25</v>
      </c>
      <c r="C1852" s="6" t="s">
        <v>46</v>
      </c>
      <c r="D1852" s="7">
        <v>178996.76146245058</v>
      </c>
      <c r="E1852" s="8">
        <v>118336.74785573124</v>
      </c>
    </row>
    <row r="1853" spans="1:5" x14ac:dyDescent="0.25">
      <c r="A1853" s="1" t="s">
        <v>21</v>
      </c>
      <c r="B1853" s="2" t="s">
        <v>25</v>
      </c>
      <c r="C1853" s="2" t="s">
        <v>54</v>
      </c>
      <c r="D1853" s="3">
        <v>178918.2011637931</v>
      </c>
      <c r="E1853" s="4">
        <v>109497.93911224138</v>
      </c>
    </row>
    <row r="1854" spans="1:5" x14ac:dyDescent="0.25">
      <c r="A1854" s="1" t="s">
        <v>21</v>
      </c>
      <c r="B1854" s="2" t="s">
        <v>31</v>
      </c>
      <c r="C1854" s="2" t="s">
        <v>38</v>
      </c>
      <c r="D1854" s="3">
        <v>178764.1999137931</v>
      </c>
      <c r="E1854" s="4">
        <v>167900.83699595492</v>
      </c>
    </row>
    <row r="1855" spans="1:5" x14ac:dyDescent="0.25">
      <c r="A1855" s="1" t="s">
        <v>22</v>
      </c>
      <c r="B1855" s="2" t="s">
        <v>27</v>
      </c>
      <c r="C1855" s="2" t="s">
        <v>36</v>
      </c>
      <c r="D1855" s="3">
        <v>178645.0530252101</v>
      </c>
      <c r="E1855" s="4">
        <v>172844.10692135774</v>
      </c>
    </row>
    <row r="1856" spans="1:5" x14ac:dyDescent="0.25">
      <c r="A1856" s="1" t="s">
        <v>9</v>
      </c>
      <c r="B1856" s="2" t="s">
        <v>25</v>
      </c>
      <c r="C1856" s="2" t="s">
        <v>45</v>
      </c>
      <c r="D1856" s="3">
        <v>177849.55760869567</v>
      </c>
      <c r="E1856" s="4">
        <v>114331.85846273291</v>
      </c>
    </row>
    <row r="1857" spans="1:5" x14ac:dyDescent="0.25">
      <c r="A1857" s="1" t="s">
        <v>10</v>
      </c>
      <c r="B1857" s="2" t="s">
        <v>25</v>
      </c>
      <c r="C1857" s="2" t="s">
        <v>53</v>
      </c>
      <c r="D1857" s="3">
        <v>177831.19328038278</v>
      </c>
      <c r="E1857" s="4">
        <v>117749.65440779632</v>
      </c>
    </row>
    <row r="1858" spans="1:5" x14ac:dyDescent="0.25">
      <c r="A1858" s="1" t="s">
        <v>17</v>
      </c>
      <c r="B1858" s="2" t="s">
        <v>7</v>
      </c>
      <c r="C1858" s="2" t="s">
        <v>64</v>
      </c>
      <c r="D1858" s="3">
        <v>177722.22535714286</v>
      </c>
      <c r="E1858" s="4">
        <v>145746.51226587608</v>
      </c>
    </row>
    <row r="1859" spans="1:5" x14ac:dyDescent="0.25">
      <c r="A1859" s="5" t="s">
        <v>13</v>
      </c>
      <c r="B1859" s="6" t="s">
        <v>26</v>
      </c>
      <c r="C1859" s="6" t="s">
        <v>46</v>
      </c>
      <c r="D1859" s="7">
        <v>177592.86529411768</v>
      </c>
      <c r="E1859" s="8">
        <v>107739.67161176472</v>
      </c>
    </row>
    <row r="1860" spans="1:5" x14ac:dyDescent="0.25">
      <c r="A1860" s="1" t="s">
        <v>6</v>
      </c>
      <c r="B1860" s="2" t="s">
        <v>23</v>
      </c>
      <c r="C1860" s="2" t="s">
        <v>57</v>
      </c>
      <c r="D1860" s="3">
        <v>177495.23855172412</v>
      </c>
      <c r="E1860" s="4">
        <v>161987.75981509982</v>
      </c>
    </row>
    <row r="1861" spans="1:5" x14ac:dyDescent="0.25">
      <c r="A1861" s="5" t="s">
        <v>15</v>
      </c>
      <c r="B1861" s="6" t="s">
        <v>26</v>
      </c>
      <c r="C1861" s="6" t="s">
        <v>44</v>
      </c>
      <c r="D1861" s="7">
        <v>177220.54530000003</v>
      </c>
      <c r="E1861" s="8">
        <v>89899.149343090932</v>
      </c>
    </row>
    <row r="1862" spans="1:5" x14ac:dyDescent="0.25">
      <c r="A1862" s="5" t="s">
        <v>6</v>
      </c>
      <c r="B1862" s="6" t="s">
        <v>7</v>
      </c>
      <c r="C1862" s="6" t="s">
        <v>66</v>
      </c>
      <c r="D1862" s="7">
        <v>176958.73439999999</v>
      </c>
      <c r="E1862" s="8">
        <v>165321.35020141714</v>
      </c>
    </row>
    <row r="1863" spans="1:5" x14ac:dyDescent="0.25">
      <c r="A1863" s="5" t="s">
        <v>18</v>
      </c>
      <c r="B1863" s="6" t="s">
        <v>7</v>
      </c>
      <c r="C1863" s="6" t="s">
        <v>67</v>
      </c>
      <c r="D1863" s="7">
        <v>176769.39980769233</v>
      </c>
      <c r="E1863" s="8">
        <v>156495.47728653849</v>
      </c>
    </row>
    <row r="1864" spans="1:5" x14ac:dyDescent="0.25">
      <c r="A1864" s="5" t="s">
        <v>10</v>
      </c>
      <c r="B1864" s="6" t="s">
        <v>26</v>
      </c>
      <c r="C1864" s="6" t="s">
        <v>49</v>
      </c>
      <c r="D1864" s="7">
        <v>176720.60667370516</v>
      </c>
      <c r="E1864" s="8">
        <v>108751.14256843393</v>
      </c>
    </row>
    <row r="1865" spans="1:5" x14ac:dyDescent="0.25">
      <c r="A1865" s="1" t="s">
        <v>10</v>
      </c>
      <c r="B1865" s="2" t="s">
        <v>27</v>
      </c>
      <c r="C1865" s="2" t="s">
        <v>41</v>
      </c>
      <c r="D1865" s="3">
        <v>175948.30048189653</v>
      </c>
      <c r="E1865" s="4">
        <v>148019.99881810346</v>
      </c>
    </row>
    <row r="1866" spans="1:5" x14ac:dyDescent="0.25">
      <c r="A1866" s="5" t="s">
        <v>21</v>
      </c>
      <c r="B1866" s="6" t="s">
        <v>26</v>
      </c>
      <c r="C1866" s="6" t="s">
        <v>44</v>
      </c>
      <c r="D1866" s="7">
        <v>175465.88643564357</v>
      </c>
      <c r="E1866" s="8">
        <v>104226.73654277228</v>
      </c>
    </row>
    <row r="1867" spans="1:5" x14ac:dyDescent="0.25">
      <c r="A1867" s="1" t="s">
        <v>18</v>
      </c>
      <c r="B1867" s="2" t="s">
        <v>26</v>
      </c>
      <c r="C1867" s="2" t="s">
        <v>41</v>
      </c>
      <c r="D1867" s="3">
        <v>175358.73233009709</v>
      </c>
      <c r="E1867" s="4">
        <v>105215.23939805826</v>
      </c>
    </row>
    <row r="1868" spans="1:5" x14ac:dyDescent="0.25">
      <c r="A1868" s="5" t="s">
        <v>13</v>
      </c>
      <c r="B1868" s="6" t="s">
        <v>27</v>
      </c>
      <c r="C1868" s="6" t="s">
        <v>40</v>
      </c>
      <c r="D1868" s="7">
        <v>175290.11740837697</v>
      </c>
      <c r="E1868" s="8">
        <v>140232.09392670161</v>
      </c>
    </row>
    <row r="1869" spans="1:5" x14ac:dyDescent="0.25">
      <c r="A1869" s="1" t="s">
        <v>11</v>
      </c>
      <c r="B1869" s="2" t="s">
        <v>23</v>
      </c>
      <c r="C1869" s="2" t="s">
        <v>59</v>
      </c>
      <c r="D1869" s="3">
        <v>175138.52732876712</v>
      </c>
      <c r="E1869" s="4">
        <v>149756.13206372841</v>
      </c>
    </row>
    <row r="1870" spans="1:5" x14ac:dyDescent="0.25">
      <c r="A1870" s="1" t="s">
        <v>20</v>
      </c>
      <c r="B1870" s="2" t="s">
        <v>31</v>
      </c>
      <c r="C1870" s="2" t="s">
        <v>37</v>
      </c>
      <c r="D1870" s="3">
        <v>175082.38456066945</v>
      </c>
      <c r="E1870" s="4">
        <v>157067.88378780056</v>
      </c>
    </row>
    <row r="1871" spans="1:5" x14ac:dyDescent="0.25">
      <c r="A1871" s="1" t="s">
        <v>22</v>
      </c>
      <c r="B1871" s="2" t="s">
        <v>25</v>
      </c>
      <c r="C1871" s="2" t="s">
        <v>51</v>
      </c>
      <c r="D1871" s="3">
        <v>174974.91530232559</v>
      </c>
      <c r="E1871" s="4">
        <v>116649.94353488374</v>
      </c>
    </row>
    <row r="1872" spans="1:5" x14ac:dyDescent="0.25">
      <c r="A1872" s="5" t="s">
        <v>11</v>
      </c>
      <c r="B1872" s="6" t="s">
        <v>27</v>
      </c>
      <c r="C1872" s="6" t="s">
        <v>43</v>
      </c>
      <c r="D1872" s="7">
        <v>174857.19855799372</v>
      </c>
      <c r="E1872" s="8">
        <v>155026.78051429577</v>
      </c>
    </row>
    <row r="1873" spans="1:5" x14ac:dyDescent="0.25">
      <c r="A1873" s="1" t="s">
        <v>16</v>
      </c>
      <c r="B1873" s="2" t="s">
        <v>27</v>
      </c>
      <c r="C1873" s="2" t="s">
        <v>41</v>
      </c>
      <c r="D1873" s="3">
        <v>174793.05900000001</v>
      </c>
      <c r="E1873" s="4">
        <v>157137.19445454548</v>
      </c>
    </row>
    <row r="1874" spans="1:5" x14ac:dyDescent="0.25">
      <c r="A1874" s="5" t="s">
        <v>22</v>
      </c>
      <c r="B1874" s="6" t="s">
        <v>7</v>
      </c>
      <c r="C1874" s="6" t="s">
        <v>65</v>
      </c>
      <c r="D1874" s="7">
        <v>174781.93662650604</v>
      </c>
      <c r="E1874" s="8">
        <v>176082.6394107033</v>
      </c>
    </row>
    <row r="1875" spans="1:5" x14ac:dyDescent="0.25">
      <c r="A1875" s="1" t="s">
        <v>6</v>
      </c>
      <c r="B1875" s="2" t="s">
        <v>7</v>
      </c>
      <c r="C1875" s="2" t="s">
        <v>63</v>
      </c>
      <c r="D1875" s="3">
        <v>174438.9596103896</v>
      </c>
      <c r="E1875" s="4">
        <v>149157.95097120272</v>
      </c>
    </row>
    <row r="1876" spans="1:5" x14ac:dyDescent="0.25">
      <c r="A1876" s="1" t="s">
        <v>9</v>
      </c>
      <c r="B1876" s="2" t="s">
        <v>25</v>
      </c>
      <c r="C1876" s="2" t="s">
        <v>48</v>
      </c>
      <c r="D1876" s="3">
        <v>174377.29818584071</v>
      </c>
      <c r="E1876" s="4">
        <v>103489.13566246636</v>
      </c>
    </row>
    <row r="1877" spans="1:5" x14ac:dyDescent="0.25">
      <c r="A1877" s="1" t="s">
        <v>11</v>
      </c>
      <c r="B1877" s="2" t="s">
        <v>31</v>
      </c>
      <c r="C1877" s="2" t="s">
        <v>37</v>
      </c>
      <c r="D1877" s="3">
        <v>174352.87462500003</v>
      </c>
      <c r="E1877" s="4">
        <v>157857.91727283708</v>
      </c>
    </row>
    <row r="1878" spans="1:5" x14ac:dyDescent="0.25">
      <c r="A1878" s="5" t="s">
        <v>20</v>
      </c>
      <c r="B1878" s="6" t="s">
        <v>26</v>
      </c>
      <c r="C1878" s="6" t="s">
        <v>44</v>
      </c>
      <c r="D1878" s="7">
        <v>174315.2904590164</v>
      </c>
      <c r="E1878" s="8">
        <v>88425.392796482862</v>
      </c>
    </row>
    <row r="1879" spans="1:5" x14ac:dyDescent="0.25">
      <c r="A1879" s="1" t="s">
        <v>21</v>
      </c>
      <c r="B1879" s="2" t="s">
        <v>23</v>
      </c>
      <c r="C1879" s="2" t="s">
        <v>61</v>
      </c>
      <c r="D1879" s="3">
        <v>174170.93305970149</v>
      </c>
      <c r="E1879" s="4">
        <v>131872.27788805973</v>
      </c>
    </row>
    <row r="1880" spans="1:5" x14ac:dyDescent="0.25">
      <c r="A1880" s="5" t="s">
        <v>6</v>
      </c>
      <c r="B1880" s="6" t="s">
        <v>25</v>
      </c>
      <c r="C1880" s="6" t="s">
        <v>50</v>
      </c>
      <c r="D1880" s="7">
        <v>174100.08970588236</v>
      </c>
      <c r="E1880" s="8">
        <v>114906.0592058824</v>
      </c>
    </row>
    <row r="1881" spans="1:5" x14ac:dyDescent="0.25">
      <c r="A1881" s="1" t="s">
        <v>21</v>
      </c>
      <c r="B1881" s="2" t="s">
        <v>7</v>
      </c>
      <c r="C1881" s="2" t="s">
        <v>68</v>
      </c>
      <c r="D1881" s="3">
        <v>174050.68575535712</v>
      </c>
      <c r="E1881" s="4">
        <v>187209.89465961038</v>
      </c>
    </row>
    <row r="1882" spans="1:5" x14ac:dyDescent="0.25">
      <c r="A1882" s="1" t="s">
        <v>10</v>
      </c>
      <c r="B1882" s="2" t="s">
        <v>23</v>
      </c>
      <c r="C1882" s="2" t="s">
        <v>59</v>
      </c>
      <c r="D1882" s="3">
        <v>173947.10877551019</v>
      </c>
      <c r="E1882" s="4">
        <v>152472.15707482994</v>
      </c>
    </row>
    <row r="1883" spans="1:5" x14ac:dyDescent="0.25">
      <c r="A1883" s="1" t="s">
        <v>10</v>
      </c>
      <c r="B1883" s="2" t="s">
        <v>25</v>
      </c>
      <c r="C1883" s="2" t="s">
        <v>48</v>
      </c>
      <c r="D1883" s="3">
        <v>173278.1105474708</v>
      </c>
      <c r="E1883" s="4">
        <v>107733.78177516666</v>
      </c>
    </row>
    <row r="1884" spans="1:5" x14ac:dyDescent="0.25">
      <c r="A1884" s="1" t="s">
        <v>13</v>
      </c>
      <c r="B1884" s="2" t="s">
        <v>31</v>
      </c>
      <c r="C1884" s="2" t="s">
        <v>37</v>
      </c>
      <c r="D1884" s="3">
        <v>173269.93751552797</v>
      </c>
      <c r="E1884" s="4">
        <v>152972.60197799469</v>
      </c>
    </row>
    <row r="1885" spans="1:5" x14ac:dyDescent="0.25">
      <c r="A1885" s="1" t="s">
        <v>18</v>
      </c>
      <c r="B1885" s="2" t="s">
        <v>23</v>
      </c>
      <c r="C1885" s="2" t="s">
        <v>60</v>
      </c>
      <c r="D1885" s="3">
        <v>173203.19790697677</v>
      </c>
      <c r="E1885" s="4">
        <v>154376.76335187058</v>
      </c>
    </row>
    <row r="1886" spans="1:5" x14ac:dyDescent="0.25">
      <c r="A1886" s="1" t="s">
        <v>16</v>
      </c>
      <c r="B1886" s="2" t="s">
        <v>23</v>
      </c>
      <c r="C1886" s="2" t="s">
        <v>60</v>
      </c>
      <c r="D1886" s="3">
        <v>173203.19790697677</v>
      </c>
      <c r="E1886" s="4">
        <v>142816.67195838437</v>
      </c>
    </row>
    <row r="1887" spans="1:5" x14ac:dyDescent="0.25">
      <c r="A1887" s="5" t="s">
        <v>16</v>
      </c>
      <c r="B1887" s="6" t="s">
        <v>26</v>
      </c>
      <c r="C1887" s="6" t="s">
        <v>44</v>
      </c>
      <c r="D1887" s="7">
        <v>173179.68596091206</v>
      </c>
      <c r="E1887" s="8">
        <v>106654.79969868581</v>
      </c>
    </row>
    <row r="1888" spans="1:5" x14ac:dyDescent="0.25">
      <c r="A1888" s="1" t="s">
        <v>16</v>
      </c>
      <c r="B1888" s="2" t="s">
        <v>27</v>
      </c>
      <c r="C1888" s="2" t="s">
        <v>42</v>
      </c>
      <c r="D1888" s="3">
        <v>173131.89532258065</v>
      </c>
      <c r="E1888" s="4">
        <v>150047.64261290323</v>
      </c>
    </row>
    <row r="1889" spans="1:5" x14ac:dyDescent="0.25">
      <c r="A1889" s="1" t="s">
        <v>22</v>
      </c>
      <c r="B1889" s="2" t="s">
        <v>26</v>
      </c>
      <c r="C1889" s="2" t="s">
        <v>41</v>
      </c>
      <c r="D1889" s="3">
        <v>173117.72616613418</v>
      </c>
      <c r="E1889" s="4">
        <v>113421.95852263964</v>
      </c>
    </row>
    <row r="1890" spans="1:5" x14ac:dyDescent="0.25">
      <c r="A1890" s="5" t="s">
        <v>17</v>
      </c>
      <c r="B1890" s="6" t="s">
        <v>23</v>
      </c>
      <c r="C1890" s="6" t="s">
        <v>58</v>
      </c>
      <c r="D1890" s="7">
        <v>173025.23732876711</v>
      </c>
      <c r="E1890" s="8">
        <v>149323.15002345658</v>
      </c>
    </row>
    <row r="1891" spans="1:5" x14ac:dyDescent="0.25">
      <c r="A1891" s="1" t="s">
        <v>9</v>
      </c>
      <c r="B1891" s="2" t="s">
        <v>25</v>
      </c>
      <c r="C1891" s="2" t="s">
        <v>54</v>
      </c>
      <c r="D1891" s="3">
        <v>172954.26112500002</v>
      </c>
      <c r="E1891" s="4">
        <v>97168.848522954548</v>
      </c>
    </row>
    <row r="1892" spans="1:5" x14ac:dyDescent="0.25">
      <c r="A1892" s="1" t="s">
        <v>17</v>
      </c>
      <c r="B1892" s="2" t="s">
        <v>31</v>
      </c>
      <c r="C1892" s="2" t="s">
        <v>37</v>
      </c>
      <c r="D1892" s="3">
        <v>172200.37000000002</v>
      </c>
      <c r="E1892" s="4">
        <v>146695.22085849062</v>
      </c>
    </row>
    <row r="1893" spans="1:5" x14ac:dyDescent="0.25">
      <c r="A1893" s="1" t="s">
        <v>20</v>
      </c>
      <c r="B1893" s="2" t="s">
        <v>27</v>
      </c>
      <c r="C1893" s="2" t="s">
        <v>36</v>
      </c>
      <c r="D1893" s="3">
        <v>171441.62346774194</v>
      </c>
      <c r="E1893" s="4">
        <v>152451.16671439208</v>
      </c>
    </row>
    <row r="1894" spans="1:5" x14ac:dyDescent="0.25">
      <c r="A1894" s="1" t="s">
        <v>17</v>
      </c>
      <c r="B1894" s="2" t="s">
        <v>27</v>
      </c>
      <c r="C1894" s="2" t="s">
        <v>42</v>
      </c>
      <c r="D1894" s="3">
        <v>171290.06664893616</v>
      </c>
      <c r="E1894" s="4">
        <v>146465.41930851064</v>
      </c>
    </row>
    <row r="1895" spans="1:5" x14ac:dyDescent="0.25">
      <c r="A1895" s="5" t="s">
        <v>21</v>
      </c>
      <c r="B1895" s="6" t="s">
        <v>26</v>
      </c>
      <c r="C1895" s="6" t="s">
        <v>49</v>
      </c>
      <c r="D1895" s="7">
        <v>171262.05511621622</v>
      </c>
      <c r="E1895" s="8">
        <v>111363.16781316101</v>
      </c>
    </row>
    <row r="1896" spans="1:5" x14ac:dyDescent="0.25">
      <c r="A1896" s="1" t="s">
        <v>18</v>
      </c>
      <c r="B1896" s="2" t="s">
        <v>25</v>
      </c>
      <c r="C1896" s="2" t="s">
        <v>47</v>
      </c>
      <c r="D1896" s="3">
        <v>171153.92703422054</v>
      </c>
      <c r="E1896" s="4">
        <v>102692.35622053231</v>
      </c>
    </row>
    <row r="1897" spans="1:5" x14ac:dyDescent="0.25">
      <c r="A1897" s="1" t="s">
        <v>9</v>
      </c>
      <c r="B1897" s="2" t="s">
        <v>26</v>
      </c>
      <c r="C1897" s="2" t="s">
        <v>41</v>
      </c>
      <c r="D1897" s="3">
        <v>170933.27536277604</v>
      </c>
      <c r="E1897" s="4">
        <v>105189.70791555448</v>
      </c>
    </row>
    <row r="1898" spans="1:5" x14ac:dyDescent="0.25">
      <c r="A1898" s="1" t="s">
        <v>18</v>
      </c>
      <c r="B1898" s="2" t="s">
        <v>25</v>
      </c>
      <c r="C1898" s="2" t="s">
        <v>54</v>
      </c>
      <c r="D1898" s="3">
        <v>170819.02333333335</v>
      </c>
      <c r="E1898" s="4">
        <v>108628.24557901238</v>
      </c>
    </row>
    <row r="1899" spans="1:5" x14ac:dyDescent="0.25">
      <c r="A1899" s="1" t="s">
        <v>9</v>
      </c>
      <c r="B1899" s="2" t="s">
        <v>23</v>
      </c>
      <c r="C1899" s="2" t="s">
        <v>59</v>
      </c>
      <c r="D1899" s="3">
        <v>170468.16660000003</v>
      </c>
      <c r="E1899" s="4">
        <v>153073.455722449</v>
      </c>
    </row>
    <row r="1900" spans="1:5" x14ac:dyDescent="0.25">
      <c r="A1900" s="5" t="s">
        <v>15</v>
      </c>
      <c r="B1900" s="6" t="s">
        <v>25</v>
      </c>
      <c r="C1900" s="6" t="s">
        <v>49</v>
      </c>
      <c r="D1900" s="7">
        <v>169930.17</v>
      </c>
      <c r="E1900" s="8">
        <v>99125.93250000001</v>
      </c>
    </row>
    <row r="1901" spans="1:5" x14ac:dyDescent="0.25">
      <c r="A1901" s="1" t="s">
        <v>15</v>
      </c>
      <c r="B1901" s="2" t="s">
        <v>26</v>
      </c>
      <c r="C1901" s="2" t="s">
        <v>47</v>
      </c>
      <c r="D1901" s="3">
        <v>169862.19928301891</v>
      </c>
      <c r="E1901" s="4">
        <v>113241.46618867927</v>
      </c>
    </row>
    <row r="1902" spans="1:5" x14ac:dyDescent="0.25">
      <c r="A1902" s="5" t="s">
        <v>17</v>
      </c>
      <c r="B1902" s="6" t="s">
        <v>27</v>
      </c>
      <c r="C1902" s="6" t="s">
        <v>44</v>
      </c>
      <c r="D1902" s="7">
        <v>169859.94757188499</v>
      </c>
      <c r="E1902" s="8">
        <v>142498.72358463</v>
      </c>
    </row>
    <row r="1903" spans="1:5" x14ac:dyDescent="0.25">
      <c r="A1903" s="1" t="s">
        <v>16</v>
      </c>
      <c r="B1903" s="2" t="s">
        <v>7</v>
      </c>
      <c r="C1903" s="2" t="s">
        <v>64</v>
      </c>
      <c r="D1903" s="3">
        <v>169643.94238636363</v>
      </c>
      <c r="E1903" s="4">
        <v>173138.60759952277</v>
      </c>
    </row>
    <row r="1904" spans="1:5" x14ac:dyDescent="0.25">
      <c r="A1904" s="5" t="s">
        <v>21</v>
      </c>
      <c r="B1904" s="6" t="s">
        <v>26</v>
      </c>
      <c r="C1904" s="6" t="s">
        <v>46</v>
      </c>
      <c r="D1904" s="7">
        <v>169611.16348314608</v>
      </c>
      <c r="E1904" s="8">
        <v>104819.69903258426</v>
      </c>
    </row>
    <row r="1905" spans="1:5" x14ac:dyDescent="0.25">
      <c r="A1905" s="5" t="s">
        <v>21</v>
      </c>
      <c r="B1905" s="6" t="s">
        <v>25</v>
      </c>
      <c r="C1905" s="6" t="s">
        <v>46</v>
      </c>
      <c r="D1905" s="7">
        <v>169611.16348314608</v>
      </c>
      <c r="E1905" s="8">
        <v>112235.80093936459</v>
      </c>
    </row>
    <row r="1906" spans="1:5" x14ac:dyDescent="0.25">
      <c r="A1906" s="5" t="s">
        <v>11</v>
      </c>
      <c r="B1906" s="6" t="s">
        <v>26</v>
      </c>
      <c r="C1906" s="6" t="s">
        <v>43</v>
      </c>
      <c r="D1906" s="7">
        <v>169542.3900911854</v>
      </c>
      <c r="E1906" s="8">
        <v>116621.80845692819</v>
      </c>
    </row>
    <row r="1907" spans="1:5" x14ac:dyDescent="0.25">
      <c r="A1907" s="5" t="s">
        <v>9</v>
      </c>
      <c r="B1907" s="6" t="s">
        <v>33</v>
      </c>
      <c r="C1907" s="6" t="s">
        <v>32</v>
      </c>
      <c r="D1907" s="7">
        <v>169445.42139130435</v>
      </c>
      <c r="E1907" s="8">
        <v>108929.19946583851</v>
      </c>
    </row>
    <row r="1908" spans="1:5" x14ac:dyDescent="0.25">
      <c r="A1908" s="5" t="s">
        <v>13</v>
      </c>
      <c r="B1908" s="6" t="s">
        <v>26</v>
      </c>
      <c r="C1908" s="6" t="s">
        <v>44</v>
      </c>
      <c r="D1908" s="7">
        <v>169318.99232484077</v>
      </c>
      <c r="E1908" s="8">
        <v>89585.139575506662</v>
      </c>
    </row>
    <row r="1909" spans="1:5" x14ac:dyDescent="0.25">
      <c r="A1909" s="1" t="s">
        <v>17</v>
      </c>
      <c r="B1909" s="2" t="s">
        <v>26</v>
      </c>
      <c r="C1909" s="2" t="s">
        <v>47</v>
      </c>
      <c r="D1909" s="3">
        <v>169223.61958646614</v>
      </c>
      <c r="E1909" s="4">
        <v>112815.74639097745</v>
      </c>
    </row>
    <row r="1910" spans="1:5" x14ac:dyDescent="0.25">
      <c r="A1910" s="1" t="s">
        <v>16</v>
      </c>
      <c r="B1910" s="2" t="s">
        <v>27</v>
      </c>
      <c r="C1910" s="2" t="s">
        <v>36</v>
      </c>
      <c r="D1910" s="3">
        <v>169167.86188328909</v>
      </c>
      <c r="E1910" s="4">
        <v>157218.13206515039</v>
      </c>
    </row>
    <row r="1911" spans="1:5" x14ac:dyDescent="0.25">
      <c r="A1911" s="5" t="s">
        <v>22</v>
      </c>
      <c r="B1911" s="6" t="s">
        <v>26</v>
      </c>
      <c r="C1911" s="6" t="s">
        <v>43</v>
      </c>
      <c r="D1911" s="7">
        <v>169028.62527272728</v>
      </c>
      <c r="E1911" s="8">
        <v>102460.85009350216</v>
      </c>
    </row>
    <row r="1912" spans="1:5" x14ac:dyDescent="0.25">
      <c r="A1912" s="5" t="s">
        <v>21</v>
      </c>
      <c r="B1912" s="6" t="s">
        <v>7</v>
      </c>
      <c r="C1912" s="6" t="s">
        <v>65</v>
      </c>
      <c r="D1912" s="7">
        <v>168684.8923255814</v>
      </c>
      <c r="E1912" s="8">
        <v>147813.28400649084</v>
      </c>
    </row>
    <row r="1913" spans="1:5" x14ac:dyDescent="0.25">
      <c r="A1913" s="1" t="s">
        <v>22</v>
      </c>
      <c r="B1913" s="2" t="s">
        <v>25</v>
      </c>
      <c r="C1913" s="2" t="s">
        <v>45</v>
      </c>
      <c r="D1913" s="3">
        <v>168682.05463917527</v>
      </c>
      <c r="E1913" s="4">
        <v>108438.46369661267</v>
      </c>
    </row>
    <row r="1914" spans="1:5" x14ac:dyDescent="0.25">
      <c r="A1914" s="1" t="s">
        <v>16</v>
      </c>
      <c r="B1914" s="2" t="s">
        <v>25</v>
      </c>
      <c r="C1914" s="2" t="s">
        <v>45</v>
      </c>
      <c r="D1914" s="3">
        <v>168682.05463917527</v>
      </c>
      <c r="E1914" s="4">
        <v>103804.34131641556</v>
      </c>
    </row>
    <row r="1915" spans="1:5" x14ac:dyDescent="0.25">
      <c r="A1915" s="5" t="s">
        <v>18</v>
      </c>
      <c r="B1915" s="6" t="s">
        <v>27</v>
      </c>
      <c r="C1915" s="6" t="s">
        <v>40</v>
      </c>
      <c r="D1915" s="7">
        <v>168667.06511335014</v>
      </c>
      <c r="E1915" s="8">
        <v>134245.21509021745</v>
      </c>
    </row>
    <row r="1916" spans="1:5" x14ac:dyDescent="0.25">
      <c r="A1916" s="1" t="s">
        <v>10</v>
      </c>
      <c r="B1916" s="2" t="s">
        <v>31</v>
      </c>
      <c r="C1916" s="2" t="s">
        <v>38</v>
      </c>
      <c r="D1916" s="3">
        <v>168590.62756097564</v>
      </c>
      <c r="E1916" s="4">
        <v>168094.77277403156</v>
      </c>
    </row>
    <row r="1917" spans="1:5" x14ac:dyDescent="0.25">
      <c r="A1917" s="1" t="s">
        <v>16</v>
      </c>
      <c r="B1917" s="2" t="s">
        <v>26</v>
      </c>
      <c r="C1917" s="2" t="s">
        <v>47</v>
      </c>
      <c r="D1917" s="3">
        <v>168589.82325842697</v>
      </c>
      <c r="E1917" s="4">
        <v>91958.08541368744</v>
      </c>
    </row>
    <row r="1918" spans="1:5" x14ac:dyDescent="0.25">
      <c r="A1918" s="5" t="s">
        <v>21</v>
      </c>
      <c r="B1918" s="6" t="s">
        <v>27</v>
      </c>
      <c r="C1918" s="6" t="s">
        <v>43</v>
      </c>
      <c r="D1918" s="7">
        <v>168531.48225721924</v>
      </c>
      <c r="E1918" s="8">
        <v>161630.35668743361</v>
      </c>
    </row>
    <row r="1919" spans="1:5" x14ac:dyDescent="0.25">
      <c r="A1919" s="5" t="s">
        <v>10</v>
      </c>
      <c r="B1919" s="6" t="s">
        <v>27</v>
      </c>
      <c r="C1919" s="6" t="s">
        <v>44</v>
      </c>
      <c r="D1919" s="7">
        <v>168247.3531329114</v>
      </c>
      <c r="E1919" s="8">
        <v>129213.96720607595</v>
      </c>
    </row>
    <row r="1920" spans="1:5" x14ac:dyDescent="0.25">
      <c r="A1920" s="5" t="s">
        <v>22</v>
      </c>
      <c r="B1920" s="6" t="s">
        <v>27</v>
      </c>
      <c r="C1920" s="6" t="s">
        <v>40</v>
      </c>
      <c r="D1920" s="7">
        <v>168243.27851758795</v>
      </c>
      <c r="E1920" s="8">
        <v>146673.62742558954</v>
      </c>
    </row>
    <row r="1921" spans="1:5" x14ac:dyDescent="0.25">
      <c r="A1921" s="1" t="s">
        <v>21</v>
      </c>
      <c r="B1921" s="2" t="s">
        <v>33</v>
      </c>
      <c r="C1921" s="2" t="s">
        <v>34</v>
      </c>
      <c r="D1921" s="3">
        <v>168080.9704411765</v>
      </c>
      <c r="E1921" s="4">
        <v>91680.529331550817</v>
      </c>
    </row>
    <row r="1922" spans="1:5" x14ac:dyDescent="0.25">
      <c r="A1922" s="1" t="s">
        <v>6</v>
      </c>
      <c r="B1922" s="2" t="s">
        <v>23</v>
      </c>
      <c r="C1922" s="2" t="s">
        <v>60</v>
      </c>
      <c r="D1922" s="3">
        <v>167994.07917293231</v>
      </c>
      <c r="E1922" s="4">
        <v>145889.59507123069</v>
      </c>
    </row>
    <row r="1923" spans="1:5" x14ac:dyDescent="0.25">
      <c r="A1923" s="5" t="s">
        <v>20</v>
      </c>
      <c r="B1923" s="6" t="s">
        <v>33</v>
      </c>
      <c r="C1923" s="6" t="s">
        <v>32</v>
      </c>
      <c r="D1923" s="7">
        <v>167984.685</v>
      </c>
      <c r="E1923" s="8">
        <v>107990.15464285713</v>
      </c>
    </row>
    <row r="1924" spans="1:5" x14ac:dyDescent="0.25">
      <c r="A1924" s="5" t="s">
        <v>17</v>
      </c>
      <c r="B1924" s="6" t="s">
        <v>27</v>
      </c>
      <c r="C1924" s="6" t="s">
        <v>49</v>
      </c>
      <c r="D1924" s="7">
        <v>167547.00298170728</v>
      </c>
      <c r="E1924" s="8">
        <v>145501.34469464057</v>
      </c>
    </row>
    <row r="1925" spans="1:5" x14ac:dyDescent="0.25">
      <c r="A1925" s="1" t="s">
        <v>17</v>
      </c>
      <c r="B1925" s="2" t="s">
        <v>26</v>
      </c>
      <c r="C1925" s="2" t="s">
        <v>45</v>
      </c>
      <c r="D1925" s="3">
        <v>167530.64129692834</v>
      </c>
      <c r="E1925" s="4">
        <v>94691.232037394293</v>
      </c>
    </row>
    <row r="1926" spans="1:5" x14ac:dyDescent="0.25">
      <c r="A1926" s="1" t="s">
        <v>17</v>
      </c>
      <c r="B1926" s="2" t="s">
        <v>25</v>
      </c>
      <c r="C1926" s="2" t="s">
        <v>54</v>
      </c>
      <c r="D1926" s="3">
        <v>167375.09141129034</v>
      </c>
      <c r="E1926" s="4">
        <v>100564.53408961692</v>
      </c>
    </row>
    <row r="1927" spans="1:5" x14ac:dyDescent="0.25">
      <c r="A1927" s="1" t="s">
        <v>18</v>
      </c>
      <c r="B1927" s="2" t="s">
        <v>26</v>
      </c>
      <c r="C1927" s="2" t="s">
        <v>47</v>
      </c>
      <c r="D1927" s="3">
        <v>166716.603</v>
      </c>
      <c r="E1927" s="4">
        <v>104969.71300000002</v>
      </c>
    </row>
    <row r="1928" spans="1:5" x14ac:dyDescent="0.25">
      <c r="A1928" s="1" t="s">
        <v>9</v>
      </c>
      <c r="B1928" s="2" t="s">
        <v>23</v>
      </c>
      <c r="C1928" s="2" t="s">
        <v>61</v>
      </c>
      <c r="D1928" s="3">
        <v>166706.4645</v>
      </c>
      <c r="E1928" s="4">
        <v>123243.70768392857</v>
      </c>
    </row>
    <row r="1929" spans="1:5" x14ac:dyDescent="0.25">
      <c r="A1929" s="5" t="s">
        <v>21</v>
      </c>
      <c r="B1929" s="6" t="s">
        <v>27</v>
      </c>
      <c r="C1929" s="6" t="s">
        <v>44</v>
      </c>
      <c r="D1929" s="7">
        <v>166144.26121875003</v>
      </c>
      <c r="E1929" s="8">
        <v>135692.74587895523</v>
      </c>
    </row>
    <row r="1930" spans="1:5" x14ac:dyDescent="0.25">
      <c r="A1930" s="5" t="s">
        <v>9</v>
      </c>
      <c r="B1930" s="6" t="s">
        <v>27</v>
      </c>
      <c r="C1930" s="6" t="s">
        <v>44</v>
      </c>
      <c r="D1930" s="7">
        <v>166144.26121875003</v>
      </c>
      <c r="E1930" s="8">
        <v>137649.38244534249</v>
      </c>
    </row>
    <row r="1931" spans="1:5" x14ac:dyDescent="0.25">
      <c r="A1931" s="1" t="s">
        <v>6</v>
      </c>
      <c r="B1931" s="2" t="s">
        <v>7</v>
      </c>
      <c r="C1931" s="2" t="s">
        <v>64</v>
      </c>
      <c r="D1931" s="3">
        <v>165874.07699999999</v>
      </c>
      <c r="E1931" s="4">
        <v>148398.80647732108</v>
      </c>
    </row>
    <row r="1932" spans="1:5" x14ac:dyDescent="0.25">
      <c r="A1932" s="1" t="s">
        <v>21</v>
      </c>
      <c r="B1932" s="2" t="s">
        <v>23</v>
      </c>
      <c r="C1932" s="2" t="s">
        <v>64</v>
      </c>
      <c r="D1932" s="3">
        <v>165874.07699999999</v>
      </c>
      <c r="E1932" s="4">
        <v>150737.92197017369</v>
      </c>
    </row>
    <row r="1933" spans="1:5" x14ac:dyDescent="0.25">
      <c r="A1933" s="1" t="s">
        <v>15</v>
      </c>
      <c r="B1933" s="2" t="s">
        <v>23</v>
      </c>
      <c r="C1933" s="2" t="s">
        <v>60</v>
      </c>
      <c r="D1933" s="3">
        <v>165505.27800000002</v>
      </c>
      <c r="E1933" s="4">
        <v>139234.59895238097</v>
      </c>
    </row>
    <row r="1934" spans="1:5" x14ac:dyDescent="0.25">
      <c r="A1934" s="5" t="s">
        <v>18</v>
      </c>
      <c r="B1934" s="6" t="s">
        <v>26</v>
      </c>
      <c r="C1934" s="6" t="s">
        <v>46</v>
      </c>
      <c r="D1934" s="7">
        <v>165278.03156934306</v>
      </c>
      <c r="E1934" s="8">
        <v>102141.82350985402</v>
      </c>
    </row>
    <row r="1935" spans="1:5" x14ac:dyDescent="0.25">
      <c r="A1935" s="1" t="s">
        <v>9</v>
      </c>
      <c r="B1935" s="2" t="s">
        <v>27</v>
      </c>
      <c r="C1935" s="2" t="s">
        <v>36</v>
      </c>
      <c r="D1935" s="3">
        <v>165223.53349740934</v>
      </c>
      <c r="E1935" s="4">
        <v>137453.27036726786</v>
      </c>
    </row>
    <row r="1936" spans="1:5" x14ac:dyDescent="0.25">
      <c r="A1936" s="1" t="s">
        <v>6</v>
      </c>
      <c r="B1936" s="2" t="s">
        <v>27</v>
      </c>
      <c r="C1936" s="2" t="s">
        <v>41</v>
      </c>
      <c r="D1936" s="3">
        <v>165200.75698170735</v>
      </c>
      <c r="E1936" s="4">
        <v>142256.20740091466</v>
      </c>
    </row>
    <row r="1937" spans="1:5" x14ac:dyDescent="0.25">
      <c r="A1937" s="5" t="s">
        <v>18</v>
      </c>
      <c r="B1937" s="6" t="s">
        <v>25</v>
      </c>
      <c r="C1937" s="6" t="s">
        <v>49</v>
      </c>
      <c r="D1937" s="7">
        <v>164932.22382352941</v>
      </c>
      <c r="E1937" s="8">
        <v>89963.031176470584</v>
      </c>
    </row>
    <row r="1938" spans="1:5" x14ac:dyDescent="0.25">
      <c r="A1938" s="1" t="s">
        <v>16</v>
      </c>
      <c r="B1938" s="2" t="s">
        <v>26</v>
      </c>
      <c r="C1938" s="2" t="s">
        <v>41</v>
      </c>
      <c r="D1938" s="3">
        <v>164698.6270212766</v>
      </c>
      <c r="E1938" s="4">
        <v>101353.00124386253</v>
      </c>
    </row>
    <row r="1939" spans="1:5" x14ac:dyDescent="0.25">
      <c r="A1939" s="5" t="s">
        <v>18</v>
      </c>
      <c r="B1939" s="6" t="s">
        <v>27</v>
      </c>
      <c r="C1939" s="6" t="s">
        <v>43</v>
      </c>
      <c r="D1939" s="7">
        <v>164541.13964601772</v>
      </c>
      <c r="E1939" s="8">
        <v>144098.82152467081</v>
      </c>
    </row>
    <row r="1940" spans="1:5" x14ac:dyDescent="0.25">
      <c r="A1940" s="5" t="s">
        <v>11</v>
      </c>
      <c r="B1940" s="6" t="s">
        <v>31</v>
      </c>
      <c r="C1940" s="6" t="s">
        <v>39</v>
      </c>
      <c r="D1940" s="7">
        <v>164306.10722100656</v>
      </c>
      <c r="E1940" s="8">
        <v>128587.38825991817</v>
      </c>
    </row>
    <row r="1941" spans="1:5" x14ac:dyDescent="0.25">
      <c r="A1941" s="1" t="s">
        <v>15</v>
      </c>
      <c r="B1941" s="2" t="s">
        <v>31</v>
      </c>
      <c r="C1941" s="2" t="s">
        <v>38</v>
      </c>
      <c r="D1941" s="3">
        <v>164250.67081188122</v>
      </c>
      <c r="E1941" s="4">
        <v>161249.54744396044</v>
      </c>
    </row>
    <row r="1942" spans="1:5" x14ac:dyDescent="0.25">
      <c r="A1942" s="5" t="s">
        <v>9</v>
      </c>
      <c r="B1942" s="6" t="s">
        <v>7</v>
      </c>
      <c r="C1942" s="6" t="s">
        <v>69</v>
      </c>
      <c r="D1942" s="7">
        <v>164242.63018867926</v>
      </c>
      <c r="E1942" s="8">
        <v>145144.64993418168</v>
      </c>
    </row>
    <row r="1943" spans="1:5" x14ac:dyDescent="0.25">
      <c r="A1943" s="1" t="s">
        <v>11</v>
      </c>
      <c r="B1943" s="2" t="s">
        <v>26</v>
      </c>
      <c r="C1943" s="2" t="s">
        <v>41</v>
      </c>
      <c r="D1943" s="3">
        <v>164199.54027272726</v>
      </c>
      <c r="E1943" s="4">
        <v>101045.87093706294</v>
      </c>
    </row>
    <row r="1944" spans="1:5" x14ac:dyDescent="0.25">
      <c r="A1944" s="1" t="s">
        <v>6</v>
      </c>
      <c r="B1944" s="2" t="s">
        <v>26</v>
      </c>
      <c r="C1944" s="2" t="s">
        <v>45</v>
      </c>
      <c r="D1944" s="3">
        <v>164168.82240802675</v>
      </c>
      <c r="E1944" s="4">
        <v>105537.10011944576</v>
      </c>
    </row>
    <row r="1945" spans="1:5" x14ac:dyDescent="0.25">
      <c r="A1945" s="5" t="s">
        <v>6</v>
      </c>
      <c r="B1945" s="6" t="s">
        <v>26</v>
      </c>
      <c r="C1945" s="6" t="s">
        <v>43</v>
      </c>
      <c r="D1945" s="7">
        <v>164057.19511764706</v>
      </c>
      <c r="E1945" s="8">
        <v>106186.39813342427</v>
      </c>
    </row>
    <row r="1946" spans="1:5" x14ac:dyDescent="0.25">
      <c r="A1946" s="5" t="s">
        <v>20</v>
      </c>
      <c r="B1946" s="6" t="s">
        <v>7</v>
      </c>
      <c r="C1946" s="6" t="s">
        <v>66</v>
      </c>
      <c r="D1946" s="7">
        <v>163850.68</v>
      </c>
      <c r="E1946" s="8">
        <v>149704.06436676922</v>
      </c>
    </row>
    <row r="1947" spans="1:5" x14ac:dyDescent="0.25">
      <c r="A1947" s="1" t="s">
        <v>17</v>
      </c>
      <c r="B1947" s="2" t="s">
        <v>31</v>
      </c>
      <c r="C1947" s="2" t="s">
        <v>43</v>
      </c>
      <c r="D1947" s="3">
        <v>163713.25969811322</v>
      </c>
      <c r="E1947" s="4">
        <v>146186.77296787206</v>
      </c>
    </row>
    <row r="1948" spans="1:5" x14ac:dyDescent="0.25">
      <c r="A1948" s="1" t="s">
        <v>6</v>
      </c>
      <c r="B1948" s="2" t="s">
        <v>26</v>
      </c>
      <c r="C1948" s="2" t="s">
        <v>41</v>
      </c>
      <c r="D1948" s="3">
        <v>163703.46915407857</v>
      </c>
      <c r="E1948" s="4">
        <v>89292.801356770127</v>
      </c>
    </row>
    <row r="1949" spans="1:5" x14ac:dyDescent="0.25">
      <c r="A1949" s="1" t="s">
        <v>6</v>
      </c>
      <c r="B1949" s="2" t="s">
        <v>25</v>
      </c>
      <c r="C1949" s="2" t="s">
        <v>45</v>
      </c>
      <c r="D1949" s="3">
        <v>163621.59300000002</v>
      </c>
      <c r="E1949" s="4">
        <v>109081.06200000002</v>
      </c>
    </row>
    <row r="1950" spans="1:5" x14ac:dyDescent="0.25">
      <c r="A1950" s="1" t="s">
        <v>13</v>
      </c>
      <c r="B1950" s="2" t="s">
        <v>25</v>
      </c>
      <c r="C1950" s="2" t="s">
        <v>47</v>
      </c>
      <c r="D1950" s="3">
        <v>163092.32902173913</v>
      </c>
      <c r="E1950" s="4">
        <v>92182.62075141778</v>
      </c>
    </row>
    <row r="1951" spans="1:5" x14ac:dyDescent="0.25">
      <c r="A1951" s="1" t="s">
        <v>13</v>
      </c>
      <c r="B1951" s="2" t="s">
        <v>31</v>
      </c>
      <c r="C1951" s="2" t="s">
        <v>38</v>
      </c>
      <c r="D1951" s="3">
        <v>162959.89933202357</v>
      </c>
      <c r="E1951" s="4">
        <v>149457.50767308447</v>
      </c>
    </row>
    <row r="1952" spans="1:5" x14ac:dyDescent="0.25">
      <c r="A1952" s="5" t="s">
        <v>6</v>
      </c>
      <c r="B1952" s="6" t="s">
        <v>25</v>
      </c>
      <c r="C1952" s="6" t="s">
        <v>49</v>
      </c>
      <c r="D1952" s="7">
        <v>162879.12560165976</v>
      </c>
      <c r="E1952" s="8">
        <v>102553.52352697097</v>
      </c>
    </row>
    <row r="1953" spans="1:5" x14ac:dyDescent="0.25">
      <c r="A1953" s="1" t="s">
        <v>13</v>
      </c>
      <c r="B1953" s="2" t="s">
        <v>25</v>
      </c>
      <c r="C1953" s="2" t="s">
        <v>51</v>
      </c>
      <c r="D1953" s="3">
        <v>162855.44064935064</v>
      </c>
      <c r="E1953" s="4">
        <v>100218.73270729271</v>
      </c>
    </row>
    <row r="1954" spans="1:5" x14ac:dyDescent="0.25">
      <c r="A1954" s="1" t="s">
        <v>18</v>
      </c>
      <c r="B1954" s="2" t="s">
        <v>31</v>
      </c>
      <c r="C1954" s="2" t="s">
        <v>37</v>
      </c>
      <c r="D1954" s="3">
        <v>162819.80509727626</v>
      </c>
      <c r="E1954" s="4">
        <v>148428.03152028716</v>
      </c>
    </row>
    <row r="1955" spans="1:5" x14ac:dyDescent="0.25">
      <c r="A1955" s="1" t="s">
        <v>15</v>
      </c>
      <c r="B1955" s="2" t="s">
        <v>7</v>
      </c>
      <c r="C1955" s="2" t="s">
        <v>68</v>
      </c>
      <c r="D1955" s="3">
        <v>162745.67377358489</v>
      </c>
      <c r="E1955" s="4">
        <v>145506.68758867925</v>
      </c>
    </row>
    <row r="1956" spans="1:5" x14ac:dyDescent="0.25">
      <c r="A1956" s="5" t="s">
        <v>18</v>
      </c>
      <c r="B1956" s="6" t="s">
        <v>26</v>
      </c>
      <c r="C1956" s="6" t="s">
        <v>44</v>
      </c>
      <c r="D1956" s="7">
        <v>162587.6562385321</v>
      </c>
      <c r="E1956" s="8">
        <v>103475.42979180864</v>
      </c>
    </row>
    <row r="1957" spans="1:5" x14ac:dyDescent="0.25">
      <c r="A1957" s="5" t="s">
        <v>18</v>
      </c>
      <c r="B1957" s="6" t="s">
        <v>31</v>
      </c>
      <c r="C1957" s="6" t="s">
        <v>39</v>
      </c>
      <c r="D1957" s="7">
        <v>162527.9025974026</v>
      </c>
      <c r="E1957" s="8">
        <v>143179.34276437847</v>
      </c>
    </row>
    <row r="1958" spans="1:5" x14ac:dyDescent="0.25">
      <c r="A1958" s="5" t="s">
        <v>13</v>
      </c>
      <c r="B1958" s="6" t="s">
        <v>27</v>
      </c>
      <c r="C1958" s="6" t="s">
        <v>43</v>
      </c>
      <c r="D1958" s="7">
        <v>161892.85217414249</v>
      </c>
      <c r="E1958" s="8">
        <v>148350.46186472819</v>
      </c>
    </row>
    <row r="1959" spans="1:5" x14ac:dyDescent="0.25">
      <c r="A1959" s="5" t="s">
        <v>18</v>
      </c>
      <c r="B1959" s="6" t="s">
        <v>7</v>
      </c>
      <c r="C1959" s="6" t="s">
        <v>66</v>
      </c>
      <c r="D1959" s="7">
        <v>161852.50097560976</v>
      </c>
      <c r="E1959" s="8">
        <v>157592.39820739356</v>
      </c>
    </row>
    <row r="1960" spans="1:5" x14ac:dyDescent="0.25">
      <c r="A1960" s="1" t="s">
        <v>21</v>
      </c>
      <c r="B1960" s="2" t="s">
        <v>27</v>
      </c>
      <c r="C1960" s="2" t="s">
        <v>42</v>
      </c>
      <c r="D1960" s="3">
        <v>161821.77150753769</v>
      </c>
      <c r="E1960" s="4">
        <v>143005.28644852169</v>
      </c>
    </row>
    <row r="1961" spans="1:5" x14ac:dyDescent="0.25">
      <c r="A1961" s="5" t="s">
        <v>20</v>
      </c>
      <c r="B1961" s="6" t="s">
        <v>26</v>
      </c>
      <c r="C1961" s="6" t="s">
        <v>43</v>
      </c>
      <c r="D1961" s="7">
        <v>161679.55460869565</v>
      </c>
      <c r="E1961" s="8">
        <v>112206.90433487171</v>
      </c>
    </row>
    <row r="1962" spans="1:5" x14ac:dyDescent="0.25">
      <c r="A1962" s="5" t="s">
        <v>16</v>
      </c>
      <c r="B1962" s="6" t="s">
        <v>27</v>
      </c>
      <c r="C1962" s="6" t="s">
        <v>44</v>
      </c>
      <c r="D1962" s="7">
        <v>161599.28142857144</v>
      </c>
      <c r="E1962" s="8">
        <v>133804.20502285718</v>
      </c>
    </row>
    <row r="1963" spans="1:5" x14ac:dyDescent="0.25">
      <c r="A1963" s="5" t="s">
        <v>9</v>
      </c>
      <c r="B1963" s="6" t="s">
        <v>31</v>
      </c>
      <c r="C1963" s="6" t="s">
        <v>39</v>
      </c>
      <c r="D1963" s="7">
        <v>161479.33548387099</v>
      </c>
      <c r="E1963" s="8">
        <v>143335.58992388548</v>
      </c>
    </row>
    <row r="1964" spans="1:5" x14ac:dyDescent="0.25">
      <c r="A1964" s="1" t="s">
        <v>13</v>
      </c>
      <c r="B1964" s="2" t="s">
        <v>26</v>
      </c>
      <c r="C1964" s="2" t="s">
        <v>45</v>
      </c>
      <c r="D1964" s="3">
        <v>161468.67730263158</v>
      </c>
      <c r="E1964" s="4">
        <v>99365.339878542509</v>
      </c>
    </row>
    <row r="1965" spans="1:5" x14ac:dyDescent="0.25">
      <c r="A1965" s="5" t="s">
        <v>18</v>
      </c>
      <c r="B1965" s="6" t="s">
        <v>26</v>
      </c>
      <c r="C1965" s="6" t="s">
        <v>43</v>
      </c>
      <c r="D1965" s="7">
        <v>161212.27265895953</v>
      </c>
      <c r="E1965" s="8">
        <v>106645.3038216276</v>
      </c>
    </row>
    <row r="1966" spans="1:5" x14ac:dyDescent="0.25">
      <c r="A1966" s="5" t="s">
        <v>18</v>
      </c>
      <c r="B1966" s="6" t="s">
        <v>7</v>
      </c>
      <c r="C1966" s="6" t="s">
        <v>69</v>
      </c>
      <c r="D1966" s="7">
        <v>161201.09999999998</v>
      </c>
      <c r="E1966" s="8">
        <v>143486.6934065934</v>
      </c>
    </row>
    <row r="1967" spans="1:5" x14ac:dyDescent="0.25">
      <c r="A1967" s="5" t="s">
        <v>15</v>
      </c>
      <c r="B1967" s="6" t="s">
        <v>33</v>
      </c>
      <c r="C1967" s="6" t="s">
        <v>35</v>
      </c>
      <c r="D1967" s="7">
        <v>161166.52516380657</v>
      </c>
      <c r="E1967" s="8">
        <v>101534.91085319815</v>
      </c>
    </row>
    <row r="1968" spans="1:5" x14ac:dyDescent="0.25">
      <c r="A1968" s="1" t="s">
        <v>9</v>
      </c>
      <c r="B1968" s="2" t="s">
        <v>31</v>
      </c>
      <c r="C1968" s="2" t="s">
        <v>38</v>
      </c>
      <c r="D1968" s="3">
        <v>161061.33739805827</v>
      </c>
      <c r="E1968" s="4">
        <v>155999.40965126213</v>
      </c>
    </row>
    <row r="1969" spans="1:5" x14ac:dyDescent="0.25">
      <c r="A1969" s="1" t="s">
        <v>11</v>
      </c>
      <c r="B1969" s="2" t="s">
        <v>27</v>
      </c>
      <c r="C1969" s="2" t="s">
        <v>42</v>
      </c>
      <c r="D1969" s="3">
        <v>161012.66265000001</v>
      </c>
      <c r="E1969" s="4">
        <v>131737.63307727271</v>
      </c>
    </row>
    <row r="1970" spans="1:5" x14ac:dyDescent="0.25">
      <c r="A1970" s="1" t="s">
        <v>6</v>
      </c>
      <c r="B1970" s="2" t="s">
        <v>26</v>
      </c>
      <c r="C1970" s="2" t="s">
        <v>54</v>
      </c>
      <c r="D1970" s="3">
        <v>160887.68476744185</v>
      </c>
      <c r="E1970" s="4">
        <v>107517.35623424218</v>
      </c>
    </row>
    <row r="1971" spans="1:5" x14ac:dyDescent="0.25">
      <c r="A1971" s="1" t="s">
        <v>10</v>
      </c>
      <c r="B1971" s="2" t="s">
        <v>26</v>
      </c>
      <c r="C1971" s="2" t="s">
        <v>47</v>
      </c>
      <c r="D1971" s="3">
        <v>160762.43860714286</v>
      </c>
      <c r="E1971" s="4">
        <v>96457.463164285713</v>
      </c>
    </row>
    <row r="1972" spans="1:5" x14ac:dyDescent="0.25">
      <c r="A1972" s="1" t="s">
        <v>6</v>
      </c>
      <c r="B1972" s="2" t="s">
        <v>31</v>
      </c>
      <c r="C1972" s="2" t="s">
        <v>38</v>
      </c>
      <c r="D1972" s="3">
        <v>160749.20302325583</v>
      </c>
      <c r="E1972" s="4">
        <v>133351.94755146615</v>
      </c>
    </row>
    <row r="1973" spans="1:5" x14ac:dyDescent="0.25">
      <c r="A1973" s="1" t="s">
        <v>16</v>
      </c>
      <c r="B1973" s="2" t="s">
        <v>31</v>
      </c>
      <c r="C1973" s="2" t="s">
        <v>38</v>
      </c>
      <c r="D1973" s="3">
        <v>160128.54972972974</v>
      </c>
      <c r="E1973" s="4">
        <v>144782.89704729733</v>
      </c>
    </row>
    <row r="1974" spans="1:5" x14ac:dyDescent="0.25">
      <c r="A1974" s="5" t="s">
        <v>18</v>
      </c>
      <c r="B1974" s="6" t="s">
        <v>33</v>
      </c>
      <c r="C1974" s="6" t="s">
        <v>32</v>
      </c>
      <c r="D1974" s="7">
        <v>159941.64262653899</v>
      </c>
      <c r="E1974" s="8">
        <v>98425.626231716305</v>
      </c>
    </row>
    <row r="1975" spans="1:5" x14ac:dyDescent="0.25">
      <c r="A1975" s="1" t="s">
        <v>17</v>
      </c>
      <c r="B1975" s="2" t="s">
        <v>26</v>
      </c>
      <c r="C1975" s="2" t="s">
        <v>53</v>
      </c>
      <c r="D1975" s="3">
        <v>159886.32974999995</v>
      </c>
      <c r="E1975" s="4">
        <v>107923.27258124998</v>
      </c>
    </row>
    <row r="1976" spans="1:5" x14ac:dyDescent="0.25">
      <c r="A1976" s="1" t="s">
        <v>11</v>
      </c>
      <c r="B1976" s="2" t="s">
        <v>33</v>
      </c>
      <c r="C1976" s="2" t="s">
        <v>34</v>
      </c>
      <c r="D1976" s="3">
        <v>159729.12097826088</v>
      </c>
      <c r="E1976" s="4">
        <v>90281.677074669191</v>
      </c>
    </row>
    <row r="1977" spans="1:5" x14ac:dyDescent="0.25">
      <c r="A1977" s="1" t="s">
        <v>6</v>
      </c>
      <c r="B1977" s="2" t="s">
        <v>31</v>
      </c>
      <c r="C1977" s="2" t="s">
        <v>37</v>
      </c>
      <c r="D1977" s="3">
        <v>159712.55690839695</v>
      </c>
      <c r="E1977" s="4">
        <v>147734.11514026718</v>
      </c>
    </row>
    <row r="1978" spans="1:5" x14ac:dyDescent="0.25">
      <c r="A1978" s="1" t="s">
        <v>6</v>
      </c>
      <c r="B1978" s="2" t="s">
        <v>25</v>
      </c>
      <c r="C1978" s="2" t="s">
        <v>54</v>
      </c>
      <c r="D1978" s="3">
        <v>159650.08719230772</v>
      </c>
      <c r="E1978" s="4">
        <v>91139.375862391316</v>
      </c>
    </row>
    <row r="1979" spans="1:5" x14ac:dyDescent="0.25">
      <c r="A1979" s="1" t="s">
        <v>17</v>
      </c>
      <c r="B1979" s="2" t="s">
        <v>25</v>
      </c>
      <c r="C1979" s="2" t="s">
        <v>47</v>
      </c>
      <c r="D1979" s="3">
        <v>159622.27946808512</v>
      </c>
      <c r="E1979" s="4">
        <v>106414.85297872343</v>
      </c>
    </row>
    <row r="1980" spans="1:5" x14ac:dyDescent="0.25">
      <c r="A1980" s="1" t="s">
        <v>22</v>
      </c>
      <c r="B1980" s="2" t="s">
        <v>26</v>
      </c>
      <c r="C1980" s="2" t="s">
        <v>47</v>
      </c>
      <c r="D1980" s="3">
        <v>159622.27946808512</v>
      </c>
      <c r="E1980" s="4">
        <v>98229.09505728315</v>
      </c>
    </row>
    <row r="1981" spans="1:5" x14ac:dyDescent="0.25">
      <c r="A1981" s="1" t="s">
        <v>17</v>
      </c>
      <c r="B1981" s="2" t="s">
        <v>23</v>
      </c>
      <c r="C1981" s="2" t="s">
        <v>62</v>
      </c>
      <c r="D1981" s="3">
        <v>159544.05957983193</v>
      </c>
      <c r="E1981" s="4">
        <v>129441.40682892024</v>
      </c>
    </row>
    <row r="1982" spans="1:5" x14ac:dyDescent="0.25">
      <c r="A1982" s="1" t="s">
        <v>15</v>
      </c>
      <c r="B1982" s="2" t="s">
        <v>25</v>
      </c>
      <c r="C1982" s="2" t="s">
        <v>51</v>
      </c>
      <c r="D1982" s="3">
        <v>159405.11351694918</v>
      </c>
      <c r="E1982" s="4">
        <v>90098.542422623446</v>
      </c>
    </row>
    <row r="1983" spans="1:5" x14ac:dyDescent="0.25">
      <c r="A1983" s="1" t="s">
        <v>18</v>
      </c>
      <c r="B1983" s="2" t="s">
        <v>25</v>
      </c>
      <c r="C1983" s="2" t="s">
        <v>51</v>
      </c>
      <c r="D1983" s="3">
        <v>159405.11351694918</v>
      </c>
      <c r="E1983" s="4">
        <v>86948.243736517717</v>
      </c>
    </row>
    <row r="1984" spans="1:5" x14ac:dyDescent="0.25">
      <c r="A1984" s="1" t="s">
        <v>13</v>
      </c>
      <c r="B1984" s="2" t="s">
        <v>25</v>
      </c>
      <c r="C1984" s="2" t="s">
        <v>48</v>
      </c>
      <c r="D1984" s="3">
        <v>159375.72179779413</v>
      </c>
      <c r="E1984" s="4">
        <v>106144.23071733091</v>
      </c>
    </row>
    <row r="1985" spans="1:5" x14ac:dyDescent="0.25">
      <c r="A1985" s="5" t="s">
        <v>11</v>
      </c>
      <c r="B1985" s="6" t="s">
        <v>25</v>
      </c>
      <c r="C1985" s="6" t="s">
        <v>50</v>
      </c>
      <c r="D1985" s="7">
        <v>159266.44977578477</v>
      </c>
      <c r="E1985" s="8">
        <v>90169.313103828928</v>
      </c>
    </row>
    <row r="1986" spans="1:5" x14ac:dyDescent="0.25">
      <c r="A1986" s="1" t="s">
        <v>22</v>
      </c>
      <c r="B1986" s="2" t="s">
        <v>31</v>
      </c>
      <c r="C1986" s="2" t="s">
        <v>38</v>
      </c>
      <c r="D1986" s="3">
        <v>159206.5043378119</v>
      </c>
      <c r="E1986" s="4">
        <v>153885.08145309601</v>
      </c>
    </row>
    <row r="1987" spans="1:5" x14ac:dyDescent="0.25">
      <c r="A1987" s="1" t="s">
        <v>22</v>
      </c>
      <c r="B1987" s="2" t="s">
        <v>31</v>
      </c>
      <c r="C1987" s="2" t="s">
        <v>37</v>
      </c>
      <c r="D1987" s="3">
        <v>159105.28482889733</v>
      </c>
      <c r="E1987" s="4">
        <v>134306.80595211749</v>
      </c>
    </row>
    <row r="1988" spans="1:5" x14ac:dyDescent="0.25">
      <c r="A1988" s="5" t="s">
        <v>22</v>
      </c>
      <c r="B1988" s="6" t="s">
        <v>33</v>
      </c>
      <c r="C1988" s="6" t="s">
        <v>32</v>
      </c>
      <c r="D1988" s="7">
        <v>159071.21191836733</v>
      </c>
      <c r="E1988" s="8">
        <v>95442.727151020401</v>
      </c>
    </row>
    <row r="1989" spans="1:5" x14ac:dyDescent="0.25">
      <c r="A1989" s="5" t="s">
        <v>22</v>
      </c>
      <c r="B1989" s="6" t="s">
        <v>26</v>
      </c>
      <c r="C1989" s="6" t="s">
        <v>46</v>
      </c>
      <c r="D1989" s="7">
        <v>158898.87947368421</v>
      </c>
      <c r="E1989" s="8">
        <v>87538.837237320578</v>
      </c>
    </row>
    <row r="1990" spans="1:5" x14ac:dyDescent="0.25">
      <c r="A1990" s="5" t="s">
        <v>20</v>
      </c>
      <c r="B1990" s="6" t="s">
        <v>26</v>
      </c>
      <c r="C1990" s="6" t="s">
        <v>46</v>
      </c>
      <c r="D1990" s="7">
        <v>158898.87947368421</v>
      </c>
      <c r="E1990" s="8">
        <v>99152.900791578941</v>
      </c>
    </row>
    <row r="1991" spans="1:5" x14ac:dyDescent="0.25">
      <c r="A1991" s="5" t="s">
        <v>15</v>
      </c>
      <c r="B1991" s="6" t="s">
        <v>33</v>
      </c>
      <c r="C1991" s="6" t="s">
        <v>32</v>
      </c>
      <c r="D1991" s="7">
        <v>158639.53970149253</v>
      </c>
      <c r="E1991" s="8">
        <v>89665.826787800135</v>
      </c>
    </row>
    <row r="1992" spans="1:5" x14ac:dyDescent="0.25">
      <c r="A1992" s="5" t="s">
        <v>21</v>
      </c>
      <c r="B1992" s="6" t="s">
        <v>25</v>
      </c>
      <c r="C1992" s="6" t="s">
        <v>49</v>
      </c>
      <c r="D1992" s="7">
        <v>158417.4009825</v>
      </c>
      <c r="E1992" s="8">
        <v>112153.91220000001</v>
      </c>
    </row>
    <row r="1993" spans="1:5" x14ac:dyDescent="0.25">
      <c r="A1993" s="5" t="s">
        <v>9</v>
      </c>
      <c r="B1993" s="6" t="s">
        <v>25</v>
      </c>
      <c r="C1993" s="6" t="s">
        <v>49</v>
      </c>
      <c r="D1993" s="7">
        <v>158281.73092741935</v>
      </c>
      <c r="E1993" s="8">
        <v>94969.038556451604</v>
      </c>
    </row>
    <row r="1994" spans="1:5" x14ac:dyDescent="0.25">
      <c r="A1994" s="5" t="s">
        <v>16</v>
      </c>
      <c r="B1994" s="6" t="s">
        <v>7</v>
      </c>
      <c r="C1994" s="6" t="s">
        <v>69</v>
      </c>
      <c r="D1994" s="7">
        <v>158270.1709090909</v>
      </c>
      <c r="E1994" s="8">
        <v>123863.61201581026</v>
      </c>
    </row>
    <row r="1995" spans="1:5" x14ac:dyDescent="0.25">
      <c r="A1995" s="1" t="s">
        <v>17</v>
      </c>
      <c r="B1995" s="2" t="s">
        <v>25</v>
      </c>
      <c r="C1995" s="2" t="s">
        <v>53</v>
      </c>
      <c r="D1995" s="3">
        <v>158238.01707216495</v>
      </c>
      <c r="E1995" s="4">
        <v>97791.094550597918</v>
      </c>
    </row>
    <row r="1996" spans="1:5" x14ac:dyDescent="0.25">
      <c r="A1996" s="1" t="s">
        <v>17</v>
      </c>
      <c r="B1996" s="2" t="s">
        <v>23</v>
      </c>
      <c r="C1996" s="2" t="s">
        <v>63</v>
      </c>
      <c r="D1996" s="3">
        <v>158021.1751764706</v>
      </c>
      <c r="E1996" s="4">
        <v>127632.48764253393</v>
      </c>
    </row>
    <row r="1997" spans="1:5" x14ac:dyDescent="0.25">
      <c r="A1997" s="5" t="s">
        <v>9</v>
      </c>
      <c r="B1997" s="6" t="s">
        <v>7</v>
      </c>
      <c r="C1997" s="6" t="s">
        <v>66</v>
      </c>
      <c r="D1997" s="7">
        <v>157998.87</v>
      </c>
      <c r="E1997" s="8">
        <v>151906.21182000003</v>
      </c>
    </row>
    <row r="1998" spans="1:5" x14ac:dyDescent="0.25">
      <c r="A1998" s="1" t="s">
        <v>21</v>
      </c>
      <c r="B1998" s="2" t="s">
        <v>26</v>
      </c>
      <c r="C1998" s="2" t="s">
        <v>45</v>
      </c>
      <c r="D1998" s="3">
        <v>157834.33408360131</v>
      </c>
      <c r="E1998" s="4">
        <v>101464.92905374368</v>
      </c>
    </row>
    <row r="1999" spans="1:5" x14ac:dyDescent="0.25">
      <c r="A1999" s="5" t="s">
        <v>15</v>
      </c>
      <c r="B1999" s="6" t="s">
        <v>31</v>
      </c>
      <c r="C1999" s="6" t="s">
        <v>39</v>
      </c>
      <c r="D1999" s="7">
        <v>157747.67016806721</v>
      </c>
      <c r="E1999" s="8">
        <v>133478.79783451842</v>
      </c>
    </row>
    <row r="2000" spans="1:5" x14ac:dyDescent="0.25">
      <c r="A2000" s="5" t="s">
        <v>17</v>
      </c>
      <c r="B2000" s="6" t="s">
        <v>31</v>
      </c>
      <c r="C2000" s="6" t="s">
        <v>41</v>
      </c>
      <c r="D2000" s="7">
        <v>157386.28134024897</v>
      </c>
      <c r="E2000" s="8">
        <v>127119.68877481646</v>
      </c>
    </row>
    <row r="2001" spans="1:5" x14ac:dyDescent="0.25">
      <c r="A2001" s="1" t="s">
        <v>21</v>
      </c>
      <c r="B2001" s="2" t="s">
        <v>31</v>
      </c>
      <c r="C2001" s="2" t="s">
        <v>37</v>
      </c>
      <c r="D2001" s="3">
        <v>157310.86432330828</v>
      </c>
      <c r="E2001" s="4">
        <v>139507.87870232898</v>
      </c>
    </row>
    <row r="2002" spans="1:5" x14ac:dyDescent="0.25">
      <c r="A2002" s="5" t="s">
        <v>22</v>
      </c>
      <c r="B2002" s="6" t="s">
        <v>25</v>
      </c>
      <c r="C2002" s="6" t="s">
        <v>46</v>
      </c>
      <c r="D2002" s="7">
        <v>157243.68281250002</v>
      </c>
      <c r="E2002" s="8">
        <v>86626.97434943181</v>
      </c>
    </row>
    <row r="2003" spans="1:5" x14ac:dyDescent="0.25">
      <c r="A2003" s="1" t="s">
        <v>13</v>
      </c>
      <c r="B2003" s="2" t="s">
        <v>26</v>
      </c>
      <c r="C2003" s="2" t="s">
        <v>48</v>
      </c>
      <c r="D2003" s="3">
        <v>157065.92872826091</v>
      </c>
      <c r="E2003" s="4">
        <v>103838.03065923916</v>
      </c>
    </row>
    <row r="2004" spans="1:5" x14ac:dyDescent="0.25">
      <c r="A2004" s="5" t="s">
        <v>11</v>
      </c>
      <c r="B2004" s="6" t="s">
        <v>27</v>
      </c>
      <c r="C2004" s="6" t="s">
        <v>44</v>
      </c>
      <c r="D2004" s="7">
        <v>156832.34097345133</v>
      </c>
      <c r="E2004" s="8">
        <v>126313.12795413489</v>
      </c>
    </row>
    <row r="2005" spans="1:5" x14ac:dyDescent="0.25">
      <c r="A2005" s="1" t="s">
        <v>11</v>
      </c>
      <c r="B2005" s="2" t="s">
        <v>27</v>
      </c>
      <c r="C2005" s="2" t="s">
        <v>45</v>
      </c>
      <c r="D2005" s="3">
        <v>156825.80798722047</v>
      </c>
      <c r="E2005" s="4">
        <v>126666.99875890883</v>
      </c>
    </row>
    <row r="2006" spans="1:5" x14ac:dyDescent="0.25">
      <c r="A2006" s="5" t="s">
        <v>17</v>
      </c>
      <c r="B2006" s="6" t="s">
        <v>25</v>
      </c>
      <c r="C2006" s="6" t="s">
        <v>46</v>
      </c>
      <c r="D2006" s="7">
        <v>156699.58702422146</v>
      </c>
      <c r="E2006" s="8">
        <v>94959.949736678216</v>
      </c>
    </row>
    <row r="2007" spans="1:5" x14ac:dyDescent="0.25">
      <c r="A2007" s="5" t="s">
        <v>9</v>
      </c>
      <c r="B2007" s="6" t="s">
        <v>27</v>
      </c>
      <c r="C2007" s="6" t="s">
        <v>43</v>
      </c>
      <c r="D2007" s="7">
        <v>156683.83803370787</v>
      </c>
      <c r="E2007" s="8">
        <v>141271.94271689947</v>
      </c>
    </row>
    <row r="2008" spans="1:5" x14ac:dyDescent="0.25">
      <c r="A2008" s="1" t="s">
        <v>15</v>
      </c>
      <c r="B2008" s="2" t="s">
        <v>26</v>
      </c>
      <c r="C2008" s="2" t="s">
        <v>48</v>
      </c>
      <c r="D2008" s="3">
        <v>156385.98964285717</v>
      </c>
      <c r="E2008" s="4">
        <v>103996.68311249999</v>
      </c>
    </row>
    <row r="2009" spans="1:5" x14ac:dyDescent="0.25">
      <c r="A2009" s="1" t="s">
        <v>10</v>
      </c>
      <c r="B2009" s="2" t="s">
        <v>33</v>
      </c>
      <c r="C2009" s="2" t="s">
        <v>34</v>
      </c>
      <c r="D2009" s="3">
        <v>156330.62904255322</v>
      </c>
      <c r="E2009" s="4">
        <v>104220.41936170214</v>
      </c>
    </row>
    <row r="2010" spans="1:5" x14ac:dyDescent="0.25">
      <c r="A2010" s="5" t="s">
        <v>10</v>
      </c>
      <c r="B2010" s="6" t="s">
        <v>26</v>
      </c>
      <c r="C2010" s="6" t="s">
        <v>46</v>
      </c>
      <c r="D2010" s="7">
        <v>156159.24362068967</v>
      </c>
      <c r="E2010" s="8">
        <v>92914.749954310333</v>
      </c>
    </row>
    <row r="2011" spans="1:5" x14ac:dyDescent="0.25">
      <c r="A2011" s="1" t="s">
        <v>13</v>
      </c>
      <c r="B2011" s="2" t="s">
        <v>27</v>
      </c>
      <c r="C2011" s="2" t="s">
        <v>41</v>
      </c>
      <c r="D2011" s="3">
        <v>156032.54743193719</v>
      </c>
      <c r="E2011" s="4">
        <v>127137.63124083771</v>
      </c>
    </row>
    <row r="2012" spans="1:5" x14ac:dyDescent="0.25">
      <c r="A2012" s="5" t="s">
        <v>16</v>
      </c>
      <c r="B2012" s="6" t="s">
        <v>23</v>
      </c>
      <c r="C2012" s="6" t="s">
        <v>65</v>
      </c>
      <c r="D2012" s="7">
        <v>155988.18000000005</v>
      </c>
      <c r="E2012" s="8">
        <v>138709.48929230773</v>
      </c>
    </row>
    <row r="2013" spans="1:5" x14ac:dyDescent="0.25">
      <c r="A2013" s="5" t="s">
        <v>21</v>
      </c>
      <c r="B2013" s="6" t="s">
        <v>25</v>
      </c>
      <c r="C2013" s="6" t="s">
        <v>50</v>
      </c>
      <c r="D2013" s="7">
        <v>155773.76447368422</v>
      </c>
      <c r="E2013" s="8">
        <v>87856.403163157884</v>
      </c>
    </row>
    <row r="2014" spans="1:5" x14ac:dyDescent="0.25">
      <c r="A2014" s="5" t="s">
        <v>20</v>
      </c>
      <c r="B2014" s="6" t="s">
        <v>25</v>
      </c>
      <c r="C2014" s="6" t="s">
        <v>49</v>
      </c>
      <c r="D2014" s="7">
        <v>155769.32250000001</v>
      </c>
      <c r="E2014" s="8">
        <v>84965.084999999977</v>
      </c>
    </row>
    <row r="2015" spans="1:5" x14ac:dyDescent="0.25">
      <c r="A2015" s="1" t="s">
        <v>21</v>
      </c>
      <c r="B2015" s="2" t="s">
        <v>26</v>
      </c>
      <c r="C2015" s="2" t="s">
        <v>47</v>
      </c>
      <c r="D2015" s="3">
        <v>155755.99588235296</v>
      </c>
      <c r="E2015" s="4">
        <v>88035.997672634287</v>
      </c>
    </row>
    <row r="2016" spans="1:5" x14ac:dyDescent="0.25">
      <c r="A2016" s="1" t="s">
        <v>15</v>
      </c>
      <c r="B2016" s="2" t="s">
        <v>23</v>
      </c>
      <c r="C2016" s="2" t="s">
        <v>61</v>
      </c>
      <c r="D2016" s="3">
        <v>155592.70020000002</v>
      </c>
      <c r="E2016" s="4">
        <v>110239.08333319152</v>
      </c>
    </row>
    <row r="2017" spans="1:5" x14ac:dyDescent="0.25">
      <c r="A2017" s="5" t="s">
        <v>13</v>
      </c>
      <c r="B2017" s="6" t="s">
        <v>31</v>
      </c>
      <c r="C2017" s="6" t="s">
        <v>36</v>
      </c>
      <c r="D2017" s="7">
        <v>155551.91202439027</v>
      </c>
      <c r="E2017" s="8">
        <v>157463.90427635674</v>
      </c>
    </row>
    <row r="2018" spans="1:5" x14ac:dyDescent="0.25">
      <c r="A2018" s="5" t="s">
        <v>17</v>
      </c>
      <c r="B2018" s="6" t="s">
        <v>33</v>
      </c>
      <c r="C2018" s="6" t="s">
        <v>32</v>
      </c>
      <c r="D2018" s="7">
        <v>155475.18718085106</v>
      </c>
      <c r="E2018" s="8">
        <v>101863.05367021276</v>
      </c>
    </row>
    <row r="2019" spans="1:5" x14ac:dyDescent="0.25">
      <c r="A2019" s="1" t="s">
        <v>10</v>
      </c>
      <c r="B2019" s="2" t="s">
        <v>26</v>
      </c>
      <c r="C2019" s="2" t="s">
        <v>48</v>
      </c>
      <c r="D2019" s="3">
        <v>155165.41606515681</v>
      </c>
      <c r="E2019" s="4">
        <v>98685.204617439696</v>
      </c>
    </row>
    <row r="2020" spans="1:5" x14ac:dyDescent="0.25">
      <c r="A2020" s="1" t="s">
        <v>10</v>
      </c>
      <c r="B2020" s="2" t="s">
        <v>25</v>
      </c>
      <c r="C2020" s="2" t="s">
        <v>54</v>
      </c>
      <c r="D2020" s="3">
        <v>154884.41294776122</v>
      </c>
      <c r="E2020" s="4">
        <v>101559.9222043177</v>
      </c>
    </row>
    <row r="2021" spans="1:5" x14ac:dyDescent="0.25">
      <c r="A2021" s="5" t="s">
        <v>15</v>
      </c>
      <c r="B2021" s="6" t="s">
        <v>25</v>
      </c>
      <c r="C2021" s="6" t="s">
        <v>46</v>
      </c>
      <c r="D2021" s="7">
        <v>154560.34351535837</v>
      </c>
      <c r="E2021" s="8">
        <v>96445.654353583639</v>
      </c>
    </row>
    <row r="2022" spans="1:5" x14ac:dyDescent="0.25">
      <c r="A2022" s="5" t="s">
        <v>17</v>
      </c>
      <c r="B2022" s="6" t="s">
        <v>26</v>
      </c>
      <c r="C2022" s="6" t="s">
        <v>44</v>
      </c>
      <c r="D2022" s="7">
        <v>154552.80113372093</v>
      </c>
      <c r="E2022" s="8">
        <v>92256.133599821114</v>
      </c>
    </row>
    <row r="2023" spans="1:5" x14ac:dyDescent="0.25">
      <c r="A2023" s="5" t="s">
        <v>16</v>
      </c>
      <c r="B2023" s="6" t="s">
        <v>25</v>
      </c>
      <c r="C2023" s="6" t="s">
        <v>49</v>
      </c>
      <c r="D2023" s="7">
        <v>154542.79240157478</v>
      </c>
      <c r="E2023" s="8">
        <v>99348.937972440937</v>
      </c>
    </row>
    <row r="2024" spans="1:5" x14ac:dyDescent="0.25">
      <c r="A2024" s="5" t="s">
        <v>6</v>
      </c>
      <c r="B2024" s="6" t="s">
        <v>27</v>
      </c>
      <c r="C2024" s="6" t="s">
        <v>43</v>
      </c>
      <c r="D2024" s="7">
        <v>154513.70177285318</v>
      </c>
      <c r="E2024" s="8">
        <v>133726.78805690916</v>
      </c>
    </row>
    <row r="2025" spans="1:5" x14ac:dyDescent="0.25">
      <c r="A2025" s="5" t="s">
        <v>20</v>
      </c>
      <c r="B2025" s="6" t="s">
        <v>23</v>
      </c>
      <c r="C2025" s="6" t="s">
        <v>65</v>
      </c>
      <c r="D2025" s="7">
        <v>154328.73127659576</v>
      </c>
      <c r="E2025" s="8">
        <v>134265.99621063829</v>
      </c>
    </row>
    <row r="2026" spans="1:5" x14ac:dyDescent="0.25">
      <c r="A2026" s="5" t="s">
        <v>11</v>
      </c>
      <c r="B2026" s="6" t="s">
        <v>7</v>
      </c>
      <c r="C2026" s="6" t="s">
        <v>66</v>
      </c>
      <c r="D2026" s="7">
        <v>154324.47767441859</v>
      </c>
      <c r="E2026" s="8">
        <v>151057.44962239059</v>
      </c>
    </row>
    <row r="2027" spans="1:5" x14ac:dyDescent="0.25">
      <c r="A2027" s="1" t="s">
        <v>13</v>
      </c>
      <c r="B2027" s="2" t="s">
        <v>26</v>
      </c>
      <c r="C2027" s="2" t="s">
        <v>47</v>
      </c>
      <c r="D2027" s="3">
        <v>154155.76304794519</v>
      </c>
      <c r="E2027" s="4">
        <v>89924.195111301349</v>
      </c>
    </row>
    <row r="2028" spans="1:5" x14ac:dyDescent="0.25">
      <c r="A2028" s="1" t="s">
        <v>17</v>
      </c>
      <c r="B2028" s="2" t="s">
        <v>27</v>
      </c>
      <c r="C2028" s="2" t="s">
        <v>48</v>
      </c>
      <c r="D2028" s="3">
        <v>154114.46130167597</v>
      </c>
      <c r="E2028" s="4">
        <v>145271.22673650837</v>
      </c>
    </row>
    <row r="2029" spans="1:5" x14ac:dyDescent="0.25">
      <c r="A2029" s="5" t="s">
        <v>11</v>
      </c>
      <c r="B2029" s="6" t="s">
        <v>25</v>
      </c>
      <c r="C2029" s="6" t="s">
        <v>46</v>
      </c>
      <c r="D2029" s="7">
        <v>154034.6280612245</v>
      </c>
      <c r="E2029" s="8">
        <v>95193.400141836741</v>
      </c>
    </row>
    <row r="2030" spans="1:5" x14ac:dyDescent="0.25">
      <c r="A2030" s="1" t="s">
        <v>11</v>
      </c>
      <c r="B2030" s="2" t="s">
        <v>25</v>
      </c>
      <c r="C2030" s="2" t="s">
        <v>48</v>
      </c>
      <c r="D2030" s="3">
        <v>153942.4585546875</v>
      </c>
      <c r="E2030" s="4">
        <v>107918.97180747577</v>
      </c>
    </row>
    <row r="2031" spans="1:5" x14ac:dyDescent="0.25">
      <c r="A2031" s="5" t="s">
        <v>22</v>
      </c>
      <c r="B2031" s="6" t="s">
        <v>27</v>
      </c>
      <c r="C2031" s="6" t="s">
        <v>44</v>
      </c>
      <c r="D2031" s="7">
        <v>153659.43234104049</v>
      </c>
      <c r="E2031" s="8">
        <v>130557.5314787323</v>
      </c>
    </row>
    <row r="2032" spans="1:5" x14ac:dyDescent="0.25">
      <c r="A2032" s="1" t="s">
        <v>10</v>
      </c>
      <c r="B2032" s="2" t="s">
        <v>27</v>
      </c>
      <c r="C2032" s="2" t="s">
        <v>45</v>
      </c>
      <c r="D2032" s="3">
        <v>153395.24343750003</v>
      </c>
      <c r="E2032" s="4">
        <v>127829.36953125001</v>
      </c>
    </row>
    <row r="2033" spans="1:5" x14ac:dyDescent="0.25">
      <c r="A2033" s="1" t="s">
        <v>17</v>
      </c>
      <c r="B2033" s="2" t="s">
        <v>31</v>
      </c>
      <c r="C2033" s="2" t="s">
        <v>38</v>
      </c>
      <c r="D2033" s="3">
        <v>153320.86646950094</v>
      </c>
      <c r="E2033" s="4">
        <v>144535.99520151873</v>
      </c>
    </row>
    <row r="2034" spans="1:5" x14ac:dyDescent="0.25">
      <c r="A2034" s="5" t="s">
        <v>6</v>
      </c>
      <c r="B2034" s="6" t="s">
        <v>33</v>
      </c>
      <c r="C2034" s="6" t="s">
        <v>35</v>
      </c>
      <c r="D2034" s="7">
        <v>153048.50760000001</v>
      </c>
      <c r="E2034" s="8">
        <v>104284.0865577931</v>
      </c>
    </row>
    <row r="2035" spans="1:5" x14ac:dyDescent="0.25">
      <c r="A2035" s="1" t="s">
        <v>13</v>
      </c>
      <c r="B2035" s="2" t="s">
        <v>23</v>
      </c>
      <c r="C2035" s="2" t="s">
        <v>60</v>
      </c>
      <c r="D2035" s="3">
        <v>153035.70226027397</v>
      </c>
      <c r="E2035" s="4">
        <v>135645.2815488792</v>
      </c>
    </row>
    <row r="2036" spans="1:5" x14ac:dyDescent="0.25">
      <c r="A2036" s="5" t="s">
        <v>16</v>
      </c>
      <c r="B2036" s="6" t="s">
        <v>25</v>
      </c>
      <c r="C2036" s="6" t="s">
        <v>46</v>
      </c>
      <c r="D2036" s="7">
        <v>152993.8535472973</v>
      </c>
      <c r="E2036" s="8">
        <v>102242.09937057315</v>
      </c>
    </row>
    <row r="2037" spans="1:5" x14ac:dyDescent="0.25">
      <c r="A2037" s="1" t="s">
        <v>17</v>
      </c>
      <c r="B2037" s="2" t="s">
        <v>27</v>
      </c>
      <c r="C2037" s="2" t="s">
        <v>45</v>
      </c>
      <c r="D2037" s="3">
        <v>152917.376635514</v>
      </c>
      <c r="E2037" s="4">
        <v>137625.63897196259</v>
      </c>
    </row>
    <row r="2038" spans="1:5" x14ac:dyDescent="0.25">
      <c r="A2038" s="5" t="s">
        <v>22</v>
      </c>
      <c r="B2038" s="6" t="s">
        <v>33</v>
      </c>
      <c r="C2038" s="6" t="s">
        <v>35</v>
      </c>
      <c r="D2038" s="7">
        <v>152822.10448224851</v>
      </c>
      <c r="E2038" s="8">
        <v>102900.21701804735</v>
      </c>
    </row>
    <row r="2039" spans="1:5" x14ac:dyDescent="0.25">
      <c r="A2039" s="5" t="s">
        <v>11</v>
      </c>
      <c r="B2039" s="6" t="s">
        <v>26</v>
      </c>
      <c r="C2039" s="6" t="s">
        <v>49</v>
      </c>
      <c r="D2039" s="7">
        <v>152738.79093385214</v>
      </c>
      <c r="E2039" s="8">
        <v>100070.2423359721</v>
      </c>
    </row>
    <row r="2040" spans="1:5" x14ac:dyDescent="0.25">
      <c r="A2040" s="5" t="s">
        <v>15</v>
      </c>
      <c r="B2040" s="6" t="s">
        <v>25</v>
      </c>
      <c r="C2040" s="6" t="s">
        <v>52</v>
      </c>
      <c r="D2040" s="7">
        <v>152526.20271966525</v>
      </c>
      <c r="E2040" s="8">
        <v>113921.29485889481</v>
      </c>
    </row>
    <row r="2041" spans="1:5" x14ac:dyDescent="0.25">
      <c r="A2041" s="1" t="s">
        <v>10</v>
      </c>
      <c r="B2041" s="2" t="s">
        <v>31</v>
      </c>
      <c r="C2041" s="2" t="s">
        <v>37</v>
      </c>
      <c r="D2041" s="3">
        <v>152439.6718032787</v>
      </c>
      <c r="E2041" s="4">
        <v>129573.72103278691</v>
      </c>
    </row>
    <row r="2042" spans="1:5" x14ac:dyDescent="0.25">
      <c r="A2042" s="1" t="s">
        <v>20</v>
      </c>
      <c r="B2042" s="2" t="s">
        <v>33</v>
      </c>
      <c r="C2042" s="2" t="s">
        <v>34</v>
      </c>
      <c r="D2042" s="3">
        <v>152393.41319999998</v>
      </c>
      <c r="E2042" s="4">
        <v>95951.40831111111</v>
      </c>
    </row>
    <row r="2043" spans="1:5" x14ac:dyDescent="0.25">
      <c r="A2043" s="1" t="s">
        <v>17</v>
      </c>
      <c r="B2043" s="2" t="s">
        <v>25</v>
      </c>
      <c r="C2043" s="2" t="s">
        <v>51</v>
      </c>
      <c r="D2043" s="3">
        <v>152306.10036437248</v>
      </c>
      <c r="E2043" s="4">
        <v>91383.660218623481</v>
      </c>
    </row>
    <row r="2044" spans="1:5" x14ac:dyDescent="0.25">
      <c r="A2044" s="1" t="s">
        <v>11</v>
      </c>
      <c r="B2044" s="2" t="s">
        <v>25</v>
      </c>
      <c r="C2044" s="2" t="s">
        <v>53</v>
      </c>
      <c r="D2044" s="3">
        <v>152272.69500000001</v>
      </c>
      <c r="E2044" s="4">
        <v>95018.161680000005</v>
      </c>
    </row>
    <row r="2045" spans="1:5" x14ac:dyDescent="0.25">
      <c r="A2045" s="1" t="s">
        <v>9</v>
      </c>
      <c r="B2045" s="2" t="s">
        <v>31</v>
      </c>
      <c r="C2045" s="2" t="s">
        <v>37</v>
      </c>
      <c r="D2045" s="3">
        <v>152162.50876363638</v>
      </c>
      <c r="E2045" s="4">
        <v>139368.43659820411</v>
      </c>
    </row>
    <row r="2046" spans="1:5" x14ac:dyDescent="0.25">
      <c r="A2046" s="1" t="s">
        <v>15</v>
      </c>
      <c r="B2046" s="2" t="s">
        <v>25</v>
      </c>
      <c r="C2046" s="2" t="s">
        <v>48</v>
      </c>
      <c r="D2046" s="3">
        <v>152159.34127413129</v>
      </c>
      <c r="E2046" s="4">
        <v>109216.59384787644</v>
      </c>
    </row>
    <row r="2047" spans="1:5" x14ac:dyDescent="0.25">
      <c r="A2047" s="5" t="s">
        <v>15</v>
      </c>
      <c r="B2047" s="6" t="s">
        <v>7</v>
      </c>
      <c r="C2047" s="6" t="s">
        <v>70</v>
      </c>
      <c r="D2047" s="7">
        <v>152053.36199999999</v>
      </c>
      <c r="E2047" s="8">
        <v>149008.44530779749</v>
      </c>
    </row>
    <row r="2048" spans="1:5" x14ac:dyDescent="0.25">
      <c r="A2048" s="1" t="s">
        <v>11</v>
      </c>
      <c r="B2048" s="2" t="s">
        <v>23</v>
      </c>
      <c r="C2048" s="2" t="s">
        <v>62</v>
      </c>
      <c r="D2048" s="3">
        <v>151885.94472000003</v>
      </c>
      <c r="E2048" s="4">
        <v>125698.71287172417</v>
      </c>
    </row>
    <row r="2049" spans="1:5" x14ac:dyDescent="0.25">
      <c r="A2049" s="1" t="s">
        <v>16</v>
      </c>
      <c r="B2049" s="2" t="s">
        <v>23</v>
      </c>
      <c r="C2049" s="2" t="s">
        <v>62</v>
      </c>
      <c r="D2049" s="3">
        <v>151885.94472000003</v>
      </c>
      <c r="E2049" s="4">
        <v>133363.26853463418</v>
      </c>
    </row>
    <row r="2050" spans="1:5" x14ac:dyDescent="0.25">
      <c r="A2050" s="1" t="s">
        <v>15</v>
      </c>
      <c r="B2050" s="2" t="s">
        <v>25</v>
      </c>
      <c r="C2050" s="2" t="s">
        <v>47</v>
      </c>
      <c r="D2050" s="3">
        <v>151560.54818181819</v>
      </c>
      <c r="E2050" s="4">
        <v>101040.36545454546</v>
      </c>
    </row>
    <row r="2051" spans="1:5" x14ac:dyDescent="0.25">
      <c r="A2051" s="1" t="s">
        <v>21</v>
      </c>
      <c r="B2051" s="2" t="s">
        <v>27</v>
      </c>
      <c r="C2051" s="2" t="s">
        <v>45</v>
      </c>
      <c r="D2051" s="3">
        <v>151501.47500000001</v>
      </c>
      <c r="E2051" s="4">
        <v>124922.26885964911</v>
      </c>
    </row>
    <row r="2052" spans="1:5" x14ac:dyDescent="0.25">
      <c r="A2052" s="5" t="s">
        <v>18</v>
      </c>
      <c r="B2052" s="6" t="s">
        <v>7</v>
      </c>
      <c r="C2052" s="6" t="s">
        <v>65</v>
      </c>
      <c r="D2052" s="7">
        <v>151113.549375</v>
      </c>
      <c r="E2052" s="8">
        <v>126935.38147500002</v>
      </c>
    </row>
    <row r="2053" spans="1:5" x14ac:dyDescent="0.25">
      <c r="A2053" s="5" t="s">
        <v>11</v>
      </c>
      <c r="B2053" s="6" t="s">
        <v>7</v>
      </c>
      <c r="C2053" s="6" t="s">
        <v>65</v>
      </c>
      <c r="D2053" s="7">
        <v>151113.549375</v>
      </c>
      <c r="E2053" s="8">
        <v>136747.94961623376</v>
      </c>
    </row>
    <row r="2054" spans="1:5" x14ac:dyDescent="0.25">
      <c r="A2054" s="1" t="s">
        <v>11</v>
      </c>
      <c r="B2054" s="2" t="s">
        <v>23</v>
      </c>
      <c r="C2054" s="2" t="s">
        <v>60</v>
      </c>
      <c r="D2054" s="3">
        <v>150967.65222972975</v>
      </c>
      <c r="E2054" s="4">
        <v>132778.77846711173</v>
      </c>
    </row>
    <row r="2055" spans="1:5" x14ac:dyDescent="0.25">
      <c r="A2055" s="1" t="s">
        <v>21</v>
      </c>
      <c r="B2055" s="2" t="s">
        <v>7</v>
      </c>
      <c r="C2055" s="2" t="s">
        <v>64</v>
      </c>
      <c r="D2055" s="3">
        <v>150794.61545454548</v>
      </c>
      <c r="E2055" s="4">
        <v>150461.72202498507</v>
      </c>
    </row>
    <row r="2056" spans="1:5" x14ac:dyDescent="0.25">
      <c r="A2056" s="1" t="s">
        <v>11</v>
      </c>
      <c r="B2056" s="2" t="s">
        <v>25</v>
      </c>
      <c r="C2056" s="2" t="s">
        <v>55</v>
      </c>
      <c r="D2056" s="3">
        <v>150675.94588235291</v>
      </c>
      <c r="E2056" s="4">
        <v>89785.005856000003</v>
      </c>
    </row>
    <row r="2057" spans="1:5" x14ac:dyDescent="0.25">
      <c r="A2057" s="1" t="s">
        <v>11</v>
      </c>
      <c r="B2057" s="2" t="s">
        <v>27</v>
      </c>
      <c r="C2057" s="2" t="s">
        <v>41</v>
      </c>
      <c r="D2057" s="3">
        <v>150516.24525000001</v>
      </c>
      <c r="E2057" s="4">
        <v>121003.25598529413</v>
      </c>
    </row>
    <row r="2058" spans="1:5" x14ac:dyDescent="0.25">
      <c r="A2058" s="5" t="s">
        <v>21</v>
      </c>
      <c r="B2058" s="6" t="s">
        <v>31</v>
      </c>
      <c r="C2058" s="6" t="s">
        <v>39</v>
      </c>
      <c r="D2058" s="7">
        <v>150476.7354709419</v>
      </c>
      <c r="E2058" s="8">
        <v>119767.19761972927</v>
      </c>
    </row>
    <row r="2059" spans="1:5" x14ac:dyDescent="0.25">
      <c r="A2059" s="5" t="s">
        <v>17</v>
      </c>
      <c r="B2059" s="6" t="s">
        <v>27</v>
      </c>
      <c r="C2059" s="6" t="s">
        <v>46</v>
      </c>
      <c r="D2059" s="7">
        <v>150452.42740863789</v>
      </c>
      <c r="E2059" s="8">
        <v>129483.12033855898</v>
      </c>
    </row>
    <row r="2060" spans="1:5" x14ac:dyDescent="0.25">
      <c r="A2060" s="5" t="s">
        <v>10</v>
      </c>
      <c r="B2060" s="6" t="s">
        <v>27</v>
      </c>
      <c r="C2060" s="6" t="s">
        <v>46</v>
      </c>
      <c r="D2060" s="7">
        <v>150452.42740863789</v>
      </c>
      <c r="E2060" s="8">
        <v>135725.04190877825</v>
      </c>
    </row>
    <row r="2061" spans="1:5" x14ac:dyDescent="0.25">
      <c r="A2061" s="1" t="s">
        <v>21</v>
      </c>
      <c r="B2061" s="2" t="s">
        <v>23</v>
      </c>
      <c r="C2061" s="2" t="s">
        <v>63</v>
      </c>
      <c r="D2061" s="3">
        <v>150276.57302673269</v>
      </c>
      <c r="E2061" s="4">
        <v>152781.69803499887</v>
      </c>
    </row>
    <row r="2062" spans="1:5" x14ac:dyDescent="0.25">
      <c r="A2062" s="1" t="s">
        <v>20</v>
      </c>
      <c r="B2062" s="2" t="s">
        <v>31</v>
      </c>
      <c r="C2062" s="2" t="s">
        <v>38</v>
      </c>
      <c r="D2062" s="3">
        <v>150265.55934782609</v>
      </c>
      <c r="E2062" s="4">
        <v>140165.2351524877</v>
      </c>
    </row>
    <row r="2063" spans="1:5" x14ac:dyDescent="0.25">
      <c r="A2063" s="5" t="s">
        <v>6</v>
      </c>
      <c r="B2063" s="6" t="s">
        <v>31</v>
      </c>
      <c r="C2063" s="6" t="s">
        <v>39</v>
      </c>
      <c r="D2063" s="7">
        <v>150175.78200000001</v>
      </c>
      <c r="E2063" s="8">
        <v>122871.09436363635</v>
      </c>
    </row>
    <row r="2064" spans="1:5" x14ac:dyDescent="0.25">
      <c r="A2064" s="1" t="s">
        <v>6</v>
      </c>
      <c r="B2064" s="2" t="s">
        <v>25</v>
      </c>
      <c r="C2064" s="2" t="s">
        <v>47</v>
      </c>
      <c r="D2064" s="3">
        <v>150044.94270000001</v>
      </c>
      <c r="E2064" s="4">
        <v>98305.307286206909</v>
      </c>
    </row>
    <row r="2065" spans="1:5" x14ac:dyDescent="0.25">
      <c r="A2065" s="1" t="s">
        <v>18</v>
      </c>
      <c r="B2065" s="2" t="s">
        <v>25</v>
      </c>
      <c r="C2065" s="2" t="s">
        <v>48</v>
      </c>
      <c r="D2065" s="3">
        <v>149845.13076045629</v>
      </c>
      <c r="E2065" s="4">
        <v>98255.592884356316</v>
      </c>
    </row>
    <row r="2066" spans="1:5" x14ac:dyDescent="0.25">
      <c r="A2066" s="5" t="s">
        <v>13</v>
      </c>
      <c r="B2066" s="6" t="s">
        <v>23</v>
      </c>
      <c r="C2066" s="6" t="s">
        <v>65</v>
      </c>
      <c r="D2066" s="7">
        <v>149555.67773195877</v>
      </c>
      <c r="E2066" s="8">
        <v>132169.83019561856</v>
      </c>
    </row>
    <row r="2067" spans="1:5" x14ac:dyDescent="0.25">
      <c r="A2067" s="1" t="s">
        <v>16</v>
      </c>
      <c r="B2067" s="2" t="s">
        <v>27</v>
      </c>
      <c r="C2067" s="2" t="s">
        <v>47</v>
      </c>
      <c r="D2067" s="3">
        <v>149546.45451827243</v>
      </c>
      <c r="E2067" s="4">
        <v>125030.6423021622</v>
      </c>
    </row>
    <row r="2068" spans="1:5" x14ac:dyDescent="0.25">
      <c r="A2068" s="1" t="s">
        <v>20</v>
      </c>
      <c r="B2068" s="2" t="s">
        <v>23</v>
      </c>
      <c r="C2068" s="2" t="s">
        <v>62</v>
      </c>
      <c r="D2068" s="3">
        <v>149494.04007874016</v>
      </c>
      <c r="E2068" s="4">
        <v>118349.44839566929</v>
      </c>
    </row>
    <row r="2069" spans="1:5" x14ac:dyDescent="0.25">
      <c r="A2069" s="5" t="s">
        <v>9</v>
      </c>
      <c r="B2069" s="6" t="s">
        <v>26</v>
      </c>
      <c r="C2069" s="6" t="s">
        <v>46</v>
      </c>
      <c r="D2069" s="7">
        <v>149459.34207920791</v>
      </c>
      <c r="E2069" s="8">
        <v>95045.070500000031</v>
      </c>
    </row>
    <row r="2070" spans="1:5" x14ac:dyDescent="0.25">
      <c r="A2070" s="5" t="s">
        <v>9</v>
      </c>
      <c r="B2070" s="6" t="s">
        <v>25</v>
      </c>
      <c r="C2070" s="6" t="s">
        <v>50</v>
      </c>
      <c r="D2070" s="7">
        <v>149228.64831932771</v>
      </c>
      <c r="E2070" s="8">
        <v>90176.740341536599</v>
      </c>
    </row>
    <row r="2071" spans="1:5" x14ac:dyDescent="0.25">
      <c r="A2071" s="1" t="s">
        <v>9</v>
      </c>
      <c r="B2071" s="2" t="s">
        <v>26</v>
      </c>
      <c r="C2071" s="2" t="s">
        <v>54</v>
      </c>
      <c r="D2071" s="3">
        <v>148777.85903225807</v>
      </c>
      <c r="E2071" s="4">
        <v>84397.621851026401</v>
      </c>
    </row>
    <row r="2072" spans="1:5" x14ac:dyDescent="0.25">
      <c r="A2072" s="1" t="s">
        <v>18</v>
      </c>
      <c r="B2072" s="2" t="s">
        <v>26</v>
      </c>
      <c r="C2072" s="2" t="s">
        <v>45</v>
      </c>
      <c r="D2072" s="3">
        <v>148746.90272727274</v>
      </c>
      <c r="E2072" s="4">
        <v>97454.867304075233</v>
      </c>
    </row>
    <row r="2073" spans="1:5" x14ac:dyDescent="0.25">
      <c r="A2073" s="5" t="s">
        <v>18</v>
      </c>
      <c r="B2073" s="6" t="s">
        <v>26</v>
      </c>
      <c r="C2073" s="6" t="s">
        <v>49</v>
      </c>
      <c r="D2073" s="7">
        <v>148688.89875000002</v>
      </c>
      <c r="E2073" s="8">
        <v>84041.551467391313</v>
      </c>
    </row>
    <row r="2074" spans="1:5" x14ac:dyDescent="0.25">
      <c r="A2074" s="1" t="s">
        <v>11</v>
      </c>
      <c r="B2074" s="2" t="s">
        <v>26</v>
      </c>
      <c r="C2074" s="2" t="s">
        <v>47</v>
      </c>
      <c r="D2074" s="3">
        <v>148559.34920792081</v>
      </c>
      <c r="E2074" s="4">
        <v>91421.137974105106</v>
      </c>
    </row>
    <row r="2075" spans="1:5" x14ac:dyDescent="0.25">
      <c r="A2075" s="1" t="s">
        <v>10</v>
      </c>
      <c r="B2075" s="2" t="s">
        <v>23</v>
      </c>
      <c r="C2075" s="2" t="s">
        <v>62</v>
      </c>
      <c r="D2075" s="3">
        <v>148326.11789062503</v>
      </c>
      <c r="E2075" s="4">
        <v>129062.98569703735</v>
      </c>
    </row>
    <row r="2076" spans="1:5" x14ac:dyDescent="0.25">
      <c r="A2076" s="1" t="s">
        <v>11</v>
      </c>
      <c r="B2076" s="2" t="s">
        <v>26</v>
      </c>
      <c r="C2076" s="2" t="s">
        <v>45</v>
      </c>
      <c r="D2076" s="3">
        <v>148297.5163141994</v>
      </c>
      <c r="E2076" s="4">
        <v>86506.884516616308</v>
      </c>
    </row>
    <row r="2077" spans="1:5" x14ac:dyDescent="0.25">
      <c r="A2077" s="1" t="s">
        <v>9</v>
      </c>
      <c r="B2077" s="2" t="s">
        <v>26</v>
      </c>
      <c r="C2077" s="2" t="s">
        <v>45</v>
      </c>
      <c r="D2077" s="3">
        <v>148297.5163141994</v>
      </c>
      <c r="E2077" s="4">
        <v>95334.11763055675</v>
      </c>
    </row>
    <row r="2078" spans="1:5" x14ac:dyDescent="0.25">
      <c r="A2078" s="1" t="s">
        <v>13</v>
      </c>
      <c r="B2078" s="2" t="s">
        <v>25</v>
      </c>
      <c r="C2078" s="2" t="s">
        <v>54</v>
      </c>
      <c r="D2078" s="3">
        <v>148246.50953571429</v>
      </c>
      <c r="E2078" s="4">
        <v>90726.863835857133</v>
      </c>
    </row>
    <row r="2079" spans="1:5" x14ac:dyDescent="0.25">
      <c r="A2079" s="1" t="s">
        <v>9</v>
      </c>
      <c r="B2079" s="2" t="s">
        <v>26</v>
      </c>
      <c r="C2079" s="2" t="s">
        <v>48</v>
      </c>
      <c r="D2079" s="3">
        <v>148155.14808270676</v>
      </c>
      <c r="E2079" s="4">
        <v>90670.950626616541</v>
      </c>
    </row>
    <row r="2080" spans="1:5" x14ac:dyDescent="0.25">
      <c r="A2080" s="5" t="s">
        <v>9</v>
      </c>
      <c r="B2080" s="6" t="s">
        <v>23</v>
      </c>
      <c r="C2080" s="6" t="s">
        <v>65</v>
      </c>
      <c r="D2080" s="7">
        <v>148029.59938775509</v>
      </c>
      <c r="E2080" s="8">
        <v>147715.59720723564</v>
      </c>
    </row>
    <row r="2081" spans="1:5" x14ac:dyDescent="0.25">
      <c r="A2081" s="5" t="s">
        <v>10</v>
      </c>
      <c r="B2081" s="6" t="s">
        <v>25</v>
      </c>
      <c r="C2081" s="6" t="s">
        <v>50</v>
      </c>
      <c r="D2081" s="7">
        <v>147985.07625000001</v>
      </c>
      <c r="E2081" s="8">
        <v>76115.802262500016</v>
      </c>
    </row>
    <row r="2082" spans="1:5" x14ac:dyDescent="0.25">
      <c r="A2082" s="5" t="s">
        <v>16</v>
      </c>
      <c r="B2082" s="6" t="s">
        <v>27</v>
      </c>
      <c r="C2082" s="6" t="s">
        <v>43</v>
      </c>
      <c r="D2082" s="7">
        <v>147956.09108753313</v>
      </c>
      <c r="E2082" s="8">
        <v>130240.93841139511</v>
      </c>
    </row>
    <row r="2083" spans="1:5" x14ac:dyDescent="0.25">
      <c r="A2083" s="5" t="s">
        <v>13</v>
      </c>
      <c r="B2083" s="6" t="s">
        <v>25</v>
      </c>
      <c r="C2083" s="6" t="s">
        <v>49</v>
      </c>
      <c r="D2083" s="7">
        <v>147874.16505821919</v>
      </c>
      <c r="E2083" s="8">
        <v>93105.955777397277</v>
      </c>
    </row>
    <row r="2084" spans="1:5" x14ac:dyDescent="0.25">
      <c r="A2084" s="1" t="s">
        <v>22</v>
      </c>
      <c r="B2084" s="2" t="s">
        <v>26</v>
      </c>
      <c r="C2084" s="2" t="s">
        <v>45</v>
      </c>
      <c r="D2084" s="3">
        <v>147850.83704819277</v>
      </c>
      <c r="E2084" s="4">
        <v>80645.911117196039</v>
      </c>
    </row>
    <row r="2085" spans="1:5" x14ac:dyDescent="0.25">
      <c r="A2085" s="1" t="s">
        <v>18</v>
      </c>
      <c r="B2085" s="2" t="s">
        <v>25</v>
      </c>
      <c r="C2085" s="2" t="s">
        <v>55</v>
      </c>
      <c r="D2085" s="3">
        <v>147778.33153846156</v>
      </c>
      <c r="E2085" s="4">
        <v>82097.580366503506</v>
      </c>
    </row>
    <row r="2086" spans="1:5" x14ac:dyDescent="0.25">
      <c r="A2086" s="5" t="s">
        <v>22</v>
      </c>
      <c r="B2086" s="6" t="s">
        <v>26</v>
      </c>
      <c r="C2086" s="6" t="s">
        <v>49</v>
      </c>
      <c r="D2086" s="7">
        <v>147570.93710526318</v>
      </c>
      <c r="E2086" s="8">
        <v>92915.034473684209</v>
      </c>
    </row>
    <row r="2087" spans="1:5" x14ac:dyDescent="0.25">
      <c r="A2087" s="5" t="s">
        <v>22</v>
      </c>
      <c r="B2087" s="6" t="s">
        <v>25</v>
      </c>
      <c r="C2087" s="6" t="s">
        <v>49</v>
      </c>
      <c r="D2087" s="7">
        <v>147570.93710526318</v>
      </c>
      <c r="E2087" s="8">
        <v>98380.624736842117</v>
      </c>
    </row>
    <row r="2088" spans="1:5" x14ac:dyDescent="0.25">
      <c r="A2088" s="5" t="s">
        <v>22</v>
      </c>
      <c r="B2088" s="6" t="s">
        <v>27</v>
      </c>
      <c r="C2088" s="6" t="s">
        <v>43</v>
      </c>
      <c r="D2088" s="7">
        <v>147564.67285714287</v>
      </c>
      <c r="E2088" s="8">
        <v>132568.62852193991</v>
      </c>
    </row>
    <row r="2089" spans="1:5" x14ac:dyDescent="0.25">
      <c r="A2089" s="5" t="s">
        <v>21</v>
      </c>
      <c r="B2089" s="6" t="s">
        <v>27</v>
      </c>
      <c r="C2089" s="6" t="s">
        <v>46</v>
      </c>
      <c r="D2089" s="7">
        <v>147511.98908794791</v>
      </c>
      <c r="E2089" s="8">
        <v>127410.3553207089</v>
      </c>
    </row>
    <row r="2090" spans="1:5" x14ac:dyDescent="0.25">
      <c r="A2090" s="1" t="s">
        <v>15</v>
      </c>
      <c r="B2090" s="2" t="s">
        <v>27</v>
      </c>
      <c r="C2090" s="2" t="s">
        <v>41</v>
      </c>
      <c r="D2090" s="3">
        <v>147244.15296195654</v>
      </c>
      <c r="E2090" s="4">
        <v>123872.0651902174</v>
      </c>
    </row>
    <row r="2091" spans="1:5" x14ac:dyDescent="0.25">
      <c r="A2091" s="1" t="s">
        <v>10</v>
      </c>
      <c r="B2091" s="2" t="s">
        <v>31</v>
      </c>
      <c r="C2091" s="2" t="s">
        <v>40</v>
      </c>
      <c r="D2091" s="3">
        <v>147166.64802197804</v>
      </c>
      <c r="E2091" s="4">
        <v>114462.94846153847</v>
      </c>
    </row>
    <row r="2092" spans="1:5" x14ac:dyDescent="0.25">
      <c r="A2092" s="5" t="s">
        <v>6</v>
      </c>
      <c r="B2092" s="6" t="s">
        <v>25</v>
      </c>
      <c r="C2092" s="6" t="s">
        <v>52</v>
      </c>
      <c r="D2092" s="7">
        <v>146990.97762096775</v>
      </c>
      <c r="E2092" s="8">
        <v>105833.5038870968</v>
      </c>
    </row>
    <row r="2093" spans="1:5" x14ac:dyDescent="0.25">
      <c r="A2093" s="5" t="s">
        <v>20</v>
      </c>
      <c r="B2093" s="6" t="s">
        <v>27</v>
      </c>
      <c r="C2093" s="6" t="s">
        <v>43</v>
      </c>
      <c r="D2093" s="7">
        <v>146788.01668421054</v>
      </c>
      <c r="E2093" s="8">
        <v>120515.03831644349</v>
      </c>
    </row>
    <row r="2094" spans="1:5" x14ac:dyDescent="0.25">
      <c r="A2094" s="5" t="s">
        <v>13</v>
      </c>
      <c r="B2094" s="6" t="s">
        <v>25</v>
      </c>
      <c r="C2094" s="6" t="s">
        <v>50</v>
      </c>
      <c r="D2094" s="7">
        <v>146762.05909090908</v>
      </c>
      <c r="E2094" s="8">
        <v>85855.804568181818</v>
      </c>
    </row>
    <row r="2095" spans="1:5" x14ac:dyDescent="0.25">
      <c r="A2095" s="5" t="s">
        <v>21</v>
      </c>
      <c r="B2095" s="6" t="s">
        <v>7</v>
      </c>
      <c r="C2095" s="6" t="s">
        <v>70</v>
      </c>
      <c r="D2095" s="7">
        <v>146718.15631578947</v>
      </c>
      <c r="E2095" s="8">
        <v>138674.93559716421</v>
      </c>
    </row>
    <row r="2096" spans="1:5" x14ac:dyDescent="0.25">
      <c r="A2096" s="5" t="s">
        <v>18</v>
      </c>
      <c r="B2096" s="6" t="s">
        <v>23</v>
      </c>
      <c r="C2096" s="6" t="s">
        <v>65</v>
      </c>
      <c r="D2096" s="7">
        <v>146534.35090909092</v>
      </c>
      <c r="E2096" s="8">
        <v>141941.9341383318</v>
      </c>
    </row>
    <row r="2097" spans="1:5" x14ac:dyDescent="0.25">
      <c r="A2097" s="1" t="s">
        <v>13</v>
      </c>
      <c r="B2097" s="2" t="s">
        <v>27</v>
      </c>
      <c r="C2097" s="2" t="s">
        <v>45</v>
      </c>
      <c r="D2097" s="3">
        <v>146526.79970149253</v>
      </c>
      <c r="E2097" s="4">
        <v>121691.74890462941</v>
      </c>
    </row>
    <row r="2098" spans="1:5" x14ac:dyDescent="0.25">
      <c r="A2098" s="5" t="s">
        <v>13</v>
      </c>
      <c r="B2098" s="6" t="s">
        <v>25</v>
      </c>
      <c r="C2098" s="6" t="s">
        <v>52</v>
      </c>
      <c r="D2098" s="7">
        <v>146400.65240963854</v>
      </c>
      <c r="E2098" s="8">
        <v>104467.32268373495</v>
      </c>
    </row>
    <row r="2099" spans="1:5" x14ac:dyDescent="0.25">
      <c r="A2099" s="5" t="s">
        <v>13</v>
      </c>
      <c r="B2099" s="6" t="s">
        <v>31</v>
      </c>
      <c r="C2099" s="6" t="s">
        <v>39</v>
      </c>
      <c r="D2099" s="7">
        <v>146370.15789473685</v>
      </c>
      <c r="E2099" s="8">
        <v>128520.13863928114</v>
      </c>
    </row>
    <row r="2100" spans="1:5" x14ac:dyDescent="0.25">
      <c r="A2100" s="5" t="s">
        <v>13</v>
      </c>
      <c r="B2100" s="6" t="s">
        <v>25</v>
      </c>
      <c r="C2100" s="6" t="s">
        <v>56</v>
      </c>
      <c r="D2100" s="7">
        <v>146228.87686567166</v>
      </c>
      <c r="E2100" s="8">
        <v>95805.126222336592</v>
      </c>
    </row>
    <row r="2101" spans="1:5" x14ac:dyDescent="0.25">
      <c r="A2101" s="1" t="s">
        <v>18</v>
      </c>
      <c r="B2101" s="2" t="s">
        <v>7</v>
      </c>
      <c r="C2101" s="2" t="s">
        <v>68</v>
      </c>
      <c r="D2101" s="3">
        <v>146195.26627118644</v>
      </c>
      <c r="E2101" s="4">
        <v>128480.95673469074</v>
      </c>
    </row>
    <row r="2102" spans="1:5" x14ac:dyDescent="0.25">
      <c r="A2102" s="5" t="s">
        <v>17</v>
      </c>
      <c r="B2102" s="6" t="s">
        <v>7</v>
      </c>
      <c r="C2102" s="6" t="s">
        <v>67</v>
      </c>
      <c r="D2102" s="7">
        <v>145904.90142857144</v>
      </c>
      <c r="E2102" s="8">
        <v>132508.17866103895</v>
      </c>
    </row>
    <row r="2103" spans="1:5" x14ac:dyDescent="0.25">
      <c r="A2103" s="5" t="s">
        <v>9</v>
      </c>
      <c r="B2103" s="6" t="s">
        <v>7</v>
      </c>
      <c r="C2103" s="6" t="s">
        <v>67</v>
      </c>
      <c r="D2103" s="7">
        <v>145904.90142857144</v>
      </c>
      <c r="E2103" s="8">
        <v>136843.43912932332</v>
      </c>
    </row>
    <row r="2104" spans="1:5" x14ac:dyDescent="0.25">
      <c r="A2104" s="1" t="s">
        <v>9</v>
      </c>
      <c r="B2104" s="2" t="s">
        <v>25</v>
      </c>
      <c r="C2104" s="2" t="s">
        <v>55</v>
      </c>
      <c r="D2104" s="3">
        <v>145677.21781990526</v>
      </c>
      <c r="E2104" s="4">
        <v>87173.247143431305</v>
      </c>
    </row>
    <row r="2105" spans="1:5" x14ac:dyDescent="0.25">
      <c r="A2105" s="5" t="s">
        <v>15</v>
      </c>
      <c r="B2105" s="6" t="s">
        <v>27</v>
      </c>
      <c r="C2105" s="6" t="s">
        <v>44</v>
      </c>
      <c r="D2105" s="7">
        <v>145660.72216438359</v>
      </c>
      <c r="E2105" s="8">
        <v>112855.39430301372</v>
      </c>
    </row>
    <row r="2106" spans="1:5" x14ac:dyDescent="0.25">
      <c r="A2106" s="1" t="s">
        <v>22</v>
      </c>
      <c r="B2106" s="2" t="s">
        <v>27</v>
      </c>
      <c r="C2106" s="2" t="s">
        <v>45</v>
      </c>
      <c r="D2106" s="3">
        <v>145657.20445103859</v>
      </c>
      <c r="E2106" s="4">
        <v>128108.14367380504</v>
      </c>
    </row>
    <row r="2107" spans="1:5" x14ac:dyDescent="0.25">
      <c r="A2107" s="5" t="s">
        <v>16</v>
      </c>
      <c r="B2107" s="6" t="s">
        <v>33</v>
      </c>
      <c r="C2107" s="6" t="s">
        <v>35</v>
      </c>
      <c r="D2107" s="7">
        <v>145299.21607594937</v>
      </c>
      <c r="E2107" s="8">
        <v>97099.958881099956</v>
      </c>
    </row>
    <row r="2108" spans="1:5" x14ac:dyDescent="0.25">
      <c r="A2108" s="1" t="s">
        <v>18</v>
      </c>
      <c r="B2108" s="2" t="s">
        <v>33</v>
      </c>
      <c r="C2108" s="2" t="s">
        <v>34</v>
      </c>
      <c r="D2108" s="3">
        <v>145290.33038135595</v>
      </c>
      <c r="E2108" s="4">
        <v>91479.096906779669</v>
      </c>
    </row>
    <row r="2109" spans="1:5" x14ac:dyDescent="0.25">
      <c r="A2109" s="1" t="s">
        <v>6</v>
      </c>
      <c r="B2109" s="2" t="s">
        <v>25</v>
      </c>
      <c r="C2109" s="2" t="s">
        <v>51</v>
      </c>
      <c r="D2109" s="3">
        <v>145249.44706563707</v>
      </c>
      <c r="E2109" s="4">
        <v>84728.844121621616</v>
      </c>
    </row>
    <row r="2110" spans="1:5" x14ac:dyDescent="0.25">
      <c r="A2110" s="1" t="s">
        <v>15</v>
      </c>
      <c r="B2110" s="2" t="s">
        <v>27</v>
      </c>
      <c r="C2110" s="2" t="s">
        <v>45</v>
      </c>
      <c r="D2110" s="3">
        <v>145226.26597633137</v>
      </c>
      <c r="E2110" s="4">
        <v>130556.94618074235</v>
      </c>
    </row>
    <row r="2111" spans="1:5" x14ac:dyDescent="0.25">
      <c r="A2111" s="5" t="s">
        <v>17</v>
      </c>
      <c r="B2111" s="6" t="s">
        <v>26</v>
      </c>
      <c r="C2111" s="6" t="s">
        <v>46</v>
      </c>
      <c r="D2111" s="7">
        <v>145148.01490384617</v>
      </c>
      <c r="E2111" s="8">
        <v>96047.945034648539</v>
      </c>
    </row>
    <row r="2112" spans="1:5" x14ac:dyDescent="0.25">
      <c r="A2112" s="5" t="s">
        <v>10</v>
      </c>
      <c r="B2112" s="6" t="s">
        <v>7</v>
      </c>
      <c r="C2112" s="6" t="s">
        <v>69</v>
      </c>
      <c r="D2112" s="7">
        <v>145080.99000000002</v>
      </c>
      <c r="E2112" s="8">
        <v>120490.99169491525</v>
      </c>
    </row>
    <row r="2113" spans="1:5" x14ac:dyDescent="0.25">
      <c r="A2113" s="5" t="s">
        <v>20</v>
      </c>
      <c r="B2113" s="6" t="s">
        <v>31</v>
      </c>
      <c r="C2113" s="6" t="s">
        <v>39</v>
      </c>
      <c r="D2113" s="7">
        <v>144957.31853281855</v>
      </c>
      <c r="E2113" s="8">
        <v>125100.15161051464</v>
      </c>
    </row>
    <row r="2114" spans="1:5" x14ac:dyDescent="0.25">
      <c r="A2114" s="1" t="s">
        <v>16</v>
      </c>
      <c r="B2114" s="2" t="s">
        <v>31</v>
      </c>
      <c r="C2114" s="2" t="s">
        <v>40</v>
      </c>
      <c r="D2114" s="3">
        <v>144936.85032467532</v>
      </c>
      <c r="E2114" s="4">
        <v>127261.62467532468</v>
      </c>
    </row>
    <row r="2115" spans="1:5" x14ac:dyDescent="0.25">
      <c r="A2115" s="1" t="s">
        <v>15</v>
      </c>
      <c r="B2115" s="2" t="s">
        <v>33</v>
      </c>
      <c r="C2115" s="2" t="s">
        <v>34</v>
      </c>
      <c r="D2115" s="3">
        <v>144881.06184507045</v>
      </c>
      <c r="E2115" s="4">
        <v>86928.637107042261</v>
      </c>
    </row>
    <row r="2116" spans="1:5" x14ac:dyDescent="0.25">
      <c r="A2116" s="1" t="s">
        <v>15</v>
      </c>
      <c r="B2116" s="2" t="s">
        <v>26</v>
      </c>
      <c r="C2116" s="2" t="s">
        <v>45</v>
      </c>
      <c r="D2116" s="3">
        <v>144797.86991150444</v>
      </c>
      <c r="E2116" s="4">
        <v>81842.274297806871</v>
      </c>
    </row>
    <row r="2117" spans="1:5" x14ac:dyDescent="0.25">
      <c r="A2117" s="1" t="s">
        <v>9</v>
      </c>
      <c r="B2117" s="2" t="s">
        <v>25</v>
      </c>
      <c r="C2117" s="2" t="s">
        <v>51</v>
      </c>
      <c r="D2117" s="3">
        <v>144690.79534615387</v>
      </c>
      <c r="E2117" s="4">
        <v>93015.511293956049</v>
      </c>
    </row>
    <row r="2118" spans="1:5" x14ac:dyDescent="0.25">
      <c r="A2118" s="1" t="s">
        <v>6</v>
      </c>
      <c r="B2118" s="2" t="s">
        <v>33</v>
      </c>
      <c r="C2118" s="2" t="s">
        <v>34</v>
      </c>
      <c r="D2118" s="3">
        <v>144474.09257022472</v>
      </c>
      <c r="E2118" s="4">
        <v>84276.553999297743</v>
      </c>
    </row>
    <row r="2119" spans="1:5" x14ac:dyDescent="0.25">
      <c r="A2119" s="1" t="s">
        <v>16</v>
      </c>
      <c r="B2119" s="2" t="s">
        <v>26</v>
      </c>
      <c r="C2119" s="2" t="s">
        <v>45</v>
      </c>
      <c r="D2119" s="3">
        <v>144371.99382352942</v>
      </c>
      <c r="E2119" s="4">
        <v>96247.99588235296</v>
      </c>
    </row>
    <row r="2120" spans="1:5" x14ac:dyDescent="0.25">
      <c r="A2120" s="1" t="s">
        <v>16</v>
      </c>
      <c r="B2120" s="2" t="s">
        <v>25</v>
      </c>
      <c r="C2120" s="2" t="s">
        <v>55</v>
      </c>
      <c r="D2120" s="3">
        <v>144309.35661971831</v>
      </c>
      <c r="E2120" s="4">
        <v>99053.942383774673</v>
      </c>
    </row>
    <row r="2121" spans="1:5" x14ac:dyDescent="0.25">
      <c r="A2121" s="5" t="s">
        <v>21</v>
      </c>
      <c r="B2121" s="6" t="s">
        <v>33</v>
      </c>
      <c r="C2121" s="6" t="s">
        <v>35</v>
      </c>
      <c r="D2121" s="7">
        <v>144083.32305439332</v>
      </c>
      <c r="E2121" s="8">
        <v>95255.085797071151</v>
      </c>
    </row>
    <row r="2122" spans="1:5" x14ac:dyDescent="0.25">
      <c r="A2122" s="1" t="s">
        <v>15</v>
      </c>
      <c r="B2122" s="2" t="s">
        <v>27</v>
      </c>
      <c r="C2122" s="2" t="s">
        <v>47</v>
      </c>
      <c r="D2122" s="3">
        <v>143813.04412140575</v>
      </c>
      <c r="E2122" s="4">
        <v>122664.06704472841</v>
      </c>
    </row>
    <row r="2123" spans="1:5" x14ac:dyDescent="0.25">
      <c r="A2123" s="1" t="s">
        <v>9</v>
      </c>
      <c r="B2123" s="2" t="s">
        <v>26</v>
      </c>
      <c r="C2123" s="2" t="s">
        <v>47</v>
      </c>
      <c r="D2123" s="3">
        <v>143813.04412140575</v>
      </c>
      <c r="E2123" s="4">
        <v>88500.334843941993</v>
      </c>
    </row>
    <row r="2124" spans="1:5" x14ac:dyDescent="0.25">
      <c r="A2124" s="1" t="s">
        <v>11</v>
      </c>
      <c r="B2124" s="2" t="s">
        <v>7</v>
      </c>
      <c r="C2124" s="2" t="s">
        <v>68</v>
      </c>
      <c r="D2124" s="3">
        <v>143758.67850000001</v>
      </c>
      <c r="E2124" s="4">
        <v>124935.27653390628</v>
      </c>
    </row>
    <row r="2125" spans="1:5" x14ac:dyDescent="0.25">
      <c r="A2125" s="1" t="s">
        <v>20</v>
      </c>
      <c r="B2125" s="2" t="s">
        <v>27</v>
      </c>
      <c r="C2125" s="2" t="s">
        <v>41</v>
      </c>
      <c r="D2125" s="3">
        <v>143729.04055702919</v>
      </c>
      <c r="E2125" s="4">
        <v>128911.61369547981</v>
      </c>
    </row>
    <row r="2126" spans="1:5" x14ac:dyDescent="0.25">
      <c r="A2126" s="5" t="s">
        <v>13</v>
      </c>
      <c r="B2126" s="6" t="s">
        <v>7</v>
      </c>
      <c r="C2126" s="6" t="s">
        <v>67</v>
      </c>
      <c r="D2126" s="7">
        <v>143625.13734374999</v>
      </c>
      <c r="E2126" s="8">
        <v>127668.97482514985</v>
      </c>
    </row>
    <row r="2127" spans="1:5" x14ac:dyDescent="0.25">
      <c r="A2127" s="5" t="s">
        <v>13</v>
      </c>
      <c r="B2127" s="6" t="s">
        <v>33</v>
      </c>
      <c r="C2127" s="6" t="s">
        <v>35</v>
      </c>
      <c r="D2127" s="7">
        <v>143085.51610803328</v>
      </c>
      <c r="E2127" s="8">
        <v>82491.910590979198</v>
      </c>
    </row>
    <row r="2128" spans="1:5" x14ac:dyDescent="0.25">
      <c r="A2128" s="1" t="s">
        <v>15</v>
      </c>
      <c r="B2128" s="2" t="s">
        <v>7</v>
      </c>
      <c r="C2128" s="2" t="s">
        <v>63</v>
      </c>
      <c r="D2128" s="3">
        <v>142891.48819148936</v>
      </c>
      <c r="E2128" s="4">
        <v>128458.00453578339</v>
      </c>
    </row>
    <row r="2129" spans="1:5" x14ac:dyDescent="0.25">
      <c r="A2129" s="5" t="s">
        <v>9</v>
      </c>
      <c r="B2129" s="6" t="s">
        <v>31</v>
      </c>
      <c r="C2129" s="6" t="s">
        <v>42</v>
      </c>
      <c r="D2129" s="7">
        <v>142805.0223059867</v>
      </c>
      <c r="E2129" s="8">
        <v>115342.51801637388</v>
      </c>
    </row>
    <row r="2130" spans="1:5" x14ac:dyDescent="0.25">
      <c r="A2130" s="1" t="s">
        <v>6</v>
      </c>
      <c r="B2130" s="2" t="s">
        <v>31</v>
      </c>
      <c r="C2130" s="2" t="s">
        <v>40</v>
      </c>
      <c r="D2130" s="3">
        <v>142773.61375266526</v>
      </c>
      <c r="E2130" s="4">
        <v>112396.2491244386</v>
      </c>
    </row>
    <row r="2131" spans="1:5" x14ac:dyDescent="0.25">
      <c r="A2131" s="5" t="s">
        <v>6</v>
      </c>
      <c r="B2131" s="6" t="s">
        <v>27</v>
      </c>
      <c r="C2131" s="6" t="s">
        <v>44</v>
      </c>
      <c r="D2131" s="7">
        <v>142536.6316085791</v>
      </c>
      <c r="E2131" s="8">
        <v>110644.06028615953</v>
      </c>
    </row>
    <row r="2132" spans="1:5" x14ac:dyDescent="0.25">
      <c r="A2132" s="5" t="s">
        <v>20</v>
      </c>
      <c r="B2132" s="6" t="s">
        <v>31</v>
      </c>
      <c r="C2132" s="6" t="s">
        <v>42</v>
      </c>
      <c r="D2132" s="7">
        <v>142489.08199115045</v>
      </c>
      <c r="E2132" s="8">
        <v>126297.14085579243</v>
      </c>
    </row>
    <row r="2133" spans="1:5" x14ac:dyDescent="0.25">
      <c r="A2133" s="1" t="s">
        <v>22</v>
      </c>
      <c r="B2133" s="2" t="s">
        <v>26</v>
      </c>
      <c r="C2133" s="2" t="s">
        <v>48</v>
      </c>
      <c r="D2133" s="3">
        <v>142271.73064981951</v>
      </c>
      <c r="E2133" s="4">
        <v>101487.16786353794</v>
      </c>
    </row>
    <row r="2134" spans="1:5" x14ac:dyDescent="0.25">
      <c r="A2134" s="1" t="s">
        <v>20</v>
      </c>
      <c r="B2134" s="2" t="s">
        <v>25</v>
      </c>
      <c r="C2134" s="2" t="s">
        <v>48</v>
      </c>
      <c r="D2134" s="3">
        <v>142271.73064981951</v>
      </c>
      <c r="E2134" s="4">
        <v>87971.353451805044</v>
      </c>
    </row>
    <row r="2135" spans="1:5" x14ac:dyDescent="0.25">
      <c r="A2135" s="1" t="s">
        <v>15</v>
      </c>
      <c r="B2135" s="2" t="s">
        <v>23</v>
      </c>
      <c r="C2135" s="2" t="s">
        <v>64</v>
      </c>
      <c r="D2135" s="3">
        <v>142177.78028571431</v>
      </c>
      <c r="E2135" s="4">
        <v>134441.14546325407</v>
      </c>
    </row>
    <row r="2136" spans="1:5" x14ac:dyDescent="0.25">
      <c r="A2136" s="1" t="s">
        <v>15</v>
      </c>
      <c r="B2136" s="2" t="s">
        <v>25</v>
      </c>
      <c r="C2136" s="2" t="s">
        <v>54</v>
      </c>
      <c r="D2136" s="3">
        <v>142154.18722602742</v>
      </c>
      <c r="E2136" s="4">
        <v>81954.979244222763</v>
      </c>
    </row>
    <row r="2137" spans="1:5" x14ac:dyDescent="0.25">
      <c r="A2137" s="1" t="s">
        <v>20</v>
      </c>
      <c r="B2137" s="2" t="s">
        <v>25</v>
      </c>
      <c r="C2137" s="2" t="s">
        <v>54</v>
      </c>
      <c r="D2137" s="3">
        <v>142154.18722602742</v>
      </c>
      <c r="E2137" s="4">
        <v>89557.137952397272</v>
      </c>
    </row>
    <row r="2138" spans="1:5" x14ac:dyDescent="0.25">
      <c r="A2138" s="5" t="s">
        <v>16</v>
      </c>
      <c r="B2138" s="6" t="s">
        <v>25</v>
      </c>
      <c r="C2138" s="6" t="s">
        <v>50</v>
      </c>
      <c r="D2138" s="7">
        <v>142065.67319999999</v>
      </c>
      <c r="E2138" s="8">
        <v>88423.634526206893</v>
      </c>
    </row>
    <row r="2139" spans="1:5" x14ac:dyDescent="0.25">
      <c r="A2139" s="5" t="s">
        <v>17</v>
      </c>
      <c r="B2139" s="6" t="s">
        <v>33</v>
      </c>
      <c r="C2139" s="6" t="s">
        <v>35</v>
      </c>
      <c r="D2139" s="7">
        <v>141906.23987637364</v>
      </c>
      <c r="E2139" s="8">
        <v>91693.26268934914</v>
      </c>
    </row>
    <row r="2140" spans="1:5" x14ac:dyDescent="0.25">
      <c r="A2140" s="1" t="s">
        <v>6</v>
      </c>
      <c r="B2140" s="2" t="s">
        <v>26</v>
      </c>
      <c r="C2140" s="2" t="s">
        <v>48</v>
      </c>
      <c r="D2140" s="3">
        <v>141759.96183453238</v>
      </c>
      <c r="E2140" s="4">
        <v>86757.096642733813</v>
      </c>
    </row>
    <row r="2141" spans="1:5" x14ac:dyDescent="0.25">
      <c r="A2141" s="5" t="s">
        <v>20</v>
      </c>
      <c r="B2141" s="6" t="s">
        <v>7</v>
      </c>
      <c r="C2141" s="6" t="s">
        <v>67</v>
      </c>
      <c r="D2141" s="7">
        <v>141415.51984615385</v>
      </c>
      <c r="E2141" s="8">
        <v>131987.81852307697</v>
      </c>
    </row>
    <row r="2142" spans="1:5" x14ac:dyDescent="0.25">
      <c r="A2142" s="5" t="s">
        <v>17</v>
      </c>
      <c r="B2142" s="6" t="s">
        <v>31</v>
      </c>
      <c r="C2142" s="6" t="s">
        <v>39</v>
      </c>
      <c r="D2142" s="7">
        <v>141408.45762711862</v>
      </c>
      <c r="E2142" s="8">
        <v>123279.16818774446</v>
      </c>
    </row>
    <row r="2143" spans="1:5" x14ac:dyDescent="0.25">
      <c r="A2143" s="1" t="s">
        <v>18</v>
      </c>
      <c r="B2143" s="2" t="s">
        <v>7</v>
      </c>
      <c r="C2143" s="2" t="s">
        <v>63</v>
      </c>
      <c r="D2143" s="3">
        <v>141387.36726315791</v>
      </c>
      <c r="E2143" s="4">
        <v>123490.23216655565</v>
      </c>
    </row>
    <row r="2144" spans="1:5" x14ac:dyDescent="0.25">
      <c r="A2144" s="5" t="s">
        <v>15</v>
      </c>
      <c r="B2144" s="6" t="s">
        <v>27</v>
      </c>
      <c r="C2144" s="6" t="s">
        <v>43</v>
      </c>
      <c r="D2144" s="7">
        <v>141213.78820253166</v>
      </c>
      <c r="E2144" s="8">
        <v>131185.25786637628</v>
      </c>
    </row>
    <row r="2145" spans="1:5" x14ac:dyDescent="0.25">
      <c r="A2145" s="5" t="s">
        <v>10</v>
      </c>
      <c r="B2145" s="6" t="s">
        <v>7</v>
      </c>
      <c r="C2145" s="6" t="s">
        <v>66</v>
      </c>
      <c r="D2145" s="7">
        <v>141190.4795744681</v>
      </c>
      <c r="E2145" s="8">
        <v>148052.33688178723</v>
      </c>
    </row>
    <row r="2146" spans="1:5" x14ac:dyDescent="0.25">
      <c r="A2146" s="1" t="s">
        <v>16</v>
      </c>
      <c r="B2146" s="2" t="s">
        <v>25</v>
      </c>
      <c r="C2146" s="2" t="s">
        <v>54</v>
      </c>
      <c r="D2146" s="3">
        <v>141187.1519387755</v>
      </c>
      <c r="E2146" s="4">
        <v>80091.620736178098</v>
      </c>
    </row>
    <row r="2147" spans="1:5" x14ac:dyDescent="0.25">
      <c r="A2147" s="5" t="s">
        <v>21</v>
      </c>
      <c r="B2147" s="6" t="s">
        <v>26</v>
      </c>
      <c r="C2147" s="6" t="s">
        <v>50</v>
      </c>
      <c r="D2147" s="7">
        <v>140938.16785714283</v>
      </c>
      <c r="E2147" s="8">
        <v>88791.045749999976</v>
      </c>
    </row>
    <row r="2148" spans="1:5" x14ac:dyDescent="0.25">
      <c r="A2148" s="1" t="s">
        <v>6</v>
      </c>
      <c r="B2148" s="2" t="s">
        <v>25</v>
      </c>
      <c r="C2148" s="2" t="s">
        <v>48</v>
      </c>
      <c r="D2148" s="3">
        <v>140747.39067857142</v>
      </c>
      <c r="E2148" s="4">
        <v>98668.774223977845</v>
      </c>
    </row>
    <row r="2149" spans="1:5" x14ac:dyDescent="0.25">
      <c r="A2149" s="1" t="s">
        <v>9</v>
      </c>
      <c r="B2149" s="2" t="s">
        <v>27</v>
      </c>
      <c r="C2149" s="2" t="s">
        <v>41</v>
      </c>
      <c r="D2149" s="3">
        <v>140742.46309090909</v>
      </c>
      <c r="E2149" s="4">
        <v>125608.86490909089</v>
      </c>
    </row>
    <row r="2150" spans="1:5" x14ac:dyDescent="0.25">
      <c r="A2150" s="5" t="s">
        <v>18</v>
      </c>
      <c r="B2150" s="6" t="s">
        <v>7</v>
      </c>
      <c r="C2150" s="6" t="s">
        <v>71</v>
      </c>
      <c r="D2150" s="7">
        <v>140728.57578947369</v>
      </c>
      <c r="E2150" s="8">
        <v>125757.45070548711</v>
      </c>
    </row>
    <row r="2151" spans="1:5" x14ac:dyDescent="0.25">
      <c r="A2151" s="1" t="s">
        <v>20</v>
      </c>
      <c r="B2151" s="2" t="s">
        <v>31</v>
      </c>
      <c r="C2151" s="2" t="s">
        <v>40</v>
      </c>
      <c r="D2151" s="3">
        <v>140674.0017857143</v>
      </c>
      <c r="E2151" s="4">
        <v>123725.32687177282</v>
      </c>
    </row>
    <row r="2152" spans="1:5" x14ac:dyDescent="0.25">
      <c r="A2152" s="5" t="s">
        <v>10</v>
      </c>
      <c r="B2152" s="6" t="s">
        <v>31</v>
      </c>
      <c r="C2152" s="6" t="s">
        <v>39</v>
      </c>
      <c r="D2152" s="7">
        <v>140614.02808988764</v>
      </c>
      <c r="E2152" s="8">
        <v>118643.08620084271</v>
      </c>
    </row>
    <row r="2153" spans="1:5" x14ac:dyDescent="0.25">
      <c r="A2153" s="1" t="s">
        <v>16</v>
      </c>
      <c r="B2153" s="2" t="s">
        <v>25</v>
      </c>
      <c r="C2153" s="2" t="s">
        <v>53</v>
      </c>
      <c r="D2153" s="3">
        <v>140559.4107692308</v>
      </c>
      <c r="E2153" s="4">
        <v>95580.399323076941</v>
      </c>
    </row>
    <row r="2154" spans="1:5" x14ac:dyDescent="0.25">
      <c r="A2154" s="1" t="s">
        <v>21</v>
      </c>
      <c r="B2154" s="2" t="s">
        <v>27</v>
      </c>
      <c r="C2154" s="2" t="s">
        <v>48</v>
      </c>
      <c r="D2154" s="3">
        <v>140480.9918318612</v>
      </c>
      <c r="E2154" s="4">
        <v>154531.73610997916</v>
      </c>
    </row>
    <row r="2155" spans="1:5" x14ac:dyDescent="0.25">
      <c r="A2155" s="1" t="s">
        <v>17</v>
      </c>
      <c r="B2155" s="2" t="s">
        <v>7</v>
      </c>
      <c r="C2155" s="2" t="s">
        <v>68</v>
      </c>
      <c r="D2155" s="3">
        <v>140415.45341860468</v>
      </c>
      <c r="E2155" s="4">
        <v>115556.71759116281</v>
      </c>
    </row>
    <row r="2156" spans="1:5" x14ac:dyDescent="0.25">
      <c r="A2156" s="1" t="s">
        <v>9</v>
      </c>
      <c r="B2156" s="2" t="s">
        <v>33</v>
      </c>
      <c r="C2156" s="2" t="s">
        <v>34</v>
      </c>
      <c r="D2156" s="3">
        <v>140334.99851296045</v>
      </c>
      <c r="E2156" s="4">
        <v>84200.999107776268</v>
      </c>
    </row>
    <row r="2157" spans="1:5" x14ac:dyDescent="0.25">
      <c r="A2157" s="1" t="s">
        <v>10</v>
      </c>
      <c r="B2157" s="2" t="s">
        <v>26</v>
      </c>
      <c r="C2157" s="2" t="s">
        <v>45</v>
      </c>
      <c r="D2157" s="3">
        <v>140247.07971428573</v>
      </c>
      <c r="E2157" s="4">
        <v>86305.895208791218</v>
      </c>
    </row>
    <row r="2158" spans="1:5" x14ac:dyDescent="0.25">
      <c r="A2158" s="1" t="s">
        <v>11</v>
      </c>
      <c r="B2158" s="2" t="s">
        <v>26</v>
      </c>
      <c r="C2158" s="2" t="s">
        <v>54</v>
      </c>
      <c r="D2158" s="3">
        <v>140233.18469594597</v>
      </c>
      <c r="E2158" s="4">
        <v>77255.736296130228</v>
      </c>
    </row>
    <row r="2159" spans="1:5" x14ac:dyDescent="0.25">
      <c r="A2159" s="5" t="s">
        <v>11</v>
      </c>
      <c r="B2159" s="6" t="s">
        <v>26</v>
      </c>
      <c r="C2159" s="6" t="s">
        <v>46</v>
      </c>
      <c r="D2159" s="7">
        <v>139772.16250000001</v>
      </c>
      <c r="E2159" s="8">
        <v>92490.613737068954</v>
      </c>
    </row>
    <row r="2160" spans="1:5" x14ac:dyDescent="0.25">
      <c r="A2160" s="1" t="s">
        <v>13</v>
      </c>
      <c r="B2160" s="2" t="s">
        <v>23</v>
      </c>
      <c r="C2160" s="2" t="s">
        <v>62</v>
      </c>
      <c r="D2160" s="3">
        <v>139601.05213235295</v>
      </c>
      <c r="E2160" s="4">
        <v>124749.87637359198</v>
      </c>
    </row>
    <row r="2161" spans="1:5" x14ac:dyDescent="0.25">
      <c r="A2161" s="5" t="s">
        <v>11</v>
      </c>
      <c r="B2161" s="6" t="s">
        <v>31</v>
      </c>
      <c r="C2161" s="6" t="s">
        <v>36</v>
      </c>
      <c r="D2161" s="7">
        <v>139554.23179431073</v>
      </c>
      <c r="E2161" s="8">
        <v>138158.68947636764</v>
      </c>
    </row>
    <row r="2162" spans="1:5" x14ac:dyDescent="0.25">
      <c r="A2162" s="5" t="s">
        <v>22</v>
      </c>
      <c r="B2162" s="6" t="s">
        <v>23</v>
      </c>
      <c r="C2162" s="6" t="s">
        <v>65</v>
      </c>
      <c r="D2162" s="7">
        <v>139489.43019230771</v>
      </c>
      <c r="E2162" s="8">
        <v>133909.8529846154</v>
      </c>
    </row>
    <row r="2163" spans="1:5" x14ac:dyDescent="0.25">
      <c r="A2163" s="1" t="s">
        <v>18</v>
      </c>
      <c r="B2163" s="2" t="s">
        <v>26</v>
      </c>
      <c r="C2163" s="2" t="s">
        <v>54</v>
      </c>
      <c r="D2163" s="3">
        <v>139292.02238255032</v>
      </c>
      <c r="E2163" s="4">
        <v>79016.565424283108</v>
      </c>
    </row>
    <row r="2164" spans="1:5" x14ac:dyDescent="0.25">
      <c r="A2164" s="1" t="s">
        <v>16</v>
      </c>
      <c r="B2164" s="2" t="s">
        <v>26</v>
      </c>
      <c r="C2164" s="2" t="s">
        <v>54</v>
      </c>
      <c r="D2164" s="3">
        <v>139292.02238255032</v>
      </c>
      <c r="E2164" s="4">
        <v>79016.565424283108</v>
      </c>
    </row>
    <row r="2165" spans="1:5" x14ac:dyDescent="0.25">
      <c r="A2165" s="5" t="s">
        <v>13</v>
      </c>
      <c r="B2165" s="6" t="s">
        <v>27</v>
      </c>
      <c r="C2165" s="6" t="s">
        <v>49</v>
      </c>
      <c r="D2165" s="7">
        <v>139287.92321612904</v>
      </c>
      <c r="E2165" s="8">
        <v>123981.55802754348</v>
      </c>
    </row>
    <row r="2166" spans="1:5" x14ac:dyDescent="0.25">
      <c r="A2166" s="5" t="s">
        <v>11</v>
      </c>
      <c r="B2166" s="6" t="s">
        <v>7</v>
      </c>
      <c r="C2166" s="6" t="s">
        <v>67</v>
      </c>
      <c r="D2166" s="7">
        <v>139272.86045454547</v>
      </c>
      <c r="E2166" s="8">
        <v>136177.908</v>
      </c>
    </row>
    <row r="2167" spans="1:5" x14ac:dyDescent="0.25">
      <c r="A2167" s="5" t="s">
        <v>17</v>
      </c>
      <c r="B2167" s="6" t="s">
        <v>33</v>
      </c>
      <c r="C2167" s="6" t="s">
        <v>36</v>
      </c>
      <c r="D2167" s="7">
        <v>138859.71617729394</v>
      </c>
      <c r="E2167" s="8">
        <v>92796.596535032979</v>
      </c>
    </row>
    <row r="2168" spans="1:5" x14ac:dyDescent="0.25">
      <c r="A2168" s="1" t="s">
        <v>15</v>
      </c>
      <c r="B2168" s="2" t="s">
        <v>26</v>
      </c>
      <c r="C2168" s="2" t="s">
        <v>51</v>
      </c>
      <c r="D2168" s="3">
        <v>138817.73723247231</v>
      </c>
      <c r="E2168" s="4">
        <v>89239.973935160771</v>
      </c>
    </row>
    <row r="2169" spans="1:5" x14ac:dyDescent="0.25">
      <c r="A2169" s="1" t="s">
        <v>9</v>
      </c>
      <c r="B2169" s="2" t="s">
        <v>26</v>
      </c>
      <c r="C2169" s="2" t="s">
        <v>51</v>
      </c>
      <c r="D2169" s="3">
        <v>138817.73723247231</v>
      </c>
      <c r="E2169" s="4">
        <v>85426.299835367594</v>
      </c>
    </row>
    <row r="2170" spans="1:5" x14ac:dyDescent="0.25">
      <c r="A2170" s="5" t="s">
        <v>9</v>
      </c>
      <c r="B2170" s="6" t="s">
        <v>33</v>
      </c>
      <c r="C2170" s="6" t="s">
        <v>35</v>
      </c>
      <c r="D2170" s="7">
        <v>138668.11091275167</v>
      </c>
      <c r="E2170" s="8">
        <v>93600.974866107368</v>
      </c>
    </row>
    <row r="2171" spans="1:5" x14ac:dyDescent="0.25">
      <c r="A2171" s="5" t="s">
        <v>11</v>
      </c>
      <c r="B2171" s="6" t="s">
        <v>25</v>
      </c>
      <c r="C2171" s="6" t="s">
        <v>52</v>
      </c>
      <c r="D2171" s="7">
        <v>138607.46178707224</v>
      </c>
      <c r="E2171" s="8">
        <v>86491.056155133076</v>
      </c>
    </row>
    <row r="2172" spans="1:5" x14ac:dyDescent="0.25">
      <c r="A2172" s="5" t="s">
        <v>20</v>
      </c>
      <c r="B2172" s="6" t="s">
        <v>27</v>
      </c>
      <c r="C2172" s="6" t="s">
        <v>44</v>
      </c>
      <c r="D2172" s="7">
        <v>138453.55101562501</v>
      </c>
      <c r="E2172" s="8">
        <v>118119.22828212536</v>
      </c>
    </row>
    <row r="2173" spans="1:5" x14ac:dyDescent="0.25">
      <c r="A2173" s="1" t="s">
        <v>22</v>
      </c>
      <c r="B2173" s="2" t="s">
        <v>26</v>
      </c>
      <c r="C2173" s="2" t="s">
        <v>54</v>
      </c>
      <c r="D2173" s="3">
        <v>138363.40890000001</v>
      </c>
      <c r="E2173" s="4">
        <v>78987.459080739151</v>
      </c>
    </row>
    <row r="2174" spans="1:5" x14ac:dyDescent="0.25">
      <c r="A2174" s="1" t="s">
        <v>18</v>
      </c>
      <c r="B2174" s="2" t="s">
        <v>27</v>
      </c>
      <c r="C2174" s="2" t="s">
        <v>54</v>
      </c>
      <c r="D2174" s="3">
        <v>138363.40890000001</v>
      </c>
      <c r="E2174" s="4">
        <v>117564.97267328574</v>
      </c>
    </row>
    <row r="2175" spans="1:5" x14ac:dyDescent="0.25">
      <c r="A2175" s="1" t="s">
        <v>11</v>
      </c>
      <c r="B2175" s="2" t="s">
        <v>25</v>
      </c>
      <c r="C2175" s="2" t="s">
        <v>54</v>
      </c>
      <c r="D2175" s="3">
        <v>138363.40890000001</v>
      </c>
      <c r="E2175" s="4">
        <v>76980.369315272736</v>
      </c>
    </row>
    <row r="2176" spans="1:5" x14ac:dyDescent="0.25">
      <c r="A2176" s="1" t="s">
        <v>13</v>
      </c>
      <c r="B2176" s="2" t="s">
        <v>33</v>
      </c>
      <c r="C2176" s="2" t="s">
        <v>37</v>
      </c>
      <c r="D2176" s="3">
        <v>138329.55342148762</v>
      </c>
      <c r="E2176" s="4">
        <v>76961.53335813673</v>
      </c>
    </row>
    <row r="2177" spans="1:5" x14ac:dyDescent="0.25">
      <c r="A2177" s="5" t="s">
        <v>21</v>
      </c>
      <c r="B2177" s="6" t="s">
        <v>31</v>
      </c>
      <c r="C2177" s="6" t="s">
        <v>36</v>
      </c>
      <c r="D2177" s="7">
        <v>138324.76169078692</v>
      </c>
      <c r="E2177" s="8">
        <v>161658.33260226314</v>
      </c>
    </row>
    <row r="2178" spans="1:5" x14ac:dyDescent="0.25">
      <c r="A2178" s="1" t="s">
        <v>16</v>
      </c>
      <c r="B2178" s="2" t="s">
        <v>25</v>
      </c>
      <c r="C2178" s="2" t="s">
        <v>48</v>
      </c>
      <c r="D2178" s="3">
        <v>138278.13821052632</v>
      </c>
      <c r="E2178" s="4">
        <v>76178.68341416266</v>
      </c>
    </row>
    <row r="2179" spans="1:5" x14ac:dyDescent="0.25">
      <c r="A2179" s="5" t="s">
        <v>15</v>
      </c>
      <c r="B2179" s="6" t="s">
        <v>23</v>
      </c>
      <c r="C2179" s="6" t="s">
        <v>66</v>
      </c>
      <c r="D2179" s="7">
        <v>138249.01124999998</v>
      </c>
      <c r="E2179" s="8">
        <v>142130.61810432695</v>
      </c>
    </row>
    <row r="2180" spans="1:5" x14ac:dyDescent="0.25">
      <c r="A2180" s="5" t="s">
        <v>15</v>
      </c>
      <c r="B2180" s="6" t="s">
        <v>7</v>
      </c>
      <c r="C2180" s="6" t="s">
        <v>66</v>
      </c>
      <c r="D2180" s="7">
        <v>138249.01124999998</v>
      </c>
      <c r="E2180" s="8">
        <v>144545.26621949999</v>
      </c>
    </row>
    <row r="2181" spans="1:5" x14ac:dyDescent="0.25">
      <c r="A2181" s="5" t="s">
        <v>22</v>
      </c>
      <c r="B2181" s="6" t="s">
        <v>7</v>
      </c>
      <c r="C2181" s="6" t="s">
        <v>66</v>
      </c>
      <c r="D2181" s="7">
        <v>138249.01124999998</v>
      </c>
      <c r="E2181" s="8">
        <v>149244.71325445164</v>
      </c>
    </row>
    <row r="2182" spans="1:5" x14ac:dyDescent="0.25">
      <c r="A2182" s="5" t="s">
        <v>18</v>
      </c>
      <c r="B2182" s="6" t="s">
        <v>31</v>
      </c>
      <c r="C2182" s="6" t="s">
        <v>42</v>
      </c>
      <c r="D2182" s="7">
        <v>138208.29412017169</v>
      </c>
      <c r="E2182" s="8">
        <v>112614.16557939914</v>
      </c>
    </row>
    <row r="2183" spans="1:5" x14ac:dyDescent="0.25">
      <c r="A2183" s="1" t="s">
        <v>22</v>
      </c>
      <c r="B2183" s="2" t="s">
        <v>31</v>
      </c>
      <c r="C2183" s="2" t="s">
        <v>40</v>
      </c>
      <c r="D2183" s="3">
        <v>138063.55639175259</v>
      </c>
      <c r="E2183" s="4">
        <v>120587.15684849277</v>
      </c>
    </row>
    <row r="2184" spans="1:5" x14ac:dyDescent="0.25">
      <c r="A2184" s="1" t="s">
        <v>22</v>
      </c>
      <c r="B2184" s="2" t="s">
        <v>7</v>
      </c>
      <c r="C2184" s="2" t="s">
        <v>72</v>
      </c>
      <c r="D2184" s="3">
        <v>137982.62467741934</v>
      </c>
      <c r="E2184" s="4">
        <v>122984.51329943899</v>
      </c>
    </row>
    <row r="2185" spans="1:5" x14ac:dyDescent="0.25">
      <c r="A2185" s="1" t="s">
        <v>20</v>
      </c>
      <c r="B2185" s="2" t="s">
        <v>26</v>
      </c>
      <c r="C2185" s="2" t="s">
        <v>54</v>
      </c>
      <c r="D2185" s="3">
        <v>137903.72980066447</v>
      </c>
      <c r="E2185" s="4">
        <v>89538.921706288573</v>
      </c>
    </row>
    <row r="2186" spans="1:5" x14ac:dyDescent="0.25">
      <c r="A2186" s="1" t="s">
        <v>20</v>
      </c>
      <c r="B2186" s="2" t="s">
        <v>26</v>
      </c>
      <c r="C2186" s="2" t="s">
        <v>48</v>
      </c>
      <c r="D2186" s="3">
        <v>137794.64821678324</v>
      </c>
      <c r="E2186" s="4">
        <v>98293.51572797203</v>
      </c>
    </row>
    <row r="2187" spans="1:5" x14ac:dyDescent="0.25">
      <c r="A2187" s="5" t="s">
        <v>6</v>
      </c>
      <c r="B2187" s="6" t="s">
        <v>26</v>
      </c>
      <c r="C2187" s="6" t="s">
        <v>46</v>
      </c>
      <c r="D2187" s="7">
        <v>137647.96550151976</v>
      </c>
      <c r="E2187" s="8">
        <v>84309.378869680862</v>
      </c>
    </row>
    <row r="2188" spans="1:5" x14ac:dyDescent="0.25">
      <c r="A2188" s="5" t="s">
        <v>18</v>
      </c>
      <c r="B2188" s="6" t="s">
        <v>27</v>
      </c>
      <c r="C2188" s="6" t="s">
        <v>46</v>
      </c>
      <c r="D2188" s="7">
        <v>137647.96550151976</v>
      </c>
      <c r="E2188" s="8">
        <v>113977.91339468979</v>
      </c>
    </row>
    <row r="2189" spans="1:5" x14ac:dyDescent="0.25">
      <c r="A2189" s="1" t="s">
        <v>10</v>
      </c>
      <c r="B2189" s="2" t="s">
        <v>31</v>
      </c>
      <c r="C2189" s="2" t="s">
        <v>43</v>
      </c>
      <c r="D2189" s="3">
        <v>137621.77808777292</v>
      </c>
      <c r="E2189" s="4">
        <v>123407.84504422195</v>
      </c>
    </row>
    <row r="2190" spans="1:5" x14ac:dyDescent="0.25">
      <c r="A2190" s="1" t="s">
        <v>18</v>
      </c>
      <c r="B2190" s="2" t="s">
        <v>25</v>
      </c>
      <c r="C2190" s="2" t="s">
        <v>53</v>
      </c>
      <c r="D2190" s="3">
        <v>137618.83732217574</v>
      </c>
      <c r="E2190" s="4">
        <v>92663.350463598355</v>
      </c>
    </row>
    <row r="2191" spans="1:5" x14ac:dyDescent="0.25">
      <c r="A2191" s="5" t="s">
        <v>11</v>
      </c>
      <c r="B2191" s="6" t="s">
        <v>26</v>
      </c>
      <c r="C2191" s="6" t="s">
        <v>52</v>
      </c>
      <c r="D2191" s="7">
        <v>137561.36773584905</v>
      </c>
      <c r="E2191" s="8">
        <v>93964.995807256913</v>
      </c>
    </row>
    <row r="2192" spans="1:5" x14ac:dyDescent="0.25">
      <c r="A2192" s="1" t="s">
        <v>22</v>
      </c>
      <c r="B2192" s="2" t="s">
        <v>33</v>
      </c>
      <c r="C2192" s="2" t="s">
        <v>38</v>
      </c>
      <c r="D2192" s="3">
        <v>137556.53194029853</v>
      </c>
      <c r="E2192" s="4">
        <v>84184.59754746269</v>
      </c>
    </row>
    <row r="2193" spans="1:5" x14ac:dyDescent="0.25">
      <c r="A2193" s="5" t="s">
        <v>16</v>
      </c>
      <c r="B2193" s="6" t="s">
        <v>31</v>
      </c>
      <c r="C2193" s="6" t="s">
        <v>39</v>
      </c>
      <c r="D2193" s="7">
        <v>137523.60989010992</v>
      </c>
      <c r="E2193" s="8">
        <v>123198.23385989013</v>
      </c>
    </row>
    <row r="2194" spans="1:5" x14ac:dyDescent="0.25">
      <c r="A2194" s="5" t="s">
        <v>20</v>
      </c>
      <c r="B2194" s="6" t="s">
        <v>25</v>
      </c>
      <c r="C2194" s="6" t="s">
        <v>56</v>
      </c>
      <c r="D2194" s="7">
        <v>137345.81425233645</v>
      </c>
      <c r="E2194" s="8">
        <v>89985.188648082505</v>
      </c>
    </row>
    <row r="2195" spans="1:5" x14ac:dyDescent="0.25">
      <c r="A2195" s="1" t="s">
        <v>11</v>
      </c>
      <c r="B2195" s="2" t="s">
        <v>26</v>
      </c>
      <c r="C2195" s="2" t="s">
        <v>48</v>
      </c>
      <c r="D2195" s="3">
        <v>137314.52749128919</v>
      </c>
      <c r="E2195" s="4">
        <v>80141.751499461519</v>
      </c>
    </row>
    <row r="2196" spans="1:5" x14ac:dyDescent="0.25">
      <c r="A2196" s="5" t="s">
        <v>11</v>
      </c>
      <c r="B2196" s="6" t="s">
        <v>25</v>
      </c>
      <c r="C2196" s="6" t="s">
        <v>49</v>
      </c>
      <c r="D2196" s="7">
        <v>137251.29115384616</v>
      </c>
      <c r="E2196" s="8">
        <v>88232.972884615388</v>
      </c>
    </row>
    <row r="2197" spans="1:5" x14ac:dyDescent="0.25">
      <c r="A2197" s="5" t="s">
        <v>15</v>
      </c>
      <c r="B2197" s="6" t="s">
        <v>26</v>
      </c>
      <c r="C2197" s="6" t="s">
        <v>52</v>
      </c>
      <c r="D2197" s="7">
        <v>137044.21973684212</v>
      </c>
      <c r="E2197" s="8">
        <v>96141.79107692308</v>
      </c>
    </row>
    <row r="2198" spans="1:5" x14ac:dyDescent="0.25">
      <c r="A2198" s="1" t="s">
        <v>13</v>
      </c>
      <c r="B2198" s="2" t="s">
        <v>33</v>
      </c>
      <c r="C2198" s="2" t="s">
        <v>34</v>
      </c>
      <c r="D2198" s="3">
        <v>136971.4432889481</v>
      </c>
      <c r="E2198" s="4">
        <v>91314.295525965397</v>
      </c>
    </row>
    <row r="2199" spans="1:5" x14ac:dyDescent="0.25">
      <c r="A2199" s="1" t="s">
        <v>13</v>
      </c>
      <c r="B2199" s="2" t="s">
        <v>23</v>
      </c>
      <c r="C2199" s="2" t="s">
        <v>64</v>
      </c>
      <c r="D2199" s="3">
        <v>136960.2470642202</v>
      </c>
      <c r="E2199" s="4">
        <v>140463.65940653934</v>
      </c>
    </row>
    <row r="2200" spans="1:5" x14ac:dyDescent="0.25">
      <c r="A2200" s="5" t="s">
        <v>17</v>
      </c>
      <c r="B2200" s="6" t="s">
        <v>7</v>
      </c>
      <c r="C2200" s="6" t="s">
        <v>71</v>
      </c>
      <c r="D2200" s="7">
        <v>136952.93107317074</v>
      </c>
      <c r="E2200" s="8">
        <v>118445.77822544497</v>
      </c>
    </row>
    <row r="2201" spans="1:5" x14ac:dyDescent="0.25">
      <c r="A2201" s="1" t="s">
        <v>10</v>
      </c>
      <c r="B2201" s="2" t="s">
        <v>25</v>
      </c>
      <c r="C2201" s="2" t="s">
        <v>51</v>
      </c>
      <c r="D2201" s="3">
        <v>136798.57014545455</v>
      </c>
      <c r="E2201" s="4">
        <v>79799.16591818181</v>
      </c>
    </row>
    <row r="2202" spans="1:5" x14ac:dyDescent="0.25">
      <c r="A2202" s="1" t="s">
        <v>9</v>
      </c>
      <c r="B2202" s="2" t="s">
        <v>27</v>
      </c>
      <c r="C2202" s="2" t="s">
        <v>54</v>
      </c>
      <c r="D2202" s="3">
        <v>136542.83773026316</v>
      </c>
      <c r="E2202" s="4">
        <v>123391.6065172957</v>
      </c>
    </row>
    <row r="2203" spans="1:5" x14ac:dyDescent="0.25">
      <c r="A2203" s="5" t="s">
        <v>15</v>
      </c>
      <c r="B2203" s="6" t="s">
        <v>26</v>
      </c>
      <c r="C2203" s="6" t="s">
        <v>46</v>
      </c>
      <c r="D2203" s="7">
        <v>136404.15858433736</v>
      </c>
      <c r="E2203" s="8">
        <v>78122.381734665949</v>
      </c>
    </row>
    <row r="2204" spans="1:5" x14ac:dyDescent="0.25">
      <c r="A2204" s="1" t="s">
        <v>11</v>
      </c>
      <c r="B2204" s="2" t="s">
        <v>25</v>
      </c>
      <c r="C2204" s="2" t="s">
        <v>51</v>
      </c>
      <c r="D2204" s="3">
        <v>136302.92315217393</v>
      </c>
      <c r="E2204" s="4">
        <v>87623.307740683216</v>
      </c>
    </row>
    <row r="2205" spans="1:5" x14ac:dyDescent="0.25">
      <c r="A2205" s="1" t="s">
        <v>22</v>
      </c>
      <c r="B2205" s="2" t="s">
        <v>27</v>
      </c>
      <c r="C2205" s="2" t="s">
        <v>41</v>
      </c>
      <c r="D2205" s="3">
        <v>136145.34746231156</v>
      </c>
      <c r="E2205" s="4">
        <v>122109.74463114543</v>
      </c>
    </row>
    <row r="2206" spans="1:5" x14ac:dyDescent="0.25">
      <c r="A2206" s="5" t="s">
        <v>22</v>
      </c>
      <c r="B2206" s="6" t="s">
        <v>7</v>
      </c>
      <c r="C2206" s="6" t="s">
        <v>69</v>
      </c>
      <c r="D2206" s="7">
        <v>136013.42812500001</v>
      </c>
      <c r="E2206" s="8">
        <v>112562.83706896554</v>
      </c>
    </row>
    <row r="2207" spans="1:5" x14ac:dyDescent="0.25">
      <c r="A2207" s="5" t="s">
        <v>20</v>
      </c>
      <c r="B2207" s="6" t="s">
        <v>27</v>
      </c>
      <c r="C2207" s="6" t="s">
        <v>46</v>
      </c>
      <c r="D2207" s="7">
        <v>135994.5364864865</v>
      </c>
      <c r="E2207" s="8">
        <v>122576.40888648649</v>
      </c>
    </row>
    <row r="2208" spans="1:5" x14ac:dyDescent="0.25">
      <c r="A2208" s="5" t="s">
        <v>22</v>
      </c>
      <c r="B2208" s="6" t="s">
        <v>31</v>
      </c>
      <c r="C2208" s="6" t="s">
        <v>39</v>
      </c>
      <c r="D2208" s="7">
        <v>135782.80470162746</v>
      </c>
      <c r="E2208" s="8">
        <v>110637.84086799278</v>
      </c>
    </row>
    <row r="2209" spans="1:5" x14ac:dyDescent="0.25">
      <c r="A2209" s="5" t="s">
        <v>10</v>
      </c>
      <c r="B2209" s="6" t="s">
        <v>31</v>
      </c>
      <c r="C2209" s="6" t="s">
        <v>36</v>
      </c>
      <c r="D2209" s="7">
        <v>135719.77559491526</v>
      </c>
      <c r="E2209" s="8">
        <v>133409.65175500177</v>
      </c>
    </row>
    <row r="2210" spans="1:5" x14ac:dyDescent="0.25">
      <c r="A2210" s="5" t="s">
        <v>18</v>
      </c>
      <c r="B2210" s="6" t="s">
        <v>27</v>
      </c>
      <c r="C2210" s="6" t="s">
        <v>44</v>
      </c>
      <c r="D2210" s="7">
        <v>135627.96834183673</v>
      </c>
      <c r="E2210" s="8">
        <v>108858.12016420208</v>
      </c>
    </row>
    <row r="2211" spans="1:5" x14ac:dyDescent="0.25">
      <c r="A2211" s="5" t="s">
        <v>13</v>
      </c>
      <c r="B2211" s="6" t="s">
        <v>26</v>
      </c>
      <c r="C2211" s="6" t="s">
        <v>52</v>
      </c>
      <c r="D2211" s="7">
        <v>135515.84553903347</v>
      </c>
      <c r="E2211" s="8">
        <v>82122.602396654285</v>
      </c>
    </row>
    <row r="2212" spans="1:5" x14ac:dyDescent="0.25">
      <c r="A2212" s="5" t="s">
        <v>18</v>
      </c>
      <c r="B2212" s="6" t="s">
        <v>31</v>
      </c>
      <c r="C2212" s="6" t="s">
        <v>36</v>
      </c>
      <c r="D2212" s="7">
        <v>135406.12299363056</v>
      </c>
      <c r="E2212" s="8">
        <v>122239.04482666374</v>
      </c>
    </row>
    <row r="2213" spans="1:5" x14ac:dyDescent="0.25">
      <c r="A2213" s="1" t="s">
        <v>10</v>
      </c>
      <c r="B2213" s="2" t="s">
        <v>7</v>
      </c>
      <c r="C2213" s="2" t="s">
        <v>68</v>
      </c>
      <c r="D2213" s="3">
        <v>135372.7555875</v>
      </c>
      <c r="E2213" s="4">
        <v>120926.26002853547</v>
      </c>
    </row>
    <row r="2214" spans="1:5" x14ac:dyDescent="0.25">
      <c r="A2214" s="1" t="s">
        <v>21</v>
      </c>
      <c r="B2214" s="2" t="s">
        <v>26</v>
      </c>
      <c r="C2214" s="2" t="s">
        <v>48</v>
      </c>
      <c r="D2214" s="3">
        <v>135357.0650781155</v>
      </c>
      <c r="E2214" s="4">
        <v>116307.11743880303</v>
      </c>
    </row>
    <row r="2215" spans="1:5" x14ac:dyDescent="0.25">
      <c r="A2215" s="1" t="s">
        <v>11</v>
      </c>
      <c r="B2215" s="2" t="s">
        <v>31</v>
      </c>
      <c r="C2215" s="2" t="s">
        <v>40</v>
      </c>
      <c r="D2215" s="3">
        <v>135274.39363636365</v>
      </c>
      <c r="E2215" s="4">
        <v>114462.94846153847</v>
      </c>
    </row>
    <row r="2216" spans="1:5" x14ac:dyDescent="0.25">
      <c r="A2216" s="1" t="s">
        <v>9</v>
      </c>
      <c r="B2216" s="2" t="s">
        <v>33</v>
      </c>
      <c r="C2216" s="2" t="s">
        <v>37</v>
      </c>
      <c r="D2216" s="3">
        <v>135200.9367043619</v>
      </c>
      <c r="E2216" s="4">
        <v>80444.557339095307</v>
      </c>
    </row>
    <row r="2217" spans="1:5" x14ac:dyDescent="0.25">
      <c r="A2217" s="5" t="s">
        <v>18</v>
      </c>
      <c r="B2217" s="6" t="s">
        <v>33</v>
      </c>
      <c r="C2217" s="6" t="s">
        <v>35</v>
      </c>
      <c r="D2217" s="7">
        <v>135042.8008235294</v>
      </c>
      <c r="E2217" s="8">
        <v>88549.493682857123</v>
      </c>
    </row>
    <row r="2218" spans="1:5" x14ac:dyDescent="0.25">
      <c r="A2218" s="5" t="s">
        <v>15</v>
      </c>
      <c r="B2218" s="6" t="s">
        <v>31</v>
      </c>
      <c r="C2218" s="6" t="s">
        <v>42</v>
      </c>
      <c r="D2218" s="7">
        <v>135021.10075471699</v>
      </c>
      <c r="E2218" s="8">
        <v>105016.41169811321</v>
      </c>
    </row>
    <row r="2219" spans="1:5" x14ac:dyDescent="0.25">
      <c r="A2219" s="1" t="s">
        <v>22</v>
      </c>
      <c r="B2219" s="2" t="s">
        <v>25</v>
      </c>
      <c r="C2219" s="2" t="s">
        <v>55</v>
      </c>
      <c r="D2219" s="3">
        <v>134815.32</v>
      </c>
      <c r="E2219" s="4">
        <v>86348.747579586197</v>
      </c>
    </row>
    <row r="2220" spans="1:5" x14ac:dyDescent="0.25">
      <c r="A2220" s="1" t="s">
        <v>21</v>
      </c>
      <c r="B2220" s="2" t="s">
        <v>26</v>
      </c>
      <c r="C2220" s="2" t="s">
        <v>53</v>
      </c>
      <c r="D2220" s="3">
        <v>134662.02679565217</v>
      </c>
      <c r="E2220" s="4">
        <v>91066.555712211732</v>
      </c>
    </row>
    <row r="2221" spans="1:5" x14ac:dyDescent="0.25">
      <c r="A2221" s="5" t="s">
        <v>9</v>
      </c>
      <c r="B2221" s="6" t="s">
        <v>25</v>
      </c>
      <c r="C2221" s="6" t="s">
        <v>52</v>
      </c>
      <c r="D2221" s="7">
        <v>134515.72859778599</v>
      </c>
      <c r="E2221" s="8">
        <v>80821.533599169736</v>
      </c>
    </row>
    <row r="2222" spans="1:5" x14ac:dyDescent="0.25">
      <c r="A2222" s="1" t="s">
        <v>22</v>
      </c>
      <c r="B2222" s="2" t="s">
        <v>25</v>
      </c>
      <c r="C2222" s="2" t="s">
        <v>48</v>
      </c>
      <c r="D2222" s="3">
        <v>134502.62590443689</v>
      </c>
      <c r="E2222" s="4">
        <v>82382.858366467583</v>
      </c>
    </row>
    <row r="2223" spans="1:5" x14ac:dyDescent="0.25">
      <c r="A2223" s="1" t="s">
        <v>20</v>
      </c>
      <c r="B2223" s="2" t="s">
        <v>23</v>
      </c>
      <c r="C2223" s="2" t="s">
        <v>64</v>
      </c>
      <c r="D2223" s="3">
        <v>134492.49486486489</v>
      </c>
      <c r="E2223" s="4">
        <v>119633.3157238784</v>
      </c>
    </row>
    <row r="2224" spans="1:5" x14ac:dyDescent="0.25">
      <c r="A2224" s="1" t="s">
        <v>10</v>
      </c>
      <c r="B2224" s="2" t="s">
        <v>26</v>
      </c>
      <c r="C2224" s="2" t="s">
        <v>51</v>
      </c>
      <c r="D2224" s="3">
        <v>134355.73853571431</v>
      </c>
      <c r="E2224" s="4">
        <v>84594.353892857151</v>
      </c>
    </row>
    <row r="2225" spans="1:5" x14ac:dyDescent="0.25">
      <c r="A2225" s="1" t="s">
        <v>16</v>
      </c>
      <c r="B2225" s="2" t="s">
        <v>23</v>
      </c>
      <c r="C2225" s="2" t="s">
        <v>63</v>
      </c>
      <c r="D2225" s="3">
        <v>134317.99890000004</v>
      </c>
      <c r="E2225" s="4">
        <v>115129.71334285717</v>
      </c>
    </row>
    <row r="2226" spans="1:5" x14ac:dyDescent="0.25">
      <c r="A2226" s="1" t="s">
        <v>18</v>
      </c>
      <c r="B2226" s="2" t="s">
        <v>33</v>
      </c>
      <c r="C2226" s="2" t="s">
        <v>38</v>
      </c>
      <c r="D2226" s="3">
        <v>134217.78116504857</v>
      </c>
      <c r="E2226" s="4">
        <v>87145.687913592235</v>
      </c>
    </row>
    <row r="2227" spans="1:5" x14ac:dyDescent="0.25">
      <c r="A2227" s="5" t="s">
        <v>21</v>
      </c>
      <c r="B2227" s="6" t="s">
        <v>31</v>
      </c>
      <c r="C2227" s="6" t="s">
        <v>42</v>
      </c>
      <c r="D2227" s="7">
        <v>134177.21887500002</v>
      </c>
      <c r="E2227" s="8">
        <v>108860.76248349059</v>
      </c>
    </row>
    <row r="2228" spans="1:5" x14ac:dyDescent="0.25">
      <c r="A2228" s="1" t="s">
        <v>17</v>
      </c>
      <c r="B2228" s="2" t="s">
        <v>33</v>
      </c>
      <c r="C2228" s="2" t="s">
        <v>34</v>
      </c>
      <c r="D2228" s="3">
        <v>134114.15112125163</v>
      </c>
      <c r="E2228" s="4">
        <v>89409.434080834442</v>
      </c>
    </row>
    <row r="2229" spans="1:5" x14ac:dyDescent="0.25">
      <c r="A2229" s="5" t="s">
        <v>17</v>
      </c>
      <c r="B2229" s="6" t="s">
        <v>7</v>
      </c>
      <c r="C2229" s="6" t="s">
        <v>66</v>
      </c>
      <c r="D2229" s="7">
        <v>134059.64727272731</v>
      </c>
      <c r="E2229" s="8">
        <v>141747.9680438182</v>
      </c>
    </row>
    <row r="2230" spans="1:5" x14ac:dyDescent="0.25">
      <c r="A2230" s="5" t="s">
        <v>13</v>
      </c>
      <c r="B2230" s="6" t="s">
        <v>7</v>
      </c>
      <c r="C2230" s="6" t="s">
        <v>66</v>
      </c>
      <c r="D2230" s="7">
        <v>134059.64727272731</v>
      </c>
      <c r="E2230" s="8">
        <v>107417.52670472728</v>
      </c>
    </row>
    <row r="2231" spans="1:5" x14ac:dyDescent="0.25">
      <c r="A2231" s="5" t="s">
        <v>17</v>
      </c>
      <c r="B2231" s="6" t="s">
        <v>25</v>
      </c>
      <c r="C2231" s="6" t="s">
        <v>52</v>
      </c>
      <c r="D2231" s="7">
        <v>134021.18547794118</v>
      </c>
      <c r="E2231" s="8">
        <v>89897.287489819006</v>
      </c>
    </row>
    <row r="2232" spans="1:5" x14ac:dyDescent="0.25">
      <c r="A2232" s="1" t="s">
        <v>16</v>
      </c>
      <c r="B2232" s="2" t="s">
        <v>33</v>
      </c>
      <c r="C2232" s="2" t="s">
        <v>34</v>
      </c>
      <c r="D2232" s="3">
        <v>133939.5233203125</v>
      </c>
      <c r="E2232" s="4">
        <v>75704.947963654893</v>
      </c>
    </row>
    <row r="2233" spans="1:5" x14ac:dyDescent="0.25">
      <c r="A2233" s="1" t="s">
        <v>18</v>
      </c>
      <c r="B2233" s="2" t="s">
        <v>31</v>
      </c>
      <c r="C2233" s="2" t="s">
        <v>40</v>
      </c>
      <c r="D2233" s="3">
        <v>133921.64970000001</v>
      </c>
      <c r="E2233" s="4">
        <v>117589.7412</v>
      </c>
    </row>
    <row r="2234" spans="1:5" x14ac:dyDescent="0.25">
      <c r="A2234" s="1" t="s">
        <v>22</v>
      </c>
      <c r="B2234" s="2" t="s">
        <v>25</v>
      </c>
      <c r="C2234" s="2" t="s">
        <v>53</v>
      </c>
      <c r="D2234" s="3">
        <v>133702.85414634147</v>
      </c>
      <c r="E2234" s="4">
        <v>75845.982715742794</v>
      </c>
    </row>
    <row r="2235" spans="1:5" x14ac:dyDescent="0.25">
      <c r="A2235" s="5" t="s">
        <v>20</v>
      </c>
      <c r="B2235" s="6" t="s">
        <v>7</v>
      </c>
      <c r="C2235" s="6" t="s">
        <v>71</v>
      </c>
      <c r="D2235" s="7">
        <v>133692.147</v>
      </c>
      <c r="E2235" s="8">
        <v>113738.09520895523</v>
      </c>
    </row>
    <row r="2236" spans="1:5" x14ac:dyDescent="0.25">
      <c r="A2236" s="1" t="s">
        <v>20</v>
      </c>
      <c r="B2236" s="2" t="s">
        <v>7</v>
      </c>
      <c r="C2236" s="2" t="s">
        <v>72</v>
      </c>
      <c r="D2236" s="3">
        <v>133670.66765625001</v>
      </c>
      <c r="E2236" s="4">
        <v>109366.90990056818</v>
      </c>
    </row>
    <row r="2237" spans="1:5" x14ac:dyDescent="0.25">
      <c r="A2237" s="1" t="s">
        <v>11</v>
      </c>
      <c r="B2237" s="2" t="s">
        <v>7</v>
      </c>
      <c r="C2237" s="2" t="s">
        <v>72</v>
      </c>
      <c r="D2237" s="3">
        <v>133670.66765625001</v>
      </c>
      <c r="E2237" s="4">
        <v>108916.84031250002</v>
      </c>
    </row>
    <row r="2238" spans="1:5" x14ac:dyDescent="0.25">
      <c r="A2238" s="1" t="s">
        <v>6</v>
      </c>
      <c r="B2238" s="2" t="s">
        <v>26</v>
      </c>
      <c r="C2238" s="2" t="s">
        <v>47</v>
      </c>
      <c r="D2238" s="3">
        <v>133571.16560830863</v>
      </c>
      <c r="E2238" s="4">
        <v>89047.443738872418</v>
      </c>
    </row>
    <row r="2239" spans="1:5" x14ac:dyDescent="0.25">
      <c r="A2239" s="1" t="s">
        <v>22</v>
      </c>
      <c r="B2239" s="2" t="s">
        <v>26</v>
      </c>
      <c r="C2239" s="2" t="s">
        <v>51</v>
      </c>
      <c r="D2239" s="3">
        <v>133402.8609574468</v>
      </c>
      <c r="E2239" s="4">
        <v>87401.874420396183</v>
      </c>
    </row>
    <row r="2240" spans="1:5" x14ac:dyDescent="0.25">
      <c r="A2240" s="1" t="s">
        <v>9</v>
      </c>
      <c r="B2240" s="2" t="s">
        <v>31</v>
      </c>
      <c r="C2240" s="2" t="s">
        <v>40</v>
      </c>
      <c r="D2240" s="3">
        <v>133122.91222664015</v>
      </c>
      <c r="E2240" s="4">
        <v>115834.22232707648</v>
      </c>
    </row>
    <row r="2241" spans="1:5" x14ac:dyDescent="0.25">
      <c r="A2241" s="1" t="s">
        <v>15</v>
      </c>
      <c r="B2241" s="2" t="s">
        <v>26</v>
      </c>
      <c r="C2241" s="2" t="s">
        <v>54</v>
      </c>
      <c r="D2241" s="3">
        <v>133041.73932692307</v>
      </c>
      <c r="E2241" s="4">
        <v>75470.950309090913</v>
      </c>
    </row>
    <row r="2242" spans="1:5" x14ac:dyDescent="0.25">
      <c r="A2242" s="5" t="s">
        <v>22</v>
      </c>
      <c r="B2242" s="6" t="s">
        <v>25</v>
      </c>
      <c r="C2242" s="6" t="s">
        <v>50</v>
      </c>
      <c r="D2242" s="7">
        <v>133020.29325842697</v>
      </c>
      <c r="E2242" s="8">
        <v>81050.64075435877</v>
      </c>
    </row>
    <row r="2243" spans="1:5" x14ac:dyDescent="0.25">
      <c r="A2243" s="5" t="s">
        <v>13</v>
      </c>
      <c r="B2243" s="6" t="s">
        <v>27</v>
      </c>
      <c r="C2243" s="6" t="s">
        <v>44</v>
      </c>
      <c r="D2243" s="7">
        <v>132915.40897500003</v>
      </c>
      <c r="E2243" s="8">
        <v>110217.54682696154</v>
      </c>
    </row>
    <row r="2244" spans="1:5" x14ac:dyDescent="0.25">
      <c r="A2244" s="1" t="s">
        <v>13</v>
      </c>
      <c r="B2244" s="2" t="s">
        <v>27</v>
      </c>
      <c r="C2244" s="2" t="s">
        <v>47</v>
      </c>
      <c r="D2244" s="3">
        <v>132783.13513274337</v>
      </c>
      <c r="E2244" s="4">
        <v>118029.45345132743</v>
      </c>
    </row>
    <row r="2245" spans="1:5" x14ac:dyDescent="0.25">
      <c r="A2245" s="5" t="s">
        <v>13</v>
      </c>
      <c r="B2245" s="6" t="s">
        <v>23</v>
      </c>
      <c r="C2245" s="6" t="s">
        <v>66</v>
      </c>
      <c r="D2245" s="7">
        <v>132719.0508</v>
      </c>
      <c r="E2245" s="8">
        <v>134986.03566771894</v>
      </c>
    </row>
    <row r="2246" spans="1:5" x14ac:dyDescent="0.25">
      <c r="A2246" s="1" t="s">
        <v>22</v>
      </c>
      <c r="B2246" s="2" t="s">
        <v>7</v>
      </c>
      <c r="C2246" s="2" t="s">
        <v>73</v>
      </c>
      <c r="D2246" s="3">
        <v>132542.43299999999</v>
      </c>
      <c r="E2246" s="4">
        <v>119154.30845454545</v>
      </c>
    </row>
    <row r="2247" spans="1:5" x14ac:dyDescent="0.25">
      <c r="A2247" s="5" t="s">
        <v>17</v>
      </c>
      <c r="B2247" s="6" t="s">
        <v>31</v>
      </c>
      <c r="C2247" s="6" t="s">
        <v>42</v>
      </c>
      <c r="D2247" s="7">
        <v>132520.71000000002</v>
      </c>
      <c r="E2247" s="8">
        <v>116359.64780487807</v>
      </c>
    </row>
    <row r="2248" spans="1:5" x14ac:dyDescent="0.25">
      <c r="A2248" s="5" t="s">
        <v>16</v>
      </c>
      <c r="B2248" s="6" t="s">
        <v>27</v>
      </c>
      <c r="C2248" s="6" t="s">
        <v>46</v>
      </c>
      <c r="D2248" s="7">
        <v>132415.73289473684</v>
      </c>
      <c r="E2248" s="8">
        <v>123367.32448026318</v>
      </c>
    </row>
    <row r="2249" spans="1:5" x14ac:dyDescent="0.25">
      <c r="A2249" s="1" t="s">
        <v>9</v>
      </c>
      <c r="B2249" s="2" t="s">
        <v>27</v>
      </c>
      <c r="C2249" s="2" t="s">
        <v>45</v>
      </c>
      <c r="D2249" s="3">
        <v>132308.56576819409</v>
      </c>
      <c r="E2249" s="4">
        <v>116173.37482085334</v>
      </c>
    </row>
    <row r="2250" spans="1:5" x14ac:dyDescent="0.25">
      <c r="A2250" s="5" t="s">
        <v>10</v>
      </c>
      <c r="B2250" s="6" t="s">
        <v>33</v>
      </c>
      <c r="C2250" s="6" t="s">
        <v>35</v>
      </c>
      <c r="D2250" s="7">
        <v>132276.23896286811</v>
      </c>
      <c r="E2250" s="8">
        <v>88397.01762415118</v>
      </c>
    </row>
    <row r="2251" spans="1:5" x14ac:dyDescent="0.25">
      <c r="A2251" s="5" t="s">
        <v>6</v>
      </c>
      <c r="B2251" s="6" t="s">
        <v>26</v>
      </c>
      <c r="C2251" s="6" t="s">
        <v>49</v>
      </c>
      <c r="D2251" s="7">
        <v>132167.90999999997</v>
      </c>
      <c r="E2251" s="8">
        <v>79300.745999999985</v>
      </c>
    </row>
    <row r="2252" spans="1:5" x14ac:dyDescent="0.25">
      <c r="A2252" s="5" t="s">
        <v>20</v>
      </c>
      <c r="B2252" s="6" t="s">
        <v>33</v>
      </c>
      <c r="C2252" s="6" t="s">
        <v>35</v>
      </c>
      <c r="D2252" s="7">
        <v>132107.08776214835</v>
      </c>
      <c r="E2252" s="8">
        <v>80056.895183861896</v>
      </c>
    </row>
    <row r="2253" spans="1:5" x14ac:dyDescent="0.25">
      <c r="A2253" s="5" t="s">
        <v>11</v>
      </c>
      <c r="B2253" s="6" t="s">
        <v>33</v>
      </c>
      <c r="C2253" s="6" t="s">
        <v>35</v>
      </c>
      <c r="D2253" s="7">
        <v>132107.08776214835</v>
      </c>
      <c r="E2253" s="8">
        <v>72778.995621692637</v>
      </c>
    </row>
    <row r="2254" spans="1:5" x14ac:dyDescent="0.25">
      <c r="A2254" s="1" t="s">
        <v>9</v>
      </c>
      <c r="B2254" s="2" t="s">
        <v>23</v>
      </c>
      <c r="C2254" s="2" t="s">
        <v>62</v>
      </c>
      <c r="D2254" s="3">
        <v>131845.43812499999</v>
      </c>
      <c r="E2254" s="4">
        <v>117195.94499999998</v>
      </c>
    </row>
    <row r="2255" spans="1:5" x14ac:dyDescent="0.25">
      <c r="A2255" s="1" t="s">
        <v>22</v>
      </c>
      <c r="B2255" s="2" t="s">
        <v>27</v>
      </c>
      <c r="C2255" s="2" t="s">
        <v>54</v>
      </c>
      <c r="D2255" s="3">
        <v>131774.67514285716</v>
      </c>
      <c r="E2255" s="4">
        <v>121133.51589207374</v>
      </c>
    </row>
    <row r="2256" spans="1:5" x14ac:dyDescent="0.25">
      <c r="A2256" s="1" t="s">
        <v>17</v>
      </c>
      <c r="B2256" s="2" t="s">
        <v>7</v>
      </c>
      <c r="C2256" s="2" t="s">
        <v>72</v>
      </c>
      <c r="D2256" s="3">
        <v>131614.19584615386</v>
      </c>
      <c r="E2256" s="4">
        <v>118184.17586185246</v>
      </c>
    </row>
    <row r="2257" spans="1:5" x14ac:dyDescent="0.25">
      <c r="A2257" s="5" t="s">
        <v>10</v>
      </c>
      <c r="B2257" s="6" t="s">
        <v>25</v>
      </c>
      <c r="C2257" s="6" t="s">
        <v>52</v>
      </c>
      <c r="D2257" s="7">
        <v>131602.0305054152</v>
      </c>
      <c r="E2257" s="8">
        <v>88612.033873646229</v>
      </c>
    </row>
    <row r="2258" spans="1:5" x14ac:dyDescent="0.25">
      <c r="A2258" s="1" t="s">
        <v>6</v>
      </c>
      <c r="B2258" s="2" t="s">
        <v>25</v>
      </c>
      <c r="C2258" s="2" t="s">
        <v>53</v>
      </c>
      <c r="D2258" s="3">
        <v>131563.60848000002</v>
      </c>
      <c r="E2258" s="4">
        <v>82095.691691519998</v>
      </c>
    </row>
    <row r="2259" spans="1:5" x14ac:dyDescent="0.25">
      <c r="A2259" s="1" t="s">
        <v>18</v>
      </c>
      <c r="B2259" s="2" t="s">
        <v>26</v>
      </c>
      <c r="C2259" s="2" t="s">
        <v>53</v>
      </c>
      <c r="D2259" s="3">
        <v>131563.60848000002</v>
      </c>
      <c r="E2259" s="4">
        <v>75849.280367165236</v>
      </c>
    </row>
    <row r="2260" spans="1:5" x14ac:dyDescent="0.25">
      <c r="A2260" s="5" t="s">
        <v>11</v>
      </c>
      <c r="B2260" s="6" t="s">
        <v>31</v>
      </c>
      <c r="C2260" s="6" t="s">
        <v>42</v>
      </c>
      <c r="D2260" s="7">
        <v>131438.90828571431</v>
      </c>
      <c r="E2260" s="8">
        <v>108379.45069172935</v>
      </c>
    </row>
    <row r="2261" spans="1:5" x14ac:dyDescent="0.25">
      <c r="A2261" s="5" t="s">
        <v>18</v>
      </c>
      <c r="B2261" s="6" t="s">
        <v>23</v>
      </c>
      <c r="C2261" s="6" t="s">
        <v>66</v>
      </c>
      <c r="D2261" s="7">
        <v>131405.00079207923</v>
      </c>
      <c r="E2261" s="8">
        <v>123966.76744994598</v>
      </c>
    </row>
    <row r="2262" spans="1:5" x14ac:dyDescent="0.25">
      <c r="A2262" s="1" t="s">
        <v>20</v>
      </c>
      <c r="B2262" s="2" t="s">
        <v>27</v>
      </c>
      <c r="C2262" s="2" t="s">
        <v>54</v>
      </c>
      <c r="D2262" s="3">
        <v>131357.66667721517</v>
      </c>
      <c r="E2262" s="4">
        <v>103188.74482310125</v>
      </c>
    </row>
    <row r="2263" spans="1:5" x14ac:dyDescent="0.25">
      <c r="A2263" s="1" t="s">
        <v>22</v>
      </c>
      <c r="B2263" s="2" t="s">
        <v>27</v>
      </c>
      <c r="C2263" s="2" t="s">
        <v>47</v>
      </c>
      <c r="D2263" s="3">
        <v>131234.64376093296</v>
      </c>
      <c r="E2263" s="4">
        <v>112486.83750937111</v>
      </c>
    </row>
    <row r="2264" spans="1:5" x14ac:dyDescent="0.25">
      <c r="A2264" s="1" t="s">
        <v>20</v>
      </c>
      <c r="B2264" s="2" t="s">
        <v>26</v>
      </c>
      <c r="C2264" s="2" t="s">
        <v>47</v>
      </c>
      <c r="D2264" s="3">
        <v>131234.64376093296</v>
      </c>
      <c r="E2264" s="4">
        <v>78740.786256559775</v>
      </c>
    </row>
    <row r="2265" spans="1:5" x14ac:dyDescent="0.25">
      <c r="A2265" s="1" t="s">
        <v>9</v>
      </c>
      <c r="B2265" s="2" t="s">
        <v>27</v>
      </c>
      <c r="C2265" s="2" t="s">
        <v>47</v>
      </c>
      <c r="D2265" s="3">
        <v>131234.64376093296</v>
      </c>
      <c r="E2265" s="4">
        <v>117420.47073346631</v>
      </c>
    </row>
    <row r="2266" spans="1:5" x14ac:dyDescent="0.25">
      <c r="A2266" s="1" t="s">
        <v>20</v>
      </c>
      <c r="B2266" s="2" t="s">
        <v>33</v>
      </c>
      <c r="C2266" s="2" t="s">
        <v>37</v>
      </c>
      <c r="D2266" s="3">
        <v>131174.57652037617</v>
      </c>
      <c r="E2266" s="4">
        <v>82639.98320783698</v>
      </c>
    </row>
    <row r="2267" spans="1:5" x14ac:dyDescent="0.25">
      <c r="A2267" s="1" t="s">
        <v>16</v>
      </c>
      <c r="B2267" s="2" t="s">
        <v>27</v>
      </c>
      <c r="C2267" s="2" t="s">
        <v>54</v>
      </c>
      <c r="D2267" s="3">
        <v>130943.28917981072</v>
      </c>
      <c r="E2267" s="4">
        <v>106320.81578305807</v>
      </c>
    </row>
    <row r="2268" spans="1:5" x14ac:dyDescent="0.25">
      <c r="A2268" s="5" t="s">
        <v>11</v>
      </c>
      <c r="B2268" s="6" t="s">
        <v>23</v>
      </c>
      <c r="C2268" s="6" t="s">
        <v>65</v>
      </c>
      <c r="D2268" s="7">
        <v>130692.79945945948</v>
      </c>
      <c r="E2268" s="8">
        <v>110750.04635675678</v>
      </c>
    </row>
    <row r="2269" spans="1:5" x14ac:dyDescent="0.25">
      <c r="A2269" s="5" t="s">
        <v>17</v>
      </c>
      <c r="B2269" s="6" t="s">
        <v>26</v>
      </c>
      <c r="C2269" s="6" t="s">
        <v>52</v>
      </c>
      <c r="D2269" s="7">
        <v>130658.64677419356</v>
      </c>
      <c r="E2269" s="8">
        <v>89884.138039488331</v>
      </c>
    </row>
    <row r="2270" spans="1:5" x14ac:dyDescent="0.25">
      <c r="A2270" s="1" t="s">
        <v>18</v>
      </c>
      <c r="B2270" s="2" t="s">
        <v>27</v>
      </c>
      <c r="C2270" s="2" t="s">
        <v>47</v>
      </c>
      <c r="D2270" s="3">
        <v>130473.86321739131</v>
      </c>
      <c r="E2270" s="4">
        <v>107174.95907142857</v>
      </c>
    </row>
    <row r="2271" spans="1:5" x14ac:dyDescent="0.25">
      <c r="A2271" s="5" t="s">
        <v>21</v>
      </c>
      <c r="B2271" s="6" t="s">
        <v>27</v>
      </c>
      <c r="C2271" s="6" t="s">
        <v>49</v>
      </c>
      <c r="D2271" s="7">
        <v>130461.38904441176</v>
      </c>
      <c r="E2271" s="8">
        <v>124649.6247506979</v>
      </c>
    </row>
    <row r="2272" spans="1:5" x14ac:dyDescent="0.25">
      <c r="A2272" s="1" t="s">
        <v>21</v>
      </c>
      <c r="B2272" s="2" t="s">
        <v>25</v>
      </c>
      <c r="C2272" s="2" t="s">
        <v>53</v>
      </c>
      <c r="D2272" s="3">
        <v>130409.54173894737</v>
      </c>
      <c r="E2272" s="4">
        <v>99185.624911578969</v>
      </c>
    </row>
    <row r="2273" spans="1:5" x14ac:dyDescent="0.25">
      <c r="A2273" s="5" t="s">
        <v>21</v>
      </c>
      <c r="B2273" s="6" t="s">
        <v>31</v>
      </c>
      <c r="C2273" s="6" t="s">
        <v>41</v>
      </c>
      <c r="D2273" s="7">
        <v>130000.01819044586</v>
      </c>
      <c r="E2273" s="8">
        <v>132940.03826751592</v>
      </c>
    </row>
    <row r="2274" spans="1:5" x14ac:dyDescent="0.25">
      <c r="A2274" s="5" t="s">
        <v>13</v>
      </c>
      <c r="B2274" s="6" t="s">
        <v>7</v>
      </c>
      <c r="C2274" s="6" t="s">
        <v>69</v>
      </c>
      <c r="D2274" s="7">
        <v>129923.27462686566</v>
      </c>
      <c r="E2274" s="8">
        <v>103938.61970149253</v>
      </c>
    </row>
    <row r="2275" spans="1:5" x14ac:dyDescent="0.25">
      <c r="A2275" s="5" t="s">
        <v>16</v>
      </c>
      <c r="B2275" s="6" t="s">
        <v>31</v>
      </c>
      <c r="C2275" s="6" t="s">
        <v>42</v>
      </c>
      <c r="D2275" s="7">
        <v>129848.92149193549</v>
      </c>
      <c r="E2275" s="8">
        <v>105802.82491935485</v>
      </c>
    </row>
    <row r="2276" spans="1:5" x14ac:dyDescent="0.25">
      <c r="A2276" s="1" t="s">
        <v>21</v>
      </c>
      <c r="B2276" s="2" t="s">
        <v>31</v>
      </c>
      <c r="C2276" s="2" t="s">
        <v>40</v>
      </c>
      <c r="D2276" s="3">
        <v>129769.04040697674</v>
      </c>
      <c r="E2276" s="4">
        <v>116109.14141676867</v>
      </c>
    </row>
    <row r="2277" spans="1:5" x14ac:dyDescent="0.25">
      <c r="A2277" s="1" t="s">
        <v>21</v>
      </c>
      <c r="B2277" s="2" t="s">
        <v>31</v>
      </c>
      <c r="C2277" s="2" t="s">
        <v>43</v>
      </c>
      <c r="D2277" s="3">
        <v>129692.9513666667</v>
      </c>
      <c r="E2277" s="4">
        <v>133993.05315763038</v>
      </c>
    </row>
    <row r="2278" spans="1:5" x14ac:dyDescent="0.25">
      <c r="A2278" s="5" t="s">
        <v>13</v>
      </c>
      <c r="B2278" s="6" t="s">
        <v>26</v>
      </c>
      <c r="C2278" s="6" t="s">
        <v>49</v>
      </c>
      <c r="D2278" s="7">
        <v>129667.43602702706</v>
      </c>
      <c r="E2278" s="8">
        <v>70727.692378378371</v>
      </c>
    </row>
    <row r="2279" spans="1:5" x14ac:dyDescent="0.25">
      <c r="A2279" s="5" t="s">
        <v>20</v>
      </c>
      <c r="B2279" s="6" t="s">
        <v>31</v>
      </c>
      <c r="C2279" s="6" t="s">
        <v>36</v>
      </c>
      <c r="D2279" s="7">
        <v>129626.59335365855</v>
      </c>
      <c r="E2279" s="8">
        <v>110543.85879110359</v>
      </c>
    </row>
    <row r="2280" spans="1:5" x14ac:dyDescent="0.25">
      <c r="A2280" s="5" t="s">
        <v>15</v>
      </c>
      <c r="B2280" s="6" t="s">
        <v>7</v>
      </c>
      <c r="C2280" s="6" t="s">
        <v>67</v>
      </c>
      <c r="D2280" s="7">
        <v>129464.91253521128</v>
      </c>
      <c r="E2280" s="8">
        <v>122962.57366967876</v>
      </c>
    </row>
    <row r="2281" spans="1:5" x14ac:dyDescent="0.25">
      <c r="A2281" s="1" t="s">
        <v>16</v>
      </c>
      <c r="B2281" s="2" t="s">
        <v>33</v>
      </c>
      <c r="C2281" s="2" t="s">
        <v>38</v>
      </c>
      <c r="D2281" s="3">
        <v>129200.29401869159</v>
      </c>
      <c r="E2281" s="4">
        <v>85073.424369230779</v>
      </c>
    </row>
    <row r="2282" spans="1:5" x14ac:dyDescent="0.25">
      <c r="A2282" s="1" t="s">
        <v>18</v>
      </c>
      <c r="B2282" s="2" t="s">
        <v>27</v>
      </c>
      <c r="C2282" s="2" t="s">
        <v>45</v>
      </c>
      <c r="D2282" s="3">
        <v>129174.94184210525</v>
      </c>
      <c r="E2282" s="4">
        <v>115285.16314940578</v>
      </c>
    </row>
    <row r="2283" spans="1:5" x14ac:dyDescent="0.25">
      <c r="A2283" s="1" t="s">
        <v>6</v>
      </c>
      <c r="B2283" s="2" t="s">
        <v>26</v>
      </c>
      <c r="C2283" s="2" t="s">
        <v>53</v>
      </c>
      <c r="D2283" s="3">
        <v>128983.92988235294</v>
      </c>
      <c r="E2283" s="4">
        <v>83747.423045042</v>
      </c>
    </row>
    <row r="2284" spans="1:5" x14ac:dyDescent="0.25">
      <c r="A2284" s="5" t="s">
        <v>22</v>
      </c>
      <c r="B2284" s="6" t="s">
        <v>25</v>
      </c>
      <c r="C2284" s="6" t="s">
        <v>56</v>
      </c>
      <c r="D2284" s="7">
        <v>128912.29934210525</v>
      </c>
      <c r="E2284" s="8">
        <v>75198.841282894733</v>
      </c>
    </row>
    <row r="2285" spans="1:5" x14ac:dyDescent="0.25">
      <c r="A2285" s="1" t="s">
        <v>21</v>
      </c>
      <c r="B2285" s="2" t="s">
        <v>27</v>
      </c>
      <c r="C2285" s="2" t="s">
        <v>54</v>
      </c>
      <c r="D2285" s="3">
        <v>128910.00829192546</v>
      </c>
      <c r="E2285" s="4">
        <v>113506.91499345438</v>
      </c>
    </row>
    <row r="2286" spans="1:5" x14ac:dyDescent="0.25">
      <c r="A2286" s="1" t="s">
        <v>11</v>
      </c>
      <c r="B2286" s="2" t="s">
        <v>27</v>
      </c>
      <c r="C2286" s="2" t="s">
        <v>54</v>
      </c>
      <c r="D2286" s="3">
        <v>128910.00829192546</v>
      </c>
      <c r="E2286" s="4">
        <v>103074.29413008539</v>
      </c>
    </row>
    <row r="2287" spans="1:5" x14ac:dyDescent="0.25">
      <c r="A2287" s="1" t="s">
        <v>22</v>
      </c>
      <c r="B2287" s="2" t="s">
        <v>33</v>
      </c>
      <c r="C2287" s="2" t="s">
        <v>34</v>
      </c>
      <c r="D2287" s="3">
        <v>128904.20289473685</v>
      </c>
      <c r="E2287" s="4">
        <v>81161.905526315808</v>
      </c>
    </row>
    <row r="2288" spans="1:5" x14ac:dyDescent="0.25">
      <c r="A2288" s="1" t="s">
        <v>13</v>
      </c>
      <c r="B2288" s="2" t="s">
        <v>31</v>
      </c>
      <c r="C2288" s="2" t="s">
        <v>40</v>
      </c>
      <c r="D2288" s="3">
        <v>128770.81701923077</v>
      </c>
      <c r="E2288" s="4">
        <v>112047.33428946054</v>
      </c>
    </row>
    <row r="2289" spans="1:5" x14ac:dyDescent="0.25">
      <c r="A2289" s="5" t="s">
        <v>15</v>
      </c>
      <c r="B2289" s="6" t="s">
        <v>26</v>
      </c>
      <c r="C2289" s="6" t="s">
        <v>49</v>
      </c>
      <c r="D2289" s="7">
        <v>128701.21072131148</v>
      </c>
      <c r="E2289" s="8">
        <v>84321.4828863765</v>
      </c>
    </row>
    <row r="2290" spans="1:5" x14ac:dyDescent="0.25">
      <c r="A2290" s="1" t="s">
        <v>21</v>
      </c>
      <c r="B2290" s="2" t="s">
        <v>25</v>
      </c>
      <c r="C2290" s="2" t="s">
        <v>51</v>
      </c>
      <c r="D2290" s="3">
        <v>128394.5624232082</v>
      </c>
      <c r="E2290" s="4">
        <v>79012.038414281968</v>
      </c>
    </row>
    <row r="2291" spans="1:5" x14ac:dyDescent="0.25">
      <c r="A2291" s="1" t="s">
        <v>6</v>
      </c>
      <c r="B2291" s="2" t="s">
        <v>27</v>
      </c>
      <c r="C2291" s="2" t="s">
        <v>48</v>
      </c>
      <c r="D2291" s="3">
        <v>128368.95566775245</v>
      </c>
      <c r="E2291" s="4">
        <v>111130.83876379713</v>
      </c>
    </row>
    <row r="2292" spans="1:5" x14ac:dyDescent="0.25">
      <c r="A2292" s="5" t="s">
        <v>20</v>
      </c>
      <c r="B2292" s="6" t="s">
        <v>25</v>
      </c>
      <c r="C2292" s="6" t="s">
        <v>52</v>
      </c>
      <c r="D2292" s="7">
        <v>128358.31848591549</v>
      </c>
      <c r="E2292" s="8">
        <v>80865.740646126767</v>
      </c>
    </row>
    <row r="2293" spans="1:5" x14ac:dyDescent="0.25">
      <c r="A2293" s="1" t="s">
        <v>18</v>
      </c>
      <c r="B2293" s="2" t="s">
        <v>23</v>
      </c>
      <c r="C2293" s="2" t="s">
        <v>62</v>
      </c>
      <c r="D2293" s="3">
        <v>128282.04790540542</v>
      </c>
      <c r="E2293" s="4">
        <v>114635.02153248996</v>
      </c>
    </row>
    <row r="2294" spans="1:5" x14ac:dyDescent="0.25">
      <c r="A2294" s="1" t="s">
        <v>21</v>
      </c>
      <c r="B2294" s="2" t="s">
        <v>7</v>
      </c>
      <c r="C2294" s="2" t="s">
        <v>74</v>
      </c>
      <c r="D2294" s="3">
        <v>128248.53491803279</v>
      </c>
      <c r="E2294" s="4">
        <v>125733.92730584017</v>
      </c>
    </row>
    <row r="2295" spans="1:5" x14ac:dyDescent="0.25">
      <c r="A2295" s="1" t="s">
        <v>17</v>
      </c>
      <c r="B2295" s="2" t="s">
        <v>25</v>
      </c>
      <c r="C2295" s="2" t="s">
        <v>55</v>
      </c>
      <c r="D2295" s="3">
        <v>128074.554</v>
      </c>
      <c r="E2295" s="4">
        <v>78019.359023828569</v>
      </c>
    </row>
    <row r="2296" spans="1:5" x14ac:dyDescent="0.25">
      <c r="A2296" s="5" t="s">
        <v>13</v>
      </c>
      <c r="B2296" s="6" t="s">
        <v>25</v>
      </c>
      <c r="C2296" s="6" t="s">
        <v>57</v>
      </c>
      <c r="D2296" s="7">
        <v>128043.82880597016</v>
      </c>
      <c r="E2296" s="8">
        <v>85568.600077920739</v>
      </c>
    </row>
    <row r="2297" spans="1:5" x14ac:dyDescent="0.25">
      <c r="A2297" s="5" t="s">
        <v>15</v>
      </c>
      <c r="B2297" s="6" t="s">
        <v>7</v>
      </c>
      <c r="C2297" s="6" t="s">
        <v>75</v>
      </c>
      <c r="D2297" s="7">
        <v>127950.93169811321</v>
      </c>
      <c r="E2297" s="8">
        <v>109134.61821309656</v>
      </c>
    </row>
    <row r="2298" spans="1:5" x14ac:dyDescent="0.25">
      <c r="A2298" s="5" t="s">
        <v>6</v>
      </c>
      <c r="B2298" s="6" t="s">
        <v>25</v>
      </c>
      <c r="C2298" s="6" t="s">
        <v>59</v>
      </c>
      <c r="D2298" s="7">
        <v>127851.12495</v>
      </c>
      <c r="E2298" s="8">
        <v>82190.008896428568</v>
      </c>
    </row>
    <row r="2299" spans="1:5" x14ac:dyDescent="0.25">
      <c r="A2299" s="1" t="s">
        <v>20</v>
      </c>
      <c r="B2299" s="2" t="s">
        <v>27</v>
      </c>
      <c r="C2299" s="2" t="s">
        <v>45</v>
      </c>
      <c r="D2299" s="3">
        <v>127829.36953125001</v>
      </c>
      <c r="E2299" s="4">
        <v>112047.96588541666</v>
      </c>
    </row>
    <row r="2300" spans="1:5" x14ac:dyDescent="0.25">
      <c r="A2300" s="1" t="s">
        <v>16</v>
      </c>
      <c r="B2300" s="2" t="s">
        <v>7</v>
      </c>
      <c r="C2300" s="2" t="s">
        <v>72</v>
      </c>
      <c r="D2300" s="3">
        <v>127685.41388059703</v>
      </c>
      <c r="E2300" s="4">
        <v>113654.04971789404</v>
      </c>
    </row>
    <row r="2301" spans="1:5" x14ac:dyDescent="0.25">
      <c r="A2301" s="5" t="s">
        <v>10</v>
      </c>
      <c r="B2301" s="6" t="s">
        <v>25</v>
      </c>
      <c r="C2301" s="6" t="s">
        <v>57</v>
      </c>
      <c r="D2301" s="7">
        <v>127409.94846534655</v>
      </c>
      <c r="E2301" s="8">
        <v>77974.888460792106</v>
      </c>
    </row>
    <row r="2302" spans="1:5" x14ac:dyDescent="0.25">
      <c r="A2302" s="5" t="s">
        <v>20</v>
      </c>
      <c r="B2302" s="6" t="s">
        <v>26</v>
      </c>
      <c r="C2302" s="6" t="s">
        <v>49</v>
      </c>
      <c r="D2302" s="7">
        <v>127035.17563106799</v>
      </c>
      <c r="E2302" s="8">
        <v>71802.490574081909</v>
      </c>
    </row>
    <row r="2303" spans="1:5" x14ac:dyDescent="0.25">
      <c r="A2303" s="1" t="s">
        <v>6</v>
      </c>
      <c r="B2303" s="2" t="s">
        <v>25</v>
      </c>
      <c r="C2303" s="2" t="s">
        <v>55</v>
      </c>
      <c r="D2303" s="3">
        <v>127016.08661157025</v>
      </c>
      <c r="E2303" s="4">
        <v>71652.705598047047</v>
      </c>
    </row>
    <row r="2304" spans="1:5" x14ac:dyDescent="0.25">
      <c r="A2304" s="1" t="s">
        <v>15</v>
      </c>
      <c r="B2304" s="2" t="s">
        <v>26</v>
      </c>
      <c r="C2304" s="2" t="s">
        <v>53</v>
      </c>
      <c r="D2304" s="3">
        <v>126991.90007722008</v>
      </c>
      <c r="E2304" s="4">
        <v>83156.177532046349</v>
      </c>
    </row>
    <row r="2305" spans="1:5" x14ac:dyDescent="0.25">
      <c r="A2305" s="5" t="s">
        <v>6</v>
      </c>
      <c r="B2305" s="6" t="s">
        <v>26</v>
      </c>
      <c r="C2305" s="6" t="s">
        <v>50</v>
      </c>
      <c r="D2305" s="7">
        <v>126844.35107142858</v>
      </c>
      <c r="E2305" s="8">
        <v>74935.739709890127</v>
      </c>
    </row>
    <row r="2306" spans="1:5" x14ac:dyDescent="0.25">
      <c r="A2306" s="1" t="s">
        <v>16</v>
      </c>
      <c r="B2306" s="2" t="s">
        <v>27</v>
      </c>
      <c r="C2306" s="2" t="s">
        <v>45</v>
      </c>
      <c r="D2306" s="3">
        <v>126838.44418604653</v>
      </c>
      <c r="E2306" s="4">
        <v>108185.73180574556</v>
      </c>
    </row>
    <row r="2307" spans="1:5" x14ac:dyDescent="0.25">
      <c r="A2307" s="1" t="s">
        <v>20</v>
      </c>
      <c r="B2307" s="2" t="s">
        <v>25</v>
      </c>
      <c r="C2307" s="2" t="s">
        <v>51</v>
      </c>
      <c r="D2307" s="3">
        <v>126665.34272727271</v>
      </c>
      <c r="E2307" s="4">
        <v>73888.116590909078</v>
      </c>
    </row>
    <row r="2308" spans="1:5" x14ac:dyDescent="0.25">
      <c r="A2308" s="5" t="s">
        <v>22</v>
      </c>
      <c r="B2308" s="6" t="s">
        <v>31</v>
      </c>
      <c r="C2308" s="6" t="s">
        <v>42</v>
      </c>
      <c r="D2308" s="7">
        <v>126532.5443222004</v>
      </c>
      <c r="E2308" s="8">
        <v>112315.4045107172</v>
      </c>
    </row>
    <row r="2309" spans="1:5" x14ac:dyDescent="0.25">
      <c r="A2309" s="1" t="s">
        <v>22</v>
      </c>
      <c r="B2309" s="2" t="s">
        <v>23</v>
      </c>
      <c r="C2309" s="2" t="s">
        <v>64</v>
      </c>
      <c r="D2309" s="3">
        <v>126514.12652542374</v>
      </c>
      <c r="E2309" s="4">
        <v>116363.04612037566</v>
      </c>
    </row>
    <row r="2310" spans="1:5" x14ac:dyDescent="0.25">
      <c r="A2310" s="1" t="s">
        <v>13</v>
      </c>
      <c r="B2310" s="2" t="s">
        <v>25</v>
      </c>
      <c r="C2310" s="2" t="s">
        <v>55</v>
      </c>
      <c r="D2310" s="3">
        <v>126493.38666666667</v>
      </c>
      <c r="E2310" s="4">
        <v>74479.306069333354</v>
      </c>
    </row>
    <row r="2311" spans="1:5" x14ac:dyDescent="0.25">
      <c r="A2311" s="1" t="s">
        <v>16</v>
      </c>
      <c r="B2311" s="2" t="s">
        <v>26</v>
      </c>
      <c r="C2311" s="2" t="s">
        <v>48</v>
      </c>
      <c r="D2311" s="3">
        <v>126311.76086538461</v>
      </c>
      <c r="E2311" s="4">
        <v>87835.255247928988</v>
      </c>
    </row>
    <row r="2312" spans="1:5" x14ac:dyDescent="0.25">
      <c r="A2312" s="5" t="s">
        <v>21</v>
      </c>
      <c r="B2312" s="6" t="s">
        <v>7</v>
      </c>
      <c r="C2312" s="6" t="s">
        <v>69</v>
      </c>
      <c r="D2312" s="7">
        <v>126157.38260869567</v>
      </c>
      <c r="E2312" s="8">
        <v>110772.33594909863</v>
      </c>
    </row>
    <row r="2313" spans="1:5" x14ac:dyDescent="0.25">
      <c r="A2313" s="5" t="s">
        <v>11</v>
      </c>
      <c r="B2313" s="6" t="s">
        <v>27</v>
      </c>
      <c r="C2313" s="6" t="s">
        <v>46</v>
      </c>
      <c r="D2313" s="7">
        <v>126145.35</v>
      </c>
      <c r="E2313" s="8">
        <v>117401.18369318184</v>
      </c>
    </row>
    <row r="2314" spans="1:5" x14ac:dyDescent="0.25">
      <c r="A2314" s="1" t="s">
        <v>10</v>
      </c>
      <c r="B2314" s="2" t="s">
        <v>33</v>
      </c>
      <c r="C2314" s="2" t="s">
        <v>37</v>
      </c>
      <c r="D2314" s="3">
        <v>126038.22262048195</v>
      </c>
      <c r="E2314" s="4">
        <v>72663.77530206916</v>
      </c>
    </row>
    <row r="2315" spans="1:5" x14ac:dyDescent="0.25">
      <c r="A2315" s="5" t="s">
        <v>15</v>
      </c>
      <c r="B2315" s="6" t="s">
        <v>25</v>
      </c>
      <c r="C2315" s="6" t="s">
        <v>50</v>
      </c>
      <c r="D2315" s="7">
        <v>125944.74574468085</v>
      </c>
      <c r="E2315" s="8">
        <v>76916.255436930078</v>
      </c>
    </row>
    <row r="2316" spans="1:5" x14ac:dyDescent="0.25">
      <c r="A2316" s="1" t="s">
        <v>21</v>
      </c>
      <c r="B2316" s="2" t="s">
        <v>26</v>
      </c>
      <c r="C2316" s="2" t="s">
        <v>51</v>
      </c>
      <c r="D2316" s="3">
        <v>125818.08290969901</v>
      </c>
      <c r="E2316" s="4">
        <v>75490.849745819418</v>
      </c>
    </row>
    <row r="2317" spans="1:5" x14ac:dyDescent="0.25">
      <c r="A2317" s="5" t="s">
        <v>18</v>
      </c>
      <c r="B2317" s="6" t="s">
        <v>27</v>
      </c>
      <c r="C2317" s="6" t="s">
        <v>49</v>
      </c>
      <c r="D2317" s="7">
        <v>125813.68355769232</v>
      </c>
      <c r="E2317" s="8">
        <v>109474.24413461539</v>
      </c>
    </row>
    <row r="2318" spans="1:5" x14ac:dyDescent="0.25">
      <c r="A2318" s="5" t="s">
        <v>10</v>
      </c>
      <c r="B2318" s="6" t="s">
        <v>31</v>
      </c>
      <c r="C2318" s="6" t="s">
        <v>42</v>
      </c>
      <c r="D2318" s="7">
        <v>125791.14269531252</v>
      </c>
      <c r="E2318" s="8">
        <v>102496.48664062501</v>
      </c>
    </row>
    <row r="2319" spans="1:5" x14ac:dyDescent="0.25">
      <c r="A2319" s="5" t="s">
        <v>16</v>
      </c>
      <c r="B2319" s="6" t="s">
        <v>25</v>
      </c>
      <c r="C2319" s="6" t="s">
        <v>57</v>
      </c>
      <c r="D2319" s="7">
        <v>125545.41263414634</v>
      </c>
      <c r="E2319" s="8">
        <v>84533.911173658533</v>
      </c>
    </row>
    <row r="2320" spans="1:5" x14ac:dyDescent="0.25">
      <c r="A2320" s="5" t="s">
        <v>15</v>
      </c>
      <c r="B2320" s="6" t="s">
        <v>26</v>
      </c>
      <c r="C2320" s="6" t="s">
        <v>50</v>
      </c>
      <c r="D2320" s="7">
        <v>125499.71130742048</v>
      </c>
      <c r="E2320" s="8">
        <v>81156.479978798583</v>
      </c>
    </row>
    <row r="2321" spans="1:5" x14ac:dyDescent="0.25">
      <c r="A2321" s="5" t="s">
        <v>10</v>
      </c>
      <c r="B2321" s="6" t="s">
        <v>26</v>
      </c>
      <c r="C2321" s="6" t="s">
        <v>52</v>
      </c>
      <c r="D2321" s="7">
        <v>125270.66134020619</v>
      </c>
      <c r="E2321" s="8">
        <v>85972.790912371158</v>
      </c>
    </row>
    <row r="2322" spans="1:5" x14ac:dyDescent="0.25">
      <c r="A2322" s="5" t="s">
        <v>21</v>
      </c>
      <c r="B2322" s="6" t="s">
        <v>25</v>
      </c>
      <c r="C2322" s="6" t="s">
        <v>52</v>
      </c>
      <c r="D2322" s="7">
        <v>125270.66134020619</v>
      </c>
      <c r="E2322" s="8">
        <v>74536.043497422681</v>
      </c>
    </row>
    <row r="2323" spans="1:5" x14ac:dyDescent="0.25">
      <c r="A2323" s="1" t="s">
        <v>6</v>
      </c>
      <c r="B2323" s="2" t="s">
        <v>33</v>
      </c>
      <c r="C2323" s="2" t="s">
        <v>37</v>
      </c>
      <c r="D2323" s="3">
        <v>125096.23291479824</v>
      </c>
      <c r="E2323" s="4">
        <v>82702.509538116617</v>
      </c>
    </row>
    <row r="2324" spans="1:5" x14ac:dyDescent="0.25">
      <c r="A2324" s="5" t="s">
        <v>13</v>
      </c>
      <c r="B2324" s="6" t="s">
        <v>26</v>
      </c>
      <c r="C2324" s="6" t="s">
        <v>50</v>
      </c>
      <c r="D2324" s="7">
        <v>125057.81091549297</v>
      </c>
      <c r="E2324" s="8">
        <v>67150.607165492969</v>
      </c>
    </row>
    <row r="2325" spans="1:5" x14ac:dyDescent="0.25">
      <c r="A2325" s="1" t="s">
        <v>6</v>
      </c>
      <c r="B2325" s="2" t="s">
        <v>7</v>
      </c>
      <c r="C2325" s="2" t="s">
        <v>68</v>
      </c>
      <c r="D2325" s="3">
        <v>125007.54652173912</v>
      </c>
      <c r="E2325" s="4">
        <v>114451.35370434783</v>
      </c>
    </row>
    <row r="2326" spans="1:5" x14ac:dyDescent="0.25">
      <c r="A2326" s="1" t="s">
        <v>13</v>
      </c>
      <c r="B2326" s="2" t="s">
        <v>25</v>
      </c>
      <c r="C2326" s="2" t="s">
        <v>53</v>
      </c>
      <c r="D2326" s="3">
        <v>124758.59424827588</v>
      </c>
      <c r="E2326" s="4">
        <v>69411.145163586218</v>
      </c>
    </row>
    <row r="2327" spans="1:5" x14ac:dyDescent="0.25">
      <c r="A2327" s="5" t="s">
        <v>22</v>
      </c>
      <c r="B2327" s="6" t="s">
        <v>33</v>
      </c>
      <c r="C2327" s="6" t="s">
        <v>39</v>
      </c>
      <c r="D2327" s="7">
        <v>124730.71594684385</v>
      </c>
      <c r="E2327" s="8">
        <v>83153.810631229237</v>
      </c>
    </row>
    <row r="2328" spans="1:5" x14ac:dyDescent="0.25">
      <c r="A2328" s="5" t="s">
        <v>6</v>
      </c>
      <c r="B2328" s="6" t="s">
        <v>26</v>
      </c>
      <c r="C2328" s="6" t="s">
        <v>52</v>
      </c>
      <c r="D2328" s="7">
        <v>124415.57150170648</v>
      </c>
      <c r="E2328" s="8">
        <v>78381.810046075072</v>
      </c>
    </row>
    <row r="2329" spans="1:5" x14ac:dyDescent="0.25">
      <c r="A2329" s="1" t="s">
        <v>15</v>
      </c>
      <c r="B2329" s="2" t="s">
        <v>23</v>
      </c>
      <c r="C2329" s="2" t="s">
        <v>63</v>
      </c>
      <c r="D2329" s="3">
        <v>124368.5175</v>
      </c>
      <c r="E2329" s="4">
        <v>109562.74160714286</v>
      </c>
    </row>
    <row r="2330" spans="1:5" x14ac:dyDescent="0.25">
      <c r="A2330" s="1" t="s">
        <v>6</v>
      </c>
      <c r="B2330" s="2" t="s">
        <v>27</v>
      </c>
      <c r="C2330" s="2" t="s">
        <v>45</v>
      </c>
      <c r="D2330" s="3">
        <v>124269.56430379748</v>
      </c>
      <c r="E2330" s="4">
        <v>108130.65984875882</v>
      </c>
    </row>
    <row r="2331" spans="1:5" x14ac:dyDescent="0.25">
      <c r="A2331" s="1" t="s">
        <v>21</v>
      </c>
      <c r="B2331" s="2" t="s">
        <v>7</v>
      </c>
      <c r="C2331" s="2" t="s">
        <v>73</v>
      </c>
      <c r="D2331" s="3">
        <v>124258.53093750002</v>
      </c>
      <c r="E2331" s="4">
        <v>105141.83387019231</v>
      </c>
    </row>
    <row r="2332" spans="1:5" x14ac:dyDescent="0.25">
      <c r="A2332" s="1" t="s">
        <v>15</v>
      </c>
      <c r="B2332" s="2" t="s">
        <v>31</v>
      </c>
      <c r="C2332" s="2" t="s">
        <v>40</v>
      </c>
      <c r="D2332" s="3">
        <v>124231.58599257884</v>
      </c>
      <c r="E2332" s="4">
        <v>104512.28662867744</v>
      </c>
    </row>
    <row r="2333" spans="1:5" x14ac:dyDescent="0.25">
      <c r="A2333" s="5" t="s">
        <v>9</v>
      </c>
      <c r="B2333" s="6" t="s">
        <v>26</v>
      </c>
      <c r="C2333" s="6" t="s">
        <v>49</v>
      </c>
      <c r="D2333" s="7">
        <v>124221.10528481014</v>
      </c>
      <c r="E2333" s="8">
        <v>81386.241393496282</v>
      </c>
    </row>
    <row r="2334" spans="1:5" x14ac:dyDescent="0.25">
      <c r="A2334" s="5" t="s">
        <v>6</v>
      </c>
      <c r="B2334" s="6" t="s">
        <v>31</v>
      </c>
      <c r="C2334" s="6" t="s">
        <v>36</v>
      </c>
      <c r="D2334" s="7">
        <v>124078.37340466927</v>
      </c>
      <c r="E2334" s="8">
        <v>106230.17661492068</v>
      </c>
    </row>
    <row r="2335" spans="1:5" x14ac:dyDescent="0.25">
      <c r="A2335" s="5" t="s">
        <v>22</v>
      </c>
      <c r="B2335" s="6" t="s">
        <v>23</v>
      </c>
      <c r="C2335" s="6" t="s">
        <v>66</v>
      </c>
      <c r="D2335" s="7">
        <v>124036.49607476636</v>
      </c>
      <c r="E2335" s="8">
        <v>113558.62791745795</v>
      </c>
    </row>
    <row r="2336" spans="1:5" x14ac:dyDescent="0.25">
      <c r="A2336" s="5" t="s">
        <v>6</v>
      </c>
      <c r="B2336" s="6" t="s">
        <v>23</v>
      </c>
      <c r="C2336" s="6" t="s">
        <v>66</v>
      </c>
      <c r="D2336" s="7">
        <v>124036.49607476636</v>
      </c>
      <c r="E2336" s="8">
        <v>110987.4690736507</v>
      </c>
    </row>
    <row r="2337" spans="1:5" x14ac:dyDescent="0.25">
      <c r="A2337" s="5" t="s">
        <v>21</v>
      </c>
      <c r="B2337" s="6" t="s">
        <v>25</v>
      </c>
      <c r="C2337" s="6" t="s">
        <v>56</v>
      </c>
      <c r="D2337" s="7">
        <v>124016.89556962025</v>
      </c>
      <c r="E2337" s="8">
        <v>81252.448821475322</v>
      </c>
    </row>
    <row r="2338" spans="1:5" x14ac:dyDescent="0.25">
      <c r="A2338" s="5" t="s">
        <v>22</v>
      </c>
      <c r="B2338" s="6" t="s">
        <v>25</v>
      </c>
      <c r="C2338" s="6" t="s">
        <v>52</v>
      </c>
      <c r="D2338" s="7">
        <v>123992.38928571431</v>
      </c>
      <c r="E2338" s="8">
        <v>87437.59600000002</v>
      </c>
    </row>
    <row r="2339" spans="1:5" x14ac:dyDescent="0.25">
      <c r="A2339" s="5" t="s">
        <v>9</v>
      </c>
      <c r="B2339" s="6" t="s">
        <v>26</v>
      </c>
      <c r="C2339" s="6" t="s">
        <v>52</v>
      </c>
      <c r="D2339" s="7">
        <v>123992.38928571431</v>
      </c>
      <c r="E2339" s="8">
        <v>73775.471625000006</v>
      </c>
    </row>
    <row r="2340" spans="1:5" x14ac:dyDescent="0.25">
      <c r="A2340" s="1" t="s">
        <v>17</v>
      </c>
      <c r="B2340" s="2" t="s">
        <v>26</v>
      </c>
      <c r="C2340" s="2" t="s">
        <v>54</v>
      </c>
      <c r="D2340" s="3">
        <v>123907.53035820895</v>
      </c>
      <c r="E2340" s="4">
        <v>72836.078714912408</v>
      </c>
    </row>
    <row r="2341" spans="1:5" x14ac:dyDescent="0.25">
      <c r="A2341" s="1" t="s">
        <v>17</v>
      </c>
      <c r="B2341" s="2" t="s">
        <v>33</v>
      </c>
      <c r="C2341" s="2" t="s">
        <v>43</v>
      </c>
      <c r="D2341" s="3">
        <v>123757.88411410461</v>
      </c>
      <c r="E2341" s="4">
        <v>77300.065474435367</v>
      </c>
    </row>
    <row r="2342" spans="1:5" x14ac:dyDescent="0.25">
      <c r="A2342" s="1" t="s">
        <v>16</v>
      </c>
      <c r="B2342" s="2" t="s">
        <v>7</v>
      </c>
      <c r="C2342" s="2" t="s">
        <v>74</v>
      </c>
      <c r="D2342" s="3">
        <v>123627.69642857142</v>
      </c>
      <c r="E2342" s="4">
        <v>104597.86172831632</v>
      </c>
    </row>
    <row r="2343" spans="1:5" x14ac:dyDescent="0.25">
      <c r="A2343" s="5" t="s">
        <v>16</v>
      </c>
      <c r="B2343" s="6" t="s">
        <v>25</v>
      </c>
      <c r="C2343" s="6" t="s">
        <v>52</v>
      </c>
      <c r="D2343" s="7">
        <v>123572.07610169491</v>
      </c>
      <c r="E2343" s="8">
        <v>70099.068624961466</v>
      </c>
    </row>
    <row r="2344" spans="1:5" x14ac:dyDescent="0.25">
      <c r="A2344" s="5" t="s">
        <v>17</v>
      </c>
      <c r="B2344" s="6" t="s">
        <v>23</v>
      </c>
      <c r="C2344" s="6" t="s">
        <v>71</v>
      </c>
      <c r="D2344" s="7">
        <v>123408.1356923077</v>
      </c>
      <c r="E2344" s="8">
        <v>109846.8020997464</v>
      </c>
    </row>
    <row r="2345" spans="1:5" x14ac:dyDescent="0.25">
      <c r="A2345" s="1" t="s">
        <v>9</v>
      </c>
      <c r="B2345" s="2" t="s">
        <v>23</v>
      </c>
      <c r="C2345" s="2" t="s">
        <v>64</v>
      </c>
      <c r="D2345" s="3">
        <v>123377.4126446281</v>
      </c>
      <c r="E2345" s="4">
        <v>111766.64905774828</v>
      </c>
    </row>
    <row r="2346" spans="1:5" x14ac:dyDescent="0.25">
      <c r="A2346" s="1" t="s">
        <v>16</v>
      </c>
      <c r="B2346" s="2" t="s">
        <v>27</v>
      </c>
      <c r="C2346" s="2" t="s">
        <v>51</v>
      </c>
      <c r="D2346" s="3">
        <v>123342.97308196721</v>
      </c>
      <c r="E2346" s="4">
        <v>106897.24333770493</v>
      </c>
    </row>
    <row r="2347" spans="1:5" x14ac:dyDescent="0.25">
      <c r="A2347" s="1" t="s">
        <v>9</v>
      </c>
      <c r="B2347" s="2" t="s">
        <v>25</v>
      </c>
      <c r="C2347" s="2" t="s">
        <v>58</v>
      </c>
      <c r="D2347" s="3">
        <v>123227.73000000001</v>
      </c>
      <c r="E2347" s="4">
        <v>82151.820000000022</v>
      </c>
    </row>
    <row r="2348" spans="1:5" x14ac:dyDescent="0.25">
      <c r="A2348" s="1" t="s">
        <v>11</v>
      </c>
      <c r="B2348" s="2" t="s">
        <v>23</v>
      </c>
      <c r="C2348" s="2" t="s">
        <v>63</v>
      </c>
      <c r="D2348" s="3">
        <v>123227.52192660552</v>
      </c>
      <c r="E2348" s="4">
        <v>98079.048064032962</v>
      </c>
    </row>
    <row r="2349" spans="1:5" x14ac:dyDescent="0.25">
      <c r="A2349" s="1" t="s">
        <v>9</v>
      </c>
      <c r="B2349" s="2" t="s">
        <v>25</v>
      </c>
      <c r="C2349" s="2" t="s">
        <v>53</v>
      </c>
      <c r="D2349" s="3">
        <v>123186.89932584271</v>
      </c>
      <c r="E2349" s="4">
        <v>72412.472995017117</v>
      </c>
    </row>
    <row r="2350" spans="1:5" x14ac:dyDescent="0.25">
      <c r="A2350" s="1" t="s">
        <v>9</v>
      </c>
      <c r="B2350" s="2" t="s">
        <v>31</v>
      </c>
      <c r="C2350" s="2" t="s">
        <v>43</v>
      </c>
      <c r="D2350" s="3">
        <v>123133.43562913907</v>
      </c>
      <c r="E2350" s="4">
        <v>103478.63036714468</v>
      </c>
    </row>
    <row r="2351" spans="1:5" x14ac:dyDescent="0.25">
      <c r="A2351" s="5" t="s">
        <v>20</v>
      </c>
      <c r="B2351" s="6" t="s">
        <v>27</v>
      </c>
      <c r="C2351" s="6" t="s">
        <v>49</v>
      </c>
      <c r="D2351" s="7">
        <v>123052.88172413793</v>
      </c>
      <c r="E2351" s="8">
        <v>106861.71307622503</v>
      </c>
    </row>
    <row r="2352" spans="1:5" x14ac:dyDescent="0.25">
      <c r="A2352" s="5" t="s">
        <v>21</v>
      </c>
      <c r="B2352" s="6" t="s">
        <v>23</v>
      </c>
      <c r="C2352" s="6" t="s">
        <v>65</v>
      </c>
      <c r="D2352" s="7">
        <v>122939.83677966103</v>
      </c>
      <c r="E2352" s="8">
        <v>105494.08851283294</v>
      </c>
    </row>
    <row r="2353" spans="1:5" x14ac:dyDescent="0.25">
      <c r="A2353" s="1" t="s">
        <v>18</v>
      </c>
      <c r="B2353" s="2" t="s">
        <v>31</v>
      </c>
      <c r="C2353" s="2" t="s">
        <v>43</v>
      </c>
      <c r="D2353" s="3">
        <v>122862.21660792954</v>
      </c>
      <c r="E2353" s="4">
        <v>120472.68646451921</v>
      </c>
    </row>
    <row r="2354" spans="1:5" x14ac:dyDescent="0.25">
      <c r="A2354" s="1" t="s">
        <v>15</v>
      </c>
      <c r="B2354" s="2" t="s">
        <v>27</v>
      </c>
      <c r="C2354" s="2" t="s">
        <v>54</v>
      </c>
      <c r="D2354" s="3">
        <v>122807.75937869823</v>
      </c>
      <c r="E2354" s="4">
        <v>111952.68271637423</v>
      </c>
    </row>
    <row r="2355" spans="1:5" x14ac:dyDescent="0.25">
      <c r="A2355" s="1" t="s">
        <v>10</v>
      </c>
      <c r="B2355" s="2" t="s">
        <v>7</v>
      </c>
      <c r="C2355" s="2" t="s">
        <v>74</v>
      </c>
      <c r="D2355" s="3">
        <v>122236.88484375001</v>
      </c>
      <c r="E2355" s="4">
        <v>123866.70997499998</v>
      </c>
    </row>
    <row r="2356" spans="1:5" x14ac:dyDescent="0.25">
      <c r="A2356" s="1" t="s">
        <v>15</v>
      </c>
      <c r="B2356" s="2" t="s">
        <v>33</v>
      </c>
      <c r="C2356" s="2" t="s">
        <v>38</v>
      </c>
      <c r="D2356" s="3">
        <v>121980.2775882353</v>
      </c>
      <c r="E2356" s="4">
        <v>69634.828031892597</v>
      </c>
    </row>
    <row r="2357" spans="1:5" x14ac:dyDescent="0.25">
      <c r="A2357" s="5" t="s">
        <v>22</v>
      </c>
      <c r="B2357" s="6" t="s">
        <v>25</v>
      </c>
      <c r="C2357" s="6" t="s">
        <v>57</v>
      </c>
      <c r="D2357" s="7">
        <v>121975.40090047396</v>
      </c>
      <c r="E2357" s="8">
        <v>82333.395607819926</v>
      </c>
    </row>
    <row r="2358" spans="1:5" x14ac:dyDescent="0.25">
      <c r="A2358" s="5" t="s">
        <v>16</v>
      </c>
      <c r="B2358" s="6" t="s">
        <v>31</v>
      </c>
      <c r="C2358" s="6" t="s">
        <v>36</v>
      </c>
      <c r="D2358" s="7">
        <v>121943.18151051627</v>
      </c>
      <c r="E2358" s="8">
        <v>114272.56202840318</v>
      </c>
    </row>
    <row r="2359" spans="1:5" x14ac:dyDescent="0.25">
      <c r="A2359" s="1" t="s">
        <v>17</v>
      </c>
      <c r="B2359" s="2" t="s">
        <v>27</v>
      </c>
      <c r="C2359" s="2" t="s">
        <v>53</v>
      </c>
      <c r="D2359" s="3">
        <v>121818.15599999999</v>
      </c>
      <c r="E2359" s="4">
        <v>108528.9026181818</v>
      </c>
    </row>
    <row r="2360" spans="1:5" x14ac:dyDescent="0.25">
      <c r="A2360" s="5" t="s">
        <v>6</v>
      </c>
      <c r="B2360" s="6" t="s">
        <v>31</v>
      </c>
      <c r="C2360" s="6" t="s">
        <v>42</v>
      </c>
      <c r="D2360" s="7">
        <v>121748.70521739131</v>
      </c>
      <c r="E2360" s="8">
        <v>108657.44659186537</v>
      </c>
    </row>
    <row r="2361" spans="1:5" x14ac:dyDescent="0.25">
      <c r="A2361" s="5" t="s">
        <v>16</v>
      </c>
      <c r="B2361" s="6" t="s">
        <v>25</v>
      </c>
      <c r="C2361" s="6" t="s">
        <v>56</v>
      </c>
      <c r="D2361" s="7">
        <v>121454.56301652893</v>
      </c>
      <c r="E2361" s="8">
        <v>79573.679217725847</v>
      </c>
    </row>
    <row r="2362" spans="1:5" x14ac:dyDescent="0.25">
      <c r="A2362" s="1" t="s">
        <v>6</v>
      </c>
      <c r="B2362" s="2" t="s">
        <v>25</v>
      </c>
      <c r="C2362" s="2" t="s">
        <v>58</v>
      </c>
      <c r="D2362" s="3">
        <v>121450.40697115386</v>
      </c>
      <c r="E2362" s="4">
        <v>72870.244182692317</v>
      </c>
    </row>
    <row r="2363" spans="1:5" x14ac:dyDescent="0.25">
      <c r="A2363" s="1" t="s">
        <v>13</v>
      </c>
      <c r="B2363" s="2" t="s">
        <v>27</v>
      </c>
      <c r="C2363" s="2" t="s">
        <v>48</v>
      </c>
      <c r="D2363" s="3">
        <v>121429.12136974793</v>
      </c>
      <c r="E2363" s="4">
        <v>118563.93985428194</v>
      </c>
    </row>
    <row r="2364" spans="1:5" x14ac:dyDescent="0.25">
      <c r="A2364" s="5" t="s">
        <v>9</v>
      </c>
      <c r="B2364" s="6" t="s">
        <v>25</v>
      </c>
      <c r="C2364" s="6" t="s">
        <v>57</v>
      </c>
      <c r="D2364" s="7">
        <v>121400.04523584906</v>
      </c>
      <c r="E2364" s="8">
        <v>78730.177484433967</v>
      </c>
    </row>
    <row r="2365" spans="1:5" x14ac:dyDescent="0.25">
      <c r="A2365" s="1" t="s">
        <v>15</v>
      </c>
      <c r="B2365" s="2" t="s">
        <v>27</v>
      </c>
      <c r="C2365" s="2" t="s">
        <v>51</v>
      </c>
      <c r="D2365" s="3">
        <v>121353.5702903226</v>
      </c>
      <c r="E2365" s="4">
        <v>108970.55291375906</v>
      </c>
    </row>
    <row r="2366" spans="1:5" x14ac:dyDescent="0.25">
      <c r="A2366" s="5" t="s">
        <v>18</v>
      </c>
      <c r="B2366" s="6" t="s">
        <v>25</v>
      </c>
      <c r="C2366" s="6" t="s">
        <v>50</v>
      </c>
      <c r="D2366" s="7">
        <v>121216.44470989759</v>
      </c>
      <c r="E2366" s="8">
        <v>62347.414822525614</v>
      </c>
    </row>
    <row r="2367" spans="1:5" x14ac:dyDescent="0.25">
      <c r="A2367" s="1" t="s">
        <v>17</v>
      </c>
      <c r="B2367" s="2" t="s">
        <v>31</v>
      </c>
      <c r="C2367" s="2" t="s">
        <v>40</v>
      </c>
      <c r="D2367" s="3">
        <v>121086.48254972877</v>
      </c>
      <c r="E2367" s="4">
        <v>95860.132018535252</v>
      </c>
    </row>
    <row r="2368" spans="1:5" x14ac:dyDescent="0.25">
      <c r="A2368" s="5" t="s">
        <v>13</v>
      </c>
      <c r="B2368" s="6" t="s">
        <v>31</v>
      </c>
      <c r="C2368" s="6" t="s">
        <v>42</v>
      </c>
      <c r="D2368" s="7">
        <v>121062.15236842106</v>
      </c>
      <c r="E2368" s="8">
        <v>99050.851937799031</v>
      </c>
    </row>
    <row r="2369" spans="1:5" x14ac:dyDescent="0.25">
      <c r="A2369" s="5" t="s">
        <v>9</v>
      </c>
      <c r="B2369" s="6" t="s">
        <v>31</v>
      </c>
      <c r="C2369" s="6" t="s">
        <v>36</v>
      </c>
      <c r="D2369" s="7">
        <v>121017.61656546489</v>
      </c>
      <c r="E2369" s="8">
        <v>98497.816613282746</v>
      </c>
    </row>
    <row r="2370" spans="1:5" x14ac:dyDescent="0.25">
      <c r="A2370" s="1" t="s">
        <v>22</v>
      </c>
      <c r="B2370" s="2" t="s">
        <v>26</v>
      </c>
      <c r="C2370" s="2" t="s">
        <v>55</v>
      </c>
      <c r="D2370" s="3">
        <v>121015.32661417325</v>
      </c>
      <c r="E2370" s="4">
        <v>80868.492009921261</v>
      </c>
    </row>
    <row r="2371" spans="1:5" x14ac:dyDescent="0.25">
      <c r="A2371" s="1" t="s">
        <v>10</v>
      </c>
      <c r="B2371" s="2" t="s">
        <v>27</v>
      </c>
      <c r="C2371" s="2" t="s">
        <v>47</v>
      </c>
      <c r="D2371" s="3">
        <v>121003.98604838712</v>
      </c>
      <c r="E2371" s="4">
        <v>107408.03255980428</v>
      </c>
    </row>
    <row r="2372" spans="1:5" x14ac:dyDescent="0.25">
      <c r="A2372" s="1" t="s">
        <v>11</v>
      </c>
      <c r="B2372" s="2" t="s">
        <v>26</v>
      </c>
      <c r="C2372" s="2" t="s">
        <v>51</v>
      </c>
      <c r="D2372" s="3">
        <v>120963.36588424437</v>
      </c>
      <c r="E2372" s="4">
        <v>70561.963432475866</v>
      </c>
    </row>
    <row r="2373" spans="1:5" x14ac:dyDescent="0.25">
      <c r="A2373" s="5" t="s">
        <v>17</v>
      </c>
      <c r="B2373" s="6" t="s">
        <v>25</v>
      </c>
      <c r="C2373" s="6" t="s">
        <v>56</v>
      </c>
      <c r="D2373" s="7">
        <v>120954.75000000001</v>
      </c>
      <c r="E2373" s="8">
        <v>68365.728260869568</v>
      </c>
    </row>
    <row r="2374" spans="1:5" x14ac:dyDescent="0.25">
      <c r="A2374" s="5" t="s">
        <v>9</v>
      </c>
      <c r="B2374" s="6" t="s">
        <v>27</v>
      </c>
      <c r="C2374" s="6" t="s">
        <v>49</v>
      </c>
      <c r="D2374" s="7">
        <v>120781.13621538464</v>
      </c>
      <c r="E2374" s="8">
        <v>106571.59077828056</v>
      </c>
    </row>
    <row r="2375" spans="1:5" x14ac:dyDescent="0.25">
      <c r="A2375" s="1" t="s">
        <v>13</v>
      </c>
      <c r="B2375" s="2" t="s">
        <v>26</v>
      </c>
      <c r="C2375" s="2" t="s">
        <v>54</v>
      </c>
      <c r="D2375" s="3">
        <v>120665.7635755814</v>
      </c>
      <c r="E2375" s="4">
        <v>82857.157655232571</v>
      </c>
    </row>
    <row r="2376" spans="1:5" x14ac:dyDescent="0.25">
      <c r="A2376" s="5" t="s">
        <v>20</v>
      </c>
      <c r="B2376" s="6" t="s">
        <v>23</v>
      </c>
      <c r="C2376" s="6" t="s">
        <v>66</v>
      </c>
      <c r="D2376" s="7">
        <v>120653.68254545455</v>
      </c>
      <c r="E2376" s="8">
        <v>120991.51285658187</v>
      </c>
    </row>
    <row r="2377" spans="1:5" x14ac:dyDescent="0.25">
      <c r="A2377" s="5" t="s">
        <v>9</v>
      </c>
      <c r="B2377" s="6" t="s">
        <v>23</v>
      </c>
      <c r="C2377" s="6" t="s">
        <v>66</v>
      </c>
      <c r="D2377" s="7">
        <v>120653.68254545455</v>
      </c>
      <c r="E2377" s="8">
        <v>118697.0392085153</v>
      </c>
    </row>
    <row r="2378" spans="1:5" x14ac:dyDescent="0.25">
      <c r="A2378" s="5" t="s">
        <v>20</v>
      </c>
      <c r="B2378" s="6" t="s">
        <v>33</v>
      </c>
      <c r="C2378" s="6" t="s">
        <v>39</v>
      </c>
      <c r="D2378" s="7">
        <v>120526.30979133229</v>
      </c>
      <c r="E2378" s="8">
        <v>80350.873194221524</v>
      </c>
    </row>
    <row r="2379" spans="1:5" x14ac:dyDescent="0.25">
      <c r="A2379" s="5" t="s">
        <v>6</v>
      </c>
      <c r="B2379" s="6" t="s">
        <v>25</v>
      </c>
      <c r="C2379" s="6" t="s">
        <v>57</v>
      </c>
      <c r="D2379" s="7">
        <v>120265.46537383179</v>
      </c>
      <c r="E2379" s="8">
        <v>81780.516454205615</v>
      </c>
    </row>
    <row r="2380" spans="1:5" x14ac:dyDescent="0.25">
      <c r="A2380" s="1" t="s">
        <v>21</v>
      </c>
      <c r="B2380" s="2" t="s">
        <v>33</v>
      </c>
      <c r="C2380" s="2" t="s">
        <v>38</v>
      </c>
      <c r="D2380" s="3">
        <v>120212.44747826089</v>
      </c>
      <c r="E2380" s="4">
        <v>77675.735293645514</v>
      </c>
    </row>
    <row r="2381" spans="1:5" x14ac:dyDescent="0.25">
      <c r="A2381" s="1" t="s">
        <v>13</v>
      </c>
      <c r="B2381" s="2" t="s">
        <v>26</v>
      </c>
      <c r="C2381" s="2" t="s">
        <v>53</v>
      </c>
      <c r="D2381" s="3">
        <v>120199.31007308971</v>
      </c>
      <c r="E2381" s="4">
        <v>68841.423041860471</v>
      </c>
    </row>
    <row r="2382" spans="1:5" x14ac:dyDescent="0.25">
      <c r="A2382" s="5" t="s">
        <v>9</v>
      </c>
      <c r="B2382" s="6" t="s">
        <v>25</v>
      </c>
      <c r="C2382" s="6" t="s">
        <v>59</v>
      </c>
      <c r="D2382" s="7">
        <v>120048.00464788734</v>
      </c>
      <c r="E2382" s="8">
        <v>73875.695167930666</v>
      </c>
    </row>
    <row r="2383" spans="1:5" x14ac:dyDescent="0.25">
      <c r="A2383" s="1" t="s">
        <v>20</v>
      </c>
      <c r="B2383" s="2" t="s">
        <v>27</v>
      </c>
      <c r="C2383" s="2" t="s">
        <v>47</v>
      </c>
      <c r="D2383" s="3">
        <v>120035.95415999999</v>
      </c>
      <c r="E2383" s="4">
        <v>105745.95961714286</v>
      </c>
    </row>
    <row r="2384" spans="1:5" x14ac:dyDescent="0.25">
      <c r="A2384" s="5" t="s">
        <v>17</v>
      </c>
      <c r="B2384" s="6" t="s">
        <v>26</v>
      </c>
      <c r="C2384" s="6" t="s">
        <v>50</v>
      </c>
      <c r="D2384" s="7">
        <v>119987.89966216218</v>
      </c>
      <c r="E2384" s="8">
        <v>61715.515347972985</v>
      </c>
    </row>
    <row r="2385" spans="1:5" x14ac:dyDescent="0.25">
      <c r="A2385" s="5" t="s">
        <v>10</v>
      </c>
      <c r="B2385" s="6" t="s">
        <v>26</v>
      </c>
      <c r="C2385" s="6" t="s">
        <v>50</v>
      </c>
      <c r="D2385" s="7">
        <v>119987.89966216218</v>
      </c>
      <c r="E2385" s="8">
        <v>69293.012054898645</v>
      </c>
    </row>
    <row r="2386" spans="1:5" x14ac:dyDescent="0.25">
      <c r="A2386" s="5" t="s">
        <v>22</v>
      </c>
      <c r="B2386" s="6" t="s">
        <v>26</v>
      </c>
      <c r="C2386" s="6" t="s">
        <v>52</v>
      </c>
      <c r="D2386" s="7">
        <v>119913.69226973683</v>
      </c>
      <c r="E2386" s="8">
        <v>80921.067507543106</v>
      </c>
    </row>
    <row r="2387" spans="1:5" x14ac:dyDescent="0.25">
      <c r="A2387" s="5" t="s">
        <v>22</v>
      </c>
      <c r="B2387" s="6" t="s">
        <v>31</v>
      </c>
      <c r="C2387" s="6" t="s">
        <v>36</v>
      </c>
      <c r="D2387" s="7">
        <v>119880.23295112781</v>
      </c>
      <c r="E2387" s="8">
        <v>116385.13320170759</v>
      </c>
    </row>
    <row r="2388" spans="1:5" x14ac:dyDescent="0.25">
      <c r="A2388" s="1" t="s">
        <v>15</v>
      </c>
      <c r="B2388" s="2" t="s">
        <v>25</v>
      </c>
      <c r="C2388" s="2" t="s">
        <v>53</v>
      </c>
      <c r="D2388" s="3">
        <v>119603.28043636365</v>
      </c>
      <c r="E2388" s="4">
        <v>78425.579600415585</v>
      </c>
    </row>
    <row r="2389" spans="1:5" x14ac:dyDescent="0.25">
      <c r="A2389" s="5" t="s">
        <v>21</v>
      </c>
      <c r="B2389" s="6" t="s">
        <v>26</v>
      </c>
      <c r="C2389" s="6" t="s">
        <v>52</v>
      </c>
      <c r="D2389" s="7">
        <v>119520.53262295082</v>
      </c>
      <c r="E2389" s="8">
        <v>70417.513803688518</v>
      </c>
    </row>
    <row r="2390" spans="1:5" x14ac:dyDescent="0.25">
      <c r="A2390" s="5" t="s">
        <v>10</v>
      </c>
      <c r="B2390" s="6" t="s">
        <v>25</v>
      </c>
      <c r="C2390" s="6" t="s">
        <v>56</v>
      </c>
      <c r="D2390" s="7">
        <v>119479.69207317075</v>
      </c>
      <c r="E2390" s="8">
        <v>73525.964352720461</v>
      </c>
    </row>
    <row r="2391" spans="1:5" x14ac:dyDescent="0.25">
      <c r="A2391" s="5" t="s">
        <v>15</v>
      </c>
      <c r="B2391" s="6" t="s">
        <v>31</v>
      </c>
      <c r="C2391" s="6" t="s">
        <v>36</v>
      </c>
      <c r="D2391" s="7">
        <v>119431.24331460675</v>
      </c>
      <c r="E2391" s="8">
        <v>120386.69326112363</v>
      </c>
    </row>
    <row r="2392" spans="1:5" x14ac:dyDescent="0.25">
      <c r="A2392" s="1" t="s">
        <v>17</v>
      </c>
      <c r="B2392" s="2" t="s">
        <v>27</v>
      </c>
      <c r="C2392" s="2" t="s">
        <v>47</v>
      </c>
      <c r="D2392" s="3">
        <v>119399.15864721485</v>
      </c>
      <c r="E2392" s="4">
        <v>103688.74303573921</v>
      </c>
    </row>
    <row r="2393" spans="1:5" x14ac:dyDescent="0.25">
      <c r="A2393" s="1" t="s">
        <v>10</v>
      </c>
      <c r="B2393" s="2" t="s">
        <v>26</v>
      </c>
      <c r="C2393" s="2" t="s">
        <v>54</v>
      </c>
      <c r="D2393" s="3">
        <v>119278.8007758621</v>
      </c>
      <c r="E2393" s="4">
        <v>82055.588809601657</v>
      </c>
    </row>
    <row r="2394" spans="1:5" x14ac:dyDescent="0.25">
      <c r="A2394" s="5" t="s">
        <v>9</v>
      </c>
      <c r="B2394" s="6" t="s">
        <v>27</v>
      </c>
      <c r="C2394" s="6" t="s">
        <v>46</v>
      </c>
      <c r="D2394" s="7">
        <v>119174.15960526315</v>
      </c>
      <c r="E2394" s="8">
        <v>104698.00433556501</v>
      </c>
    </row>
    <row r="2395" spans="1:5" x14ac:dyDescent="0.25">
      <c r="A2395" s="1" t="s">
        <v>9</v>
      </c>
      <c r="B2395" s="2" t="s">
        <v>27</v>
      </c>
      <c r="C2395" s="2" t="s">
        <v>48</v>
      </c>
      <c r="D2395" s="3">
        <v>119061.23682779456</v>
      </c>
      <c r="E2395" s="4">
        <v>117465.5707672159</v>
      </c>
    </row>
    <row r="2396" spans="1:5" x14ac:dyDescent="0.25">
      <c r="A2396" s="1" t="s">
        <v>9</v>
      </c>
      <c r="B2396" s="2" t="s">
        <v>33</v>
      </c>
      <c r="C2396" s="2" t="s">
        <v>38</v>
      </c>
      <c r="D2396" s="3">
        <v>119005.14886657105</v>
      </c>
      <c r="E2396" s="4">
        <v>80557.331540448096</v>
      </c>
    </row>
    <row r="2397" spans="1:5" x14ac:dyDescent="0.25">
      <c r="A2397" s="5" t="s">
        <v>21</v>
      </c>
      <c r="B2397" s="6" t="s">
        <v>25</v>
      </c>
      <c r="C2397" s="6" t="s">
        <v>59</v>
      </c>
      <c r="D2397" s="7">
        <v>118931.27902325583</v>
      </c>
      <c r="E2397" s="8">
        <v>69376.579430232567</v>
      </c>
    </row>
    <row r="2398" spans="1:5" x14ac:dyDescent="0.25">
      <c r="A2398" s="5" t="s">
        <v>10</v>
      </c>
      <c r="B2398" s="6" t="s">
        <v>27</v>
      </c>
      <c r="C2398" s="6" t="s">
        <v>49</v>
      </c>
      <c r="D2398" s="7">
        <v>118919.22861957105</v>
      </c>
      <c r="E2398" s="8">
        <v>92492.733370777481</v>
      </c>
    </row>
    <row r="2399" spans="1:5" x14ac:dyDescent="0.25">
      <c r="A2399" s="5" t="s">
        <v>20</v>
      </c>
      <c r="B2399" s="6" t="s">
        <v>25</v>
      </c>
      <c r="C2399" s="6" t="s">
        <v>50</v>
      </c>
      <c r="D2399" s="7">
        <v>118784.00769230768</v>
      </c>
      <c r="E2399" s="8">
        <v>66281.476292307678</v>
      </c>
    </row>
    <row r="2400" spans="1:5" x14ac:dyDescent="0.25">
      <c r="A2400" s="1" t="s">
        <v>20</v>
      </c>
      <c r="B2400" s="2" t="s">
        <v>25</v>
      </c>
      <c r="C2400" s="2" t="s">
        <v>53</v>
      </c>
      <c r="D2400" s="3">
        <v>118739.71884476533</v>
      </c>
      <c r="E2400" s="4">
        <v>79951.410688808683</v>
      </c>
    </row>
    <row r="2401" spans="1:5" x14ac:dyDescent="0.25">
      <c r="A2401" s="1" t="s">
        <v>6</v>
      </c>
      <c r="B2401" s="2" t="s">
        <v>31</v>
      </c>
      <c r="C2401" s="2" t="s">
        <v>43</v>
      </c>
      <c r="D2401" s="3">
        <v>118679.6730638298</v>
      </c>
      <c r="E2401" s="4">
        <v>112511.59375551992</v>
      </c>
    </row>
    <row r="2402" spans="1:5" x14ac:dyDescent="0.25">
      <c r="A2402" s="1" t="s">
        <v>10</v>
      </c>
      <c r="B2402" s="2" t="s">
        <v>27</v>
      </c>
      <c r="C2402" s="2" t="s">
        <v>54</v>
      </c>
      <c r="D2402" s="3">
        <v>118597.20762857141</v>
      </c>
      <c r="E2402" s="4">
        <v>111555.49842562502</v>
      </c>
    </row>
    <row r="2403" spans="1:5" x14ac:dyDescent="0.25">
      <c r="A2403" s="1" t="s">
        <v>21</v>
      </c>
      <c r="B2403" s="2" t="s">
        <v>26</v>
      </c>
      <c r="C2403" s="2" t="s">
        <v>54</v>
      </c>
      <c r="D2403" s="3">
        <v>118597.20762857141</v>
      </c>
      <c r="E2403" s="4">
        <v>77765.883287877528</v>
      </c>
    </row>
    <row r="2404" spans="1:5" x14ac:dyDescent="0.25">
      <c r="A2404" s="5" t="s">
        <v>17</v>
      </c>
      <c r="B2404" s="6" t="s">
        <v>25</v>
      </c>
      <c r="C2404" s="6" t="s">
        <v>50</v>
      </c>
      <c r="D2404" s="7">
        <v>118388.06100000002</v>
      </c>
      <c r="E2404" s="8">
        <v>73062.346217142855</v>
      </c>
    </row>
    <row r="2405" spans="1:5" x14ac:dyDescent="0.25">
      <c r="A2405" s="1" t="s">
        <v>16</v>
      </c>
      <c r="B2405" s="2" t="s">
        <v>31</v>
      </c>
      <c r="C2405" s="2" t="s">
        <v>43</v>
      </c>
      <c r="D2405" s="3">
        <v>118176.79309322033</v>
      </c>
      <c r="E2405" s="4">
        <v>115756.47328227466</v>
      </c>
    </row>
    <row r="2406" spans="1:5" x14ac:dyDescent="0.25">
      <c r="A2406" s="5" t="s">
        <v>22</v>
      </c>
      <c r="B2406" s="6" t="s">
        <v>27</v>
      </c>
      <c r="C2406" s="6" t="s">
        <v>50</v>
      </c>
      <c r="D2406" s="7">
        <v>117994.74518272425</v>
      </c>
      <c r="E2406" s="8">
        <v>99885.116900332214</v>
      </c>
    </row>
    <row r="2407" spans="1:5" x14ac:dyDescent="0.25">
      <c r="A2407" s="1" t="s">
        <v>22</v>
      </c>
      <c r="B2407" s="2" t="s">
        <v>33</v>
      </c>
      <c r="C2407" s="2" t="s">
        <v>37</v>
      </c>
      <c r="D2407" s="3">
        <v>117872.36594366198</v>
      </c>
      <c r="E2407" s="4">
        <v>75700.252794929605</v>
      </c>
    </row>
    <row r="2408" spans="1:5" x14ac:dyDescent="0.25">
      <c r="A2408" s="1" t="s">
        <v>6</v>
      </c>
      <c r="B2408" s="2" t="s">
        <v>27</v>
      </c>
      <c r="C2408" s="2" t="s">
        <v>47</v>
      </c>
      <c r="D2408" s="3">
        <v>117836.34243455499</v>
      </c>
      <c r="E2408" s="4">
        <v>106052.70819109949</v>
      </c>
    </row>
    <row r="2409" spans="1:5" x14ac:dyDescent="0.25">
      <c r="A2409" s="5" t="s">
        <v>6</v>
      </c>
      <c r="B2409" s="6" t="s">
        <v>31</v>
      </c>
      <c r="C2409" s="6" t="s">
        <v>41</v>
      </c>
      <c r="D2409" s="7">
        <v>117795.32236956523</v>
      </c>
      <c r="E2409" s="8">
        <v>101204.43189497857</v>
      </c>
    </row>
    <row r="2410" spans="1:5" x14ac:dyDescent="0.25">
      <c r="A2410" s="5" t="s">
        <v>21</v>
      </c>
      <c r="B2410" s="6" t="s">
        <v>26</v>
      </c>
      <c r="C2410" s="6" t="s">
        <v>56</v>
      </c>
      <c r="D2410" s="7">
        <v>117568.01700000002</v>
      </c>
      <c r="E2410" s="8">
        <v>64128.009272727279</v>
      </c>
    </row>
    <row r="2411" spans="1:5" x14ac:dyDescent="0.25">
      <c r="A2411" s="5" t="s">
        <v>16</v>
      </c>
      <c r="B2411" s="6" t="s">
        <v>26</v>
      </c>
      <c r="C2411" s="6" t="s">
        <v>49</v>
      </c>
      <c r="D2411" s="7">
        <v>117526.5547005988</v>
      </c>
      <c r="E2411" s="8">
        <v>73998.201107784436</v>
      </c>
    </row>
    <row r="2412" spans="1:5" x14ac:dyDescent="0.25">
      <c r="A2412" s="1" t="s">
        <v>6</v>
      </c>
      <c r="B2412" s="2" t="s">
        <v>7</v>
      </c>
      <c r="C2412" s="2" t="s">
        <v>74</v>
      </c>
      <c r="D2412" s="3">
        <v>117341.54237288135</v>
      </c>
      <c r="E2412" s="4">
        <v>110561.80881355933</v>
      </c>
    </row>
    <row r="2413" spans="1:5" x14ac:dyDescent="0.25">
      <c r="A2413" s="5" t="s">
        <v>11</v>
      </c>
      <c r="B2413" s="6" t="s">
        <v>33</v>
      </c>
      <c r="C2413" s="6" t="s">
        <v>39</v>
      </c>
      <c r="D2413" s="7">
        <v>117324.82968750001</v>
      </c>
      <c r="E2413" s="8">
        <v>73871.189062500009</v>
      </c>
    </row>
    <row r="2414" spans="1:5" x14ac:dyDescent="0.25">
      <c r="A2414" s="1" t="s">
        <v>15</v>
      </c>
      <c r="B2414" s="2" t="s">
        <v>27</v>
      </c>
      <c r="C2414" s="2" t="s">
        <v>48</v>
      </c>
      <c r="D2414" s="3">
        <v>117289.49223214287</v>
      </c>
      <c r="E2414" s="4">
        <v>106122.55515920759</v>
      </c>
    </row>
    <row r="2415" spans="1:5" x14ac:dyDescent="0.25">
      <c r="A2415" s="1" t="s">
        <v>13</v>
      </c>
      <c r="B2415" s="2" t="s">
        <v>23</v>
      </c>
      <c r="C2415" s="2" t="s">
        <v>63</v>
      </c>
      <c r="D2415" s="3">
        <v>117261.74507142857</v>
      </c>
      <c r="E2415" s="4">
        <v>97044.202817733996</v>
      </c>
    </row>
    <row r="2416" spans="1:5" x14ac:dyDescent="0.25">
      <c r="A2416" s="1" t="s">
        <v>22</v>
      </c>
      <c r="B2416" s="2" t="s">
        <v>31</v>
      </c>
      <c r="C2416" s="2" t="s">
        <v>44</v>
      </c>
      <c r="D2416" s="3">
        <v>117106.0872026432</v>
      </c>
      <c r="E2416" s="4">
        <v>98847.097279618814</v>
      </c>
    </row>
    <row r="2417" spans="1:5" x14ac:dyDescent="0.25">
      <c r="A2417" s="5" t="s">
        <v>15</v>
      </c>
      <c r="B2417" s="6" t="s">
        <v>23</v>
      </c>
      <c r="C2417" s="6" t="s">
        <v>65</v>
      </c>
      <c r="D2417" s="7">
        <v>116991.13500000001</v>
      </c>
      <c r="E2417" s="8">
        <v>112153.74874382025</v>
      </c>
    </row>
    <row r="2418" spans="1:5" x14ac:dyDescent="0.25">
      <c r="A2418" s="1" t="s">
        <v>17</v>
      </c>
      <c r="B2418" s="2" t="s">
        <v>27</v>
      </c>
      <c r="C2418" s="2" t="s">
        <v>51</v>
      </c>
      <c r="D2418" s="3">
        <v>116831.07698757763</v>
      </c>
      <c r="E2418" s="4">
        <v>93464.861590062108</v>
      </c>
    </row>
    <row r="2419" spans="1:5" x14ac:dyDescent="0.25">
      <c r="A2419" s="5" t="s">
        <v>11</v>
      </c>
      <c r="B2419" s="6" t="s">
        <v>27</v>
      </c>
      <c r="C2419" s="6" t="s">
        <v>50</v>
      </c>
      <c r="D2419" s="7">
        <v>116830.32335526316</v>
      </c>
      <c r="E2419" s="8">
        <v>101761.59593474759</v>
      </c>
    </row>
    <row r="2420" spans="1:5" x14ac:dyDescent="0.25">
      <c r="A2420" s="1" t="s">
        <v>17</v>
      </c>
      <c r="B2420" s="2" t="s">
        <v>7</v>
      </c>
      <c r="C2420" s="2" t="s">
        <v>74</v>
      </c>
      <c r="D2420" s="3">
        <v>116776.04096385543</v>
      </c>
      <c r="E2420" s="4">
        <v>110421.25175791539</v>
      </c>
    </row>
    <row r="2421" spans="1:5" x14ac:dyDescent="0.25">
      <c r="A2421" s="1" t="s">
        <v>13</v>
      </c>
      <c r="B2421" s="2" t="s">
        <v>27</v>
      </c>
      <c r="C2421" s="2" t="s">
        <v>54</v>
      </c>
      <c r="D2421" s="3">
        <v>116271.77218487396</v>
      </c>
      <c r="E2421" s="4">
        <v>98607.406795248884</v>
      </c>
    </row>
    <row r="2422" spans="1:5" x14ac:dyDescent="0.25">
      <c r="A2422" s="1" t="s">
        <v>18</v>
      </c>
      <c r="B2422" s="2" t="s">
        <v>26</v>
      </c>
      <c r="C2422" s="2" t="s">
        <v>48</v>
      </c>
      <c r="D2422" s="3">
        <v>116251.5321238938</v>
      </c>
      <c r="E2422" s="4">
        <v>82257.980661458656</v>
      </c>
    </row>
    <row r="2423" spans="1:5" x14ac:dyDescent="0.25">
      <c r="A2423" s="5" t="s">
        <v>18</v>
      </c>
      <c r="B2423" s="6" t="s">
        <v>7</v>
      </c>
      <c r="C2423" s="6" t="s">
        <v>76</v>
      </c>
      <c r="D2423" s="7">
        <v>116153.44229508197</v>
      </c>
      <c r="E2423" s="8">
        <v>104054.12538934428</v>
      </c>
    </row>
    <row r="2424" spans="1:5" x14ac:dyDescent="0.25">
      <c r="A2424" s="5" t="s">
        <v>9</v>
      </c>
      <c r="B2424" s="6" t="s">
        <v>27</v>
      </c>
      <c r="C2424" s="6" t="s">
        <v>52</v>
      </c>
      <c r="D2424" s="7">
        <v>116094.78487261148</v>
      </c>
      <c r="E2424" s="8">
        <v>113630.7322957234</v>
      </c>
    </row>
    <row r="2425" spans="1:5" x14ac:dyDescent="0.25">
      <c r="A2425" s="1" t="s">
        <v>18</v>
      </c>
      <c r="B2425" s="2" t="s">
        <v>31</v>
      </c>
      <c r="C2425" s="2" t="s">
        <v>44</v>
      </c>
      <c r="D2425" s="3">
        <v>116083.32661572051</v>
      </c>
      <c r="E2425" s="4">
        <v>99709.467914134686</v>
      </c>
    </row>
    <row r="2426" spans="1:5" x14ac:dyDescent="0.25">
      <c r="A2426" s="1" t="s">
        <v>10</v>
      </c>
      <c r="B2426" s="2" t="s">
        <v>25</v>
      </c>
      <c r="C2426" s="2" t="s">
        <v>58</v>
      </c>
      <c r="D2426" s="3">
        <v>115879.28738532109</v>
      </c>
      <c r="E2426" s="4">
        <v>75920.912424865543</v>
      </c>
    </row>
    <row r="2427" spans="1:5" x14ac:dyDescent="0.25">
      <c r="A2427" s="1" t="s">
        <v>13</v>
      </c>
      <c r="B2427" s="2" t="s">
        <v>25</v>
      </c>
      <c r="C2427" s="2" t="s">
        <v>58</v>
      </c>
      <c r="D2427" s="3">
        <v>115879.28738532109</v>
      </c>
      <c r="E2427" s="4">
        <v>63206.884028356966</v>
      </c>
    </row>
    <row r="2428" spans="1:5" x14ac:dyDescent="0.25">
      <c r="A2428" s="5" t="s">
        <v>13</v>
      </c>
      <c r="B2428" s="6" t="s">
        <v>27</v>
      </c>
      <c r="C2428" s="6" t="s">
        <v>46</v>
      </c>
      <c r="D2428" s="7">
        <v>115821.43388746804</v>
      </c>
      <c r="E2428" s="8">
        <v>102253.7802035075</v>
      </c>
    </row>
    <row r="2429" spans="1:5" x14ac:dyDescent="0.25">
      <c r="A2429" s="1" t="s">
        <v>20</v>
      </c>
      <c r="B2429" s="2" t="s">
        <v>23</v>
      </c>
      <c r="C2429" s="2" t="s">
        <v>63</v>
      </c>
      <c r="D2429" s="3">
        <v>115791.37836206898</v>
      </c>
      <c r="E2429" s="4">
        <v>99709.242478448286</v>
      </c>
    </row>
    <row r="2430" spans="1:5" x14ac:dyDescent="0.25">
      <c r="A2430" s="5" t="s">
        <v>22</v>
      </c>
      <c r="B2430" s="6" t="s">
        <v>26</v>
      </c>
      <c r="C2430" s="6" t="s">
        <v>50</v>
      </c>
      <c r="D2430" s="7">
        <v>115688.65895765474</v>
      </c>
      <c r="E2430" s="8">
        <v>69927.367192182413</v>
      </c>
    </row>
    <row r="2431" spans="1:5" x14ac:dyDescent="0.25">
      <c r="A2431" s="5" t="s">
        <v>13</v>
      </c>
      <c r="B2431" s="6" t="s">
        <v>31</v>
      </c>
      <c r="C2431" s="6" t="s">
        <v>41</v>
      </c>
      <c r="D2431" s="7">
        <v>115512.46728488374</v>
      </c>
      <c r="E2431" s="8">
        <v>92409.973827907001</v>
      </c>
    </row>
    <row r="2432" spans="1:5" x14ac:dyDescent="0.25">
      <c r="A2432" s="1" t="s">
        <v>11</v>
      </c>
      <c r="B2432" s="2" t="s">
        <v>27</v>
      </c>
      <c r="C2432" s="2" t="s">
        <v>47</v>
      </c>
      <c r="D2432" s="3">
        <v>115419.1866923077</v>
      </c>
      <c r="E2432" s="4">
        <v>103877.26802307693</v>
      </c>
    </row>
    <row r="2433" spans="1:5" x14ac:dyDescent="0.25">
      <c r="A2433" s="5" t="s">
        <v>10</v>
      </c>
      <c r="B2433" s="6" t="s">
        <v>23</v>
      </c>
      <c r="C2433" s="6" t="s">
        <v>66</v>
      </c>
      <c r="D2433" s="7">
        <v>115407.87026086956</v>
      </c>
      <c r="E2433" s="8">
        <v>106884.69533718264</v>
      </c>
    </row>
    <row r="2434" spans="1:5" x14ac:dyDescent="0.25">
      <c r="A2434" s="5" t="s">
        <v>21</v>
      </c>
      <c r="B2434" s="6" t="s">
        <v>27</v>
      </c>
      <c r="C2434" s="6" t="s">
        <v>52</v>
      </c>
      <c r="D2434" s="7">
        <v>115360.00775316455</v>
      </c>
      <c r="E2434" s="8">
        <v>115020.71361271407</v>
      </c>
    </row>
    <row r="2435" spans="1:5" x14ac:dyDescent="0.25">
      <c r="A2435" s="1" t="s">
        <v>11</v>
      </c>
      <c r="B2435" s="2" t="s">
        <v>25</v>
      </c>
      <c r="C2435" s="2" t="s">
        <v>58</v>
      </c>
      <c r="D2435" s="3">
        <v>115350.15821917808</v>
      </c>
      <c r="E2435" s="4">
        <v>70984.712750263439</v>
      </c>
    </row>
    <row r="2436" spans="1:5" x14ac:dyDescent="0.25">
      <c r="A2436" s="1" t="s">
        <v>16</v>
      </c>
      <c r="B2436" s="2" t="s">
        <v>25</v>
      </c>
      <c r="C2436" s="2" t="s">
        <v>58</v>
      </c>
      <c r="D2436" s="3">
        <v>115350.15821917808</v>
      </c>
      <c r="E2436" s="4">
        <v>74153.673140900195</v>
      </c>
    </row>
    <row r="2437" spans="1:5" x14ac:dyDescent="0.25">
      <c r="A2437" s="5" t="s">
        <v>6</v>
      </c>
      <c r="B2437" s="6" t="s">
        <v>26</v>
      </c>
      <c r="C2437" s="6" t="s">
        <v>56</v>
      </c>
      <c r="D2437" s="7">
        <v>115262.76176470589</v>
      </c>
      <c r="E2437" s="8">
        <v>75516.981845841787</v>
      </c>
    </row>
    <row r="2438" spans="1:5" x14ac:dyDescent="0.25">
      <c r="A2438" s="5" t="s">
        <v>21</v>
      </c>
      <c r="B2438" s="6" t="s">
        <v>33</v>
      </c>
      <c r="C2438" s="6" t="s">
        <v>39</v>
      </c>
      <c r="D2438" s="7">
        <v>115165.47699386504</v>
      </c>
      <c r="E2438" s="8">
        <v>72511.596625766892</v>
      </c>
    </row>
    <row r="2439" spans="1:5" x14ac:dyDescent="0.25">
      <c r="A2439" s="5" t="s">
        <v>21</v>
      </c>
      <c r="B2439" s="6" t="s">
        <v>25</v>
      </c>
      <c r="C2439" s="6" t="s">
        <v>61</v>
      </c>
      <c r="D2439" s="7">
        <v>114969.97551724139</v>
      </c>
      <c r="E2439" s="8">
        <v>62083.786779310358</v>
      </c>
    </row>
    <row r="2440" spans="1:5" x14ac:dyDescent="0.25">
      <c r="A2440" s="5" t="s">
        <v>15</v>
      </c>
      <c r="B2440" s="6" t="s">
        <v>27</v>
      </c>
      <c r="C2440" s="6" t="s">
        <v>46</v>
      </c>
      <c r="D2440" s="7">
        <v>114939.54479695432</v>
      </c>
      <c r="E2440" s="8">
        <v>98979.9063636723</v>
      </c>
    </row>
    <row r="2441" spans="1:5" x14ac:dyDescent="0.25">
      <c r="A2441" s="5" t="s">
        <v>6</v>
      </c>
      <c r="B2441" s="6" t="s">
        <v>27</v>
      </c>
      <c r="C2441" s="6" t="s">
        <v>46</v>
      </c>
      <c r="D2441" s="7">
        <v>114939.54479695432</v>
      </c>
      <c r="E2441" s="8">
        <v>105637.4607064101</v>
      </c>
    </row>
    <row r="2442" spans="1:5" x14ac:dyDescent="0.25">
      <c r="A2442" s="1" t="s">
        <v>13</v>
      </c>
      <c r="B2442" s="2" t="s">
        <v>31</v>
      </c>
      <c r="C2442" s="2" t="s">
        <v>43</v>
      </c>
      <c r="D2442" s="3">
        <v>114901.48122471911</v>
      </c>
      <c r="E2442" s="4">
        <v>107806.67549630126</v>
      </c>
    </row>
    <row r="2443" spans="1:5" x14ac:dyDescent="0.25">
      <c r="A2443" s="1" t="s">
        <v>16</v>
      </c>
      <c r="B2443" s="2" t="s">
        <v>23</v>
      </c>
      <c r="C2443" s="2" t="s">
        <v>64</v>
      </c>
      <c r="D2443" s="3">
        <v>114835.89946153847</v>
      </c>
      <c r="E2443" s="4">
        <v>111948.05897344013</v>
      </c>
    </row>
    <row r="2444" spans="1:5" x14ac:dyDescent="0.25">
      <c r="A2444" s="1" t="s">
        <v>20</v>
      </c>
      <c r="B2444" s="2" t="s">
        <v>31</v>
      </c>
      <c r="C2444" s="2" t="s">
        <v>43</v>
      </c>
      <c r="D2444" s="3">
        <v>114772.52333333336</v>
      </c>
      <c r="E2444" s="4">
        <v>101543.11373791567</v>
      </c>
    </row>
    <row r="2445" spans="1:5" x14ac:dyDescent="0.25">
      <c r="A2445" s="5" t="s">
        <v>17</v>
      </c>
      <c r="B2445" s="6" t="s">
        <v>7</v>
      </c>
      <c r="C2445" s="6" t="s">
        <v>69</v>
      </c>
      <c r="D2445" s="7">
        <v>114537.62368421051</v>
      </c>
      <c r="E2445" s="8">
        <v>101219.29534883721</v>
      </c>
    </row>
    <row r="2446" spans="1:5" x14ac:dyDescent="0.25">
      <c r="A2446" s="5" t="s">
        <v>10</v>
      </c>
      <c r="B2446" s="6" t="s">
        <v>31</v>
      </c>
      <c r="C2446" s="6" t="s">
        <v>41</v>
      </c>
      <c r="D2446" s="7">
        <v>114448.61414523365</v>
      </c>
      <c r="E2446" s="8">
        <v>99188.798925869167</v>
      </c>
    </row>
    <row r="2447" spans="1:5" x14ac:dyDescent="0.25">
      <c r="A2447" s="1" t="s">
        <v>10</v>
      </c>
      <c r="B2447" s="2" t="s">
        <v>27</v>
      </c>
      <c r="C2447" s="2" t="s">
        <v>48</v>
      </c>
      <c r="D2447" s="3">
        <v>114185.83182230768</v>
      </c>
      <c r="E2447" s="4">
        <v>101244.77088244614</v>
      </c>
    </row>
    <row r="2448" spans="1:5" x14ac:dyDescent="0.25">
      <c r="A2448" s="1" t="s">
        <v>10</v>
      </c>
      <c r="B2448" s="2" t="s">
        <v>23</v>
      </c>
      <c r="C2448" s="2" t="s">
        <v>63</v>
      </c>
      <c r="D2448" s="3">
        <v>114119.80357669173</v>
      </c>
      <c r="E2448" s="4">
        <v>102707.82321902255</v>
      </c>
    </row>
    <row r="2449" spans="1:5" x14ac:dyDescent="0.25">
      <c r="A2449" s="1" t="s">
        <v>6</v>
      </c>
      <c r="B2449" s="2" t="s">
        <v>7</v>
      </c>
      <c r="C2449" s="2" t="s">
        <v>72</v>
      </c>
      <c r="D2449" s="3">
        <v>114065.63640000002</v>
      </c>
      <c r="E2449" s="4">
        <v>102543.85494545456</v>
      </c>
    </row>
    <row r="2450" spans="1:5" x14ac:dyDescent="0.25">
      <c r="A2450" s="1" t="s">
        <v>9</v>
      </c>
      <c r="B2450" s="2" t="s">
        <v>27</v>
      </c>
      <c r="C2450" s="2" t="s">
        <v>51</v>
      </c>
      <c r="D2450" s="3">
        <v>113998.80845454545</v>
      </c>
      <c r="E2450" s="4">
        <v>102483.77729752066</v>
      </c>
    </row>
    <row r="2451" spans="1:5" x14ac:dyDescent="0.25">
      <c r="A2451" s="1" t="s">
        <v>21</v>
      </c>
      <c r="B2451" s="2" t="s">
        <v>33</v>
      </c>
      <c r="C2451" s="2" t="s">
        <v>37</v>
      </c>
      <c r="D2451" s="3">
        <v>113863.10179591837</v>
      </c>
      <c r="E2451" s="4">
        <v>71050.575520653059</v>
      </c>
    </row>
    <row r="2452" spans="1:5" x14ac:dyDescent="0.25">
      <c r="A2452" s="5" t="s">
        <v>18</v>
      </c>
      <c r="B2452" s="6" t="s">
        <v>25</v>
      </c>
      <c r="C2452" s="6" t="s">
        <v>61</v>
      </c>
      <c r="D2452" s="7">
        <v>113848.3172195122</v>
      </c>
      <c r="E2452" s="8">
        <v>59770.366540243907</v>
      </c>
    </row>
    <row r="2453" spans="1:5" x14ac:dyDescent="0.25">
      <c r="A2453" s="1" t="s">
        <v>15</v>
      </c>
      <c r="B2453" s="2" t="s">
        <v>31</v>
      </c>
      <c r="C2453" s="2" t="s">
        <v>43</v>
      </c>
      <c r="D2453" s="3">
        <v>113835.60477551023</v>
      </c>
      <c r="E2453" s="4">
        <v>102689.35441361026</v>
      </c>
    </row>
    <row r="2454" spans="1:5" x14ac:dyDescent="0.25">
      <c r="A2454" s="1" t="s">
        <v>17</v>
      </c>
      <c r="B2454" s="2" t="s">
        <v>27</v>
      </c>
      <c r="C2454" s="2" t="s">
        <v>54</v>
      </c>
      <c r="D2454" s="3">
        <v>113723.34978082193</v>
      </c>
      <c r="E2454" s="4">
        <v>105421.54524682192</v>
      </c>
    </row>
    <row r="2455" spans="1:5" x14ac:dyDescent="0.25">
      <c r="A2455" s="5" t="s">
        <v>10</v>
      </c>
      <c r="B2455" s="6" t="s">
        <v>33</v>
      </c>
      <c r="C2455" s="6" t="s">
        <v>36</v>
      </c>
      <c r="D2455" s="7">
        <v>113670.6637869085</v>
      </c>
      <c r="E2455" s="8">
        <v>72049.713046471254</v>
      </c>
    </row>
    <row r="2456" spans="1:5" x14ac:dyDescent="0.25">
      <c r="A2456" s="1" t="s">
        <v>13</v>
      </c>
      <c r="B2456" s="2" t="s">
        <v>33</v>
      </c>
      <c r="C2456" s="2" t="s">
        <v>38</v>
      </c>
      <c r="D2456" s="3">
        <v>113625.46405479452</v>
      </c>
      <c r="E2456" s="4">
        <v>82567.837213150706</v>
      </c>
    </row>
    <row r="2457" spans="1:5" x14ac:dyDescent="0.25">
      <c r="A2457" s="1" t="s">
        <v>16</v>
      </c>
      <c r="B2457" s="2" t="s">
        <v>7</v>
      </c>
      <c r="C2457" s="2" t="s">
        <v>73</v>
      </c>
      <c r="D2457" s="3">
        <v>113607.79971428573</v>
      </c>
      <c r="E2457" s="4">
        <v>101895.65541384391</v>
      </c>
    </row>
    <row r="2458" spans="1:5" x14ac:dyDescent="0.25">
      <c r="A2458" s="5" t="s">
        <v>22</v>
      </c>
      <c r="B2458" s="6" t="s">
        <v>27</v>
      </c>
      <c r="C2458" s="6" t="s">
        <v>46</v>
      </c>
      <c r="D2458" s="7">
        <v>113499.19962406014</v>
      </c>
      <c r="E2458" s="8">
        <v>94431.334087218042</v>
      </c>
    </row>
    <row r="2459" spans="1:5" x14ac:dyDescent="0.25">
      <c r="A2459" s="5" t="s">
        <v>6</v>
      </c>
      <c r="B2459" s="6" t="s">
        <v>27</v>
      </c>
      <c r="C2459" s="6" t="s">
        <v>49</v>
      </c>
      <c r="D2459" s="7">
        <v>113450.48921965317</v>
      </c>
      <c r="E2459" s="8">
        <v>99444.255982658957</v>
      </c>
    </row>
    <row r="2460" spans="1:5" x14ac:dyDescent="0.25">
      <c r="A2460" s="5" t="s">
        <v>17</v>
      </c>
      <c r="B2460" s="6" t="s">
        <v>23</v>
      </c>
      <c r="C2460" s="6" t="s">
        <v>66</v>
      </c>
      <c r="D2460" s="7">
        <v>113435.08615384618</v>
      </c>
      <c r="E2460" s="8">
        <v>104469.23664692309</v>
      </c>
    </row>
    <row r="2461" spans="1:5" x14ac:dyDescent="0.25">
      <c r="A2461" s="1" t="s">
        <v>21</v>
      </c>
      <c r="B2461" s="2" t="s">
        <v>27</v>
      </c>
      <c r="C2461" s="2" t="s">
        <v>47</v>
      </c>
      <c r="D2461" s="3">
        <v>113384.08768261963</v>
      </c>
      <c r="E2461" s="4">
        <v>91579.455435962023</v>
      </c>
    </row>
    <row r="2462" spans="1:5" x14ac:dyDescent="0.25">
      <c r="A2462" s="1" t="s">
        <v>16</v>
      </c>
      <c r="B2462" s="2" t="s">
        <v>33</v>
      </c>
      <c r="C2462" s="2" t="s">
        <v>37</v>
      </c>
      <c r="D2462" s="3">
        <v>113246.79271989176</v>
      </c>
      <c r="E2462" s="4">
        <v>68042.447959201629</v>
      </c>
    </row>
    <row r="2463" spans="1:5" x14ac:dyDescent="0.25">
      <c r="A2463" s="1" t="s">
        <v>6</v>
      </c>
      <c r="B2463" s="2" t="s">
        <v>26</v>
      </c>
      <c r="C2463" s="2" t="s">
        <v>51</v>
      </c>
      <c r="D2463" s="3">
        <v>112971.79216216216</v>
      </c>
      <c r="E2463" s="4">
        <v>63853.621656874275</v>
      </c>
    </row>
    <row r="2464" spans="1:5" x14ac:dyDescent="0.25">
      <c r="A2464" s="5" t="s">
        <v>13</v>
      </c>
      <c r="B2464" s="6" t="s">
        <v>33</v>
      </c>
      <c r="C2464" s="6" t="s">
        <v>39</v>
      </c>
      <c r="D2464" s="7">
        <v>112914.12180451128</v>
      </c>
      <c r="E2464" s="8">
        <v>65866.571052631567</v>
      </c>
    </row>
    <row r="2465" spans="1:5" x14ac:dyDescent="0.25">
      <c r="A2465" s="1" t="s">
        <v>10</v>
      </c>
      <c r="B2465" s="2" t="s">
        <v>33</v>
      </c>
      <c r="C2465" s="2" t="s">
        <v>38</v>
      </c>
      <c r="D2465" s="3">
        <v>112699.16951086956</v>
      </c>
      <c r="E2465" s="4">
        <v>65160.610735375492</v>
      </c>
    </row>
    <row r="2466" spans="1:5" x14ac:dyDescent="0.25">
      <c r="A2466" s="1" t="s">
        <v>17</v>
      </c>
      <c r="B2466" s="2" t="s">
        <v>26</v>
      </c>
      <c r="C2466" s="2" t="s">
        <v>51</v>
      </c>
      <c r="D2466" s="3">
        <v>112633.55326347306</v>
      </c>
      <c r="E2466" s="4">
        <v>67580.131958083817</v>
      </c>
    </row>
    <row r="2467" spans="1:5" x14ac:dyDescent="0.25">
      <c r="A2467" s="1" t="s">
        <v>21</v>
      </c>
      <c r="B2467" s="2" t="s">
        <v>7</v>
      </c>
      <c r="C2467" s="2" t="s">
        <v>72</v>
      </c>
      <c r="D2467" s="3">
        <v>112564.77276315789</v>
      </c>
      <c r="E2467" s="4">
        <v>92816.567015235472</v>
      </c>
    </row>
    <row r="2468" spans="1:5" x14ac:dyDescent="0.25">
      <c r="A2468" s="5" t="s">
        <v>6</v>
      </c>
      <c r="B2468" s="6" t="s">
        <v>33</v>
      </c>
      <c r="C2468" s="6" t="s">
        <v>39</v>
      </c>
      <c r="D2468" s="7">
        <v>112407.02245508983</v>
      </c>
      <c r="E2468" s="8">
        <v>73645.980229196794</v>
      </c>
    </row>
    <row r="2469" spans="1:5" x14ac:dyDescent="0.25">
      <c r="A2469" s="1" t="s">
        <v>17</v>
      </c>
      <c r="B2469" s="2" t="s">
        <v>23</v>
      </c>
      <c r="C2469" s="2" t="s">
        <v>64</v>
      </c>
      <c r="D2469" s="3">
        <v>112245.61601503759</v>
      </c>
      <c r="E2469" s="4">
        <v>99580.40633320171</v>
      </c>
    </row>
    <row r="2470" spans="1:5" x14ac:dyDescent="0.25">
      <c r="A2470" s="5" t="s">
        <v>18</v>
      </c>
      <c r="B2470" s="6" t="s">
        <v>31</v>
      </c>
      <c r="C2470" s="6" t="s">
        <v>41</v>
      </c>
      <c r="D2470" s="7">
        <v>112186.02130434783</v>
      </c>
      <c r="E2470" s="8">
        <v>90611.786438127107</v>
      </c>
    </row>
    <row r="2471" spans="1:5" x14ac:dyDescent="0.25">
      <c r="A2471" s="5" t="s">
        <v>6</v>
      </c>
      <c r="B2471" s="6" t="s">
        <v>25</v>
      </c>
      <c r="C2471" s="6" t="s">
        <v>56</v>
      </c>
      <c r="D2471" s="7">
        <v>112183.22232824429</v>
      </c>
      <c r="E2471" s="8">
        <v>70633.880725190844</v>
      </c>
    </row>
    <row r="2472" spans="1:5" x14ac:dyDescent="0.25">
      <c r="A2472" s="1" t="s">
        <v>17</v>
      </c>
      <c r="B2472" s="2" t="s">
        <v>31</v>
      </c>
      <c r="C2472" s="2" t="s">
        <v>44</v>
      </c>
      <c r="D2472" s="3">
        <v>112164.90208860759</v>
      </c>
      <c r="E2472" s="4">
        <v>91897.864607769516</v>
      </c>
    </row>
    <row r="2473" spans="1:5" x14ac:dyDescent="0.25">
      <c r="A2473" s="1" t="s">
        <v>16</v>
      </c>
      <c r="B2473" s="2" t="s">
        <v>31</v>
      </c>
      <c r="C2473" s="2" t="s">
        <v>44</v>
      </c>
      <c r="D2473" s="3">
        <v>112164.90208860759</v>
      </c>
      <c r="E2473" s="4">
        <v>89411.45052206151</v>
      </c>
    </row>
    <row r="2474" spans="1:5" x14ac:dyDescent="0.25">
      <c r="A2474" s="5" t="s">
        <v>11</v>
      </c>
      <c r="B2474" s="6" t="s">
        <v>31</v>
      </c>
      <c r="C2474" s="6" t="s">
        <v>41</v>
      </c>
      <c r="D2474" s="7">
        <v>111954.23200413224</v>
      </c>
      <c r="E2474" s="8">
        <v>94183.718987603323</v>
      </c>
    </row>
    <row r="2475" spans="1:5" x14ac:dyDescent="0.25">
      <c r="A2475" s="5" t="s">
        <v>21</v>
      </c>
      <c r="B2475" s="6" t="s">
        <v>7</v>
      </c>
      <c r="C2475" s="6" t="s">
        <v>71</v>
      </c>
      <c r="D2475" s="7">
        <v>111905.27859999999</v>
      </c>
      <c r="E2475" s="8">
        <v>109234.43660606061</v>
      </c>
    </row>
    <row r="2476" spans="1:5" x14ac:dyDescent="0.25">
      <c r="A2476" s="1" t="s">
        <v>10</v>
      </c>
      <c r="B2476" s="2" t="s">
        <v>26</v>
      </c>
      <c r="C2476" s="2" t="s">
        <v>53</v>
      </c>
      <c r="D2476" s="3">
        <v>111611.76995675676</v>
      </c>
      <c r="E2476" s="4">
        <v>63923.10461159706</v>
      </c>
    </row>
    <row r="2477" spans="1:5" x14ac:dyDescent="0.25">
      <c r="A2477" s="1" t="s">
        <v>10</v>
      </c>
      <c r="B2477" s="2" t="s">
        <v>25</v>
      </c>
      <c r="C2477" s="2" t="s">
        <v>55</v>
      </c>
      <c r="D2477" s="3">
        <v>111369.17739130436</v>
      </c>
      <c r="E2477" s="4">
        <v>67409.535691408717</v>
      </c>
    </row>
    <row r="2478" spans="1:5" x14ac:dyDescent="0.25">
      <c r="A2478" s="1" t="s">
        <v>9</v>
      </c>
      <c r="B2478" s="2" t="s">
        <v>26</v>
      </c>
      <c r="C2478" s="2" t="s">
        <v>55</v>
      </c>
      <c r="D2478" s="3">
        <v>111369.17739130436</v>
      </c>
      <c r="E2478" s="4">
        <v>65079.37430273294</v>
      </c>
    </row>
    <row r="2479" spans="1:5" x14ac:dyDescent="0.25">
      <c r="A2479" s="1" t="s">
        <v>11</v>
      </c>
      <c r="B2479" s="2" t="s">
        <v>33</v>
      </c>
      <c r="C2479" s="2" t="s">
        <v>37</v>
      </c>
      <c r="D2479" s="3">
        <v>111289.06890957446</v>
      </c>
      <c r="E2479" s="4">
        <v>76559.204301586564</v>
      </c>
    </row>
    <row r="2480" spans="1:5" x14ac:dyDescent="0.25">
      <c r="A2480" s="5" t="s">
        <v>22</v>
      </c>
      <c r="B2480" s="6" t="s">
        <v>31</v>
      </c>
      <c r="C2480" s="6" t="s">
        <v>41</v>
      </c>
      <c r="D2480" s="7">
        <v>111036.57436475411</v>
      </c>
      <c r="E2480" s="8">
        <v>99820.758772354704</v>
      </c>
    </row>
    <row r="2481" spans="1:5" x14ac:dyDescent="0.25">
      <c r="A2481" s="1" t="s">
        <v>20</v>
      </c>
      <c r="B2481" s="2" t="s">
        <v>27</v>
      </c>
      <c r="C2481" s="2" t="s">
        <v>51</v>
      </c>
      <c r="D2481" s="3">
        <v>110972.29141592921</v>
      </c>
      <c r="E2481" s="4">
        <v>96370.674124359575</v>
      </c>
    </row>
    <row r="2482" spans="1:5" x14ac:dyDescent="0.25">
      <c r="A2482" s="5" t="s">
        <v>21</v>
      </c>
      <c r="B2482" s="6" t="s">
        <v>7</v>
      </c>
      <c r="C2482" s="6" t="s">
        <v>67</v>
      </c>
      <c r="D2482" s="7">
        <v>110747.09385542168</v>
      </c>
      <c r="E2482" s="8">
        <v>112962.03573253012</v>
      </c>
    </row>
    <row r="2483" spans="1:5" x14ac:dyDescent="0.25">
      <c r="A2483" s="5" t="s">
        <v>17</v>
      </c>
      <c r="B2483" s="6" t="s">
        <v>23</v>
      </c>
      <c r="C2483" s="6" t="s">
        <v>65</v>
      </c>
      <c r="D2483" s="7">
        <v>110739.70030534352</v>
      </c>
      <c r="E2483" s="8">
        <v>97835.135228945335</v>
      </c>
    </row>
    <row r="2484" spans="1:5" x14ac:dyDescent="0.25">
      <c r="A2484" s="5" t="s">
        <v>16</v>
      </c>
      <c r="B2484" s="6" t="s">
        <v>26</v>
      </c>
      <c r="C2484" s="6" t="s">
        <v>50</v>
      </c>
      <c r="D2484" s="7">
        <v>110643.04766355139</v>
      </c>
      <c r="E2484" s="8">
        <v>69336.309869158882</v>
      </c>
    </row>
    <row r="2485" spans="1:5" x14ac:dyDescent="0.25">
      <c r="A2485" s="5" t="s">
        <v>21</v>
      </c>
      <c r="B2485" s="6" t="s">
        <v>23</v>
      </c>
      <c r="C2485" s="6" t="s">
        <v>66</v>
      </c>
      <c r="D2485" s="7">
        <v>110599.20900000002</v>
      </c>
      <c r="E2485" s="8">
        <v>102589.94816862456</v>
      </c>
    </row>
    <row r="2486" spans="1:5" x14ac:dyDescent="0.25">
      <c r="A2486" s="1" t="s">
        <v>20</v>
      </c>
      <c r="B2486" s="2" t="s">
        <v>33</v>
      </c>
      <c r="C2486" s="2" t="s">
        <v>38</v>
      </c>
      <c r="D2486" s="3">
        <v>110301.31484042552</v>
      </c>
      <c r="E2486" s="4">
        <v>69202.085789014804</v>
      </c>
    </row>
    <row r="2487" spans="1:5" x14ac:dyDescent="0.25">
      <c r="A2487" s="5" t="s">
        <v>6</v>
      </c>
      <c r="B2487" s="6" t="s">
        <v>27</v>
      </c>
      <c r="C2487" s="6" t="s">
        <v>50</v>
      </c>
      <c r="D2487" s="7">
        <v>110299.4357142857</v>
      </c>
      <c r="E2487" s="8">
        <v>85825.749326086967</v>
      </c>
    </row>
    <row r="2488" spans="1:5" x14ac:dyDescent="0.25">
      <c r="A2488" s="1" t="s">
        <v>22</v>
      </c>
      <c r="B2488" s="2" t="s">
        <v>23</v>
      </c>
      <c r="C2488" s="2" t="s">
        <v>63</v>
      </c>
      <c r="D2488" s="3">
        <v>110096.72040983607</v>
      </c>
      <c r="E2488" s="4">
        <v>98507.591945642795</v>
      </c>
    </row>
    <row r="2489" spans="1:5" x14ac:dyDescent="0.25">
      <c r="A2489" s="1" t="s">
        <v>6</v>
      </c>
      <c r="B2489" s="2" t="s">
        <v>23</v>
      </c>
      <c r="C2489" s="2" t="s">
        <v>63</v>
      </c>
      <c r="D2489" s="3">
        <v>110096.72040983607</v>
      </c>
      <c r="E2489" s="4">
        <v>97726.302386258976</v>
      </c>
    </row>
    <row r="2490" spans="1:5" x14ac:dyDescent="0.25">
      <c r="A2490" s="5" t="s">
        <v>10</v>
      </c>
      <c r="B2490" s="6" t="s">
        <v>25</v>
      </c>
      <c r="C2490" s="6" t="s">
        <v>61</v>
      </c>
      <c r="D2490" s="7">
        <v>110089.17466981131</v>
      </c>
      <c r="E2490" s="8">
        <v>56001.884505947506</v>
      </c>
    </row>
    <row r="2491" spans="1:5" x14ac:dyDescent="0.25">
      <c r="A2491" s="5" t="s">
        <v>6</v>
      </c>
      <c r="B2491" s="6" t="s">
        <v>25</v>
      </c>
      <c r="C2491" s="6" t="s">
        <v>60</v>
      </c>
      <c r="D2491" s="7">
        <v>110065.08635467981</v>
      </c>
      <c r="E2491" s="8">
        <v>67732.360833649102</v>
      </c>
    </row>
    <row r="2492" spans="1:5" x14ac:dyDescent="0.25">
      <c r="A2492" s="5" t="s">
        <v>15</v>
      </c>
      <c r="B2492" s="6" t="s">
        <v>25</v>
      </c>
      <c r="C2492" s="6" t="s">
        <v>57</v>
      </c>
      <c r="D2492" s="7">
        <v>109986.36576923079</v>
      </c>
      <c r="E2492" s="8">
        <v>67366.649033653855</v>
      </c>
    </row>
    <row r="2493" spans="1:5" x14ac:dyDescent="0.25">
      <c r="A2493" s="5" t="s">
        <v>22</v>
      </c>
      <c r="B2493" s="6" t="s">
        <v>27</v>
      </c>
      <c r="C2493" s="6" t="s">
        <v>49</v>
      </c>
      <c r="D2493" s="7">
        <v>109954.81588235295</v>
      </c>
      <c r="E2493" s="8">
        <v>96210.463897058842</v>
      </c>
    </row>
    <row r="2494" spans="1:5" x14ac:dyDescent="0.25">
      <c r="A2494" s="5" t="s">
        <v>11</v>
      </c>
      <c r="B2494" s="6" t="s">
        <v>7</v>
      </c>
      <c r="C2494" s="6" t="s">
        <v>71</v>
      </c>
      <c r="D2494" s="7">
        <v>109883.95643835615</v>
      </c>
      <c r="E2494" s="8">
        <v>92714.588244863015</v>
      </c>
    </row>
    <row r="2495" spans="1:5" x14ac:dyDescent="0.25">
      <c r="A2495" s="1" t="s">
        <v>17</v>
      </c>
      <c r="B2495" s="2" t="s">
        <v>33</v>
      </c>
      <c r="C2495" s="2" t="s">
        <v>38</v>
      </c>
      <c r="D2495" s="3">
        <v>109863.03147019868</v>
      </c>
      <c r="E2495" s="4">
        <v>79177.150266453551</v>
      </c>
    </row>
    <row r="2496" spans="1:5" x14ac:dyDescent="0.25">
      <c r="A2496" s="1" t="s">
        <v>18</v>
      </c>
      <c r="B2496" s="2" t="s">
        <v>26</v>
      </c>
      <c r="C2496" s="2" t="s">
        <v>51</v>
      </c>
      <c r="D2496" s="3">
        <v>109678.15390670554</v>
      </c>
      <c r="E2496" s="4">
        <v>69056.61542274055</v>
      </c>
    </row>
    <row r="2497" spans="1:5" x14ac:dyDescent="0.25">
      <c r="A2497" s="1" t="s">
        <v>16</v>
      </c>
      <c r="B2497" s="2" t="s">
        <v>26</v>
      </c>
      <c r="C2497" s="2" t="s">
        <v>51</v>
      </c>
      <c r="D2497" s="3">
        <v>109678.15390670554</v>
      </c>
      <c r="E2497" s="4">
        <v>59824.447585475747</v>
      </c>
    </row>
    <row r="2498" spans="1:5" x14ac:dyDescent="0.25">
      <c r="A2498" s="1" t="s">
        <v>18</v>
      </c>
      <c r="B2498" s="2" t="s">
        <v>33</v>
      </c>
      <c r="C2498" s="2" t="s">
        <v>40</v>
      </c>
      <c r="D2498" s="3">
        <v>109413.1125</v>
      </c>
      <c r="E2498" s="4">
        <v>59679.87954545454</v>
      </c>
    </row>
    <row r="2499" spans="1:5" x14ac:dyDescent="0.25">
      <c r="A2499" s="1" t="s">
        <v>9</v>
      </c>
      <c r="B2499" s="2" t="s">
        <v>31</v>
      </c>
      <c r="C2499" s="2" t="s">
        <v>44</v>
      </c>
      <c r="D2499" s="3">
        <v>109395.39833333336</v>
      </c>
      <c r="E2499" s="4">
        <v>87106.085922916682</v>
      </c>
    </row>
    <row r="2500" spans="1:5" x14ac:dyDescent="0.25">
      <c r="A2500" s="1" t="s">
        <v>20</v>
      </c>
      <c r="B2500" s="2" t="s">
        <v>25</v>
      </c>
      <c r="C2500" s="2" t="s">
        <v>55</v>
      </c>
      <c r="D2500" s="3">
        <v>109387.51943060497</v>
      </c>
      <c r="E2500" s="4">
        <v>69479.711230633446</v>
      </c>
    </row>
    <row r="2501" spans="1:5" x14ac:dyDescent="0.25">
      <c r="A2501" s="1" t="s">
        <v>20</v>
      </c>
      <c r="B2501" s="2" t="s">
        <v>26</v>
      </c>
      <c r="C2501" s="2" t="s">
        <v>51</v>
      </c>
      <c r="D2501" s="3">
        <v>109042.33852173913</v>
      </c>
      <c r="E2501" s="4">
        <v>71441.532134932524</v>
      </c>
    </row>
    <row r="2502" spans="1:5" x14ac:dyDescent="0.25">
      <c r="A2502" s="1" t="s">
        <v>17</v>
      </c>
      <c r="B2502" s="2" t="s">
        <v>31</v>
      </c>
      <c r="C2502" s="2" t="s">
        <v>49</v>
      </c>
      <c r="D2502" s="3">
        <v>109038.52574999999</v>
      </c>
      <c r="E2502" s="4">
        <v>97056.270173076904</v>
      </c>
    </row>
    <row r="2503" spans="1:5" x14ac:dyDescent="0.25">
      <c r="A2503" s="5" t="s">
        <v>6</v>
      </c>
      <c r="B2503" s="6" t="s">
        <v>7</v>
      </c>
      <c r="C2503" s="6" t="s">
        <v>69</v>
      </c>
      <c r="D2503" s="7">
        <v>108810.74249999999</v>
      </c>
      <c r="E2503" s="8">
        <v>92809.162720588225</v>
      </c>
    </row>
    <row r="2504" spans="1:5" x14ac:dyDescent="0.25">
      <c r="A2504" s="5" t="s">
        <v>15</v>
      </c>
      <c r="B2504" s="6" t="s">
        <v>31</v>
      </c>
      <c r="C2504" s="6" t="s">
        <v>41</v>
      </c>
      <c r="D2504" s="7">
        <v>108806.92427710842</v>
      </c>
      <c r="E2504" s="8">
        <v>89717.990193405203</v>
      </c>
    </row>
    <row r="2505" spans="1:5" x14ac:dyDescent="0.25">
      <c r="A2505" s="1" t="s">
        <v>13</v>
      </c>
      <c r="B2505" s="2" t="s">
        <v>26</v>
      </c>
      <c r="C2505" s="2" t="s">
        <v>51</v>
      </c>
      <c r="D2505" s="3">
        <v>108727.18725433527</v>
      </c>
      <c r="E2505" s="4">
        <v>65236.312352601148</v>
      </c>
    </row>
    <row r="2506" spans="1:5" x14ac:dyDescent="0.25">
      <c r="A2506" s="1" t="s">
        <v>15</v>
      </c>
      <c r="B2506" s="2" t="s">
        <v>31</v>
      </c>
      <c r="C2506" s="2" t="s">
        <v>44</v>
      </c>
      <c r="D2506" s="3">
        <v>108502.37467346939</v>
      </c>
      <c r="E2506" s="4">
        <v>82280.96746071431</v>
      </c>
    </row>
    <row r="2507" spans="1:5" x14ac:dyDescent="0.25">
      <c r="A2507" s="5" t="s">
        <v>22</v>
      </c>
      <c r="B2507" s="6" t="s">
        <v>27</v>
      </c>
      <c r="C2507" s="6" t="s">
        <v>52</v>
      </c>
      <c r="D2507" s="7">
        <v>108493.34062499998</v>
      </c>
      <c r="E2507" s="8">
        <v>100433.83532142855</v>
      </c>
    </row>
    <row r="2508" spans="1:5" x14ac:dyDescent="0.25">
      <c r="A2508" s="1" t="s">
        <v>17</v>
      </c>
      <c r="B2508" s="2" t="s">
        <v>33</v>
      </c>
      <c r="C2508" s="2" t="s">
        <v>37</v>
      </c>
      <c r="D2508" s="3">
        <v>108405.93240932643</v>
      </c>
      <c r="E2508" s="4">
        <v>68938.142943264262</v>
      </c>
    </row>
    <row r="2509" spans="1:5" x14ac:dyDescent="0.25">
      <c r="A2509" s="1" t="s">
        <v>18</v>
      </c>
      <c r="B2509" s="2" t="s">
        <v>33</v>
      </c>
      <c r="C2509" s="2" t="s">
        <v>37</v>
      </c>
      <c r="D2509" s="3">
        <v>108405.93240932643</v>
      </c>
      <c r="E2509" s="4">
        <v>63111.105867864404</v>
      </c>
    </row>
    <row r="2510" spans="1:5" x14ac:dyDescent="0.25">
      <c r="A2510" s="5" t="s">
        <v>22</v>
      </c>
      <c r="B2510" s="6" t="s">
        <v>25</v>
      </c>
      <c r="C2510" s="6" t="s">
        <v>59</v>
      </c>
      <c r="D2510" s="7">
        <v>108348.41097457628</v>
      </c>
      <c r="E2510" s="8">
        <v>69652.549912227609</v>
      </c>
    </row>
    <row r="2511" spans="1:5" x14ac:dyDescent="0.25">
      <c r="A2511" s="1" t="s">
        <v>17</v>
      </c>
      <c r="B2511" s="2" t="s">
        <v>26</v>
      </c>
      <c r="C2511" s="2" t="s">
        <v>55</v>
      </c>
      <c r="D2511" s="3">
        <v>108232.01746478875</v>
      </c>
      <c r="E2511" s="4">
        <v>59890.186864140851</v>
      </c>
    </row>
    <row r="2512" spans="1:5" x14ac:dyDescent="0.25">
      <c r="A2512" s="1" t="s">
        <v>15</v>
      </c>
      <c r="B2512" s="2" t="s">
        <v>25</v>
      </c>
      <c r="C2512" s="2" t="s">
        <v>55</v>
      </c>
      <c r="D2512" s="3">
        <v>108232.01746478875</v>
      </c>
      <c r="E2512" s="4">
        <v>65458.724162704224</v>
      </c>
    </row>
    <row r="2513" spans="1:5" x14ac:dyDescent="0.25">
      <c r="A2513" s="5" t="s">
        <v>18</v>
      </c>
      <c r="B2513" s="6" t="s">
        <v>33</v>
      </c>
      <c r="C2513" s="6" t="s">
        <v>39</v>
      </c>
      <c r="D2513" s="7">
        <v>108195.80835734871</v>
      </c>
      <c r="E2513" s="8">
        <v>63114.221541786734</v>
      </c>
    </row>
    <row r="2514" spans="1:5" x14ac:dyDescent="0.25">
      <c r="A2514" s="5" t="s">
        <v>9</v>
      </c>
      <c r="B2514" s="6" t="s">
        <v>31</v>
      </c>
      <c r="C2514" s="6" t="s">
        <v>45</v>
      </c>
      <c r="D2514" s="7">
        <v>108119.99537444935</v>
      </c>
      <c r="E2514" s="8">
        <v>95399.995918631772</v>
      </c>
    </row>
    <row r="2515" spans="1:5" x14ac:dyDescent="0.25">
      <c r="A2515" s="5" t="s">
        <v>11</v>
      </c>
      <c r="B2515" s="6" t="s">
        <v>25</v>
      </c>
      <c r="C2515" s="6" t="s">
        <v>56</v>
      </c>
      <c r="D2515" s="7">
        <v>108058.83915441176</v>
      </c>
      <c r="E2515" s="8">
        <v>68037.046875</v>
      </c>
    </row>
    <row r="2516" spans="1:5" x14ac:dyDescent="0.25">
      <c r="A2516" s="1" t="s">
        <v>6</v>
      </c>
      <c r="B2516" s="2" t="s">
        <v>33</v>
      </c>
      <c r="C2516" s="2" t="s">
        <v>40</v>
      </c>
      <c r="D2516" s="3">
        <v>108001.3304032258</v>
      </c>
      <c r="E2516" s="4">
        <v>68000.837661290338</v>
      </c>
    </row>
    <row r="2517" spans="1:5" x14ac:dyDescent="0.25">
      <c r="A2517" s="5" t="s">
        <v>11</v>
      </c>
      <c r="B2517" s="6" t="s">
        <v>23</v>
      </c>
      <c r="C2517" s="6" t="s">
        <v>66</v>
      </c>
      <c r="D2517" s="7">
        <v>107901.66731707318</v>
      </c>
      <c r="E2517" s="8">
        <v>99703.480637134315</v>
      </c>
    </row>
    <row r="2518" spans="1:5" x14ac:dyDescent="0.25">
      <c r="A2518" s="5" t="s">
        <v>16</v>
      </c>
      <c r="B2518" s="6" t="s">
        <v>26</v>
      </c>
      <c r="C2518" s="6" t="s">
        <v>52</v>
      </c>
      <c r="D2518" s="7">
        <v>107851.36819526629</v>
      </c>
      <c r="E2518" s="8">
        <v>75572.994428254431</v>
      </c>
    </row>
    <row r="2519" spans="1:5" x14ac:dyDescent="0.25">
      <c r="A2519" s="5" t="s">
        <v>16</v>
      </c>
      <c r="B2519" s="6" t="s">
        <v>27</v>
      </c>
      <c r="C2519" s="6" t="s">
        <v>52</v>
      </c>
      <c r="D2519" s="7">
        <v>107851.36819526629</v>
      </c>
      <c r="E2519" s="8">
        <v>98915.111973372797</v>
      </c>
    </row>
    <row r="2520" spans="1:5" x14ac:dyDescent="0.25">
      <c r="A2520" s="1" t="s">
        <v>16</v>
      </c>
      <c r="B2520" s="2" t="s">
        <v>27</v>
      </c>
      <c r="C2520" s="2" t="s">
        <v>48</v>
      </c>
      <c r="D2520" s="3">
        <v>107675.59942622951</v>
      </c>
      <c r="E2520" s="4">
        <v>104536.32490774647</v>
      </c>
    </row>
    <row r="2521" spans="1:5" x14ac:dyDescent="0.25">
      <c r="A2521" s="5" t="s">
        <v>15</v>
      </c>
      <c r="B2521" s="6" t="s">
        <v>25</v>
      </c>
      <c r="C2521" s="6" t="s">
        <v>56</v>
      </c>
      <c r="D2521" s="7">
        <v>107663.01923076923</v>
      </c>
      <c r="E2521" s="8">
        <v>58725.283216783217</v>
      </c>
    </row>
    <row r="2522" spans="1:5" x14ac:dyDescent="0.25">
      <c r="A2522" s="5" t="s">
        <v>22</v>
      </c>
      <c r="B2522" s="6" t="s">
        <v>7</v>
      </c>
      <c r="C2522" s="6" t="s">
        <v>75</v>
      </c>
      <c r="D2522" s="7">
        <v>107641.26</v>
      </c>
      <c r="E2522" s="8">
        <v>89701.05</v>
      </c>
    </row>
    <row r="2523" spans="1:5" x14ac:dyDescent="0.25">
      <c r="A2523" s="5" t="s">
        <v>15</v>
      </c>
      <c r="B2523" s="6" t="s">
        <v>27</v>
      </c>
      <c r="C2523" s="6" t="s">
        <v>50</v>
      </c>
      <c r="D2523" s="7">
        <v>107625.51000000001</v>
      </c>
      <c r="E2523" s="8">
        <v>90171.459900000002</v>
      </c>
    </row>
    <row r="2524" spans="1:5" x14ac:dyDescent="0.25">
      <c r="A2524" s="5" t="s">
        <v>17</v>
      </c>
      <c r="B2524" s="6" t="s">
        <v>25</v>
      </c>
      <c r="C2524" s="6" t="s">
        <v>61</v>
      </c>
      <c r="D2524" s="7">
        <v>107552.55774193548</v>
      </c>
      <c r="E2524" s="8">
        <v>58078.38118064517</v>
      </c>
    </row>
    <row r="2525" spans="1:5" x14ac:dyDescent="0.25">
      <c r="A2525" s="1" t="s">
        <v>9</v>
      </c>
      <c r="B2525" s="2" t="s">
        <v>26</v>
      </c>
      <c r="C2525" s="2" t="s">
        <v>53</v>
      </c>
      <c r="D2525" s="3">
        <v>107486.60823529413</v>
      </c>
      <c r="E2525" s="4">
        <v>63183.432319181593</v>
      </c>
    </row>
    <row r="2526" spans="1:5" x14ac:dyDescent="0.25">
      <c r="A2526" s="1" t="s">
        <v>6</v>
      </c>
      <c r="B2526" s="2" t="s">
        <v>7</v>
      </c>
      <c r="C2526" s="2" t="s">
        <v>73</v>
      </c>
      <c r="D2526" s="3">
        <v>107466.83756756756</v>
      </c>
      <c r="E2526" s="4">
        <v>93863.440407115981</v>
      </c>
    </row>
    <row r="2527" spans="1:5" x14ac:dyDescent="0.25">
      <c r="A2527" s="5" t="s">
        <v>20</v>
      </c>
      <c r="B2527" s="6" t="s">
        <v>25</v>
      </c>
      <c r="C2527" s="6" t="s">
        <v>59</v>
      </c>
      <c r="D2527" s="7">
        <v>107437.92012605041</v>
      </c>
      <c r="E2527" s="8">
        <v>64462.75207563024</v>
      </c>
    </row>
    <row r="2528" spans="1:5" x14ac:dyDescent="0.25">
      <c r="A2528" s="5" t="s">
        <v>15</v>
      </c>
      <c r="B2528" s="6" t="s">
        <v>31</v>
      </c>
      <c r="C2528" s="6" t="s">
        <v>45</v>
      </c>
      <c r="D2528" s="7">
        <v>107410.23610503283</v>
      </c>
      <c r="E2528" s="8">
        <v>90360.992278837133</v>
      </c>
    </row>
    <row r="2529" spans="1:5" x14ac:dyDescent="0.25">
      <c r="A2529" s="5" t="s">
        <v>18</v>
      </c>
      <c r="B2529" s="6" t="s">
        <v>26</v>
      </c>
      <c r="C2529" s="6" t="s">
        <v>52</v>
      </c>
      <c r="D2529" s="7">
        <v>107216.94838235296</v>
      </c>
      <c r="E2529" s="8">
        <v>63024.919223017911</v>
      </c>
    </row>
    <row r="2530" spans="1:5" x14ac:dyDescent="0.25">
      <c r="A2530" s="1" t="s">
        <v>15</v>
      </c>
      <c r="B2530" s="2" t="s">
        <v>33</v>
      </c>
      <c r="C2530" s="2" t="s">
        <v>37</v>
      </c>
      <c r="D2530" s="3">
        <v>107019.66728900257</v>
      </c>
      <c r="E2530" s="4">
        <v>73622.15042812418</v>
      </c>
    </row>
    <row r="2531" spans="1:5" x14ac:dyDescent="0.25">
      <c r="A2531" s="5" t="s">
        <v>6</v>
      </c>
      <c r="B2531" s="6" t="s">
        <v>7</v>
      </c>
      <c r="C2531" s="6" t="s">
        <v>71</v>
      </c>
      <c r="D2531" s="7">
        <v>106953.7176</v>
      </c>
      <c r="E2531" s="8">
        <v>89420.321272131172</v>
      </c>
    </row>
    <row r="2532" spans="1:5" x14ac:dyDescent="0.25">
      <c r="A2532" s="1" t="s">
        <v>21</v>
      </c>
      <c r="B2532" s="2" t="s">
        <v>25</v>
      </c>
      <c r="C2532" s="2" t="s">
        <v>55</v>
      </c>
      <c r="D2532" s="3">
        <v>106728.795</v>
      </c>
      <c r="E2532" s="4">
        <v>58491.091965913045</v>
      </c>
    </row>
    <row r="2533" spans="1:5" x14ac:dyDescent="0.25">
      <c r="A2533" s="1" t="s">
        <v>6</v>
      </c>
      <c r="B2533" s="2" t="s">
        <v>33</v>
      </c>
      <c r="C2533" s="2" t="s">
        <v>38</v>
      </c>
      <c r="D2533" s="3">
        <v>106615.15264781492</v>
      </c>
      <c r="E2533" s="4">
        <v>71155.742619023149</v>
      </c>
    </row>
    <row r="2534" spans="1:5" x14ac:dyDescent="0.25">
      <c r="A2534" s="1" t="s">
        <v>22</v>
      </c>
      <c r="B2534" s="2" t="s">
        <v>27</v>
      </c>
      <c r="C2534" s="2" t="s">
        <v>51</v>
      </c>
      <c r="D2534" s="3">
        <v>106571.12405099151</v>
      </c>
      <c r="E2534" s="4">
        <v>90664.986132933074</v>
      </c>
    </row>
    <row r="2535" spans="1:5" x14ac:dyDescent="0.25">
      <c r="A2535" s="1" t="s">
        <v>10</v>
      </c>
      <c r="B2535" s="2" t="s">
        <v>27</v>
      </c>
      <c r="C2535" s="2" t="s">
        <v>51</v>
      </c>
      <c r="D2535" s="3">
        <v>106571.12405099151</v>
      </c>
      <c r="E2535" s="4">
        <v>95111.863400347269</v>
      </c>
    </row>
    <row r="2536" spans="1:5" x14ac:dyDescent="0.25">
      <c r="A2536" s="1" t="s">
        <v>20</v>
      </c>
      <c r="B2536" s="2" t="s">
        <v>7</v>
      </c>
      <c r="C2536" s="2" t="s">
        <v>74</v>
      </c>
      <c r="D2536" s="3">
        <v>106510.0153846154</v>
      </c>
      <c r="E2536" s="4">
        <v>96007.632472271915</v>
      </c>
    </row>
    <row r="2537" spans="1:5" x14ac:dyDescent="0.25">
      <c r="A2537" s="5" t="s">
        <v>17</v>
      </c>
      <c r="B2537" s="6" t="s">
        <v>33</v>
      </c>
      <c r="C2537" s="6" t="s">
        <v>39</v>
      </c>
      <c r="D2537" s="7">
        <v>106507.64680851065</v>
      </c>
      <c r="E2537" s="8">
        <v>67060.370212765964</v>
      </c>
    </row>
    <row r="2538" spans="1:5" x14ac:dyDescent="0.25">
      <c r="A2538" s="1" t="s">
        <v>11</v>
      </c>
      <c r="B2538" s="2" t="s">
        <v>33</v>
      </c>
      <c r="C2538" s="2" t="s">
        <v>38</v>
      </c>
      <c r="D2538" s="3">
        <v>106478.29109114247</v>
      </c>
      <c r="E2538" s="4">
        <v>60785.215740291351</v>
      </c>
    </row>
    <row r="2539" spans="1:5" x14ac:dyDescent="0.25">
      <c r="A2539" s="5" t="s">
        <v>11</v>
      </c>
      <c r="B2539" s="6" t="s">
        <v>7</v>
      </c>
      <c r="C2539" s="6" t="s">
        <v>75</v>
      </c>
      <c r="D2539" s="7">
        <v>105959.3653125</v>
      </c>
      <c r="E2539" s="8">
        <v>87690.509224137932</v>
      </c>
    </row>
    <row r="2540" spans="1:5" x14ac:dyDescent="0.25">
      <c r="A2540" s="5" t="s">
        <v>9</v>
      </c>
      <c r="B2540" s="6" t="s">
        <v>7</v>
      </c>
      <c r="C2540" s="6" t="s">
        <v>70</v>
      </c>
      <c r="D2540" s="7">
        <v>105859.93556962025</v>
      </c>
      <c r="E2540" s="8">
        <v>95397.613302466576</v>
      </c>
    </row>
    <row r="2541" spans="1:5" x14ac:dyDescent="0.25">
      <c r="A2541" s="1" t="s">
        <v>18</v>
      </c>
      <c r="B2541" s="2" t="s">
        <v>23</v>
      </c>
      <c r="C2541" s="2" t="s">
        <v>63</v>
      </c>
      <c r="D2541" s="3">
        <v>105762.20385826772</v>
      </c>
      <c r="E2541" s="4">
        <v>89976.800297332244</v>
      </c>
    </row>
    <row r="2542" spans="1:5" x14ac:dyDescent="0.25">
      <c r="A2542" s="1" t="s">
        <v>20</v>
      </c>
      <c r="B2542" s="2" t="s">
        <v>27</v>
      </c>
      <c r="C2542" s="2" t="s">
        <v>53</v>
      </c>
      <c r="D2542" s="3">
        <v>105758.52771704181</v>
      </c>
      <c r="E2542" s="4">
        <v>88378.211180901548</v>
      </c>
    </row>
    <row r="2543" spans="1:5" x14ac:dyDescent="0.25">
      <c r="A2543" s="5" t="s">
        <v>20</v>
      </c>
      <c r="B2543" s="6" t="s">
        <v>26</v>
      </c>
      <c r="C2543" s="6" t="s">
        <v>52</v>
      </c>
      <c r="D2543" s="7">
        <v>105663.0795652174</v>
      </c>
      <c r="E2543" s="8">
        <v>71850.894104347855</v>
      </c>
    </row>
    <row r="2544" spans="1:5" x14ac:dyDescent="0.25">
      <c r="A2544" s="5" t="s">
        <v>16</v>
      </c>
      <c r="B2544" s="6" t="s">
        <v>25</v>
      </c>
      <c r="C2544" s="6" t="s">
        <v>59</v>
      </c>
      <c r="D2544" s="7">
        <v>105662.0867355372</v>
      </c>
      <c r="E2544" s="8">
        <v>70441.391157024816</v>
      </c>
    </row>
    <row r="2545" spans="1:5" x14ac:dyDescent="0.25">
      <c r="A2545" s="1" t="s">
        <v>11</v>
      </c>
      <c r="B2545" s="2" t="s">
        <v>26</v>
      </c>
      <c r="C2545" s="2" t="s">
        <v>55</v>
      </c>
      <c r="D2545" s="3">
        <v>105628.49814432989</v>
      </c>
      <c r="E2545" s="4">
        <v>69913.993943187044</v>
      </c>
    </row>
    <row r="2546" spans="1:5" x14ac:dyDescent="0.25">
      <c r="A2546" s="1" t="s">
        <v>17</v>
      </c>
      <c r="B2546" s="2" t="s">
        <v>33</v>
      </c>
      <c r="C2546" s="2" t="s">
        <v>40</v>
      </c>
      <c r="D2546" s="3">
        <v>105450.11787401576</v>
      </c>
      <c r="E2546" s="4">
        <v>70300.078582677175</v>
      </c>
    </row>
    <row r="2547" spans="1:5" x14ac:dyDescent="0.25">
      <c r="A2547" s="5" t="s">
        <v>10</v>
      </c>
      <c r="B2547" s="6" t="s">
        <v>7</v>
      </c>
      <c r="C2547" s="6" t="s">
        <v>71</v>
      </c>
      <c r="D2547" s="7">
        <v>105399.15775116278</v>
      </c>
      <c r="E2547" s="8">
        <v>87832.631459302313</v>
      </c>
    </row>
    <row r="2548" spans="1:5" x14ac:dyDescent="0.25">
      <c r="A2548" s="5" t="s">
        <v>20</v>
      </c>
      <c r="B2548" s="6" t="s">
        <v>31</v>
      </c>
      <c r="C2548" s="6" t="s">
        <v>45</v>
      </c>
      <c r="D2548" s="7">
        <v>105335.78948497855</v>
      </c>
      <c r="E2548" s="8">
        <v>85078.906891713443</v>
      </c>
    </row>
    <row r="2549" spans="1:5" x14ac:dyDescent="0.25">
      <c r="A2549" s="1" t="s">
        <v>10</v>
      </c>
      <c r="B2549" s="2" t="s">
        <v>27</v>
      </c>
      <c r="C2549" s="2" t="s">
        <v>53</v>
      </c>
      <c r="D2549" s="3">
        <v>105288.15692804533</v>
      </c>
      <c r="E2549" s="4">
        <v>92348.796589782913</v>
      </c>
    </row>
    <row r="2550" spans="1:5" x14ac:dyDescent="0.25">
      <c r="A2550" s="1" t="s">
        <v>6</v>
      </c>
      <c r="B2550" s="2" t="s">
        <v>31</v>
      </c>
      <c r="C2550" s="2" t="s">
        <v>44</v>
      </c>
      <c r="D2550" s="3">
        <v>105279.53186138615</v>
      </c>
      <c r="E2550" s="4">
        <v>81494.156144554465</v>
      </c>
    </row>
    <row r="2551" spans="1:5" x14ac:dyDescent="0.25">
      <c r="A2551" s="1" t="s">
        <v>11</v>
      </c>
      <c r="B2551" s="2" t="s">
        <v>31</v>
      </c>
      <c r="C2551" s="2" t="s">
        <v>43</v>
      </c>
      <c r="D2551" s="3">
        <v>105244.2383773585</v>
      </c>
      <c r="E2551" s="4">
        <v>88264.865091387692</v>
      </c>
    </row>
    <row r="2552" spans="1:5" x14ac:dyDescent="0.25">
      <c r="A2552" s="5" t="s">
        <v>16</v>
      </c>
      <c r="B2552" s="6" t="s">
        <v>31</v>
      </c>
      <c r="C2552" s="6" t="s">
        <v>41</v>
      </c>
      <c r="D2552" s="7">
        <v>105215.23939805826</v>
      </c>
      <c r="E2552" s="8">
        <v>84172.19151844662</v>
      </c>
    </row>
    <row r="2553" spans="1:5" x14ac:dyDescent="0.25">
      <c r="A2553" s="5" t="s">
        <v>17</v>
      </c>
      <c r="B2553" s="6" t="s">
        <v>31</v>
      </c>
      <c r="C2553" s="6" t="s">
        <v>45</v>
      </c>
      <c r="D2553" s="7">
        <v>105110.23104925053</v>
      </c>
      <c r="E2553" s="8">
        <v>92291.910189585848</v>
      </c>
    </row>
    <row r="2554" spans="1:5" x14ac:dyDescent="0.25">
      <c r="A2554" s="5" t="s">
        <v>11</v>
      </c>
      <c r="B2554" s="6" t="s">
        <v>26</v>
      </c>
      <c r="C2554" s="6" t="s">
        <v>50</v>
      </c>
      <c r="D2554" s="7">
        <v>105078.16065088757</v>
      </c>
      <c r="E2554" s="8">
        <v>58003.144679289937</v>
      </c>
    </row>
    <row r="2555" spans="1:5" x14ac:dyDescent="0.25">
      <c r="A2555" s="5" t="s">
        <v>11</v>
      </c>
      <c r="B2555" s="6" t="s">
        <v>27</v>
      </c>
      <c r="C2555" s="6" t="s">
        <v>49</v>
      </c>
      <c r="D2555" s="7">
        <v>104956.86970588236</v>
      </c>
      <c r="E2555" s="8">
        <v>83965.495764705891</v>
      </c>
    </row>
    <row r="2556" spans="1:5" x14ac:dyDescent="0.25">
      <c r="A2556" s="5" t="s">
        <v>17</v>
      </c>
      <c r="B2556" s="6" t="s">
        <v>31</v>
      </c>
      <c r="C2556" s="6" t="s">
        <v>48</v>
      </c>
      <c r="D2556" s="7">
        <v>104891.59153231939</v>
      </c>
      <c r="E2556" s="8">
        <v>91204.098604495419</v>
      </c>
    </row>
    <row r="2557" spans="1:5" x14ac:dyDescent="0.25">
      <c r="A2557" s="5" t="s">
        <v>15</v>
      </c>
      <c r="B2557" s="6" t="s">
        <v>7</v>
      </c>
      <c r="C2557" s="6" t="s">
        <v>69</v>
      </c>
      <c r="D2557" s="7">
        <v>104877.82409638555</v>
      </c>
      <c r="E2557" s="8">
        <v>93093.798917016378</v>
      </c>
    </row>
    <row r="2558" spans="1:5" x14ac:dyDescent="0.25">
      <c r="A2558" s="1" t="s">
        <v>11</v>
      </c>
      <c r="B2558" s="2" t="s">
        <v>27</v>
      </c>
      <c r="C2558" s="2" t="s">
        <v>48</v>
      </c>
      <c r="D2558" s="3">
        <v>104811.88667553192</v>
      </c>
      <c r="E2558" s="4">
        <v>95650.551395744711</v>
      </c>
    </row>
    <row r="2559" spans="1:5" x14ac:dyDescent="0.25">
      <c r="A2559" s="5" t="s">
        <v>15</v>
      </c>
      <c r="B2559" s="6" t="s">
        <v>25</v>
      </c>
      <c r="C2559" s="6" t="s">
        <v>61</v>
      </c>
      <c r="D2559" s="7">
        <v>104658.76695067265</v>
      </c>
      <c r="E2559" s="8">
        <v>61712.583270913878</v>
      </c>
    </row>
    <row r="2560" spans="1:5" x14ac:dyDescent="0.25">
      <c r="A2560" s="1" t="s">
        <v>17</v>
      </c>
      <c r="B2560" s="2" t="s">
        <v>7</v>
      </c>
      <c r="C2560" s="2" t="s">
        <v>73</v>
      </c>
      <c r="D2560" s="3">
        <v>104638.76289473685</v>
      </c>
      <c r="E2560" s="4">
        <v>88029.435451127822</v>
      </c>
    </row>
    <row r="2561" spans="1:5" x14ac:dyDescent="0.25">
      <c r="A2561" s="1" t="s">
        <v>15</v>
      </c>
      <c r="B2561" s="2" t="s">
        <v>33</v>
      </c>
      <c r="C2561" s="2" t="s">
        <v>40</v>
      </c>
      <c r="D2561" s="3">
        <v>104626.28882812501</v>
      </c>
      <c r="E2561" s="4">
        <v>68548.258197737072</v>
      </c>
    </row>
    <row r="2562" spans="1:5" x14ac:dyDescent="0.25">
      <c r="A2562" s="1" t="s">
        <v>6</v>
      </c>
      <c r="B2562" s="2" t="s">
        <v>27</v>
      </c>
      <c r="C2562" s="2" t="s">
        <v>54</v>
      </c>
      <c r="D2562" s="3">
        <v>104556.73216624686</v>
      </c>
      <c r="E2562" s="4">
        <v>96868.73715402282</v>
      </c>
    </row>
    <row r="2563" spans="1:5" x14ac:dyDescent="0.25">
      <c r="A2563" s="5" t="s">
        <v>17</v>
      </c>
      <c r="B2563" s="6" t="s">
        <v>7</v>
      </c>
      <c r="C2563" s="6" t="s">
        <v>70</v>
      </c>
      <c r="D2563" s="7">
        <v>104536.68637500002</v>
      </c>
      <c r="E2563" s="8">
        <v>108151.33268610001</v>
      </c>
    </row>
    <row r="2564" spans="1:5" x14ac:dyDescent="0.25">
      <c r="A2564" s="1" t="s">
        <v>11</v>
      </c>
      <c r="B2564" s="2" t="s">
        <v>27</v>
      </c>
      <c r="C2564" s="2" t="s">
        <v>51</v>
      </c>
      <c r="D2564" s="3">
        <v>104498.90775000001</v>
      </c>
      <c r="E2564" s="4">
        <v>87367.939266393456</v>
      </c>
    </row>
    <row r="2565" spans="1:5" x14ac:dyDescent="0.25">
      <c r="A2565" s="5" t="s">
        <v>11</v>
      </c>
      <c r="B2565" s="6" t="s">
        <v>31</v>
      </c>
      <c r="C2565" s="6" t="s">
        <v>45</v>
      </c>
      <c r="D2565" s="7">
        <v>104439.31468085106</v>
      </c>
      <c r="E2565" s="8">
        <v>92704.56022232848</v>
      </c>
    </row>
    <row r="2566" spans="1:5" x14ac:dyDescent="0.25">
      <c r="A2566" s="5" t="s">
        <v>15</v>
      </c>
      <c r="B2566" s="6" t="s">
        <v>25</v>
      </c>
      <c r="C2566" s="6" t="s">
        <v>59</v>
      </c>
      <c r="D2566" s="7">
        <v>104368.26526530612</v>
      </c>
      <c r="E2566" s="8">
        <v>58990.758628216521</v>
      </c>
    </row>
    <row r="2567" spans="1:5" x14ac:dyDescent="0.25">
      <c r="A2567" s="5" t="s">
        <v>20</v>
      </c>
      <c r="B2567" s="6" t="s">
        <v>26</v>
      </c>
      <c r="C2567" s="6" t="s">
        <v>50</v>
      </c>
      <c r="D2567" s="7">
        <v>104153.71935483871</v>
      </c>
      <c r="E2567" s="8">
        <v>56243.008451612914</v>
      </c>
    </row>
    <row r="2568" spans="1:5" x14ac:dyDescent="0.25">
      <c r="A2568" s="5" t="s">
        <v>16</v>
      </c>
      <c r="B2568" s="6" t="s">
        <v>27</v>
      </c>
      <c r="C2568" s="6" t="s">
        <v>50</v>
      </c>
      <c r="D2568" s="7">
        <v>104153.71935483871</v>
      </c>
      <c r="E2568" s="8">
        <v>86877.086938144348</v>
      </c>
    </row>
    <row r="2569" spans="1:5" x14ac:dyDescent="0.25">
      <c r="A2569" s="1" t="s">
        <v>22</v>
      </c>
      <c r="B2569" s="2" t="s">
        <v>31</v>
      </c>
      <c r="C2569" s="2" t="s">
        <v>43</v>
      </c>
      <c r="D2569" s="3">
        <v>104066.13123134329</v>
      </c>
      <c r="E2569" s="4">
        <v>92343.891121418084</v>
      </c>
    </row>
    <row r="2570" spans="1:5" x14ac:dyDescent="0.25">
      <c r="A2570" s="5" t="s">
        <v>22</v>
      </c>
      <c r="B2570" s="6" t="s">
        <v>26</v>
      </c>
      <c r="C2570" s="6" t="s">
        <v>56</v>
      </c>
      <c r="D2570" s="7">
        <v>103858.6722614841</v>
      </c>
      <c r="E2570" s="8">
        <v>62315.203356890459</v>
      </c>
    </row>
    <row r="2571" spans="1:5" x14ac:dyDescent="0.25">
      <c r="A2571" s="5" t="s">
        <v>18</v>
      </c>
      <c r="B2571" s="6" t="s">
        <v>26</v>
      </c>
      <c r="C2571" s="6" t="s">
        <v>50</v>
      </c>
      <c r="D2571" s="7">
        <v>103849.17631578947</v>
      </c>
      <c r="E2571" s="8">
        <v>58155.538736842107</v>
      </c>
    </row>
    <row r="2572" spans="1:5" x14ac:dyDescent="0.25">
      <c r="A2572" s="5" t="s">
        <v>9</v>
      </c>
      <c r="B2572" s="6" t="s">
        <v>26</v>
      </c>
      <c r="C2572" s="6" t="s">
        <v>50</v>
      </c>
      <c r="D2572" s="7">
        <v>103849.17631578947</v>
      </c>
      <c r="E2572" s="8">
        <v>53414.598078947376</v>
      </c>
    </row>
    <row r="2573" spans="1:5" x14ac:dyDescent="0.25">
      <c r="A2573" s="1" t="s">
        <v>10</v>
      </c>
      <c r="B2573" s="2" t="s">
        <v>26</v>
      </c>
      <c r="C2573" s="2" t="s">
        <v>55</v>
      </c>
      <c r="D2573" s="3">
        <v>103844.23297297298</v>
      </c>
      <c r="E2573" s="4">
        <v>63304.213636864879</v>
      </c>
    </row>
    <row r="2574" spans="1:5" x14ac:dyDescent="0.25">
      <c r="A2574" s="1" t="s">
        <v>18</v>
      </c>
      <c r="B2574" s="2" t="s">
        <v>26</v>
      </c>
      <c r="C2574" s="2" t="s">
        <v>55</v>
      </c>
      <c r="D2574" s="3">
        <v>103844.23297297298</v>
      </c>
      <c r="E2574" s="4">
        <v>67384.522776162165</v>
      </c>
    </row>
    <row r="2575" spans="1:5" x14ac:dyDescent="0.25">
      <c r="A2575" s="1" t="s">
        <v>22</v>
      </c>
      <c r="B2575" s="2" t="s">
        <v>26</v>
      </c>
      <c r="C2575" s="2" t="s">
        <v>53</v>
      </c>
      <c r="D2575" s="3">
        <v>103756.78902208203</v>
      </c>
      <c r="E2575" s="4">
        <v>59818.044453600334</v>
      </c>
    </row>
    <row r="2576" spans="1:5" x14ac:dyDescent="0.25">
      <c r="A2576" s="1" t="s">
        <v>16</v>
      </c>
      <c r="B2576" s="2" t="s">
        <v>26</v>
      </c>
      <c r="C2576" s="2" t="s">
        <v>53</v>
      </c>
      <c r="D2576" s="3">
        <v>103430.50981132076</v>
      </c>
      <c r="E2576" s="4">
        <v>59237.473801029169</v>
      </c>
    </row>
    <row r="2577" spans="1:5" x14ac:dyDescent="0.25">
      <c r="A2577" s="1" t="s">
        <v>15</v>
      </c>
      <c r="B2577" s="2" t="s">
        <v>7</v>
      </c>
      <c r="C2577" s="2" t="s">
        <v>74</v>
      </c>
      <c r="D2577" s="3">
        <v>103330.61194029852</v>
      </c>
      <c r="E2577" s="4">
        <v>101983.39003778575</v>
      </c>
    </row>
    <row r="2578" spans="1:5" x14ac:dyDescent="0.25">
      <c r="A2578" s="1" t="s">
        <v>9</v>
      </c>
      <c r="B2578" s="2" t="s">
        <v>23</v>
      </c>
      <c r="C2578" s="2" t="s">
        <v>63</v>
      </c>
      <c r="D2578" s="3">
        <v>103321.53761538462</v>
      </c>
      <c r="E2578" s="4">
        <v>80361.195923076928</v>
      </c>
    </row>
    <row r="2579" spans="1:5" x14ac:dyDescent="0.25">
      <c r="A2579" s="1" t="s">
        <v>20</v>
      </c>
      <c r="B2579" s="2" t="s">
        <v>26</v>
      </c>
      <c r="C2579" s="2" t="s">
        <v>55</v>
      </c>
      <c r="D2579" s="3">
        <v>103147.29181208054</v>
      </c>
      <c r="E2579" s="4">
        <v>50996.021071892617</v>
      </c>
    </row>
    <row r="2580" spans="1:5" x14ac:dyDescent="0.25">
      <c r="A2580" s="1" t="s">
        <v>11</v>
      </c>
      <c r="B2580" s="2" t="s">
        <v>26</v>
      </c>
      <c r="C2580" s="2" t="s">
        <v>53</v>
      </c>
      <c r="D2580" s="3">
        <v>103106.27623824452</v>
      </c>
      <c r="E2580" s="4">
        <v>66945.432214688757</v>
      </c>
    </row>
    <row r="2581" spans="1:5" x14ac:dyDescent="0.25">
      <c r="A2581" s="1" t="s">
        <v>18</v>
      </c>
      <c r="B2581" s="2" t="s">
        <v>7</v>
      </c>
      <c r="C2581" s="2" t="s">
        <v>72</v>
      </c>
      <c r="D2581" s="3">
        <v>103071.35819277109</v>
      </c>
      <c r="E2581" s="4">
        <v>88951.994056775045</v>
      </c>
    </row>
    <row r="2582" spans="1:5" x14ac:dyDescent="0.25">
      <c r="A2582" s="5" t="s">
        <v>16</v>
      </c>
      <c r="B2582" s="6" t="s">
        <v>27</v>
      </c>
      <c r="C2582" s="6" t="s">
        <v>49</v>
      </c>
      <c r="D2582" s="7">
        <v>103028.52826771654</v>
      </c>
      <c r="E2582" s="8">
        <v>80631.022122560782</v>
      </c>
    </row>
    <row r="2583" spans="1:5" x14ac:dyDescent="0.25">
      <c r="A2583" s="5" t="s">
        <v>15</v>
      </c>
      <c r="B2583" s="6" t="s">
        <v>27</v>
      </c>
      <c r="C2583" s="6" t="s">
        <v>52</v>
      </c>
      <c r="D2583" s="7">
        <v>102976.73008474577</v>
      </c>
      <c r="E2583" s="8">
        <v>95580.121945325329</v>
      </c>
    </row>
    <row r="2584" spans="1:5" x14ac:dyDescent="0.25">
      <c r="A2584" s="1" t="s">
        <v>11</v>
      </c>
      <c r="B2584" s="2" t="s">
        <v>27</v>
      </c>
      <c r="C2584" s="2" t="s">
        <v>53</v>
      </c>
      <c r="D2584" s="3">
        <v>102784.06912500001</v>
      </c>
      <c r="E2584" s="4">
        <v>95148.681132857135</v>
      </c>
    </row>
    <row r="2585" spans="1:5" x14ac:dyDescent="0.25">
      <c r="A2585" s="1" t="s">
        <v>21</v>
      </c>
      <c r="B2585" s="2" t="s">
        <v>27</v>
      </c>
      <c r="C2585" s="2" t="s">
        <v>53</v>
      </c>
      <c r="D2585" s="3">
        <v>102670.49556795579</v>
      </c>
      <c r="E2585" s="4">
        <v>95438.131455381212</v>
      </c>
    </row>
    <row r="2586" spans="1:5" x14ac:dyDescent="0.25">
      <c r="A2586" s="5" t="s">
        <v>10</v>
      </c>
      <c r="B2586" s="6" t="s">
        <v>26</v>
      </c>
      <c r="C2586" s="6" t="s">
        <v>59</v>
      </c>
      <c r="D2586" s="7">
        <v>102280.89996000001</v>
      </c>
      <c r="E2586" s="8">
        <v>57810.943455652181</v>
      </c>
    </row>
    <row r="2587" spans="1:5" x14ac:dyDescent="0.25">
      <c r="A2587" s="1" t="s">
        <v>6</v>
      </c>
      <c r="B2587" s="2" t="s">
        <v>23</v>
      </c>
      <c r="C2587" s="2" t="s">
        <v>64</v>
      </c>
      <c r="D2587" s="3">
        <v>102251.14335616438</v>
      </c>
      <c r="E2587" s="4">
        <v>108305.92587460273</v>
      </c>
    </row>
    <row r="2588" spans="1:5" x14ac:dyDescent="0.25">
      <c r="A2588" s="1" t="s">
        <v>9</v>
      </c>
      <c r="B2588" s="2" t="s">
        <v>27</v>
      </c>
      <c r="C2588" s="2" t="s">
        <v>53</v>
      </c>
      <c r="D2588" s="3">
        <v>102145.65875776397</v>
      </c>
      <c r="E2588" s="4">
        <v>92534.121469834616</v>
      </c>
    </row>
    <row r="2589" spans="1:5" x14ac:dyDescent="0.25">
      <c r="A2589" s="5" t="s">
        <v>20</v>
      </c>
      <c r="B2589" s="6" t="s">
        <v>26</v>
      </c>
      <c r="C2589" s="6" t="s">
        <v>57</v>
      </c>
      <c r="D2589" s="7">
        <v>102130.19678571429</v>
      </c>
      <c r="E2589" s="8">
        <v>68281.331565306129</v>
      </c>
    </row>
    <row r="2590" spans="1:5" x14ac:dyDescent="0.25">
      <c r="A2590" s="5" t="s">
        <v>16</v>
      </c>
      <c r="B2590" s="6" t="s">
        <v>23</v>
      </c>
      <c r="C2590" s="6" t="s">
        <v>66</v>
      </c>
      <c r="D2590" s="7">
        <v>102091.57753846154</v>
      </c>
      <c r="E2590" s="8">
        <v>93711.060099936658</v>
      </c>
    </row>
    <row r="2591" spans="1:5" x14ac:dyDescent="0.25">
      <c r="A2591" s="5" t="s">
        <v>11</v>
      </c>
      <c r="B2591" s="6" t="s">
        <v>33</v>
      </c>
      <c r="C2591" s="6" t="s">
        <v>42</v>
      </c>
      <c r="D2591" s="7">
        <v>102068.24890649763</v>
      </c>
      <c r="E2591" s="8">
        <v>64265.193755942964</v>
      </c>
    </row>
    <row r="2592" spans="1:5" x14ac:dyDescent="0.25">
      <c r="A2592" s="5" t="s">
        <v>22</v>
      </c>
      <c r="B2592" s="6" t="s">
        <v>31</v>
      </c>
      <c r="C2592" s="6" t="s">
        <v>45</v>
      </c>
      <c r="D2592" s="7">
        <v>102050.88960498961</v>
      </c>
      <c r="E2592" s="8">
        <v>91194.411987437517</v>
      </c>
    </row>
    <row r="2593" spans="1:5" x14ac:dyDescent="0.25">
      <c r="A2593" s="5" t="s">
        <v>16</v>
      </c>
      <c r="B2593" s="6" t="s">
        <v>7</v>
      </c>
      <c r="C2593" s="6" t="s">
        <v>70</v>
      </c>
      <c r="D2593" s="7">
        <v>101987.01109756097</v>
      </c>
      <c r="E2593" s="8">
        <v>98736.387591766033</v>
      </c>
    </row>
    <row r="2594" spans="1:5" x14ac:dyDescent="0.25">
      <c r="A2594" s="1" t="s">
        <v>18</v>
      </c>
      <c r="B2594" s="2" t="s">
        <v>7</v>
      </c>
      <c r="C2594" s="2" t="s">
        <v>73</v>
      </c>
      <c r="D2594" s="3">
        <v>101955.71769230771</v>
      </c>
      <c r="E2594" s="4">
        <v>83418.314475524472</v>
      </c>
    </row>
    <row r="2595" spans="1:5" x14ac:dyDescent="0.25">
      <c r="A2595" s="5" t="s">
        <v>18</v>
      </c>
      <c r="B2595" s="6" t="s">
        <v>31</v>
      </c>
      <c r="C2595" s="6" t="s">
        <v>45</v>
      </c>
      <c r="D2595" s="7">
        <v>101839.16576763486</v>
      </c>
      <c r="E2595" s="8">
        <v>88077.11633957611</v>
      </c>
    </row>
    <row r="2596" spans="1:5" x14ac:dyDescent="0.25">
      <c r="A2596" s="1" t="s">
        <v>13</v>
      </c>
      <c r="B2596" s="2" t="s">
        <v>27</v>
      </c>
      <c r="C2596" s="2" t="s">
        <v>55</v>
      </c>
      <c r="D2596" s="3">
        <v>101781.1025165563</v>
      </c>
      <c r="E2596" s="4">
        <v>84395.193855019897</v>
      </c>
    </row>
    <row r="2597" spans="1:5" x14ac:dyDescent="0.25">
      <c r="A2597" s="1" t="s">
        <v>20</v>
      </c>
      <c r="B2597" s="2" t="s">
        <v>31</v>
      </c>
      <c r="C2597" s="2" t="s">
        <v>44</v>
      </c>
      <c r="D2597" s="3">
        <v>101656.14453154875</v>
      </c>
      <c r="E2597" s="4">
        <v>72824.731625047803</v>
      </c>
    </row>
    <row r="2598" spans="1:5" x14ac:dyDescent="0.25">
      <c r="A2598" s="5" t="s">
        <v>16</v>
      </c>
      <c r="B2598" s="6" t="s">
        <v>7</v>
      </c>
      <c r="C2598" s="6" t="s">
        <v>71</v>
      </c>
      <c r="D2598" s="7">
        <v>101538.33949367089</v>
      </c>
      <c r="E2598" s="8">
        <v>87628.977919195444</v>
      </c>
    </row>
    <row r="2599" spans="1:5" x14ac:dyDescent="0.25">
      <c r="A2599" s="5" t="s">
        <v>11</v>
      </c>
      <c r="B2599" s="6" t="s">
        <v>25</v>
      </c>
      <c r="C2599" s="6" t="s">
        <v>59</v>
      </c>
      <c r="D2599" s="7">
        <v>101469.14678571429</v>
      </c>
      <c r="E2599" s="8">
        <v>67646.097857142871</v>
      </c>
    </row>
    <row r="2600" spans="1:5" x14ac:dyDescent="0.25">
      <c r="A2600" s="5" t="s">
        <v>6</v>
      </c>
      <c r="B2600" s="6" t="s">
        <v>23</v>
      </c>
      <c r="C2600" s="6" t="s">
        <v>65</v>
      </c>
      <c r="D2600" s="7">
        <v>101446.85832167833</v>
      </c>
      <c r="E2600" s="8">
        <v>92479.888890716189</v>
      </c>
    </row>
    <row r="2601" spans="1:5" x14ac:dyDescent="0.25">
      <c r="A2601" s="5" t="s">
        <v>13</v>
      </c>
      <c r="B2601" s="6" t="s">
        <v>7</v>
      </c>
      <c r="C2601" s="6" t="s">
        <v>71</v>
      </c>
      <c r="D2601" s="7">
        <v>101421.6287586207</v>
      </c>
      <c r="E2601" s="8">
        <v>88900.440022988521</v>
      </c>
    </row>
    <row r="2602" spans="1:5" x14ac:dyDescent="0.25">
      <c r="A2602" s="1" t="s">
        <v>18</v>
      </c>
      <c r="B2602" s="2" t="s">
        <v>27</v>
      </c>
      <c r="C2602" s="2" t="s">
        <v>48</v>
      </c>
      <c r="D2602" s="3">
        <v>101309.17580976864</v>
      </c>
      <c r="E2602" s="4">
        <v>92623.906018436785</v>
      </c>
    </row>
    <row r="2603" spans="1:5" x14ac:dyDescent="0.25">
      <c r="A2603" s="5" t="s">
        <v>17</v>
      </c>
      <c r="B2603" s="6" t="s">
        <v>25</v>
      </c>
      <c r="C2603" s="6" t="s">
        <v>60</v>
      </c>
      <c r="D2603" s="7">
        <v>101100.50918552036</v>
      </c>
      <c r="E2603" s="8">
        <v>60660.305511312232</v>
      </c>
    </row>
    <row r="2604" spans="1:5" x14ac:dyDescent="0.25">
      <c r="A2604" s="1" t="s">
        <v>21</v>
      </c>
      <c r="B2604" s="2" t="s">
        <v>26</v>
      </c>
      <c r="C2604" s="2" t="s">
        <v>58</v>
      </c>
      <c r="D2604" s="3">
        <v>101046.7386</v>
      </c>
      <c r="E2604" s="4">
        <v>62182.608369230773</v>
      </c>
    </row>
    <row r="2605" spans="1:5" x14ac:dyDescent="0.25">
      <c r="A2605" s="5" t="s">
        <v>10</v>
      </c>
      <c r="B2605" s="6" t="s">
        <v>7</v>
      </c>
      <c r="C2605" s="6" t="s">
        <v>67</v>
      </c>
      <c r="D2605" s="7">
        <v>101011.08560439562</v>
      </c>
      <c r="E2605" s="8">
        <v>90362.833663598911</v>
      </c>
    </row>
    <row r="2606" spans="1:5" x14ac:dyDescent="0.25">
      <c r="A2606" s="5" t="s">
        <v>20</v>
      </c>
      <c r="B2606" s="6" t="s">
        <v>25</v>
      </c>
      <c r="C2606" s="6" t="s">
        <v>57</v>
      </c>
      <c r="D2606" s="7">
        <v>100928.66505882354</v>
      </c>
      <c r="E2606" s="8">
        <v>61162.77102564706</v>
      </c>
    </row>
    <row r="2607" spans="1:5" x14ac:dyDescent="0.25">
      <c r="A2607" s="5" t="s">
        <v>20</v>
      </c>
      <c r="B2607" s="6" t="s">
        <v>27</v>
      </c>
      <c r="C2607" s="6" t="s">
        <v>50</v>
      </c>
      <c r="D2607" s="7">
        <v>100898.91562500001</v>
      </c>
      <c r="E2607" s="8">
        <v>83157.522960937509</v>
      </c>
    </row>
    <row r="2608" spans="1:5" x14ac:dyDescent="0.25">
      <c r="A2608" s="1" t="s">
        <v>11</v>
      </c>
      <c r="B2608" s="2" t="s">
        <v>23</v>
      </c>
      <c r="C2608" s="2" t="s">
        <v>64</v>
      </c>
      <c r="D2608" s="3">
        <v>100869.37114864866</v>
      </c>
      <c r="E2608" s="4">
        <v>105317.0799827344</v>
      </c>
    </row>
    <row r="2609" spans="1:5" x14ac:dyDescent="0.25">
      <c r="A2609" s="1" t="s">
        <v>6</v>
      </c>
      <c r="B2609" s="2" t="s">
        <v>27</v>
      </c>
      <c r="C2609" s="2" t="s">
        <v>51</v>
      </c>
      <c r="D2609" s="3">
        <v>100856.85466487936</v>
      </c>
      <c r="E2609" s="4">
        <v>85575.513048988549</v>
      </c>
    </row>
    <row r="2610" spans="1:5" x14ac:dyDescent="0.25">
      <c r="A2610" s="5" t="s">
        <v>22</v>
      </c>
      <c r="B2610" s="6" t="s">
        <v>7</v>
      </c>
      <c r="C2610" s="6" t="s">
        <v>70</v>
      </c>
      <c r="D2610" s="7">
        <v>100758.25192771087</v>
      </c>
      <c r="E2610" s="8">
        <v>96256.877022840374</v>
      </c>
    </row>
    <row r="2611" spans="1:5" x14ac:dyDescent="0.25">
      <c r="A2611" s="5" t="s">
        <v>11</v>
      </c>
      <c r="B2611" s="6" t="s">
        <v>7</v>
      </c>
      <c r="C2611" s="6" t="s">
        <v>70</v>
      </c>
      <c r="D2611" s="7">
        <v>100758.25192771087</v>
      </c>
      <c r="E2611" s="8">
        <v>100343.42283196947</v>
      </c>
    </row>
    <row r="2612" spans="1:5" x14ac:dyDescent="0.25">
      <c r="A2612" s="5" t="s">
        <v>10</v>
      </c>
      <c r="B2612" s="6" t="s">
        <v>23</v>
      </c>
      <c r="C2612" s="6" t="s">
        <v>71</v>
      </c>
      <c r="D2612" s="7">
        <v>100714.75073999999</v>
      </c>
      <c r="E2612" s="8">
        <v>87802.603209230772</v>
      </c>
    </row>
    <row r="2613" spans="1:5" x14ac:dyDescent="0.25">
      <c r="A2613" s="1" t="s">
        <v>21</v>
      </c>
      <c r="B2613" s="2" t="s">
        <v>31</v>
      </c>
      <c r="C2613" s="2" t="s">
        <v>44</v>
      </c>
      <c r="D2613" s="3">
        <v>100693.49164772728</v>
      </c>
      <c r="E2613" s="4">
        <v>80140.173058455897</v>
      </c>
    </row>
    <row r="2614" spans="1:5" x14ac:dyDescent="0.25">
      <c r="A2614" s="1" t="s">
        <v>22</v>
      </c>
      <c r="B2614" s="2" t="s">
        <v>25</v>
      </c>
      <c r="C2614" s="2" t="s">
        <v>58</v>
      </c>
      <c r="D2614" s="3">
        <v>100644.16195219124</v>
      </c>
      <c r="E2614" s="4">
        <v>60386.497171314753</v>
      </c>
    </row>
    <row r="2615" spans="1:5" x14ac:dyDescent="0.25">
      <c r="A2615" s="1" t="s">
        <v>10</v>
      </c>
      <c r="B2615" s="2" t="s">
        <v>31</v>
      </c>
      <c r="C2615" s="2" t="s">
        <v>44</v>
      </c>
      <c r="D2615" s="3">
        <v>100503.14478260871</v>
      </c>
      <c r="E2615" s="4">
        <v>87437.735960869584</v>
      </c>
    </row>
    <row r="2616" spans="1:5" x14ac:dyDescent="0.25">
      <c r="A2616" s="5" t="s">
        <v>9</v>
      </c>
      <c r="B2616" s="6" t="s">
        <v>33</v>
      </c>
      <c r="C2616" s="6" t="s">
        <v>36</v>
      </c>
      <c r="D2616" s="7">
        <v>100435.09280314962</v>
      </c>
      <c r="E2616" s="8">
        <v>60344.751592559049</v>
      </c>
    </row>
    <row r="2617" spans="1:5" x14ac:dyDescent="0.25">
      <c r="A2617" s="5" t="s">
        <v>9</v>
      </c>
      <c r="B2617" s="6" t="s">
        <v>33</v>
      </c>
      <c r="C2617" s="6" t="s">
        <v>39</v>
      </c>
      <c r="D2617" s="7">
        <v>100384.88101604278</v>
      </c>
      <c r="E2617" s="8">
        <v>66923.254010695207</v>
      </c>
    </row>
    <row r="2618" spans="1:5" x14ac:dyDescent="0.25">
      <c r="A2618" s="1" t="s">
        <v>11</v>
      </c>
      <c r="B2618" s="2" t="s">
        <v>31</v>
      </c>
      <c r="C2618" s="2" t="s">
        <v>44</v>
      </c>
      <c r="D2618" s="3">
        <v>100313.51620754717</v>
      </c>
      <c r="E2618" s="4">
        <v>88066.907770542472</v>
      </c>
    </row>
    <row r="2619" spans="1:5" x14ac:dyDescent="0.25">
      <c r="A2619" s="1" t="s">
        <v>21</v>
      </c>
      <c r="B2619" s="2" t="s">
        <v>33</v>
      </c>
      <c r="C2619" s="2" t="s">
        <v>40</v>
      </c>
      <c r="D2619" s="3">
        <v>100240.75576347306</v>
      </c>
      <c r="E2619" s="4">
        <v>63114.549925149702</v>
      </c>
    </row>
    <row r="2620" spans="1:5" x14ac:dyDescent="0.25">
      <c r="A2620" s="5" t="s">
        <v>21</v>
      </c>
      <c r="B2620" s="6" t="s">
        <v>25</v>
      </c>
      <c r="C2620" s="6" t="s">
        <v>60</v>
      </c>
      <c r="D2620" s="7">
        <v>100193.77816143497</v>
      </c>
      <c r="E2620" s="8">
        <v>56631.265917332821</v>
      </c>
    </row>
    <row r="2621" spans="1:5" x14ac:dyDescent="0.25">
      <c r="A2621" s="5" t="s">
        <v>15</v>
      </c>
      <c r="B2621" s="6" t="s">
        <v>23</v>
      </c>
      <c r="C2621" s="6" t="s">
        <v>67</v>
      </c>
      <c r="D2621" s="7">
        <v>99913.139021739131</v>
      </c>
      <c r="E2621" s="8">
        <v>93892.399215753801</v>
      </c>
    </row>
    <row r="2622" spans="1:5" x14ac:dyDescent="0.25">
      <c r="A2622" s="5" t="s">
        <v>9</v>
      </c>
      <c r="B2622" s="6" t="s">
        <v>33</v>
      </c>
      <c r="C2622" s="6" t="s">
        <v>42</v>
      </c>
      <c r="D2622" s="7">
        <v>99852.81404651163</v>
      </c>
      <c r="E2622" s="8">
        <v>59911.688427906978</v>
      </c>
    </row>
    <row r="2623" spans="1:5" x14ac:dyDescent="0.25">
      <c r="A2623" s="5" t="s">
        <v>6</v>
      </c>
      <c r="B2623" s="6" t="s">
        <v>25</v>
      </c>
      <c r="C2623" s="6" t="s">
        <v>61</v>
      </c>
      <c r="D2623" s="7">
        <v>99738.910384615403</v>
      </c>
      <c r="E2623" s="8">
        <v>53859.011607692322</v>
      </c>
    </row>
    <row r="2624" spans="1:5" x14ac:dyDescent="0.25">
      <c r="A2624" s="5" t="s">
        <v>10</v>
      </c>
      <c r="B2624" s="6" t="s">
        <v>33</v>
      </c>
      <c r="C2624" s="6" t="s">
        <v>39</v>
      </c>
      <c r="D2624" s="7">
        <v>99718.314741035865</v>
      </c>
      <c r="E2624" s="8">
        <v>62785.605577689232</v>
      </c>
    </row>
    <row r="2625" spans="1:5" x14ac:dyDescent="0.25">
      <c r="A2625" s="5" t="s">
        <v>15</v>
      </c>
      <c r="B2625" s="6" t="s">
        <v>33</v>
      </c>
      <c r="C2625" s="6" t="s">
        <v>42</v>
      </c>
      <c r="D2625" s="7">
        <v>99698.243126934991</v>
      </c>
      <c r="E2625" s="8">
        <v>66465.495417956685</v>
      </c>
    </row>
    <row r="2626" spans="1:5" x14ac:dyDescent="0.25">
      <c r="A2626" s="5" t="s">
        <v>18</v>
      </c>
      <c r="B2626" s="6" t="s">
        <v>25</v>
      </c>
      <c r="C2626" s="6" t="s">
        <v>56</v>
      </c>
      <c r="D2626" s="7">
        <v>99633.912711864396</v>
      </c>
      <c r="E2626" s="8">
        <v>59780.347627118637</v>
      </c>
    </row>
    <row r="2627" spans="1:5" x14ac:dyDescent="0.25">
      <c r="A2627" s="5" t="s">
        <v>13</v>
      </c>
      <c r="B2627" s="6" t="s">
        <v>26</v>
      </c>
      <c r="C2627" s="6" t="s">
        <v>56</v>
      </c>
      <c r="D2627" s="7">
        <v>99633.912711864396</v>
      </c>
      <c r="E2627" s="8">
        <v>66422.608474576278</v>
      </c>
    </row>
    <row r="2628" spans="1:5" x14ac:dyDescent="0.25">
      <c r="A2628" s="1" t="s">
        <v>13</v>
      </c>
      <c r="B2628" s="2" t="s">
        <v>31</v>
      </c>
      <c r="C2628" s="2" t="s">
        <v>44</v>
      </c>
      <c r="D2628" s="3">
        <v>99562.104101123608</v>
      </c>
      <c r="E2628" s="4">
        <v>83003.35415588411</v>
      </c>
    </row>
    <row r="2629" spans="1:5" x14ac:dyDescent="0.25">
      <c r="A2629" s="5" t="s">
        <v>18</v>
      </c>
      <c r="B2629" s="6" t="s">
        <v>7</v>
      </c>
      <c r="C2629" s="6" t="s">
        <v>70</v>
      </c>
      <c r="D2629" s="7">
        <v>99558.748928571425</v>
      </c>
      <c r="E2629" s="8">
        <v>94222.399986000033</v>
      </c>
    </row>
    <row r="2630" spans="1:5" x14ac:dyDescent="0.25">
      <c r="A2630" s="1" t="s">
        <v>10</v>
      </c>
      <c r="B2630" s="2" t="s">
        <v>23</v>
      </c>
      <c r="C2630" s="2" t="s">
        <v>64</v>
      </c>
      <c r="D2630" s="3">
        <v>99524.446200000006</v>
      </c>
      <c r="E2630" s="4">
        <v>98538.885197630298</v>
      </c>
    </row>
    <row r="2631" spans="1:5" x14ac:dyDescent="0.25">
      <c r="A2631" s="1" t="s">
        <v>18</v>
      </c>
      <c r="B2631" s="2" t="s">
        <v>23</v>
      </c>
      <c r="C2631" s="2" t="s">
        <v>64</v>
      </c>
      <c r="D2631" s="3">
        <v>99524.446200000006</v>
      </c>
      <c r="E2631" s="4">
        <v>108238.80670927202</v>
      </c>
    </row>
    <row r="2632" spans="1:5" x14ac:dyDescent="0.25">
      <c r="A2632" s="1" t="s">
        <v>22</v>
      </c>
      <c r="B2632" s="2" t="s">
        <v>27</v>
      </c>
      <c r="C2632" s="2" t="s">
        <v>48</v>
      </c>
      <c r="D2632" s="3">
        <v>99518.357045454555</v>
      </c>
      <c r="E2632" s="4">
        <v>92779.88515876235</v>
      </c>
    </row>
    <row r="2633" spans="1:5" x14ac:dyDescent="0.25">
      <c r="A2633" s="1" t="s">
        <v>13</v>
      </c>
      <c r="B2633" s="2" t="s">
        <v>7</v>
      </c>
      <c r="C2633" s="2" t="s">
        <v>72</v>
      </c>
      <c r="D2633" s="3">
        <v>99475.84569767442</v>
      </c>
      <c r="E2633" s="4">
        <v>82023.942943696471</v>
      </c>
    </row>
    <row r="2634" spans="1:5" x14ac:dyDescent="0.25">
      <c r="A2634" s="1" t="s">
        <v>6</v>
      </c>
      <c r="B2634" s="2" t="s">
        <v>27</v>
      </c>
      <c r="C2634" s="2" t="s">
        <v>55</v>
      </c>
      <c r="D2634" s="3">
        <v>99475.381747572828</v>
      </c>
      <c r="E2634" s="4">
        <v>86976.64703813594</v>
      </c>
    </row>
    <row r="2635" spans="1:5" x14ac:dyDescent="0.25">
      <c r="A2635" s="5" t="s">
        <v>9</v>
      </c>
      <c r="B2635" s="6" t="s">
        <v>25</v>
      </c>
      <c r="C2635" s="6" t="s">
        <v>56</v>
      </c>
      <c r="D2635" s="7">
        <v>99297.311655405414</v>
      </c>
      <c r="E2635" s="8">
        <v>59578.386993243243</v>
      </c>
    </row>
    <row r="2636" spans="1:5" x14ac:dyDescent="0.25">
      <c r="A2636" s="5" t="s">
        <v>10</v>
      </c>
      <c r="B2636" s="6" t="s">
        <v>27</v>
      </c>
      <c r="C2636" s="6" t="s">
        <v>50</v>
      </c>
      <c r="D2636" s="7">
        <v>99207.87234636872</v>
      </c>
      <c r="E2636" s="8">
        <v>86207.507407646655</v>
      </c>
    </row>
    <row r="2637" spans="1:5" x14ac:dyDescent="0.25">
      <c r="A2637" s="5" t="s">
        <v>16</v>
      </c>
      <c r="B2637" s="6" t="s">
        <v>26</v>
      </c>
      <c r="C2637" s="6" t="s">
        <v>59</v>
      </c>
      <c r="D2637" s="7">
        <v>99109.399186046518</v>
      </c>
      <c r="E2637" s="8">
        <v>62402.214302325585</v>
      </c>
    </row>
    <row r="2638" spans="1:5" x14ac:dyDescent="0.25">
      <c r="A2638" s="1" t="s">
        <v>22</v>
      </c>
      <c r="B2638" s="2" t="s">
        <v>27</v>
      </c>
      <c r="C2638" s="2" t="s">
        <v>53</v>
      </c>
      <c r="D2638" s="3">
        <v>99068.982289156629</v>
      </c>
      <c r="E2638" s="4">
        <v>86933.031958734951</v>
      </c>
    </row>
    <row r="2639" spans="1:5" x14ac:dyDescent="0.25">
      <c r="A2639" s="1" t="s">
        <v>20</v>
      </c>
      <c r="B2639" s="2" t="s">
        <v>25</v>
      </c>
      <c r="C2639" s="2" t="s">
        <v>58</v>
      </c>
      <c r="D2639" s="3">
        <v>99065.43</v>
      </c>
      <c r="E2639" s="4">
        <v>64904.936896551728</v>
      </c>
    </row>
    <row r="2640" spans="1:5" x14ac:dyDescent="0.25">
      <c r="A2640" s="5" t="s">
        <v>18</v>
      </c>
      <c r="B2640" s="6" t="s">
        <v>25</v>
      </c>
      <c r="C2640" s="6" t="s">
        <v>57</v>
      </c>
      <c r="D2640" s="7">
        <v>98987.729192307699</v>
      </c>
      <c r="E2640" s="8">
        <v>61174.416640846161</v>
      </c>
    </row>
    <row r="2641" spans="1:5" x14ac:dyDescent="0.25">
      <c r="A2641" s="5" t="s">
        <v>18</v>
      </c>
      <c r="B2641" s="6" t="s">
        <v>33</v>
      </c>
      <c r="C2641" s="6" t="s">
        <v>42</v>
      </c>
      <c r="D2641" s="7">
        <v>98932.511612903239</v>
      </c>
      <c r="E2641" s="8">
        <v>64817.852436040048</v>
      </c>
    </row>
    <row r="2642" spans="1:5" x14ac:dyDescent="0.25">
      <c r="A2642" s="5" t="s">
        <v>21</v>
      </c>
      <c r="B2642" s="6" t="s">
        <v>27</v>
      </c>
      <c r="C2642" s="6" t="s">
        <v>50</v>
      </c>
      <c r="D2642" s="7">
        <v>98931.527298050147</v>
      </c>
      <c r="E2642" s="8">
        <v>73605.056309749314</v>
      </c>
    </row>
    <row r="2643" spans="1:5" x14ac:dyDescent="0.25">
      <c r="A2643" s="1" t="s">
        <v>13</v>
      </c>
      <c r="B2643" s="2" t="s">
        <v>7</v>
      </c>
      <c r="C2643" s="2" t="s">
        <v>68</v>
      </c>
      <c r="D2643" s="3">
        <v>98834.091468750004</v>
      </c>
      <c r="E2643" s="4">
        <v>87186.681448825169</v>
      </c>
    </row>
    <row r="2644" spans="1:5" x14ac:dyDescent="0.25">
      <c r="A2644" s="1" t="s">
        <v>13</v>
      </c>
      <c r="B2644" s="2" t="s">
        <v>27</v>
      </c>
      <c r="C2644" s="2" t="s">
        <v>53</v>
      </c>
      <c r="D2644" s="3">
        <v>98583.085373297014</v>
      </c>
      <c r="E2644" s="4">
        <v>88862.334629511446</v>
      </c>
    </row>
    <row r="2645" spans="1:5" x14ac:dyDescent="0.25">
      <c r="A2645" s="1" t="s">
        <v>20</v>
      </c>
      <c r="B2645" s="2" t="s">
        <v>27</v>
      </c>
      <c r="C2645" s="2" t="s">
        <v>48</v>
      </c>
      <c r="D2645" s="3">
        <v>98523.173475000003</v>
      </c>
      <c r="E2645" s="4">
        <v>97754.212121048782</v>
      </c>
    </row>
    <row r="2646" spans="1:5" x14ac:dyDescent="0.25">
      <c r="A2646" s="5" t="s">
        <v>22</v>
      </c>
      <c r="B2646" s="6" t="s">
        <v>25</v>
      </c>
      <c r="C2646" s="6" t="s">
        <v>61</v>
      </c>
      <c r="D2646" s="7">
        <v>98476.392531645557</v>
      </c>
      <c r="E2646" s="8">
        <v>54540.771248296012</v>
      </c>
    </row>
    <row r="2647" spans="1:5" x14ac:dyDescent="0.25">
      <c r="A2647" s="5" t="s">
        <v>22</v>
      </c>
      <c r="B2647" s="6" t="s">
        <v>7</v>
      </c>
      <c r="C2647" s="6" t="s">
        <v>76</v>
      </c>
      <c r="D2647" s="7">
        <v>98407.777499999997</v>
      </c>
      <c r="E2647" s="8">
        <v>86551.41876506024</v>
      </c>
    </row>
    <row r="2648" spans="1:5" x14ac:dyDescent="0.25">
      <c r="A2648" s="5" t="s">
        <v>10</v>
      </c>
      <c r="B2648" s="6" t="s">
        <v>7</v>
      </c>
      <c r="C2648" s="6" t="s">
        <v>70</v>
      </c>
      <c r="D2648" s="7">
        <v>98387.469529411756</v>
      </c>
      <c r="E2648" s="8">
        <v>84175.809503677941</v>
      </c>
    </row>
    <row r="2649" spans="1:5" x14ac:dyDescent="0.25">
      <c r="A2649" s="5" t="s">
        <v>15</v>
      </c>
      <c r="B2649" s="6" t="s">
        <v>27</v>
      </c>
      <c r="C2649" s="6" t="s">
        <v>49</v>
      </c>
      <c r="D2649" s="7">
        <v>98380.624736842103</v>
      </c>
      <c r="E2649" s="8">
        <v>88341.785477980666</v>
      </c>
    </row>
    <row r="2650" spans="1:5" x14ac:dyDescent="0.25">
      <c r="A2650" s="5" t="s">
        <v>11</v>
      </c>
      <c r="B2650" s="6" t="s">
        <v>26</v>
      </c>
      <c r="C2650" s="6" t="s">
        <v>57</v>
      </c>
      <c r="D2650" s="7">
        <v>98232.097671755721</v>
      </c>
      <c r="E2650" s="8">
        <v>66289.729359871024</v>
      </c>
    </row>
    <row r="2651" spans="1:5" x14ac:dyDescent="0.25">
      <c r="A2651" s="1" t="s">
        <v>15</v>
      </c>
      <c r="B2651" s="2" t="s">
        <v>7</v>
      </c>
      <c r="C2651" s="2" t="s">
        <v>73</v>
      </c>
      <c r="D2651" s="3">
        <v>98179.58</v>
      </c>
      <c r="E2651" s="4">
        <v>84730.32246575343</v>
      </c>
    </row>
    <row r="2652" spans="1:5" x14ac:dyDescent="0.25">
      <c r="A2652" s="5" t="s">
        <v>20</v>
      </c>
      <c r="B2652" s="6" t="s">
        <v>31</v>
      </c>
      <c r="C2652" s="6" t="s">
        <v>41</v>
      </c>
      <c r="D2652" s="7">
        <v>98162.768641304356</v>
      </c>
      <c r="E2652" s="8">
        <v>86191.699294803824</v>
      </c>
    </row>
    <row r="2653" spans="1:5" x14ac:dyDescent="0.25">
      <c r="A2653" s="5" t="s">
        <v>9</v>
      </c>
      <c r="B2653" s="6" t="s">
        <v>31</v>
      </c>
      <c r="C2653" s="6" t="s">
        <v>41</v>
      </c>
      <c r="D2653" s="7">
        <v>98162.768641304356</v>
      </c>
      <c r="E2653" s="8">
        <v>77712.191841032618</v>
      </c>
    </row>
    <row r="2654" spans="1:5" x14ac:dyDescent="0.25">
      <c r="A2654" s="5" t="s">
        <v>10</v>
      </c>
      <c r="B2654" s="6" t="s">
        <v>23</v>
      </c>
      <c r="C2654" s="6" t="s">
        <v>65</v>
      </c>
      <c r="D2654" s="7">
        <v>98019.599594594605</v>
      </c>
      <c r="E2654" s="8">
        <v>88217.639635135143</v>
      </c>
    </row>
    <row r="2655" spans="1:5" x14ac:dyDescent="0.25">
      <c r="A2655" s="5" t="s">
        <v>20</v>
      </c>
      <c r="B2655" s="6" t="s">
        <v>26</v>
      </c>
      <c r="C2655" s="6" t="s">
        <v>59</v>
      </c>
      <c r="D2655" s="7">
        <v>97970.21068965517</v>
      </c>
      <c r="E2655" s="8">
        <v>53438.296739811907</v>
      </c>
    </row>
    <row r="2656" spans="1:5" x14ac:dyDescent="0.25">
      <c r="A2656" s="5" t="s">
        <v>22</v>
      </c>
      <c r="B2656" s="6" t="s">
        <v>7</v>
      </c>
      <c r="C2656" s="6" t="s">
        <v>71</v>
      </c>
      <c r="D2656" s="7">
        <v>97823.522195121957</v>
      </c>
      <c r="E2656" s="8">
        <v>86832.11520690599</v>
      </c>
    </row>
    <row r="2657" spans="1:5" x14ac:dyDescent="0.25">
      <c r="A2657" s="5" t="s">
        <v>6</v>
      </c>
      <c r="B2657" s="6" t="s">
        <v>26</v>
      </c>
      <c r="C2657" s="6" t="s">
        <v>59</v>
      </c>
      <c r="D2657" s="7">
        <v>97596.278587786263</v>
      </c>
      <c r="E2657" s="8">
        <v>55163.113984400938</v>
      </c>
    </row>
    <row r="2658" spans="1:5" x14ac:dyDescent="0.25">
      <c r="A2658" s="1" t="s">
        <v>9</v>
      </c>
      <c r="B2658" s="2" t="s">
        <v>7</v>
      </c>
      <c r="C2658" s="2" t="s">
        <v>74</v>
      </c>
      <c r="D2658" s="3">
        <v>97509.169014084517</v>
      </c>
      <c r="E2658" s="4">
        <v>96534.077323943668</v>
      </c>
    </row>
    <row r="2659" spans="1:5" x14ac:dyDescent="0.25">
      <c r="A2659" s="5" t="s">
        <v>17</v>
      </c>
      <c r="B2659" s="6" t="s">
        <v>33</v>
      </c>
      <c r="C2659" s="6" t="s">
        <v>41</v>
      </c>
      <c r="D2659" s="7">
        <v>97381.498852374832</v>
      </c>
      <c r="E2659" s="8">
        <v>64920.99923491657</v>
      </c>
    </row>
    <row r="2660" spans="1:5" x14ac:dyDescent="0.25">
      <c r="A2660" s="1" t="s">
        <v>10</v>
      </c>
      <c r="B2660" s="2" t="s">
        <v>33</v>
      </c>
      <c r="C2660" s="2" t="s">
        <v>40</v>
      </c>
      <c r="D2660" s="3">
        <v>97326.780305232562</v>
      </c>
      <c r="E2660" s="4">
        <v>64884.520203488384</v>
      </c>
    </row>
    <row r="2661" spans="1:5" x14ac:dyDescent="0.25">
      <c r="A2661" s="1" t="s">
        <v>15</v>
      </c>
      <c r="B2661" s="2" t="s">
        <v>7</v>
      </c>
      <c r="C2661" s="2" t="s">
        <v>72</v>
      </c>
      <c r="D2661" s="3">
        <v>97215.031022727286</v>
      </c>
      <c r="E2661" s="4">
        <v>80453.818777429478</v>
      </c>
    </row>
    <row r="2662" spans="1:5" x14ac:dyDescent="0.25">
      <c r="A2662" s="5" t="s">
        <v>16</v>
      </c>
      <c r="B2662" s="6" t="s">
        <v>25</v>
      </c>
      <c r="C2662" s="6" t="s">
        <v>60</v>
      </c>
      <c r="D2662" s="7">
        <v>97144.402304347823</v>
      </c>
      <c r="E2662" s="8">
        <v>58286.641382608701</v>
      </c>
    </row>
    <row r="2663" spans="1:5" x14ac:dyDescent="0.25">
      <c r="A2663" s="5" t="s">
        <v>16</v>
      </c>
      <c r="B2663" s="6" t="s">
        <v>33</v>
      </c>
      <c r="C2663" s="6" t="s">
        <v>39</v>
      </c>
      <c r="D2663" s="7">
        <v>97012.77906976745</v>
      </c>
      <c r="E2663" s="8">
        <v>52916.061310782243</v>
      </c>
    </row>
    <row r="2664" spans="1:5" x14ac:dyDescent="0.25">
      <c r="A2664" s="5" t="s">
        <v>11</v>
      </c>
      <c r="B2664" s="6" t="s">
        <v>31</v>
      </c>
      <c r="C2664" s="6" t="s">
        <v>47</v>
      </c>
      <c r="D2664" s="7">
        <v>96803.188838709684</v>
      </c>
      <c r="E2664" s="8">
        <v>84549.620631278071</v>
      </c>
    </row>
    <row r="2665" spans="1:5" x14ac:dyDescent="0.25">
      <c r="A2665" s="5" t="s">
        <v>11</v>
      </c>
      <c r="B2665" s="6" t="s">
        <v>7</v>
      </c>
      <c r="C2665" s="6" t="s">
        <v>69</v>
      </c>
      <c r="D2665" s="7">
        <v>96720.66</v>
      </c>
      <c r="E2665" s="8">
        <v>84159.535324675337</v>
      </c>
    </row>
    <row r="2666" spans="1:5" x14ac:dyDescent="0.25">
      <c r="A2666" s="5" t="s">
        <v>17</v>
      </c>
      <c r="B2666" s="6" t="s">
        <v>33</v>
      </c>
      <c r="C2666" s="6" t="s">
        <v>42</v>
      </c>
      <c r="D2666" s="7">
        <v>96704.301891891897</v>
      </c>
      <c r="E2666" s="8">
        <v>62167.051216216205</v>
      </c>
    </row>
    <row r="2667" spans="1:5" x14ac:dyDescent="0.25">
      <c r="A2667" s="5" t="s">
        <v>11</v>
      </c>
      <c r="B2667" s="6" t="s">
        <v>26</v>
      </c>
      <c r="C2667" s="6" t="s">
        <v>56</v>
      </c>
      <c r="D2667" s="7">
        <v>96684.224506578947</v>
      </c>
      <c r="E2667" s="8">
        <v>63344.836745689659</v>
      </c>
    </row>
    <row r="2668" spans="1:5" x14ac:dyDescent="0.25">
      <c r="A2668" s="5" t="s">
        <v>16</v>
      </c>
      <c r="B2668" s="6" t="s">
        <v>26</v>
      </c>
      <c r="C2668" s="6" t="s">
        <v>56</v>
      </c>
      <c r="D2668" s="7">
        <v>96684.224506578947</v>
      </c>
      <c r="E2668" s="8">
        <v>59497.984311740889</v>
      </c>
    </row>
    <row r="2669" spans="1:5" x14ac:dyDescent="0.25">
      <c r="A2669" s="1" t="s">
        <v>13</v>
      </c>
      <c r="B2669" s="2" t="s">
        <v>26</v>
      </c>
      <c r="C2669" s="2" t="s">
        <v>55</v>
      </c>
      <c r="D2669" s="3">
        <v>96660.040754716989</v>
      </c>
      <c r="E2669" s="4">
        <v>61830.206069433967</v>
      </c>
    </row>
    <row r="2670" spans="1:5" x14ac:dyDescent="0.25">
      <c r="A2670" s="1" t="s">
        <v>13</v>
      </c>
      <c r="B2670" s="2" t="s">
        <v>31</v>
      </c>
      <c r="C2670" s="2" t="s">
        <v>46</v>
      </c>
      <c r="D2670" s="3">
        <v>96559.020575692964</v>
      </c>
      <c r="E2670" s="4">
        <v>82162.948417135107</v>
      </c>
    </row>
    <row r="2671" spans="1:5" x14ac:dyDescent="0.25">
      <c r="A2671" s="5" t="s">
        <v>13</v>
      </c>
      <c r="B2671" s="6" t="s">
        <v>27</v>
      </c>
      <c r="C2671" s="6" t="s">
        <v>52</v>
      </c>
      <c r="D2671" s="7">
        <v>96438.524999999994</v>
      </c>
      <c r="E2671" s="8">
        <v>84415.855549999993</v>
      </c>
    </row>
    <row r="2672" spans="1:5" x14ac:dyDescent="0.25">
      <c r="A2672" s="5" t="s">
        <v>17</v>
      </c>
      <c r="B2672" s="6" t="s">
        <v>26</v>
      </c>
      <c r="C2672" s="6" t="s">
        <v>57</v>
      </c>
      <c r="D2672" s="7">
        <v>96392.545280898878</v>
      </c>
      <c r="E2672" s="8">
        <v>55206.63956996936</v>
      </c>
    </row>
    <row r="2673" spans="1:5" x14ac:dyDescent="0.25">
      <c r="A2673" s="1" t="s">
        <v>21</v>
      </c>
      <c r="B2673" s="2" t="s">
        <v>27</v>
      </c>
      <c r="C2673" s="2" t="s">
        <v>55</v>
      </c>
      <c r="D2673" s="3">
        <v>96357.031222570527</v>
      </c>
      <c r="E2673" s="4">
        <v>76107.347540012546</v>
      </c>
    </row>
    <row r="2674" spans="1:5" x14ac:dyDescent="0.25">
      <c r="A2674" s="5" t="s">
        <v>21</v>
      </c>
      <c r="B2674" s="6" t="s">
        <v>33</v>
      </c>
      <c r="C2674" s="6" t="s">
        <v>41</v>
      </c>
      <c r="D2674" s="7">
        <v>96273.598376886803</v>
      </c>
      <c r="E2674" s="8">
        <v>69736.038155660382</v>
      </c>
    </row>
    <row r="2675" spans="1:5" x14ac:dyDescent="0.25">
      <c r="A2675" s="5" t="s">
        <v>15</v>
      </c>
      <c r="B2675" s="6" t="s">
        <v>33</v>
      </c>
      <c r="C2675" s="6" t="s">
        <v>39</v>
      </c>
      <c r="D2675" s="7">
        <v>96266.526923076934</v>
      </c>
      <c r="E2675" s="8">
        <v>54411.515217391323</v>
      </c>
    </row>
    <row r="2676" spans="1:5" x14ac:dyDescent="0.25">
      <c r="A2676" s="5" t="s">
        <v>21</v>
      </c>
      <c r="B2676" s="6" t="s">
        <v>33</v>
      </c>
      <c r="C2676" s="6" t="s">
        <v>36</v>
      </c>
      <c r="D2676" s="7">
        <v>96217.89164339118</v>
      </c>
      <c r="E2676" s="8">
        <v>76665.255517890531</v>
      </c>
    </row>
    <row r="2677" spans="1:5" x14ac:dyDescent="0.25">
      <c r="A2677" s="5" t="s">
        <v>13</v>
      </c>
      <c r="B2677" s="6" t="s">
        <v>31</v>
      </c>
      <c r="C2677" s="6" t="s">
        <v>48</v>
      </c>
      <c r="D2677" s="7">
        <v>96120.169243902448</v>
      </c>
      <c r="E2677" s="8">
        <v>87935.090914473229</v>
      </c>
    </row>
    <row r="2678" spans="1:5" x14ac:dyDescent="0.25">
      <c r="A2678" s="5" t="s">
        <v>10</v>
      </c>
      <c r="B2678" s="6" t="s">
        <v>27</v>
      </c>
      <c r="C2678" s="6" t="s">
        <v>52</v>
      </c>
      <c r="D2678" s="7">
        <v>95930.953815789471</v>
      </c>
      <c r="E2678" s="8">
        <v>80682.981156648195</v>
      </c>
    </row>
    <row r="2679" spans="1:5" x14ac:dyDescent="0.25">
      <c r="A2679" s="1" t="s">
        <v>18</v>
      </c>
      <c r="B2679" s="2" t="s">
        <v>27</v>
      </c>
      <c r="C2679" s="2" t="s">
        <v>53</v>
      </c>
      <c r="D2679" s="3">
        <v>95891.842915451896</v>
      </c>
      <c r="E2679" s="4">
        <v>82033.924971541448</v>
      </c>
    </row>
    <row r="2680" spans="1:5" x14ac:dyDescent="0.25">
      <c r="A2680" s="5" t="s">
        <v>13</v>
      </c>
      <c r="B2680" s="6" t="s">
        <v>33</v>
      </c>
      <c r="C2680" s="6" t="s">
        <v>36</v>
      </c>
      <c r="D2680" s="7">
        <v>95707.929499317877</v>
      </c>
      <c r="E2680" s="8">
        <v>60295.995584570264</v>
      </c>
    </row>
    <row r="2681" spans="1:5" x14ac:dyDescent="0.25">
      <c r="A2681" s="5" t="s">
        <v>22</v>
      </c>
      <c r="B2681" s="6" t="s">
        <v>33</v>
      </c>
      <c r="C2681" s="6" t="s">
        <v>36</v>
      </c>
      <c r="D2681" s="7">
        <v>95473.478937125765</v>
      </c>
      <c r="E2681" s="8">
        <v>64428.13733791557</v>
      </c>
    </row>
    <row r="2682" spans="1:5" x14ac:dyDescent="0.25">
      <c r="A2682" s="5" t="s">
        <v>10</v>
      </c>
      <c r="B2682" s="6" t="s">
        <v>31</v>
      </c>
      <c r="C2682" s="6" t="s">
        <v>48</v>
      </c>
      <c r="D2682" s="7">
        <v>95358.617581798724</v>
      </c>
      <c r="E2682" s="8">
        <v>90550.953945383051</v>
      </c>
    </row>
    <row r="2683" spans="1:5" x14ac:dyDescent="0.25">
      <c r="A2683" s="5" t="s">
        <v>20</v>
      </c>
      <c r="B2683" s="6" t="s">
        <v>27</v>
      </c>
      <c r="C2683" s="6" t="s">
        <v>52</v>
      </c>
      <c r="D2683" s="7">
        <v>95179.536422976511</v>
      </c>
      <c r="E2683" s="8">
        <v>84845.758182767633</v>
      </c>
    </row>
    <row r="2684" spans="1:5" x14ac:dyDescent="0.25">
      <c r="A2684" s="5" t="s">
        <v>20</v>
      </c>
      <c r="B2684" s="6" t="s">
        <v>26</v>
      </c>
      <c r="C2684" s="6" t="s">
        <v>56</v>
      </c>
      <c r="D2684" s="7">
        <v>95119.754854368948</v>
      </c>
      <c r="E2684" s="8">
        <v>63413.169902912632</v>
      </c>
    </row>
    <row r="2685" spans="1:5" x14ac:dyDescent="0.25">
      <c r="A2685" s="5" t="s">
        <v>18</v>
      </c>
      <c r="B2685" s="6" t="s">
        <v>26</v>
      </c>
      <c r="C2685" s="6" t="s">
        <v>56</v>
      </c>
      <c r="D2685" s="7">
        <v>95119.754854368948</v>
      </c>
      <c r="E2685" s="8">
        <v>63413.169902912632</v>
      </c>
    </row>
    <row r="2686" spans="1:5" x14ac:dyDescent="0.25">
      <c r="A2686" s="5" t="s">
        <v>22</v>
      </c>
      <c r="B2686" s="6" t="s">
        <v>31</v>
      </c>
      <c r="C2686" s="6" t="s">
        <v>47</v>
      </c>
      <c r="D2686" s="7">
        <v>94965.153607594926</v>
      </c>
      <c r="E2686" s="8">
        <v>83384.037313985798</v>
      </c>
    </row>
    <row r="2687" spans="1:5" x14ac:dyDescent="0.25">
      <c r="A2687" s="5" t="s">
        <v>13</v>
      </c>
      <c r="B2687" s="6" t="s">
        <v>27</v>
      </c>
      <c r="C2687" s="6" t="s">
        <v>50</v>
      </c>
      <c r="D2687" s="7">
        <v>94963.685294117648</v>
      </c>
      <c r="E2687" s="8">
        <v>80583.470092436968</v>
      </c>
    </row>
    <row r="2688" spans="1:5" x14ac:dyDescent="0.25">
      <c r="A2688" s="5" t="s">
        <v>16</v>
      </c>
      <c r="B2688" s="6" t="s">
        <v>31</v>
      </c>
      <c r="C2688" s="6" t="s">
        <v>45</v>
      </c>
      <c r="D2688" s="7">
        <v>94944.83152804643</v>
      </c>
      <c r="E2688" s="8">
        <v>77990.397326609556</v>
      </c>
    </row>
    <row r="2689" spans="1:5" x14ac:dyDescent="0.25">
      <c r="A2689" s="1" t="s">
        <v>20</v>
      </c>
      <c r="B2689" s="2" t="s">
        <v>31</v>
      </c>
      <c r="C2689" s="2" t="s">
        <v>46</v>
      </c>
      <c r="D2689" s="3">
        <v>94939.582075471713</v>
      </c>
      <c r="E2689" s="4">
        <v>85114.935435976251</v>
      </c>
    </row>
    <row r="2690" spans="1:5" x14ac:dyDescent="0.25">
      <c r="A2690" s="5" t="s">
        <v>6</v>
      </c>
      <c r="B2690" s="6" t="s">
        <v>27</v>
      </c>
      <c r="C2690" s="6" t="s">
        <v>52</v>
      </c>
      <c r="D2690" s="7">
        <v>94931.673046875003</v>
      </c>
      <c r="E2690" s="8">
        <v>85639.065614821739</v>
      </c>
    </row>
    <row r="2691" spans="1:5" x14ac:dyDescent="0.25">
      <c r="A2691" s="5" t="s">
        <v>13</v>
      </c>
      <c r="B2691" s="6" t="s">
        <v>27</v>
      </c>
      <c r="C2691" s="6" t="s">
        <v>56</v>
      </c>
      <c r="D2691" s="7">
        <v>94812.916935483881</v>
      </c>
      <c r="E2691" s="8">
        <v>85138.129493087559</v>
      </c>
    </row>
    <row r="2692" spans="1:5" x14ac:dyDescent="0.25">
      <c r="A2692" s="1" t="s">
        <v>18</v>
      </c>
      <c r="B2692" s="2" t="s">
        <v>27</v>
      </c>
      <c r="C2692" s="2" t="s">
        <v>51</v>
      </c>
      <c r="D2692" s="3">
        <v>94759.714836272033</v>
      </c>
      <c r="E2692" s="4">
        <v>81026.422831015225</v>
      </c>
    </row>
    <row r="2693" spans="1:5" x14ac:dyDescent="0.25">
      <c r="A2693" s="5" t="s">
        <v>18</v>
      </c>
      <c r="B2693" s="6" t="s">
        <v>27</v>
      </c>
      <c r="C2693" s="6" t="s">
        <v>52</v>
      </c>
      <c r="D2693" s="7">
        <v>94685.097272727289</v>
      </c>
      <c r="E2693" s="8">
        <v>90305.911523863644</v>
      </c>
    </row>
    <row r="2694" spans="1:5" x14ac:dyDescent="0.25">
      <c r="A2694" s="1" t="s">
        <v>10</v>
      </c>
      <c r="B2694" s="2" t="s">
        <v>7</v>
      </c>
      <c r="C2694" s="2" t="s">
        <v>73</v>
      </c>
      <c r="D2694" s="3">
        <v>94673.166428571436</v>
      </c>
      <c r="E2694" s="4">
        <v>75352.112055393591</v>
      </c>
    </row>
    <row r="2695" spans="1:5" x14ac:dyDescent="0.25">
      <c r="A2695" s="5" t="s">
        <v>9</v>
      </c>
      <c r="B2695" s="6" t="s">
        <v>26</v>
      </c>
      <c r="C2695" s="6" t="s">
        <v>56</v>
      </c>
      <c r="D2695" s="7">
        <v>94508.052250803856</v>
      </c>
      <c r="E2695" s="8">
        <v>58158.80138511007</v>
      </c>
    </row>
    <row r="2696" spans="1:5" x14ac:dyDescent="0.25">
      <c r="A2696" s="5" t="s">
        <v>20</v>
      </c>
      <c r="B2696" s="6" t="s">
        <v>25</v>
      </c>
      <c r="C2696" s="6" t="s">
        <v>62</v>
      </c>
      <c r="D2696" s="7">
        <v>94456.433283582097</v>
      </c>
      <c r="E2696" s="8">
        <v>56673.859970149264</v>
      </c>
    </row>
    <row r="2697" spans="1:5" x14ac:dyDescent="0.25">
      <c r="A2697" s="1" t="s">
        <v>9</v>
      </c>
      <c r="B2697" s="2" t="s">
        <v>33</v>
      </c>
      <c r="C2697" s="2" t="s">
        <v>40</v>
      </c>
      <c r="D2697" s="3">
        <v>94311.020915492976</v>
      </c>
      <c r="E2697" s="4">
        <v>62874.013943661979</v>
      </c>
    </row>
    <row r="2698" spans="1:5" x14ac:dyDescent="0.25">
      <c r="A2698" s="1" t="s">
        <v>20</v>
      </c>
      <c r="B2698" s="2" t="s">
        <v>26</v>
      </c>
      <c r="C2698" s="2" t="s">
        <v>53</v>
      </c>
      <c r="D2698" s="3">
        <v>94243.272550143258</v>
      </c>
      <c r="E2698" s="4">
        <v>64832.871978460629</v>
      </c>
    </row>
    <row r="2699" spans="1:5" x14ac:dyDescent="0.25">
      <c r="A2699" s="5" t="s">
        <v>9</v>
      </c>
      <c r="B2699" s="6" t="s">
        <v>27</v>
      </c>
      <c r="C2699" s="6" t="s">
        <v>50</v>
      </c>
      <c r="D2699" s="7">
        <v>94208.006100795741</v>
      </c>
      <c r="E2699" s="8">
        <v>76642.771414905452</v>
      </c>
    </row>
    <row r="2700" spans="1:5" x14ac:dyDescent="0.25">
      <c r="A2700" s="5" t="s">
        <v>17</v>
      </c>
      <c r="B2700" s="6" t="s">
        <v>26</v>
      </c>
      <c r="C2700" s="6" t="s">
        <v>56</v>
      </c>
      <c r="D2700" s="7">
        <v>94205.141826923063</v>
      </c>
      <c r="E2700" s="8">
        <v>51384.622814685303</v>
      </c>
    </row>
    <row r="2701" spans="1:5" x14ac:dyDescent="0.25">
      <c r="A2701" s="1" t="s">
        <v>21</v>
      </c>
      <c r="B2701" s="2" t="s">
        <v>27</v>
      </c>
      <c r="C2701" s="2" t="s">
        <v>51</v>
      </c>
      <c r="D2701" s="3">
        <v>94049.01697500002</v>
      </c>
      <c r="E2701" s="4">
        <v>80613.443121428587</v>
      </c>
    </row>
    <row r="2702" spans="1:5" x14ac:dyDescent="0.25">
      <c r="A2702" s="1" t="s">
        <v>13</v>
      </c>
      <c r="B2702" s="2" t="s">
        <v>27</v>
      </c>
      <c r="C2702" s="2" t="s">
        <v>51</v>
      </c>
      <c r="D2702" s="3">
        <v>94049.01697500002</v>
      </c>
      <c r="E2702" s="4">
        <v>83113.084768604662</v>
      </c>
    </row>
    <row r="2703" spans="1:5" x14ac:dyDescent="0.25">
      <c r="A2703" s="5" t="s">
        <v>17</v>
      </c>
      <c r="B2703" s="6" t="s">
        <v>25</v>
      </c>
      <c r="C2703" s="6" t="s">
        <v>59</v>
      </c>
      <c r="D2703" s="7">
        <v>94008.180110294124</v>
      </c>
      <c r="E2703" s="8">
        <v>54838.10506433824</v>
      </c>
    </row>
    <row r="2704" spans="1:5" x14ac:dyDescent="0.25">
      <c r="A2704" s="1" t="s">
        <v>6</v>
      </c>
      <c r="B2704" s="2" t="s">
        <v>26</v>
      </c>
      <c r="C2704" s="2" t="s">
        <v>58</v>
      </c>
      <c r="D2704" s="3">
        <v>93909.608364312269</v>
      </c>
      <c r="E2704" s="4">
        <v>57790.528224192167</v>
      </c>
    </row>
    <row r="2705" spans="1:5" x14ac:dyDescent="0.25">
      <c r="A2705" s="5" t="s">
        <v>13</v>
      </c>
      <c r="B2705" s="6" t="s">
        <v>25</v>
      </c>
      <c r="C2705" s="6" t="s">
        <v>60</v>
      </c>
      <c r="D2705" s="7">
        <v>93879.04424369747</v>
      </c>
      <c r="E2705" s="8">
        <v>62586.029495798328</v>
      </c>
    </row>
    <row r="2706" spans="1:5" x14ac:dyDescent="0.25">
      <c r="A2706" s="1" t="s">
        <v>11</v>
      </c>
      <c r="B2706" s="2" t="s">
        <v>23</v>
      </c>
      <c r="C2706" s="2" t="s">
        <v>68</v>
      </c>
      <c r="D2706" s="3">
        <v>93755.659891304356</v>
      </c>
      <c r="E2706" s="4">
        <v>80918.346460033456</v>
      </c>
    </row>
    <row r="2707" spans="1:5" x14ac:dyDescent="0.25">
      <c r="A2707" s="1" t="s">
        <v>9</v>
      </c>
      <c r="B2707" s="2" t="s">
        <v>7</v>
      </c>
      <c r="C2707" s="2" t="s">
        <v>68</v>
      </c>
      <c r="D2707" s="3">
        <v>93755.659891304356</v>
      </c>
      <c r="E2707" s="4">
        <v>78243.359800197635</v>
      </c>
    </row>
    <row r="2708" spans="1:5" x14ac:dyDescent="0.25">
      <c r="A2708" s="5" t="s">
        <v>11</v>
      </c>
      <c r="B2708" s="6" t="s">
        <v>25</v>
      </c>
      <c r="C2708" s="6" t="s">
        <v>61</v>
      </c>
      <c r="D2708" s="7">
        <v>93730.542289156627</v>
      </c>
      <c r="E2708" s="8">
        <v>47680.319338397072</v>
      </c>
    </row>
    <row r="2709" spans="1:5" x14ac:dyDescent="0.25">
      <c r="A2709" s="5" t="s">
        <v>11</v>
      </c>
      <c r="B2709" s="6" t="s">
        <v>27</v>
      </c>
      <c r="C2709" s="6" t="s">
        <v>52</v>
      </c>
      <c r="D2709" s="7">
        <v>93711.471593830327</v>
      </c>
      <c r="E2709" s="8">
        <v>78816.279793126785</v>
      </c>
    </row>
    <row r="2710" spans="1:5" x14ac:dyDescent="0.25">
      <c r="A2710" s="1" t="s">
        <v>6</v>
      </c>
      <c r="B2710" s="2" t="s">
        <v>27</v>
      </c>
      <c r="C2710" s="2" t="s">
        <v>53</v>
      </c>
      <c r="D2710" s="3">
        <v>93706.273846153854</v>
      </c>
      <c r="E2710" s="4">
        <v>85118.50900253166</v>
      </c>
    </row>
    <row r="2711" spans="1:5" x14ac:dyDescent="0.25">
      <c r="A2711" s="5" t="s">
        <v>21</v>
      </c>
      <c r="B2711" s="6" t="s">
        <v>25</v>
      </c>
      <c r="C2711" s="6" t="s">
        <v>57</v>
      </c>
      <c r="D2711" s="7">
        <v>93588.398509090912</v>
      </c>
      <c r="E2711" s="8">
        <v>60104.549264727284</v>
      </c>
    </row>
    <row r="2712" spans="1:5" x14ac:dyDescent="0.25">
      <c r="A2712" s="5" t="s">
        <v>15</v>
      </c>
      <c r="B2712" s="6" t="s">
        <v>31</v>
      </c>
      <c r="C2712" s="6" t="s">
        <v>47</v>
      </c>
      <c r="D2712" s="7">
        <v>93583.124345114353</v>
      </c>
      <c r="E2712" s="8">
        <v>80214.106581526605</v>
      </c>
    </row>
    <row r="2713" spans="1:5" x14ac:dyDescent="0.25">
      <c r="A2713" s="1" t="s">
        <v>21</v>
      </c>
      <c r="B2713" s="2" t="s">
        <v>31</v>
      </c>
      <c r="C2713" s="2" t="s">
        <v>46</v>
      </c>
      <c r="D2713" s="3">
        <v>93566.488946280995</v>
      </c>
      <c r="E2713" s="4">
        <v>80574.551874559693</v>
      </c>
    </row>
    <row r="2714" spans="1:5" x14ac:dyDescent="0.25">
      <c r="A2714" s="1" t="s">
        <v>16</v>
      </c>
      <c r="B2714" s="2" t="s">
        <v>26</v>
      </c>
      <c r="C2714" s="2" t="s">
        <v>55</v>
      </c>
      <c r="D2714" s="3">
        <v>93428.246079027362</v>
      </c>
      <c r="E2714" s="4">
        <v>59314.049605550783</v>
      </c>
    </row>
    <row r="2715" spans="1:5" x14ac:dyDescent="0.25">
      <c r="A2715" s="5" t="s">
        <v>6</v>
      </c>
      <c r="B2715" s="6" t="s">
        <v>27</v>
      </c>
      <c r="C2715" s="6" t="s">
        <v>56</v>
      </c>
      <c r="D2715" s="7">
        <v>93307.95</v>
      </c>
      <c r="E2715" s="8">
        <v>83274.837096774194</v>
      </c>
    </row>
    <row r="2716" spans="1:5" x14ac:dyDescent="0.25">
      <c r="A2716" s="1" t="s">
        <v>22</v>
      </c>
      <c r="B2716" s="2" t="s">
        <v>33</v>
      </c>
      <c r="C2716" s="2" t="s">
        <v>40</v>
      </c>
      <c r="D2716" s="3">
        <v>93260.201740947072</v>
      </c>
      <c r="E2716" s="4">
        <v>52712.287940535309</v>
      </c>
    </row>
    <row r="2717" spans="1:5" x14ac:dyDescent="0.25">
      <c r="A2717" s="5" t="s">
        <v>20</v>
      </c>
      <c r="B2717" s="6" t="s">
        <v>25</v>
      </c>
      <c r="C2717" s="6" t="s">
        <v>60</v>
      </c>
      <c r="D2717" s="7">
        <v>93096.718875000006</v>
      </c>
      <c r="E2717" s="8">
        <v>62064.479250000004</v>
      </c>
    </row>
    <row r="2718" spans="1:5" x14ac:dyDescent="0.25">
      <c r="A2718" s="5" t="s">
        <v>6</v>
      </c>
      <c r="B2718" s="6" t="s">
        <v>33</v>
      </c>
      <c r="C2718" s="6" t="s">
        <v>42</v>
      </c>
      <c r="D2718" s="7">
        <v>93070.903265895948</v>
      </c>
      <c r="E2718" s="8">
        <v>55842.541959537564</v>
      </c>
    </row>
    <row r="2719" spans="1:5" x14ac:dyDescent="0.25">
      <c r="A2719" s="5" t="s">
        <v>10</v>
      </c>
      <c r="B2719" s="6" t="s">
        <v>26</v>
      </c>
      <c r="C2719" s="6" t="s">
        <v>56</v>
      </c>
      <c r="D2719" s="7">
        <v>93012.671677215185</v>
      </c>
      <c r="E2719" s="8">
        <v>57238.567185978587</v>
      </c>
    </row>
    <row r="2720" spans="1:5" x14ac:dyDescent="0.25">
      <c r="A2720" s="1" t="s">
        <v>10</v>
      </c>
      <c r="B2720" s="2" t="s">
        <v>31</v>
      </c>
      <c r="C2720" s="2" t="s">
        <v>49</v>
      </c>
      <c r="D2720" s="3">
        <v>92991.34648867925</v>
      </c>
      <c r="E2720" s="4">
        <v>81920.948097169821</v>
      </c>
    </row>
    <row r="2721" spans="1:5" x14ac:dyDescent="0.25">
      <c r="A2721" s="5" t="s">
        <v>16</v>
      </c>
      <c r="B2721" s="6" t="s">
        <v>25</v>
      </c>
      <c r="C2721" s="6" t="s">
        <v>61</v>
      </c>
      <c r="D2721" s="7">
        <v>92983.685378486058</v>
      </c>
      <c r="E2721" s="8">
        <v>52690.755047808772</v>
      </c>
    </row>
    <row r="2722" spans="1:5" x14ac:dyDescent="0.25">
      <c r="A2722" s="5" t="s">
        <v>18</v>
      </c>
      <c r="B2722" s="6" t="s">
        <v>23</v>
      </c>
      <c r="C2722" s="6" t="s">
        <v>70</v>
      </c>
      <c r="D2722" s="7">
        <v>92921.499000000011</v>
      </c>
      <c r="E2722" s="8">
        <v>83167.945794620711</v>
      </c>
    </row>
    <row r="2723" spans="1:5" x14ac:dyDescent="0.25">
      <c r="A2723" s="5" t="s">
        <v>13</v>
      </c>
      <c r="B2723" s="6" t="s">
        <v>7</v>
      </c>
      <c r="C2723" s="6" t="s">
        <v>70</v>
      </c>
      <c r="D2723" s="7">
        <v>92921.499000000011</v>
      </c>
      <c r="E2723" s="8">
        <v>90126.110571750018</v>
      </c>
    </row>
    <row r="2724" spans="1:5" x14ac:dyDescent="0.25">
      <c r="A2724" s="5" t="s">
        <v>18</v>
      </c>
      <c r="B2724" s="6" t="s">
        <v>7</v>
      </c>
      <c r="C2724" s="6" t="s">
        <v>75</v>
      </c>
      <c r="D2724" s="7">
        <v>92895.881917808219</v>
      </c>
      <c r="E2724" s="8">
        <v>76307.331575342469</v>
      </c>
    </row>
    <row r="2725" spans="1:5" x14ac:dyDescent="0.25">
      <c r="A2725" s="1" t="s">
        <v>22</v>
      </c>
      <c r="B2725" s="2" t="s">
        <v>7</v>
      </c>
      <c r="C2725" s="2" t="s">
        <v>68</v>
      </c>
      <c r="D2725" s="3">
        <v>92747.534516129046</v>
      </c>
      <c r="E2725" s="4">
        <v>75295.855572481902</v>
      </c>
    </row>
    <row r="2726" spans="1:5" x14ac:dyDescent="0.25">
      <c r="A2726" s="5" t="s">
        <v>13</v>
      </c>
      <c r="B2726" s="6" t="s">
        <v>26</v>
      </c>
      <c r="C2726" s="6" t="s">
        <v>57</v>
      </c>
      <c r="D2726" s="7">
        <v>92578.451762589932</v>
      </c>
      <c r="E2726" s="8">
        <v>57213.483189280581</v>
      </c>
    </row>
    <row r="2727" spans="1:5" x14ac:dyDescent="0.25">
      <c r="A2727" s="1" t="s">
        <v>21</v>
      </c>
      <c r="B2727" s="2" t="s">
        <v>26</v>
      </c>
      <c r="C2727" s="2" t="s">
        <v>55</v>
      </c>
      <c r="D2727" s="3">
        <v>92305.984864864862</v>
      </c>
      <c r="E2727" s="4">
        <v>50303.405170083541</v>
      </c>
    </row>
    <row r="2728" spans="1:5" x14ac:dyDescent="0.25">
      <c r="A2728" s="5" t="s">
        <v>17</v>
      </c>
      <c r="B2728" s="6" t="s">
        <v>27</v>
      </c>
      <c r="C2728" s="6" t="s">
        <v>50</v>
      </c>
      <c r="D2728" s="7">
        <v>92250.437142857132</v>
      </c>
      <c r="E2728" s="8">
        <v>75598.050540659344</v>
      </c>
    </row>
    <row r="2729" spans="1:5" x14ac:dyDescent="0.25">
      <c r="A2729" s="5" t="s">
        <v>13</v>
      </c>
      <c r="B2729" s="6" t="s">
        <v>26</v>
      </c>
      <c r="C2729" s="6" t="s">
        <v>61</v>
      </c>
      <c r="D2729" s="7">
        <v>92248.636482213435</v>
      </c>
      <c r="E2729" s="8">
        <v>52274.227339920952</v>
      </c>
    </row>
    <row r="2730" spans="1:5" x14ac:dyDescent="0.25">
      <c r="A2730" s="1" t="s">
        <v>10</v>
      </c>
      <c r="B2730" s="2" t="s">
        <v>26</v>
      </c>
      <c r="C2730" s="2" t="s">
        <v>58</v>
      </c>
      <c r="D2730" s="3">
        <v>92195.929379562047</v>
      </c>
      <c r="E2730" s="4">
        <v>55317.557627737217</v>
      </c>
    </row>
    <row r="2731" spans="1:5" x14ac:dyDescent="0.25">
      <c r="A2731" s="5" t="s">
        <v>10</v>
      </c>
      <c r="B2731" s="6" t="s">
        <v>27</v>
      </c>
      <c r="C2731" s="6" t="s">
        <v>56</v>
      </c>
      <c r="D2731" s="7">
        <v>92137.944357366781</v>
      </c>
      <c r="E2731" s="8">
        <v>75684.740007836983</v>
      </c>
    </row>
    <row r="2732" spans="1:5" x14ac:dyDescent="0.25">
      <c r="A2732" s="5" t="s">
        <v>6</v>
      </c>
      <c r="B2732" s="6" t="s">
        <v>31</v>
      </c>
      <c r="C2732" s="6" t="s">
        <v>45</v>
      </c>
      <c r="D2732" s="7">
        <v>91922.243258426955</v>
      </c>
      <c r="E2732" s="8">
        <v>77780.359680207432</v>
      </c>
    </row>
    <row r="2733" spans="1:5" x14ac:dyDescent="0.25">
      <c r="A2733" s="5" t="s">
        <v>22</v>
      </c>
      <c r="B2733" s="6" t="s">
        <v>7</v>
      </c>
      <c r="C2733" s="6" t="s">
        <v>67</v>
      </c>
      <c r="D2733" s="7">
        <v>91920.087899999999</v>
      </c>
      <c r="E2733" s="8">
        <v>85161.257907352949</v>
      </c>
    </row>
    <row r="2734" spans="1:5" x14ac:dyDescent="0.25">
      <c r="A2734" s="5" t="s">
        <v>16</v>
      </c>
      <c r="B2734" s="6" t="s">
        <v>7</v>
      </c>
      <c r="C2734" s="6" t="s">
        <v>67</v>
      </c>
      <c r="D2734" s="7">
        <v>91920.087899999999</v>
      </c>
      <c r="E2734" s="8">
        <v>74985.579398423084</v>
      </c>
    </row>
    <row r="2735" spans="1:5" x14ac:dyDescent="0.25">
      <c r="A2735" s="5" t="s">
        <v>10</v>
      </c>
      <c r="B2735" s="6" t="s">
        <v>26</v>
      </c>
      <c r="C2735" s="6" t="s">
        <v>57</v>
      </c>
      <c r="D2735" s="7">
        <v>91917.177107142867</v>
      </c>
      <c r="E2735" s="8">
        <v>58826.993348571443</v>
      </c>
    </row>
    <row r="2736" spans="1:5" x14ac:dyDescent="0.25">
      <c r="A2736" s="5" t="s">
        <v>17</v>
      </c>
      <c r="B2736" s="6" t="s">
        <v>23</v>
      </c>
      <c r="C2736" s="6" t="s">
        <v>70</v>
      </c>
      <c r="D2736" s="7">
        <v>91900.383626373645</v>
      </c>
      <c r="E2736" s="8">
        <v>92210.426499555251</v>
      </c>
    </row>
    <row r="2737" spans="1:5" x14ac:dyDescent="0.25">
      <c r="A2737" s="5" t="s">
        <v>18</v>
      </c>
      <c r="B2737" s="6" t="s">
        <v>33</v>
      </c>
      <c r="C2737" s="6" t="s">
        <v>36</v>
      </c>
      <c r="D2737" s="7">
        <v>91764.437309352506</v>
      </c>
      <c r="E2737" s="8">
        <v>63811.577944349738</v>
      </c>
    </row>
    <row r="2738" spans="1:5" x14ac:dyDescent="0.25">
      <c r="A2738" s="1" t="s">
        <v>17</v>
      </c>
      <c r="B2738" s="2" t="s">
        <v>27</v>
      </c>
      <c r="C2738" s="2" t="s">
        <v>55</v>
      </c>
      <c r="D2738" s="3">
        <v>91754.904358208951</v>
      </c>
      <c r="E2738" s="4">
        <v>80614.621824344533</v>
      </c>
    </row>
    <row r="2739" spans="1:5" x14ac:dyDescent="0.25">
      <c r="A2739" s="5" t="s">
        <v>20</v>
      </c>
      <c r="B2739" s="6" t="s">
        <v>7</v>
      </c>
      <c r="C2739" s="6" t="s">
        <v>75</v>
      </c>
      <c r="D2739" s="7">
        <v>91640.53216216217</v>
      </c>
      <c r="E2739" s="8">
        <v>78912.680472972992</v>
      </c>
    </row>
    <row r="2740" spans="1:5" x14ac:dyDescent="0.25">
      <c r="A2740" s="5" t="s">
        <v>21</v>
      </c>
      <c r="B2740" s="6" t="s">
        <v>31</v>
      </c>
      <c r="C2740" s="6" t="s">
        <v>48</v>
      </c>
      <c r="D2740" s="7">
        <v>91442.45258870635</v>
      </c>
      <c r="E2740" s="8">
        <v>87610.700072995809</v>
      </c>
    </row>
    <row r="2741" spans="1:5" x14ac:dyDescent="0.25">
      <c r="A2741" s="1" t="s">
        <v>15</v>
      </c>
      <c r="B2741" s="2" t="s">
        <v>27</v>
      </c>
      <c r="C2741" s="2" t="s">
        <v>53</v>
      </c>
      <c r="D2741" s="3">
        <v>91363.617000000013</v>
      </c>
      <c r="E2741" s="4">
        <v>75626.700112653067</v>
      </c>
    </row>
    <row r="2742" spans="1:5" x14ac:dyDescent="0.25">
      <c r="A2742" s="5" t="s">
        <v>21</v>
      </c>
      <c r="B2742" s="6" t="s">
        <v>31</v>
      </c>
      <c r="C2742" s="6" t="s">
        <v>45</v>
      </c>
      <c r="D2742" s="7">
        <v>91238.806505576198</v>
      </c>
      <c r="E2742" s="8">
        <v>79689.590492212126</v>
      </c>
    </row>
    <row r="2743" spans="1:5" x14ac:dyDescent="0.25">
      <c r="A2743" s="5" t="s">
        <v>21</v>
      </c>
      <c r="B2743" s="6" t="s">
        <v>33</v>
      </c>
      <c r="C2743" s="6" t="s">
        <v>42</v>
      </c>
      <c r="D2743" s="7">
        <v>91225.304617563743</v>
      </c>
      <c r="E2743" s="8">
        <v>49759.257064125668</v>
      </c>
    </row>
    <row r="2744" spans="1:5" x14ac:dyDescent="0.25">
      <c r="A2744" s="1" t="s">
        <v>10</v>
      </c>
      <c r="B2744" s="2" t="s">
        <v>27</v>
      </c>
      <c r="C2744" s="2" t="s">
        <v>55</v>
      </c>
      <c r="D2744" s="3">
        <v>91210.364866468852</v>
      </c>
      <c r="E2744" s="4">
        <v>69088.81104085462</v>
      </c>
    </row>
    <row r="2745" spans="1:5" x14ac:dyDescent="0.25">
      <c r="A2745" s="5" t="s">
        <v>9</v>
      </c>
      <c r="B2745" s="6" t="s">
        <v>25</v>
      </c>
      <c r="C2745" s="6" t="s">
        <v>61</v>
      </c>
      <c r="D2745" s="7">
        <v>91167.597773437505</v>
      </c>
      <c r="E2745" s="8">
        <v>47862.988831054681</v>
      </c>
    </row>
    <row r="2746" spans="1:5" x14ac:dyDescent="0.25">
      <c r="A2746" s="5" t="s">
        <v>17</v>
      </c>
      <c r="B2746" s="6" t="s">
        <v>27</v>
      </c>
      <c r="C2746" s="6" t="s">
        <v>52</v>
      </c>
      <c r="D2746" s="7">
        <v>91134.406124999994</v>
      </c>
      <c r="E2746" s="8">
        <v>85145.573722500019</v>
      </c>
    </row>
    <row r="2747" spans="1:5" x14ac:dyDescent="0.25">
      <c r="A2747" s="1" t="s">
        <v>15</v>
      </c>
      <c r="B2747" s="2" t="s">
        <v>31</v>
      </c>
      <c r="C2747" s="2" t="s">
        <v>46</v>
      </c>
      <c r="D2747" s="3">
        <v>91119.075754527163</v>
      </c>
      <c r="E2747" s="4">
        <v>80549.262967002011</v>
      </c>
    </row>
    <row r="2748" spans="1:5" x14ac:dyDescent="0.25">
      <c r="A2748" s="5" t="s">
        <v>17</v>
      </c>
      <c r="B2748" s="6" t="s">
        <v>33</v>
      </c>
      <c r="C2748" s="6" t="s">
        <v>48</v>
      </c>
      <c r="D2748" s="7">
        <v>91044.516742574255</v>
      </c>
      <c r="E2748" s="8">
        <v>53633.497135625563</v>
      </c>
    </row>
    <row r="2749" spans="1:5" x14ac:dyDescent="0.25">
      <c r="A2749" s="5" t="s">
        <v>16</v>
      </c>
      <c r="B2749" s="6" t="s">
        <v>31</v>
      </c>
      <c r="C2749" s="6" t="s">
        <v>54</v>
      </c>
      <c r="D2749" s="7">
        <v>91028.558486842114</v>
      </c>
      <c r="E2749" s="8">
        <v>80588.369494956132</v>
      </c>
    </row>
    <row r="2750" spans="1:5" x14ac:dyDescent="0.25">
      <c r="A2750" s="1" t="s">
        <v>6</v>
      </c>
      <c r="B2750" s="2" t="s">
        <v>26</v>
      </c>
      <c r="C2750" s="2" t="s">
        <v>55</v>
      </c>
      <c r="D2750" s="3">
        <v>90940.511715976332</v>
      </c>
      <c r="E2750" s="4">
        <v>59396.279552094682</v>
      </c>
    </row>
    <row r="2751" spans="1:5" x14ac:dyDescent="0.25">
      <c r="A2751" s="1" t="s">
        <v>17</v>
      </c>
      <c r="B2751" s="2" t="s">
        <v>25</v>
      </c>
      <c r="C2751" s="2" t="s">
        <v>58</v>
      </c>
      <c r="D2751" s="3">
        <v>90869.369244604328</v>
      </c>
      <c r="E2751" s="4">
        <v>51360.947833906794</v>
      </c>
    </row>
    <row r="2752" spans="1:5" x14ac:dyDescent="0.25">
      <c r="A2752" s="5" t="s">
        <v>6</v>
      </c>
      <c r="B2752" s="6" t="s">
        <v>33</v>
      </c>
      <c r="C2752" s="6" t="s">
        <v>36</v>
      </c>
      <c r="D2752" s="7">
        <v>90849.407307692323</v>
      </c>
      <c r="E2752" s="8">
        <v>66069.448279973483</v>
      </c>
    </row>
    <row r="2753" spans="1:5" x14ac:dyDescent="0.25">
      <c r="A2753" s="5" t="s">
        <v>13</v>
      </c>
      <c r="B2753" s="6" t="s">
        <v>33</v>
      </c>
      <c r="C2753" s="6" t="s">
        <v>42</v>
      </c>
      <c r="D2753" s="7">
        <v>90839.301918194629</v>
      </c>
      <c r="E2753" s="8">
        <v>51343.953258110021</v>
      </c>
    </row>
    <row r="2754" spans="1:5" x14ac:dyDescent="0.25">
      <c r="A2754" s="1" t="s">
        <v>17</v>
      </c>
      <c r="B2754" s="2" t="s">
        <v>23</v>
      </c>
      <c r="C2754" s="2" t="s">
        <v>68</v>
      </c>
      <c r="D2754" s="3">
        <v>90794.95484210526</v>
      </c>
      <c r="E2754" s="4">
        <v>76160.039239589649</v>
      </c>
    </row>
    <row r="2755" spans="1:5" x14ac:dyDescent="0.25">
      <c r="A2755" s="1" t="s">
        <v>16</v>
      </c>
      <c r="B2755" s="2" t="s">
        <v>7</v>
      </c>
      <c r="C2755" s="2" t="s">
        <v>68</v>
      </c>
      <c r="D2755" s="3">
        <v>90794.95484210526</v>
      </c>
      <c r="E2755" s="4">
        <v>84050.1867681203</v>
      </c>
    </row>
    <row r="2756" spans="1:5" x14ac:dyDescent="0.25">
      <c r="A2756" s="5" t="s">
        <v>17</v>
      </c>
      <c r="B2756" s="6" t="s">
        <v>26</v>
      </c>
      <c r="C2756" s="6" t="s">
        <v>59</v>
      </c>
      <c r="D2756" s="7">
        <v>90674.556702127666</v>
      </c>
      <c r="E2756" s="8">
        <v>49458.849110251445</v>
      </c>
    </row>
    <row r="2757" spans="1:5" x14ac:dyDescent="0.25">
      <c r="A2757" s="5" t="s">
        <v>18</v>
      </c>
      <c r="B2757" s="6" t="s">
        <v>26</v>
      </c>
      <c r="C2757" s="6" t="s">
        <v>61</v>
      </c>
      <c r="D2757" s="7">
        <v>90460.872209302339</v>
      </c>
      <c r="E2757" s="8">
        <v>48848.870993023265</v>
      </c>
    </row>
    <row r="2758" spans="1:5" x14ac:dyDescent="0.25">
      <c r="A2758" s="5" t="s">
        <v>20</v>
      </c>
      <c r="B2758" s="6" t="s">
        <v>27</v>
      </c>
      <c r="C2758" s="6" t="s">
        <v>56</v>
      </c>
      <c r="D2758" s="7">
        <v>90436.936153846167</v>
      </c>
      <c r="E2758" s="8">
        <v>75108.641890482424</v>
      </c>
    </row>
    <row r="2759" spans="1:5" x14ac:dyDescent="0.25">
      <c r="A2759" s="5" t="s">
        <v>15</v>
      </c>
      <c r="B2759" s="6" t="s">
        <v>33</v>
      </c>
      <c r="C2759" s="6" t="s">
        <v>36</v>
      </c>
      <c r="D2759" s="7">
        <v>90206.907963224905</v>
      </c>
      <c r="E2759" s="8">
        <v>55575.299384299869</v>
      </c>
    </row>
    <row r="2760" spans="1:5" x14ac:dyDescent="0.25">
      <c r="A2760" s="5" t="s">
        <v>18</v>
      </c>
      <c r="B2760" s="6" t="s">
        <v>25</v>
      </c>
      <c r="C2760" s="6" t="s">
        <v>60</v>
      </c>
      <c r="D2760" s="7">
        <v>90093.598911290319</v>
      </c>
      <c r="E2760" s="8">
        <v>56725.599314516134</v>
      </c>
    </row>
    <row r="2761" spans="1:5" x14ac:dyDescent="0.25">
      <c r="A2761" s="5" t="s">
        <v>22</v>
      </c>
      <c r="B2761" s="6" t="s">
        <v>23</v>
      </c>
      <c r="C2761" s="6" t="s">
        <v>70</v>
      </c>
      <c r="D2761" s="7">
        <v>89924.031290322586</v>
      </c>
      <c r="E2761" s="8">
        <v>93256.358964138271</v>
      </c>
    </row>
    <row r="2762" spans="1:5" x14ac:dyDescent="0.25">
      <c r="A2762" s="5" t="s">
        <v>15</v>
      </c>
      <c r="B2762" s="6" t="s">
        <v>27</v>
      </c>
      <c r="C2762" s="6" t="s">
        <v>56</v>
      </c>
      <c r="D2762" s="7">
        <v>89883.805045871573</v>
      </c>
      <c r="E2762" s="8">
        <v>78506.108204622011</v>
      </c>
    </row>
    <row r="2763" spans="1:5" x14ac:dyDescent="0.25">
      <c r="A2763" s="5" t="s">
        <v>11</v>
      </c>
      <c r="B2763" s="6" t="s">
        <v>26</v>
      </c>
      <c r="C2763" s="6" t="s">
        <v>61</v>
      </c>
      <c r="D2763" s="7">
        <v>89765.019346153858</v>
      </c>
      <c r="E2763" s="8">
        <v>48473.110446923078</v>
      </c>
    </row>
    <row r="2764" spans="1:5" x14ac:dyDescent="0.25">
      <c r="A2764" s="5" t="s">
        <v>22</v>
      </c>
      <c r="B2764" s="6" t="s">
        <v>23</v>
      </c>
      <c r="C2764" s="6" t="s">
        <v>69</v>
      </c>
      <c r="D2764" s="7">
        <v>89740.818556701037</v>
      </c>
      <c r="E2764" s="8">
        <v>70231.944957418207</v>
      </c>
    </row>
    <row r="2765" spans="1:5" x14ac:dyDescent="0.25">
      <c r="A2765" s="5" t="s">
        <v>22</v>
      </c>
      <c r="B2765" s="6" t="s">
        <v>25</v>
      </c>
      <c r="C2765" s="6" t="s">
        <v>60</v>
      </c>
      <c r="D2765" s="7">
        <v>89731.777228915656</v>
      </c>
      <c r="E2765" s="8">
        <v>55219.555217794252</v>
      </c>
    </row>
    <row r="2766" spans="1:5" x14ac:dyDescent="0.25">
      <c r="A2766" s="5" t="s">
        <v>11</v>
      </c>
      <c r="B2766" s="6" t="s">
        <v>7</v>
      </c>
      <c r="C2766" s="6" t="s">
        <v>76</v>
      </c>
      <c r="D2766" s="7">
        <v>89688.101012658226</v>
      </c>
      <c r="E2766" s="8">
        <v>78189.626523855884</v>
      </c>
    </row>
    <row r="2767" spans="1:5" x14ac:dyDescent="0.25">
      <c r="A2767" s="5" t="s">
        <v>18</v>
      </c>
      <c r="B2767" s="6" t="s">
        <v>27</v>
      </c>
      <c r="C2767" s="6" t="s">
        <v>50</v>
      </c>
      <c r="D2767" s="7">
        <v>89687.925000000017</v>
      </c>
      <c r="E2767" s="8">
        <v>75296.141686046511</v>
      </c>
    </row>
    <row r="2768" spans="1:5" x14ac:dyDescent="0.25">
      <c r="A2768" s="5" t="s">
        <v>16</v>
      </c>
      <c r="B2768" s="6" t="s">
        <v>31</v>
      </c>
      <c r="C2768" s="6" t="s">
        <v>47</v>
      </c>
      <c r="D2768" s="7">
        <v>89668.292450199209</v>
      </c>
      <c r="E2768" s="8">
        <v>70175.18539580809</v>
      </c>
    </row>
    <row r="2769" spans="1:5" x14ac:dyDescent="0.25">
      <c r="A2769" s="1" t="s">
        <v>18</v>
      </c>
      <c r="B2769" s="2" t="s">
        <v>25</v>
      </c>
      <c r="C2769" s="2" t="s">
        <v>58</v>
      </c>
      <c r="D2769" s="3">
        <v>89580.442021276598</v>
      </c>
      <c r="E2769" s="4">
        <v>52255.25784574468</v>
      </c>
    </row>
    <row r="2770" spans="1:5" x14ac:dyDescent="0.25">
      <c r="A2770" s="5" t="s">
        <v>13</v>
      </c>
      <c r="B2770" s="6" t="s">
        <v>26</v>
      </c>
      <c r="C2770" s="6" t="s">
        <v>59</v>
      </c>
      <c r="D2770" s="7">
        <v>89406.381083916087</v>
      </c>
      <c r="E2770" s="8">
        <v>58576.594503255365</v>
      </c>
    </row>
    <row r="2771" spans="1:5" x14ac:dyDescent="0.25">
      <c r="A2771" s="1" t="s">
        <v>20</v>
      </c>
      <c r="B2771" s="2" t="s">
        <v>33</v>
      </c>
      <c r="C2771" s="2" t="s">
        <v>40</v>
      </c>
      <c r="D2771" s="3">
        <v>89400.300200267026</v>
      </c>
      <c r="E2771" s="4">
        <v>52150.175116822415</v>
      </c>
    </row>
    <row r="2772" spans="1:5" x14ac:dyDescent="0.25">
      <c r="A2772" s="1" t="s">
        <v>11</v>
      </c>
      <c r="B2772" s="2" t="s">
        <v>33</v>
      </c>
      <c r="C2772" s="2" t="s">
        <v>40</v>
      </c>
      <c r="D2772" s="3">
        <v>89400.300200267026</v>
      </c>
      <c r="E2772" s="4">
        <v>58572.610476037014</v>
      </c>
    </row>
    <row r="2773" spans="1:5" x14ac:dyDescent="0.25">
      <c r="A2773" s="5" t="s">
        <v>22</v>
      </c>
      <c r="B2773" s="6" t="s">
        <v>26</v>
      </c>
      <c r="C2773" s="6" t="s">
        <v>60</v>
      </c>
      <c r="D2773" s="7">
        <v>89372.850120000003</v>
      </c>
      <c r="E2773" s="8">
        <v>59581.900080000014</v>
      </c>
    </row>
    <row r="2774" spans="1:5" x14ac:dyDescent="0.25">
      <c r="A2774" s="1" t="s">
        <v>6</v>
      </c>
      <c r="B2774" s="2" t="s">
        <v>31</v>
      </c>
      <c r="C2774" s="2" t="s">
        <v>46</v>
      </c>
      <c r="D2774" s="3">
        <v>89321.855325443787</v>
      </c>
      <c r="E2774" s="4">
        <v>75273.963533351271</v>
      </c>
    </row>
    <row r="2775" spans="1:5" x14ac:dyDescent="0.25">
      <c r="A2775" s="5" t="s">
        <v>10</v>
      </c>
      <c r="B2775" s="6" t="s">
        <v>31</v>
      </c>
      <c r="C2775" s="6" t="s">
        <v>45</v>
      </c>
      <c r="D2775" s="7">
        <v>89248.141636363638</v>
      </c>
      <c r="E2775" s="8">
        <v>80323.32747272728</v>
      </c>
    </row>
    <row r="2776" spans="1:5" x14ac:dyDescent="0.25">
      <c r="A2776" s="5" t="s">
        <v>17</v>
      </c>
      <c r="B2776" s="6" t="s">
        <v>7</v>
      </c>
      <c r="C2776" s="6" t="s">
        <v>75</v>
      </c>
      <c r="D2776" s="7">
        <v>89228.93921052631</v>
      </c>
      <c r="E2776" s="8">
        <v>77934.136778814121</v>
      </c>
    </row>
    <row r="2777" spans="1:5" x14ac:dyDescent="0.25">
      <c r="A2777" s="1" t="s">
        <v>10</v>
      </c>
      <c r="B2777" s="2" t="s">
        <v>23</v>
      </c>
      <c r="C2777" s="2" t="s">
        <v>72</v>
      </c>
      <c r="D2777" s="3">
        <v>89113.778437500005</v>
      </c>
      <c r="E2777" s="4">
        <v>70927.293042091842</v>
      </c>
    </row>
    <row r="2778" spans="1:5" x14ac:dyDescent="0.25">
      <c r="A2778" s="1" t="s">
        <v>10</v>
      </c>
      <c r="B2778" s="2" t="s">
        <v>31</v>
      </c>
      <c r="C2778" s="2" t="s">
        <v>46</v>
      </c>
      <c r="D2778" s="3">
        <v>88970.885363457754</v>
      </c>
      <c r="E2778" s="4">
        <v>73542.955241922013</v>
      </c>
    </row>
    <row r="2779" spans="1:5" x14ac:dyDescent="0.25">
      <c r="A2779" s="5" t="s">
        <v>15</v>
      </c>
      <c r="B2779" s="6" t="s">
        <v>23</v>
      </c>
      <c r="C2779" s="6" t="s">
        <v>70</v>
      </c>
      <c r="D2779" s="7">
        <v>88967.392659574471</v>
      </c>
      <c r="E2779" s="8">
        <v>82423.239798431314</v>
      </c>
    </row>
    <row r="2780" spans="1:5" x14ac:dyDescent="0.25">
      <c r="A2780" s="5" t="s">
        <v>13</v>
      </c>
      <c r="B2780" s="6" t="s">
        <v>31</v>
      </c>
      <c r="C2780" s="6" t="s">
        <v>45</v>
      </c>
      <c r="D2780" s="7">
        <v>88924.778804347836</v>
      </c>
      <c r="E2780" s="8">
        <v>79661.781012228283</v>
      </c>
    </row>
    <row r="2781" spans="1:5" x14ac:dyDescent="0.25">
      <c r="A2781" s="1" t="s">
        <v>16</v>
      </c>
      <c r="B2781" s="2" t="s">
        <v>23</v>
      </c>
      <c r="C2781" s="2" t="s">
        <v>68</v>
      </c>
      <c r="D2781" s="3">
        <v>88922.893917525784</v>
      </c>
      <c r="E2781" s="4">
        <v>78506.212058615623</v>
      </c>
    </row>
    <row r="2782" spans="1:5" x14ac:dyDescent="0.25">
      <c r="A2782" s="5" t="s">
        <v>16</v>
      </c>
      <c r="B2782" s="6" t="s">
        <v>23</v>
      </c>
      <c r="C2782" s="6" t="s">
        <v>69</v>
      </c>
      <c r="D2782" s="7">
        <v>88825.09591836734</v>
      </c>
      <c r="E2782" s="8">
        <v>78123.277133021882</v>
      </c>
    </row>
    <row r="2783" spans="1:5" x14ac:dyDescent="0.25">
      <c r="A2783" s="1" t="s">
        <v>11</v>
      </c>
      <c r="B2783" s="2" t="s">
        <v>31</v>
      </c>
      <c r="C2783" s="2" t="s">
        <v>46</v>
      </c>
      <c r="D2783" s="3">
        <v>88796.432647058842</v>
      </c>
      <c r="E2783" s="4">
        <v>78964.479814833772</v>
      </c>
    </row>
    <row r="2784" spans="1:5" x14ac:dyDescent="0.25">
      <c r="A2784" s="5" t="s">
        <v>10</v>
      </c>
      <c r="B2784" s="6" t="s">
        <v>25</v>
      </c>
      <c r="C2784" s="6" t="s">
        <v>59</v>
      </c>
      <c r="D2784" s="7">
        <v>88785.503437499996</v>
      </c>
      <c r="E2784" s="8">
        <v>59190.335625</v>
      </c>
    </row>
    <row r="2785" spans="1:5" x14ac:dyDescent="0.25">
      <c r="A2785" s="5" t="s">
        <v>13</v>
      </c>
      <c r="B2785" s="6" t="s">
        <v>25</v>
      </c>
      <c r="C2785" s="6" t="s">
        <v>59</v>
      </c>
      <c r="D2785" s="7">
        <v>88785.503437499996</v>
      </c>
      <c r="E2785" s="8">
        <v>57076.39506696428</v>
      </c>
    </row>
    <row r="2786" spans="1:5" x14ac:dyDescent="0.25">
      <c r="A2786" s="5" t="s">
        <v>15</v>
      </c>
      <c r="B2786" s="6" t="s">
        <v>26</v>
      </c>
      <c r="C2786" s="6" t="s">
        <v>61</v>
      </c>
      <c r="D2786" s="7">
        <v>88741.083764258554</v>
      </c>
      <c r="E2786" s="8">
        <v>50286.614133079849</v>
      </c>
    </row>
    <row r="2787" spans="1:5" x14ac:dyDescent="0.25">
      <c r="A2787" s="5" t="s">
        <v>10</v>
      </c>
      <c r="B2787" s="6" t="s">
        <v>31</v>
      </c>
      <c r="C2787" s="6" t="s">
        <v>47</v>
      </c>
      <c r="D2787" s="7">
        <v>88609.218129921268</v>
      </c>
      <c r="E2787" s="8">
        <v>79182.705562908362</v>
      </c>
    </row>
    <row r="2788" spans="1:5" x14ac:dyDescent="0.25">
      <c r="A2788" s="1" t="s">
        <v>13</v>
      </c>
      <c r="B2788" s="2" t="s">
        <v>7</v>
      </c>
      <c r="C2788" s="2" t="s">
        <v>74</v>
      </c>
      <c r="D2788" s="3">
        <v>88551.93139534886</v>
      </c>
      <c r="E2788" s="4">
        <v>78937.721700996699</v>
      </c>
    </row>
    <row r="2789" spans="1:5" x14ac:dyDescent="0.25">
      <c r="A2789" s="1" t="s">
        <v>13</v>
      </c>
      <c r="B2789" s="2" t="s">
        <v>33</v>
      </c>
      <c r="C2789" s="2" t="s">
        <v>43</v>
      </c>
      <c r="D2789" s="3">
        <v>88538.803714285721</v>
      </c>
      <c r="E2789" s="4">
        <v>53563.715102309543</v>
      </c>
    </row>
    <row r="2790" spans="1:5" x14ac:dyDescent="0.25">
      <c r="A2790" s="5" t="s">
        <v>11</v>
      </c>
      <c r="B2790" s="6" t="s">
        <v>25</v>
      </c>
      <c r="C2790" s="6" t="s">
        <v>57</v>
      </c>
      <c r="D2790" s="7">
        <v>88442.644639175254</v>
      </c>
      <c r="E2790" s="8">
        <v>56799.831779381442</v>
      </c>
    </row>
    <row r="2791" spans="1:5" x14ac:dyDescent="0.25">
      <c r="A2791" s="5" t="s">
        <v>20</v>
      </c>
      <c r="B2791" s="6" t="s">
        <v>33</v>
      </c>
      <c r="C2791" s="6" t="s">
        <v>36</v>
      </c>
      <c r="D2791" s="7">
        <v>88332.803227146826</v>
      </c>
      <c r="E2791" s="8">
        <v>50426.508972714691</v>
      </c>
    </row>
    <row r="2792" spans="1:5" x14ac:dyDescent="0.25">
      <c r="A2792" s="1" t="s">
        <v>15</v>
      </c>
      <c r="B2792" s="2" t="s">
        <v>26</v>
      </c>
      <c r="C2792" s="2" t="s">
        <v>55</v>
      </c>
      <c r="D2792" s="3">
        <v>88327.278620689656</v>
      </c>
      <c r="E2792" s="4">
        <v>52572.396235034495</v>
      </c>
    </row>
    <row r="2793" spans="1:5" x14ac:dyDescent="0.25">
      <c r="A2793" s="5" t="s">
        <v>17</v>
      </c>
      <c r="B2793" s="6" t="s">
        <v>31</v>
      </c>
      <c r="C2793" s="6" t="s">
        <v>47</v>
      </c>
      <c r="D2793" s="7">
        <v>88261.731</v>
      </c>
      <c r="E2793" s="8">
        <v>77627.787506024106</v>
      </c>
    </row>
    <row r="2794" spans="1:5" x14ac:dyDescent="0.25">
      <c r="A2794" s="5" t="s">
        <v>13</v>
      </c>
      <c r="B2794" s="6" t="s">
        <v>31</v>
      </c>
      <c r="C2794" s="6" t="s">
        <v>47</v>
      </c>
      <c r="D2794" s="7">
        <v>88261.731</v>
      </c>
      <c r="E2794" s="8">
        <v>74470.835531249992</v>
      </c>
    </row>
    <row r="2795" spans="1:5" x14ac:dyDescent="0.25">
      <c r="A2795" s="5" t="s">
        <v>20</v>
      </c>
      <c r="B2795" s="6" t="s">
        <v>33</v>
      </c>
      <c r="C2795" s="6" t="s">
        <v>42</v>
      </c>
      <c r="D2795" s="7">
        <v>88226.116520547948</v>
      </c>
      <c r="E2795" s="8">
        <v>56716.789191780823</v>
      </c>
    </row>
    <row r="2796" spans="1:5" x14ac:dyDescent="0.25">
      <c r="A2796" s="1" t="s">
        <v>10</v>
      </c>
      <c r="B2796" s="2" t="s">
        <v>7</v>
      </c>
      <c r="C2796" s="2" t="s">
        <v>72</v>
      </c>
      <c r="D2796" s="3">
        <v>88195.079690721657</v>
      </c>
      <c r="E2796" s="4">
        <v>78608.657985208425</v>
      </c>
    </row>
    <row r="2797" spans="1:5" x14ac:dyDescent="0.25">
      <c r="A2797" s="1" t="s">
        <v>13</v>
      </c>
      <c r="B2797" s="2" t="s">
        <v>31</v>
      </c>
      <c r="C2797" s="2" t="s">
        <v>49</v>
      </c>
      <c r="D2797" s="3">
        <v>88120.931014285728</v>
      </c>
      <c r="E2797" s="4">
        <v>78542.568947515538</v>
      </c>
    </row>
    <row r="2798" spans="1:5" x14ac:dyDescent="0.25">
      <c r="A2798" s="1" t="s">
        <v>21</v>
      </c>
      <c r="B2798" s="2" t="s">
        <v>25</v>
      </c>
      <c r="C2798" s="2" t="s">
        <v>58</v>
      </c>
      <c r="D2798" s="3">
        <v>88019.807142857142</v>
      </c>
      <c r="E2798" s="4">
        <v>49750.32577639752</v>
      </c>
    </row>
    <row r="2799" spans="1:5" x14ac:dyDescent="0.25">
      <c r="A2799" s="1" t="s">
        <v>20</v>
      </c>
      <c r="B2799" s="2" t="s">
        <v>7</v>
      </c>
      <c r="C2799" s="2" t="s">
        <v>68</v>
      </c>
      <c r="D2799" s="3">
        <v>88015.51744897959</v>
      </c>
      <c r="E2799" s="4">
        <v>70259.343494055007</v>
      </c>
    </row>
    <row r="2800" spans="1:5" x14ac:dyDescent="0.25">
      <c r="A2800" s="1" t="s">
        <v>9</v>
      </c>
      <c r="B2800" s="2" t="s">
        <v>31</v>
      </c>
      <c r="C2800" s="2" t="s">
        <v>46</v>
      </c>
      <c r="D2800" s="3">
        <v>87763.915988372086</v>
      </c>
      <c r="E2800" s="4">
        <v>79528.534830559103</v>
      </c>
    </row>
    <row r="2801" spans="1:5" x14ac:dyDescent="0.25">
      <c r="A2801" s="1" t="s">
        <v>18</v>
      </c>
      <c r="B2801" s="2" t="s">
        <v>7</v>
      </c>
      <c r="C2801" s="2" t="s">
        <v>74</v>
      </c>
      <c r="D2801" s="3">
        <v>87634.822784810123</v>
      </c>
      <c r="E2801" s="4">
        <v>82970.867809482937</v>
      </c>
    </row>
    <row r="2802" spans="1:5" x14ac:dyDescent="0.25">
      <c r="A2802" s="5" t="s">
        <v>22</v>
      </c>
      <c r="B2802" s="6" t="s">
        <v>31</v>
      </c>
      <c r="C2802" s="6" t="s">
        <v>54</v>
      </c>
      <c r="D2802" s="7">
        <v>87571.777784810125</v>
      </c>
      <c r="E2802" s="8">
        <v>79851.634216938706</v>
      </c>
    </row>
    <row r="2803" spans="1:5" x14ac:dyDescent="0.25">
      <c r="A2803" s="1" t="s">
        <v>13</v>
      </c>
      <c r="B2803" s="2" t="s">
        <v>7</v>
      </c>
      <c r="C2803" s="2" t="s">
        <v>73</v>
      </c>
      <c r="D2803" s="3">
        <v>87390.615164835166</v>
      </c>
      <c r="E2803" s="4">
        <v>78381.273395264536</v>
      </c>
    </row>
    <row r="2804" spans="1:5" x14ac:dyDescent="0.25">
      <c r="A2804" s="1" t="s">
        <v>15</v>
      </c>
      <c r="B2804" s="2" t="s">
        <v>23</v>
      </c>
      <c r="C2804" s="2" t="s">
        <v>72</v>
      </c>
      <c r="D2804" s="3">
        <v>87295.129897959181</v>
      </c>
      <c r="E2804" s="4">
        <v>78565.616908163269</v>
      </c>
    </row>
    <row r="2805" spans="1:5" x14ac:dyDescent="0.25">
      <c r="A2805" s="1" t="s">
        <v>16</v>
      </c>
      <c r="B2805" s="2" t="s">
        <v>31</v>
      </c>
      <c r="C2805" s="2" t="s">
        <v>49</v>
      </c>
      <c r="D2805" s="3">
        <v>87230.820599999992</v>
      </c>
      <c r="E2805" s="4">
        <v>71927.167863157898</v>
      </c>
    </row>
    <row r="2806" spans="1:5" x14ac:dyDescent="0.25">
      <c r="A2806" s="5" t="s">
        <v>20</v>
      </c>
      <c r="B2806" s="6" t="s">
        <v>7</v>
      </c>
      <c r="C2806" s="6" t="s">
        <v>69</v>
      </c>
      <c r="D2806" s="7">
        <v>87048.594000000012</v>
      </c>
      <c r="E2806" s="8">
        <v>68124.986608695661</v>
      </c>
    </row>
    <row r="2807" spans="1:5" x14ac:dyDescent="0.25">
      <c r="A2807" s="1" t="s">
        <v>10</v>
      </c>
      <c r="B2807" s="2" t="s">
        <v>23</v>
      </c>
      <c r="C2807" s="2" t="s">
        <v>74</v>
      </c>
      <c r="D2807" s="3">
        <v>86924.006999999998</v>
      </c>
      <c r="E2807" s="4">
        <v>81299.512429411785</v>
      </c>
    </row>
    <row r="2808" spans="1:5" x14ac:dyDescent="0.25">
      <c r="A2808" s="5" t="s">
        <v>17</v>
      </c>
      <c r="B2808" s="6" t="s">
        <v>31</v>
      </c>
      <c r="C2808" s="6" t="s">
        <v>53</v>
      </c>
      <c r="D2808" s="7">
        <v>86881.628241509417</v>
      </c>
      <c r="E2808" s="8">
        <v>79971.043558391684</v>
      </c>
    </row>
    <row r="2809" spans="1:5" x14ac:dyDescent="0.25">
      <c r="A2809" s="1" t="s">
        <v>15</v>
      </c>
      <c r="B2809" s="2" t="s">
        <v>25</v>
      </c>
      <c r="C2809" s="2" t="s">
        <v>58</v>
      </c>
      <c r="D2809" s="3">
        <v>86809.912886597944</v>
      </c>
      <c r="E2809" s="4">
        <v>49066.472501120581</v>
      </c>
    </row>
    <row r="2810" spans="1:5" x14ac:dyDescent="0.25">
      <c r="A2810" s="5" t="s">
        <v>17</v>
      </c>
      <c r="B2810" s="6" t="s">
        <v>25</v>
      </c>
      <c r="C2810" s="6" t="s">
        <v>63</v>
      </c>
      <c r="D2810" s="7">
        <v>86656.773483870958</v>
      </c>
      <c r="E2810" s="8">
        <v>53327.245220843681</v>
      </c>
    </row>
    <row r="2811" spans="1:5" x14ac:dyDescent="0.25">
      <c r="A2811" s="5" t="s">
        <v>17</v>
      </c>
      <c r="B2811" s="6" t="s">
        <v>25</v>
      </c>
      <c r="C2811" s="6" t="s">
        <v>57</v>
      </c>
      <c r="D2811" s="7">
        <v>86655.924545454545</v>
      </c>
      <c r="E2811" s="8">
        <v>54593.232463636356</v>
      </c>
    </row>
    <row r="2812" spans="1:5" x14ac:dyDescent="0.25">
      <c r="A2812" s="1" t="s">
        <v>16</v>
      </c>
      <c r="B2812" s="2" t="s">
        <v>33</v>
      </c>
      <c r="C2812" s="2" t="s">
        <v>40</v>
      </c>
      <c r="D2812" s="3">
        <v>86624.611707632619</v>
      </c>
      <c r="E2812" s="4">
        <v>56754.055946379987</v>
      </c>
    </row>
    <row r="2813" spans="1:5" x14ac:dyDescent="0.25">
      <c r="A2813" s="1" t="s">
        <v>17</v>
      </c>
      <c r="B2813" s="2" t="s">
        <v>31</v>
      </c>
      <c r="C2813" s="2" t="s">
        <v>46</v>
      </c>
      <c r="D2813" s="3">
        <v>86589.255544933083</v>
      </c>
      <c r="E2813" s="4">
        <v>69798.469469698233</v>
      </c>
    </row>
    <row r="2814" spans="1:5" x14ac:dyDescent="0.25">
      <c r="A2814" s="1" t="s">
        <v>11</v>
      </c>
      <c r="B2814" s="2" t="s">
        <v>7</v>
      </c>
      <c r="C2814" s="2" t="s">
        <v>73</v>
      </c>
      <c r="D2814" s="3">
        <v>86440.717173913043</v>
      </c>
      <c r="E2814" s="4">
        <v>73343.638814229256</v>
      </c>
    </row>
    <row r="2815" spans="1:5" x14ac:dyDescent="0.25">
      <c r="A2815" s="1" t="s">
        <v>11</v>
      </c>
      <c r="B2815" s="2" t="s">
        <v>23</v>
      </c>
      <c r="C2815" s="2" t="s">
        <v>72</v>
      </c>
      <c r="D2815" s="3">
        <v>86413.360909090916</v>
      </c>
      <c r="E2815" s="4">
        <v>76917.387182817198</v>
      </c>
    </row>
    <row r="2816" spans="1:5" x14ac:dyDescent="0.25">
      <c r="A2816" s="1" t="s">
        <v>9</v>
      </c>
      <c r="B2816" s="2" t="s">
        <v>7</v>
      </c>
      <c r="C2816" s="2" t="s">
        <v>72</v>
      </c>
      <c r="D2816" s="3">
        <v>86413.360909090916</v>
      </c>
      <c r="E2816" s="4">
        <v>70982.40360389612</v>
      </c>
    </row>
    <row r="2817" spans="1:5" x14ac:dyDescent="0.25">
      <c r="A2817" s="5" t="s">
        <v>21</v>
      </c>
      <c r="B2817" s="6" t="s">
        <v>31</v>
      </c>
      <c r="C2817" s="6" t="s">
        <v>47</v>
      </c>
      <c r="D2817" s="7">
        <v>86398.239558541274</v>
      </c>
      <c r="E2817" s="8">
        <v>76112.734849191111</v>
      </c>
    </row>
    <row r="2818" spans="1:5" x14ac:dyDescent="0.25">
      <c r="A2818" s="5" t="s">
        <v>9</v>
      </c>
      <c r="B2818" s="6" t="s">
        <v>31</v>
      </c>
      <c r="C2818" s="6" t="s">
        <v>47</v>
      </c>
      <c r="D2818" s="7">
        <v>86398.239558541274</v>
      </c>
      <c r="E2818" s="8">
        <v>76233.740786948183</v>
      </c>
    </row>
    <row r="2819" spans="1:5" x14ac:dyDescent="0.25">
      <c r="A2819" s="5" t="s">
        <v>16</v>
      </c>
      <c r="B2819" s="6" t="s">
        <v>26</v>
      </c>
      <c r="C2819" s="6" t="s">
        <v>57</v>
      </c>
      <c r="D2819" s="7">
        <v>86365.132852348994</v>
      </c>
      <c r="E2819" s="8">
        <v>58728.290339597326</v>
      </c>
    </row>
    <row r="2820" spans="1:5" x14ac:dyDescent="0.25">
      <c r="A2820" s="5" t="s">
        <v>18</v>
      </c>
      <c r="B2820" s="6" t="s">
        <v>25</v>
      </c>
      <c r="C2820" s="6" t="s">
        <v>59</v>
      </c>
      <c r="D2820" s="7">
        <v>86095.033636363631</v>
      </c>
      <c r="E2820" s="8">
        <v>57396.689090909094</v>
      </c>
    </row>
    <row r="2821" spans="1:5" x14ac:dyDescent="0.25">
      <c r="A2821" s="1" t="s">
        <v>17</v>
      </c>
      <c r="B2821" s="2" t="s">
        <v>33</v>
      </c>
      <c r="C2821" s="2" t="s">
        <v>49</v>
      </c>
      <c r="D2821" s="3">
        <v>86002.217492957745</v>
      </c>
      <c r="E2821" s="4">
        <v>46910.300450704213</v>
      </c>
    </row>
    <row r="2822" spans="1:5" x14ac:dyDescent="0.25">
      <c r="A2822" s="5" t="s">
        <v>9</v>
      </c>
      <c r="B2822" s="6" t="s">
        <v>27</v>
      </c>
      <c r="C2822" s="6" t="s">
        <v>56</v>
      </c>
      <c r="D2822" s="7">
        <v>85690.974489795917</v>
      </c>
      <c r="E2822" s="8">
        <v>75841.437192118246</v>
      </c>
    </row>
    <row r="2823" spans="1:5" x14ac:dyDescent="0.25">
      <c r="A2823" s="5" t="s">
        <v>18</v>
      </c>
      <c r="B2823" s="6" t="s">
        <v>31</v>
      </c>
      <c r="C2823" s="6" t="s">
        <v>47</v>
      </c>
      <c r="D2823" s="7">
        <v>85414.578387096772</v>
      </c>
      <c r="E2823" s="8">
        <v>73212.495760368663</v>
      </c>
    </row>
    <row r="2824" spans="1:5" x14ac:dyDescent="0.25">
      <c r="A2824" s="5" t="s">
        <v>9</v>
      </c>
      <c r="B2824" s="6" t="s">
        <v>7</v>
      </c>
      <c r="C2824" s="6" t="s">
        <v>76</v>
      </c>
      <c r="D2824" s="7">
        <v>85365.782891566283</v>
      </c>
      <c r="E2824" s="8">
        <v>67202.850361445788</v>
      </c>
    </row>
    <row r="2825" spans="1:5" x14ac:dyDescent="0.25">
      <c r="A2825" s="5" t="s">
        <v>20</v>
      </c>
      <c r="B2825" s="6" t="s">
        <v>23</v>
      </c>
      <c r="C2825" s="6" t="s">
        <v>70</v>
      </c>
      <c r="D2825" s="7">
        <v>85336.070510204081</v>
      </c>
      <c r="E2825" s="8">
        <v>78309.254647049558</v>
      </c>
    </row>
    <row r="2826" spans="1:5" x14ac:dyDescent="0.25">
      <c r="A2826" s="5" t="s">
        <v>15</v>
      </c>
      <c r="B2826" s="6" t="s">
        <v>7</v>
      </c>
      <c r="C2826" s="6" t="s">
        <v>71</v>
      </c>
      <c r="D2826" s="7">
        <v>85335.412978723398</v>
      </c>
      <c r="E2826" s="8">
        <v>71790.109331307001</v>
      </c>
    </row>
    <row r="2827" spans="1:5" x14ac:dyDescent="0.25">
      <c r="A2827" s="5" t="s">
        <v>10</v>
      </c>
      <c r="B2827" s="6" t="s">
        <v>31</v>
      </c>
      <c r="C2827" s="6" t="s">
        <v>54</v>
      </c>
      <c r="D2827" s="7">
        <v>85234.132792607808</v>
      </c>
      <c r="E2827" s="8">
        <v>71131.75809419452</v>
      </c>
    </row>
    <row r="2828" spans="1:5" x14ac:dyDescent="0.25">
      <c r="A2828" s="5" t="s">
        <v>16</v>
      </c>
      <c r="B2828" s="6" t="s">
        <v>33</v>
      </c>
      <c r="C2828" s="6" t="s">
        <v>42</v>
      </c>
      <c r="D2828" s="7">
        <v>85191.884999999995</v>
      </c>
      <c r="E2828" s="8">
        <v>56794.590000000004</v>
      </c>
    </row>
    <row r="2829" spans="1:5" x14ac:dyDescent="0.25">
      <c r="A2829" s="1" t="s">
        <v>9</v>
      </c>
      <c r="B2829" s="2" t="s">
        <v>27</v>
      </c>
      <c r="C2829" s="2" t="s">
        <v>55</v>
      </c>
      <c r="D2829" s="3">
        <v>85146.51789473684</v>
      </c>
      <c r="E2829" s="4">
        <v>65340.571935628905</v>
      </c>
    </row>
    <row r="2830" spans="1:5" x14ac:dyDescent="0.25">
      <c r="A2830" s="1" t="s">
        <v>22</v>
      </c>
      <c r="B2830" s="2" t="s">
        <v>31</v>
      </c>
      <c r="C2830" s="2" t="s">
        <v>46</v>
      </c>
      <c r="D2830" s="3">
        <v>85124.399718045112</v>
      </c>
      <c r="E2830" s="4">
        <v>76611.959746240609</v>
      </c>
    </row>
    <row r="2831" spans="1:5" x14ac:dyDescent="0.25">
      <c r="A2831" s="1" t="s">
        <v>13</v>
      </c>
      <c r="B2831" s="2" t="s">
        <v>33</v>
      </c>
      <c r="C2831" s="2" t="s">
        <v>40</v>
      </c>
      <c r="D2831" s="3">
        <v>85083.640216010186</v>
      </c>
      <c r="E2831" s="4">
        <v>48090.753165570975</v>
      </c>
    </row>
    <row r="2832" spans="1:5" x14ac:dyDescent="0.25">
      <c r="A2832" s="1" t="s">
        <v>15</v>
      </c>
      <c r="B2832" s="2" t="s">
        <v>33</v>
      </c>
      <c r="C2832" s="2" t="s">
        <v>44</v>
      </c>
      <c r="D2832" s="3">
        <v>84929.973785942493</v>
      </c>
      <c r="E2832" s="4">
        <v>49128.723297714423</v>
      </c>
    </row>
    <row r="2833" spans="1:5" x14ac:dyDescent="0.25">
      <c r="A2833" s="1" t="s">
        <v>22</v>
      </c>
      <c r="B2833" s="2" t="s">
        <v>26</v>
      </c>
      <c r="C2833" s="2" t="s">
        <v>58</v>
      </c>
      <c r="D2833" s="3">
        <v>84770.753859060394</v>
      </c>
      <c r="E2833" s="4">
        <v>50862.452315436232</v>
      </c>
    </row>
    <row r="2834" spans="1:5" x14ac:dyDescent="0.25">
      <c r="A2834" s="5" t="s">
        <v>6</v>
      </c>
      <c r="B2834" s="6" t="s">
        <v>31</v>
      </c>
      <c r="C2834" s="6" t="s">
        <v>48</v>
      </c>
      <c r="D2834" s="7">
        <v>84751.116967741938</v>
      </c>
      <c r="E2834" s="8">
        <v>73437.515480460846</v>
      </c>
    </row>
    <row r="2835" spans="1:5" x14ac:dyDescent="0.25">
      <c r="A2835" s="5" t="s">
        <v>15</v>
      </c>
      <c r="B2835" s="6" t="s">
        <v>33</v>
      </c>
      <c r="C2835" s="6" t="s">
        <v>41</v>
      </c>
      <c r="D2835" s="7">
        <v>84665.387953125013</v>
      </c>
      <c r="E2835" s="8">
        <v>56443.591968750006</v>
      </c>
    </row>
    <row r="2836" spans="1:5" x14ac:dyDescent="0.25">
      <c r="A2836" s="1" t="s">
        <v>9</v>
      </c>
      <c r="B2836" s="2" t="s">
        <v>7</v>
      </c>
      <c r="C2836" s="2" t="s">
        <v>73</v>
      </c>
      <c r="D2836" s="3">
        <v>84601.552978723412</v>
      </c>
      <c r="E2836" s="4">
        <v>72515.616838905786</v>
      </c>
    </row>
    <row r="2837" spans="1:5" x14ac:dyDescent="0.25">
      <c r="A2837" s="1" t="s">
        <v>18</v>
      </c>
      <c r="B2837" s="2" t="s">
        <v>23</v>
      </c>
      <c r="C2837" s="2" t="s">
        <v>68</v>
      </c>
      <c r="D2837" s="3">
        <v>84563.928529411758</v>
      </c>
      <c r="E2837" s="4">
        <v>75330.461738632759</v>
      </c>
    </row>
    <row r="2838" spans="1:5" x14ac:dyDescent="0.25">
      <c r="A2838" s="5" t="s">
        <v>10</v>
      </c>
      <c r="B2838" s="6" t="s">
        <v>33</v>
      </c>
      <c r="C2838" s="6" t="s">
        <v>42</v>
      </c>
      <c r="D2838" s="7">
        <v>84521.082755905518</v>
      </c>
      <c r="E2838" s="8">
        <v>52012.974003634168</v>
      </c>
    </row>
    <row r="2839" spans="1:5" x14ac:dyDescent="0.25">
      <c r="A2839" s="5" t="s">
        <v>6</v>
      </c>
      <c r="B2839" s="6" t="s">
        <v>23</v>
      </c>
      <c r="C2839" s="6" t="s">
        <v>70</v>
      </c>
      <c r="D2839" s="7">
        <v>84474.090000000026</v>
      </c>
      <c r="E2839" s="8">
        <v>86028.840972911421</v>
      </c>
    </row>
    <row r="2840" spans="1:5" x14ac:dyDescent="0.25">
      <c r="A2840" s="5" t="s">
        <v>6</v>
      </c>
      <c r="B2840" s="6" t="s">
        <v>7</v>
      </c>
      <c r="C2840" s="6" t="s">
        <v>70</v>
      </c>
      <c r="D2840" s="7">
        <v>84474.090000000026</v>
      </c>
      <c r="E2840" s="8">
        <v>85336.222624411806</v>
      </c>
    </row>
    <row r="2841" spans="1:5" x14ac:dyDescent="0.25">
      <c r="A2841" s="5" t="s">
        <v>15</v>
      </c>
      <c r="B2841" s="6" t="s">
        <v>26</v>
      </c>
      <c r="C2841" s="6" t="s">
        <v>56</v>
      </c>
      <c r="D2841" s="7">
        <v>84459.782327586217</v>
      </c>
      <c r="E2841" s="8">
        <v>46068.972178683383</v>
      </c>
    </row>
    <row r="2842" spans="1:5" x14ac:dyDescent="0.25">
      <c r="A2842" s="1" t="s">
        <v>21</v>
      </c>
      <c r="B2842" s="2" t="s">
        <v>33</v>
      </c>
      <c r="C2842" s="2" t="s">
        <v>43</v>
      </c>
      <c r="D2842" s="3">
        <v>84378.546672289143</v>
      </c>
      <c r="E2842" s="4">
        <v>62563.016663732546</v>
      </c>
    </row>
    <row r="2843" spans="1:5" x14ac:dyDescent="0.25">
      <c r="A2843" s="5" t="s">
        <v>18</v>
      </c>
      <c r="B2843" s="6" t="s">
        <v>31</v>
      </c>
      <c r="C2843" s="6" t="s">
        <v>54</v>
      </c>
      <c r="D2843" s="7">
        <v>84367.932256097585</v>
      </c>
      <c r="E2843" s="8">
        <v>71897.297269493152</v>
      </c>
    </row>
    <row r="2844" spans="1:5" x14ac:dyDescent="0.25">
      <c r="A2844" s="1" t="s">
        <v>17</v>
      </c>
      <c r="B2844" s="2" t="s">
        <v>33</v>
      </c>
      <c r="C2844" s="2" t="s">
        <v>44</v>
      </c>
      <c r="D2844" s="3">
        <v>84256.994595879572</v>
      </c>
      <c r="E2844" s="4">
        <v>48166.915243977812</v>
      </c>
    </row>
    <row r="2845" spans="1:5" x14ac:dyDescent="0.25">
      <c r="A2845" s="1" t="s">
        <v>16</v>
      </c>
      <c r="B2845" s="2" t="s">
        <v>33</v>
      </c>
      <c r="C2845" s="2" t="s">
        <v>44</v>
      </c>
      <c r="D2845" s="3">
        <v>84256.994595879572</v>
      </c>
      <c r="E2845" s="4">
        <v>43813.637189857385</v>
      </c>
    </row>
    <row r="2846" spans="1:5" x14ac:dyDescent="0.25">
      <c r="A2846" s="1" t="s">
        <v>16</v>
      </c>
      <c r="B2846" s="2" t="s">
        <v>31</v>
      </c>
      <c r="C2846" s="2" t="s">
        <v>46</v>
      </c>
      <c r="D2846" s="3">
        <v>83863.297500000001</v>
      </c>
      <c r="E2846" s="4">
        <v>66944.788786956517</v>
      </c>
    </row>
    <row r="2847" spans="1:5" x14ac:dyDescent="0.25">
      <c r="A2847" s="5" t="s">
        <v>20</v>
      </c>
      <c r="B2847" s="6" t="s">
        <v>31</v>
      </c>
      <c r="C2847" s="6" t="s">
        <v>47</v>
      </c>
      <c r="D2847" s="7">
        <v>83823.990335195529</v>
      </c>
      <c r="E2847" s="8">
        <v>73601.552489439971</v>
      </c>
    </row>
    <row r="2848" spans="1:5" x14ac:dyDescent="0.25">
      <c r="A2848" s="5" t="s">
        <v>16</v>
      </c>
      <c r="B2848" s="6" t="s">
        <v>33</v>
      </c>
      <c r="C2848" s="6" t="s">
        <v>36</v>
      </c>
      <c r="D2848" s="7">
        <v>83805.892155059148</v>
      </c>
      <c r="E2848" s="8">
        <v>58664.124508541412</v>
      </c>
    </row>
    <row r="2849" spans="1:5" x14ac:dyDescent="0.25">
      <c r="A2849" s="5" t="s">
        <v>22</v>
      </c>
      <c r="B2849" s="6" t="s">
        <v>33</v>
      </c>
      <c r="C2849" s="6" t="s">
        <v>42</v>
      </c>
      <c r="D2849" s="7">
        <v>83751.710091027315</v>
      </c>
      <c r="E2849" s="8">
        <v>51539.513902170664</v>
      </c>
    </row>
    <row r="2850" spans="1:5" x14ac:dyDescent="0.25">
      <c r="A2850" s="5" t="s">
        <v>21</v>
      </c>
      <c r="B2850" s="6" t="s">
        <v>25</v>
      </c>
      <c r="C2850" s="6" t="s">
        <v>62</v>
      </c>
      <c r="D2850" s="7">
        <v>83637.634757709267</v>
      </c>
      <c r="E2850" s="8">
        <v>45620.528049659602</v>
      </c>
    </row>
    <row r="2851" spans="1:5" x14ac:dyDescent="0.25">
      <c r="A2851" s="5" t="s">
        <v>20</v>
      </c>
      <c r="B2851" s="6" t="s">
        <v>7</v>
      </c>
      <c r="C2851" s="6" t="s">
        <v>70</v>
      </c>
      <c r="D2851" s="7">
        <v>83629.349099999992</v>
      </c>
      <c r="E2851" s="8">
        <v>78203.071454760022</v>
      </c>
    </row>
    <row r="2852" spans="1:5" x14ac:dyDescent="0.25">
      <c r="A2852" s="5" t="s">
        <v>18</v>
      </c>
      <c r="B2852" s="6" t="s">
        <v>26</v>
      </c>
      <c r="C2852" s="6" t="s">
        <v>59</v>
      </c>
      <c r="D2852" s="7">
        <v>83562.826764705882</v>
      </c>
      <c r="E2852" s="8">
        <v>50137.696058823531</v>
      </c>
    </row>
    <row r="2853" spans="1:5" x14ac:dyDescent="0.25">
      <c r="A2853" s="5" t="s">
        <v>18</v>
      </c>
      <c r="B2853" s="6" t="s">
        <v>27</v>
      </c>
      <c r="C2853" s="6" t="s">
        <v>57</v>
      </c>
      <c r="D2853" s="7">
        <v>83561.070097402611</v>
      </c>
      <c r="E2853" s="8">
        <v>69460.13951846592</v>
      </c>
    </row>
    <row r="2854" spans="1:5" x14ac:dyDescent="0.25">
      <c r="A2854" s="1" t="s">
        <v>9</v>
      </c>
      <c r="B2854" s="2" t="s">
        <v>31</v>
      </c>
      <c r="C2854" s="2" t="s">
        <v>49</v>
      </c>
      <c r="D2854" s="3">
        <v>83518.870787234046</v>
      </c>
      <c r="E2854" s="4">
        <v>74340.97289852699</v>
      </c>
    </row>
    <row r="2855" spans="1:5" x14ac:dyDescent="0.25">
      <c r="A2855" s="5" t="s">
        <v>10</v>
      </c>
      <c r="B2855" s="6" t="s">
        <v>33</v>
      </c>
      <c r="C2855" s="6" t="s">
        <v>41</v>
      </c>
      <c r="D2855" s="7">
        <v>83419.630201226144</v>
      </c>
      <c r="E2855" s="8">
        <v>54654.240476665407</v>
      </c>
    </row>
    <row r="2856" spans="1:5" x14ac:dyDescent="0.25">
      <c r="A2856" s="1" t="s">
        <v>11</v>
      </c>
      <c r="B2856" s="2" t="s">
        <v>7</v>
      </c>
      <c r="C2856" s="2" t="s">
        <v>74</v>
      </c>
      <c r="D2856" s="3">
        <v>83411.457831325301</v>
      </c>
      <c r="E2856" s="4">
        <v>71132.197317795799</v>
      </c>
    </row>
    <row r="2857" spans="1:5" x14ac:dyDescent="0.25">
      <c r="A2857" s="1" t="s">
        <v>16</v>
      </c>
      <c r="B2857" s="2" t="s">
        <v>27</v>
      </c>
      <c r="C2857" s="2" t="s">
        <v>58</v>
      </c>
      <c r="D2857" s="3">
        <v>83371.896534653482</v>
      </c>
      <c r="E2857" s="4">
        <v>74595.907425742582</v>
      </c>
    </row>
    <row r="2858" spans="1:5" x14ac:dyDescent="0.25">
      <c r="A2858" s="5" t="s">
        <v>10</v>
      </c>
      <c r="B2858" s="6" t="s">
        <v>27</v>
      </c>
      <c r="C2858" s="6" t="s">
        <v>57</v>
      </c>
      <c r="D2858" s="7">
        <v>83290.645922330106</v>
      </c>
      <c r="E2858" s="8">
        <v>74776.491005825243</v>
      </c>
    </row>
    <row r="2859" spans="1:5" x14ac:dyDescent="0.25">
      <c r="A2859" s="5" t="s">
        <v>21</v>
      </c>
      <c r="B2859" s="6" t="s">
        <v>31</v>
      </c>
      <c r="C2859" s="6" t="s">
        <v>51</v>
      </c>
      <c r="D2859" s="7">
        <v>83229.218561946909</v>
      </c>
      <c r="E2859" s="8">
        <v>74375.04637450575</v>
      </c>
    </row>
    <row r="2860" spans="1:5" x14ac:dyDescent="0.25">
      <c r="A2860" s="5" t="s">
        <v>6</v>
      </c>
      <c r="B2860" s="6" t="s">
        <v>31</v>
      </c>
      <c r="C2860" s="6" t="s">
        <v>47</v>
      </c>
      <c r="D2860" s="7">
        <v>83204.219611829947</v>
      </c>
      <c r="E2860" s="8">
        <v>74060.898775365102</v>
      </c>
    </row>
    <row r="2861" spans="1:5" x14ac:dyDescent="0.25">
      <c r="A2861" s="1" t="s">
        <v>15</v>
      </c>
      <c r="B2861" s="2" t="s">
        <v>31</v>
      </c>
      <c r="C2861" s="2" t="s">
        <v>49</v>
      </c>
      <c r="D2861" s="3">
        <v>83164.977266949165</v>
      </c>
      <c r="E2861" s="4">
        <v>66531.981813559323</v>
      </c>
    </row>
    <row r="2862" spans="1:5" x14ac:dyDescent="0.25">
      <c r="A2862" s="1" t="s">
        <v>15</v>
      </c>
      <c r="B2862" s="2" t="s">
        <v>26</v>
      </c>
      <c r="C2862" s="2" t="s">
        <v>58</v>
      </c>
      <c r="D2862" s="3">
        <v>83097.646875000006</v>
      </c>
      <c r="E2862" s="4">
        <v>49858.588125000002</v>
      </c>
    </row>
    <row r="2863" spans="1:5" x14ac:dyDescent="0.25">
      <c r="A2863" s="1" t="s">
        <v>17</v>
      </c>
      <c r="B2863" s="2" t="s">
        <v>7</v>
      </c>
      <c r="C2863" s="2" t="s">
        <v>77</v>
      </c>
      <c r="D2863" s="3">
        <v>83038.300200000012</v>
      </c>
      <c r="E2863" s="4">
        <v>73708.154110112358</v>
      </c>
    </row>
    <row r="2864" spans="1:5" x14ac:dyDescent="0.25">
      <c r="A2864" s="5" t="s">
        <v>11</v>
      </c>
      <c r="B2864" s="6" t="s">
        <v>33</v>
      </c>
      <c r="C2864" s="6" t="s">
        <v>41</v>
      </c>
      <c r="D2864" s="7">
        <v>82852.979036697245</v>
      </c>
      <c r="E2864" s="8">
        <v>50986.448637967544</v>
      </c>
    </row>
    <row r="2865" spans="1:5" x14ac:dyDescent="0.25">
      <c r="A2865" s="1" t="s">
        <v>18</v>
      </c>
      <c r="B2865" s="2" t="s">
        <v>26</v>
      </c>
      <c r="C2865" s="2" t="s">
        <v>58</v>
      </c>
      <c r="D2865" s="3">
        <v>82825.195573770485</v>
      </c>
      <c r="E2865" s="4">
        <v>53244.768583138175</v>
      </c>
    </row>
    <row r="2866" spans="1:5" x14ac:dyDescent="0.25">
      <c r="A2866" s="5" t="s">
        <v>15</v>
      </c>
      <c r="B2866" s="6" t="s">
        <v>31</v>
      </c>
      <c r="C2866" s="6" t="s">
        <v>54</v>
      </c>
      <c r="D2866" s="7">
        <v>82687.296155378499</v>
      </c>
      <c r="E2866" s="8">
        <v>75489.742876398959</v>
      </c>
    </row>
    <row r="2867" spans="1:5" x14ac:dyDescent="0.25">
      <c r="A2867" s="5" t="s">
        <v>18</v>
      </c>
      <c r="B2867" s="6" t="s">
        <v>27</v>
      </c>
      <c r="C2867" s="6" t="s">
        <v>56</v>
      </c>
      <c r="D2867" s="7">
        <v>82561.809691011236</v>
      </c>
      <c r="E2867" s="8">
        <v>66373.219555518837</v>
      </c>
    </row>
    <row r="2868" spans="1:5" x14ac:dyDescent="0.25">
      <c r="A2868" s="5" t="s">
        <v>15</v>
      </c>
      <c r="B2868" s="6" t="s">
        <v>27</v>
      </c>
      <c r="C2868" s="6" t="s">
        <v>57</v>
      </c>
      <c r="D2868" s="7">
        <v>82489.774326923085</v>
      </c>
      <c r="E2868" s="8">
        <v>73738.272981664471</v>
      </c>
    </row>
    <row r="2869" spans="1:5" x14ac:dyDescent="0.25">
      <c r="A2869" s="5" t="s">
        <v>20</v>
      </c>
      <c r="B2869" s="6" t="s">
        <v>27</v>
      </c>
      <c r="C2869" s="6" t="s">
        <v>57</v>
      </c>
      <c r="D2869" s="7">
        <v>82489.774326923085</v>
      </c>
      <c r="E2869" s="8">
        <v>68625.146872744081</v>
      </c>
    </row>
    <row r="2870" spans="1:5" x14ac:dyDescent="0.25">
      <c r="A2870" s="1" t="s">
        <v>21</v>
      </c>
      <c r="B2870" s="2" t="s">
        <v>31</v>
      </c>
      <c r="C2870" s="2" t="s">
        <v>49</v>
      </c>
      <c r="D2870" s="3">
        <v>82447.717983457245</v>
      </c>
      <c r="E2870" s="4">
        <v>84652.286329955619</v>
      </c>
    </row>
    <row r="2871" spans="1:5" x14ac:dyDescent="0.25">
      <c r="A2871" s="5" t="s">
        <v>15</v>
      </c>
      <c r="B2871" s="6" t="s">
        <v>25</v>
      </c>
      <c r="C2871" s="6" t="s">
        <v>60</v>
      </c>
      <c r="D2871" s="7">
        <v>82447.278708487094</v>
      </c>
      <c r="E2871" s="8">
        <v>54964.852472324732</v>
      </c>
    </row>
    <row r="2872" spans="1:5" x14ac:dyDescent="0.25">
      <c r="A2872" s="5" t="s">
        <v>9</v>
      </c>
      <c r="B2872" s="6" t="s">
        <v>25</v>
      </c>
      <c r="C2872" s="6" t="s">
        <v>60</v>
      </c>
      <c r="D2872" s="7">
        <v>82447.278708487094</v>
      </c>
      <c r="E2872" s="8">
        <v>44971.242931902038</v>
      </c>
    </row>
    <row r="2873" spans="1:5" x14ac:dyDescent="0.25">
      <c r="A2873" s="1" t="s">
        <v>16</v>
      </c>
      <c r="B2873" s="2" t="s">
        <v>27</v>
      </c>
      <c r="C2873" s="2" t="s">
        <v>55</v>
      </c>
      <c r="D2873" s="3">
        <v>82407.219731903489</v>
      </c>
      <c r="E2873" s="4">
        <v>64625.44669071868</v>
      </c>
    </row>
    <row r="2874" spans="1:5" x14ac:dyDescent="0.25">
      <c r="A2874" s="5" t="s">
        <v>21</v>
      </c>
      <c r="B2874" s="6" t="s">
        <v>7</v>
      </c>
      <c r="C2874" s="6" t="s">
        <v>76</v>
      </c>
      <c r="D2874" s="7">
        <v>82387.906744186039</v>
      </c>
      <c r="E2874" s="8">
        <v>72918.032405773862</v>
      </c>
    </row>
    <row r="2875" spans="1:5" x14ac:dyDescent="0.25">
      <c r="A2875" s="1" t="s">
        <v>9</v>
      </c>
      <c r="B2875" s="2" t="s">
        <v>33</v>
      </c>
      <c r="C2875" s="2" t="s">
        <v>43</v>
      </c>
      <c r="D2875" s="3">
        <v>82270.56982300886</v>
      </c>
      <c r="E2875" s="4">
        <v>56662.130120547292</v>
      </c>
    </row>
    <row r="2876" spans="1:5" x14ac:dyDescent="0.25">
      <c r="A2876" s="1" t="s">
        <v>16</v>
      </c>
      <c r="B2876" s="2" t="s">
        <v>27</v>
      </c>
      <c r="C2876" s="2" t="s">
        <v>53</v>
      </c>
      <c r="D2876" s="3">
        <v>82227.255300000019</v>
      </c>
      <c r="E2876" s="4">
        <v>66674.057435808529</v>
      </c>
    </row>
    <row r="2877" spans="1:5" x14ac:dyDescent="0.25">
      <c r="A2877" s="5" t="s">
        <v>13</v>
      </c>
      <c r="B2877" s="6" t="s">
        <v>27</v>
      </c>
      <c r="C2877" s="6" t="s">
        <v>57</v>
      </c>
      <c r="D2877" s="7">
        <v>82226.228722044732</v>
      </c>
      <c r="E2877" s="8">
        <v>75454.656944935166</v>
      </c>
    </row>
    <row r="2878" spans="1:5" x14ac:dyDescent="0.25">
      <c r="A2878" s="5" t="s">
        <v>10</v>
      </c>
      <c r="B2878" s="6" t="s">
        <v>23</v>
      </c>
      <c r="C2878" s="6" t="s">
        <v>70</v>
      </c>
      <c r="D2878" s="7">
        <v>81989.557941176477</v>
      </c>
      <c r="E2878" s="8">
        <v>78513.200684470605</v>
      </c>
    </row>
    <row r="2879" spans="1:5" x14ac:dyDescent="0.25">
      <c r="A2879" s="5" t="s">
        <v>22</v>
      </c>
      <c r="B2879" s="6" t="s">
        <v>33</v>
      </c>
      <c r="C2879" s="6" t="s">
        <v>41</v>
      </c>
      <c r="D2879" s="7">
        <v>81975.564735249616</v>
      </c>
      <c r="E2879" s="8">
        <v>52698.577329803324</v>
      </c>
    </row>
    <row r="2880" spans="1:5" x14ac:dyDescent="0.25">
      <c r="A2880" s="1" t="s">
        <v>15</v>
      </c>
      <c r="B2880" s="2" t="s">
        <v>27</v>
      </c>
      <c r="C2880" s="2" t="s">
        <v>55</v>
      </c>
      <c r="D2880" s="3">
        <v>81967.714560000008</v>
      </c>
      <c r="E2880" s="4">
        <v>72015.728829747779</v>
      </c>
    </row>
    <row r="2881" spans="1:5" x14ac:dyDescent="0.25">
      <c r="A2881" s="5" t="s">
        <v>21</v>
      </c>
      <c r="B2881" s="6" t="s">
        <v>26</v>
      </c>
      <c r="C2881" s="6" t="s">
        <v>59</v>
      </c>
      <c r="D2881" s="7">
        <v>81955.849326923068</v>
      </c>
      <c r="E2881" s="8">
        <v>52685.903138736256</v>
      </c>
    </row>
    <row r="2882" spans="1:5" x14ac:dyDescent="0.25">
      <c r="A2882" s="1" t="s">
        <v>18</v>
      </c>
      <c r="B2882" s="2" t="s">
        <v>31</v>
      </c>
      <c r="C2882" s="2" t="s">
        <v>46</v>
      </c>
      <c r="D2882" s="3">
        <v>81891.827576853524</v>
      </c>
      <c r="E2882" s="4">
        <v>68613.652676892292</v>
      </c>
    </row>
    <row r="2883" spans="1:5" x14ac:dyDescent="0.25">
      <c r="A2883" s="5" t="s">
        <v>9</v>
      </c>
      <c r="B2883" s="6" t="s">
        <v>7</v>
      </c>
      <c r="C2883" s="6" t="s">
        <v>71</v>
      </c>
      <c r="D2883" s="7">
        <v>81852.334897959183</v>
      </c>
      <c r="E2883" s="8">
        <v>67739.863363828292</v>
      </c>
    </row>
    <row r="2884" spans="1:5" x14ac:dyDescent="0.25">
      <c r="A2884" s="5" t="s">
        <v>13</v>
      </c>
      <c r="B2884" s="6" t="s">
        <v>31</v>
      </c>
      <c r="C2884" s="6" t="s">
        <v>51</v>
      </c>
      <c r="D2884" s="7">
        <v>81781.753891304354</v>
      </c>
      <c r="E2884" s="8">
        <v>68151.461576086964</v>
      </c>
    </row>
    <row r="2885" spans="1:5" x14ac:dyDescent="0.25">
      <c r="A2885" s="1" t="s">
        <v>11</v>
      </c>
      <c r="B2885" s="2" t="s">
        <v>27</v>
      </c>
      <c r="C2885" s="2" t="s">
        <v>58</v>
      </c>
      <c r="D2885" s="3">
        <v>81753.024757281557</v>
      </c>
      <c r="E2885" s="4">
        <v>63980.628070916013</v>
      </c>
    </row>
    <row r="2886" spans="1:5" x14ac:dyDescent="0.25">
      <c r="A2886" s="5" t="s">
        <v>10</v>
      </c>
      <c r="B2886" s="6" t="s">
        <v>7</v>
      </c>
      <c r="C2886" s="6" t="s">
        <v>75</v>
      </c>
      <c r="D2886" s="7">
        <v>81703.606987951818</v>
      </c>
      <c r="E2886" s="8">
        <v>63941.953294918814</v>
      </c>
    </row>
    <row r="2887" spans="1:5" x14ac:dyDescent="0.25">
      <c r="A2887" s="5" t="s">
        <v>11</v>
      </c>
      <c r="B2887" s="6" t="s">
        <v>31</v>
      </c>
      <c r="C2887" s="6" t="s">
        <v>48</v>
      </c>
      <c r="D2887" s="7">
        <v>81592.690248447223</v>
      </c>
      <c r="E2887" s="8">
        <v>81532.251218633552</v>
      </c>
    </row>
    <row r="2888" spans="1:5" x14ac:dyDescent="0.25">
      <c r="A2888" s="5" t="s">
        <v>6</v>
      </c>
      <c r="B2888" s="6" t="s">
        <v>26</v>
      </c>
      <c r="C2888" s="6" t="s">
        <v>60</v>
      </c>
      <c r="D2888" s="7">
        <v>81544.571277372263</v>
      </c>
      <c r="E2888" s="8">
        <v>52421.510106882175</v>
      </c>
    </row>
    <row r="2889" spans="1:5" x14ac:dyDescent="0.25">
      <c r="A2889" s="1" t="s">
        <v>13</v>
      </c>
      <c r="B2889" s="2" t="s">
        <v>27</v>
      </c>
      <c r="C2889" s="2" t="s">
        <v>58</v>
      </c>
      <c r="D2889" s="3">
        <v>81489.305322580651</v>
      </c>
      <c r="E2889" s="4">
        <v>69847.975990783409</v>
      </c>
    </row>
    <row r="2890" spans="1:5" x14ac:dyDescent="0.25">
      <c r="A2890" s="5" t="s">
        <v>20</v>
      </c>
      <c r="B2890" s="6" t="s">
        <v>31</v>
      </c>
      <c r="C2890" s="6" t="s">
        <v>54</v>
      </c>
      <c r="D2890" s="7">
        <v>81230.964129158514</v>
      </c>
      <c r="E2890" s="8">
        <v>71808.172290176139</v>
      </c>
    </row>
    <row r="2891" spans="1:5" x14ac:dyDescent="0.25">
      <c r="A2891" s="1" t="s">
        <v>20</v>
      </c>
      <c r="B2891" s="2" t="s">
        <v>7</v>
      </c>
      <c r="C2891" s="2" t="s">
        <v>73</v>
      </c>
      <c r="D2891" s="3">
        <v>81148.428367346933</v>
      </c>
      <c r="E2891" s="4">
        <v>68059.972179065167</v>
      </c>
    </row>
    <row r="2892" spans="1:5" x14ac:dyDescent="0.25">
      <c r="A2892" s="5" t="s">
        <v>22</v>
      </c>
      <c r="B2892" s="6" t="s">
        <v>31</v>
      </c>
      <c r="C2892" s="6" t="s">
        <v>48</v>
      </c>
      <c r="D2892" s="7">
        <v>81089.031666666677</v>
      </c>
      <c r="E2892" s="8">
        <v>69365.481834180799</v>
      </c>
    </row>
    <row r="2893" spans="1:5" x14ac:dyDescent="0.25">
      <c r="A2893" s="5" t="s">
        <v>6</v>
      </c>
      <c r="B2893" s="6" t="s">
        <v>31</v>
      </c>
      <c r="C2893" s="6" t="s">
        <v>54</v>
      </c>
      <c r="D2893" s="7">
        <v>80914.274210526317</v>
      </c>
      <c r="E2893" s="8">
        <v>74279.303725263162</v>
      </c>
    </row>
    <row r="2894" spans="1:5" x14ac:dyDescent="0.25">
      <c r="A2894" s="1" t="s">
        <v>18</v>
      </c>
      <c r="B2894" s="2" t="s">
        <v>27</v>
      </c>
      <c r="C2894" s="2" t="s">
        <v>55</v>
      </c>
      <c r="D2894" s="3">
        <v>80889.19200000001</v>
      </c>
      <c r="E2894" s="4">
        <v>63570.581531373922</v>
      </c>
    </row>
    <row r="2895" spans="1:5" x14ac:dyDescent="0.25">
      <c r="A2895" s="1" t="s">
        <v>11</v>
      </c>
      <c r="B2895" s="2" t="s">
        <v>27</v>
      </c>
      <c r="C2895" s="2" t="s">
        <v>55</v>
      </c>
      <c r="D2895" s="3">
        <v>80889.19200000001</v>
      </c>
      <c r="E2895" s="4">
        <v>68259.500229085723</v>
      </c>
    </row>
    <row r="2896" spans="1:5" x14ac:dyDescent="0.25">
      <c r="A2896" s="5" t="s">
        <v>13</v>
      </c>
      <c r="B2896" s="6" t="s">
        <v>7</v>
      </c>
      <c r="C2896" s="6" t="s">
        <v>76</v>
      </c>
      <c r="D2896" s="7">
        <v>80515.454318181815</v>
      </c>
      <c r="E2896" s="8">
        <v>72299.591632653071</v>
      </c>
    </row>
    <row r="2897" spans="1:5" x14ac:dyDescent="0.25">
      <c r="A2897" s="1" t="s">
        <v>11</v>
      </c>
      <c r="B2897" s="2" t="s">
        <v>26</v>
      </c>
      <c r="C2897" s="2" t="s">
        <v>58</v>
      </c>
      <c r="D2897" s="3">
        <v>80451.225000000006</v>
      </c>
      <c r="E2897" s="4">
        <v>43882.486363636366</v>
      </c>
    </row>
    <row r="2898" spans="1:5" x14ac:dyDescent="0.25">
      <c r="A2898" s="5" t="s">
        <v>9</v>
      </c>
      <c r="B2898" s="6" t="s">
        <v>25</v>
      </c>
      <c r="C2898" s="6" t="s">
        <v>62</v>
      </c>
      <c r="D2898" s="7">
        <v>80448.063940677981</v>
      </c>
      <c r="E2898" s="8">
        <v>53632.042627118659</v>
      </c>
    </row>
    <row r="2899" spans="1:5" x14ac:dyDescent="0.25">
      <c r="A2899" s="5" t="s">
        <v>11</v>
      </c>
      <c r="B2899" s="6" t="s">
        <v>33</v>
      </c>
      <c r="C2899" s="6" t="s">
        <v>36</v>
      </c>
      <c r="D2899" s="7">
        <v>80322.775730478592</v>
      </c>
      <c r="E2899" s="8">
        <v>50393.811034382888</v>
      </c>
    </row>
    <row r="2900" spans="1:5" x14ac:dyDescent="0.25">
      <c r="A2900" s="5" t="s">
        <v>17</v>
      </c>
      <c r="B2900" s="6" t="s">
        <v>7</v>
      </c>
      <c r="C2900" s="6" t="s">
        <v>78</v>
      </c>
      <c r="D2900" s="7">
        <v>80212.491624374961</v>
      </c>
      <c r="E2900" s="8">
        <v>67922.534714115653</v>
      </c>
    </row>
    <row r="2901" spans="1:5" x14ac:dyDescent="0.25">
      <c r="A2901" s="5" t="s">
        <v>20</v>
      </c>
      <c r="B2901" s="6" t="s">
        <v>33</v>
      </c>
      <c r="C2901" s="6" t="s">
        <v>41</v>
      </c>
      <c r="D2901" s="7">
        <v>80156.580310650897</v>
      </c>
      <c r="E2901" s="8">
        <v>49327.126345015931</v>
      </c>
    </row>
    <row r="2902" spans="1:5" x14ac:dyDescent="0.25">
      <c r="A2902" s="1" t="s">
        <v>16</v>
      </c>
      <c r="B2902" s="2" t="s">
        <v>31</v>
      </c>
      <c r="C2902" s="2" t="s">
        <v>52</v>
      </c>
      <c r="D2902" s="3">
        <v>80118.159230769234</v>
      </c>
      <c r="E2902" s="4">
        <v>65680.539924489785</v>
      </c>
    </row>
    <row r="2903" spans="1:5" x14ac:dyDescent="0.25">
      <c r="A2903" s="5" t="s">
        <v>10</v>
      </c>
      <c r="B2903" s="6" t="s">
        <v>31</v>
      </c>
      <c r="C2903" s="6" t="s">
        <v>53</v>
      </c>
      <c r="D2903" s="7">
        <v>80100.688352586207</v>
      </c>
      <c r="E2903" s="8">
        <v>69407.882177264764</v>
      </c>
    </row>
    <row r="2904" spans="1:5" x14ac:dyDescent="0.25">
      <c r="A2904" s="5" t="s">
        <v>11</v>
      </c>
      <c r="B2904" s="6" t="s">
        <v>33</v>
      </c>
      <c r="C2904" s="6" t="s">
        <v>45</v>
      </c>
      <c r="D2904" s="7">
        <v>80075.820391517133</v>
      </c>
      <c r="E2904" s="8">
        <v>53383.880261011429</v>
      </c>
    </row>
    <row r="2905" spans="1:5" x14ac:dyDescent="0.25">
      <c r="A2905" s="1" t="s">
        <v>20</v>
      </c>
      <c r="B2905" s="2" t="s">
        <v>7</v>
      </c>
      <c r="C2905" s="2" t="s">
        <v>79</v>
      </c>
      <c r="D2905" s="3">
        <v>79974.95264150943</v>
      </c>
      <c r="E2905" s="4">
        <v>68213.93019422864</v>
      </c>
    </row>
    <row r="2906" spans="1:5" x14ac:dyDescent="0.25">
      <c r="A2906" s="1" t="s">
        <v>13</v>
      </c>
      <c r="B2906" s="2" t="s">
        <v>33</v>
      </c>
      <c r="C2906" s="2" t="s">
        <v>44</v>
      </c>
      <c r="D2906" s="3">
        <v>79949.118180451143</v>
      </c>
      <c r="E2906" s="4">
        <v>47821.416985714292</v>
      </c>
    </row>
    <row r="2907" spans="1:5" x14ac:dyDescent="0.25">
      <c r="A2907" s="1" t="s">
        <v>11</v>
      </c>
      <c r="B2907" s="2" t="s">
        <v>31</v>
      </c>
      <c r="C2907" s="2" t="s">
        <v>52</v>
      </c>
      <c r="D2907" s="3">
        <v>79942.46151315789</v>
      </c>
      <c r="E2907" s="4">
        <v>79143.036898026316</v>
      </c>
    </row>
    <row r="2908" spans="1:5" x14ac:dyDescent="0.25">
      <c r="A2908" s="5" t="s">
        <v>9</v>
      </c>
      <c r="B2908" s="6" t="s">
        <v>27</v>
      </c>
      <c r="C2908" s="6" t="s">
        <v>57</v>
      </c>
      <c r="D2908" s="7">
        <v>79927.980093167702</v>
      </c>
      <c r="E2908" s="8">
        <v>72734.46188478262</v>
      </c>
    </row>
    <row r="2909" spans="1:5" x14ac:dyDescent="0.25">
      <c r="A2909" s="5" t="s">
        <v>6</v>
      </c>
      <c r="B2909" s="6" t="s">
        <v>26</v>
      </c>
      <c r="C2909" s="6" t="s">
        <v>61</v>
      </c>
      <c r="D2909" s="7">
        <v>79927.756952054799</v>
      </c>
      <c r="E2909" s="8">
        <v>43160.988754109589</v>
      </c>
    </row>
    <row r="2910" spans="1:5" x14ac:dyDescent="0.25">
      <c r="A2910" s="1" t="s">
        <v>10</v>
      </c>
      <c r="B2910" s="2" t="s">
        <v>33</v>
      </c>
      <c r="C2910" s="2" t="s">
        <v>43</v>
      </c>
      <c r="D2910" s="3">
        <v>79684.923342857146</v>
      </c>
      <c r="E2910" s="4">
        <v>48398.26376472049</v>
      </c>
    </row>
    <row r="2911" spans="1:5" x14ac:dyDescent="0.25">
      <c r="A2911" s="5" t="s">
        <v>15</v>
      </c>
      <c r="B2911" s="6" t="s">
        <v>7</v>
      </c>
      <c r="C2911" s="6" t="s">
        <v>76</v>
      </c>
      <c r="D2911" s="7">
        <v>79610.786292134842</v>
      </c>
      <c r="E2911" s="8">
        <v>68553.732640449438</v>
      </c>
    </row>
    <row r="2912" spans="1:5" x14ac:dyDescent="0.25">
      <c r="A2912" s="5" t="s">
        <v>16</v>
      </c>
      <c r="B2912" s="6" t="s">
        <v>7</v>
      </c>
      <c r="C2912" s="6" t="s">
        <v>76</v>
      </c>
      <c r="D2912" s="7">
        <v>79610.786292134842</v>
      </c>
      <c r="E2912" s="8">
        <v>71317.996053370793</v>
      </c>
    </row>
    <row r="2913" spans="1:5" x14ac:dyDescent="0.25">
      <c r="A2913" s="5" t="s">
        <v>13</v>
      </c>
      <c r="B2913" s="6" t="s">
        <v>26</v>
      </c>
      <c r="C2913" s="6" t="s">
        <v>60</v>
      </c>
      <c r="D2913" s="7">
        <v>79513.211850533815</v>
      </c>
      <c r="E2913" s="8">
        <v>48931.207292636194</v>
      </c>
    </row>
    <row r="2914" spans="1:5" x14ac:dyDescent="0.25">
      <c r="A2914" s="5" t="s">
        <v>15</v>
      </c>
      <c r="B2914" s="6" t="s">
        <v>25</v>
      </c>
      <c r="C2914" s="6" t="s">
        <v>62</v>
      </c>
      <c r="D2914" s="7">
        <v>79438.255606694569</v>
      </c>
      <c r="E2914" s="8">
        <v>48885.080373350502</v>
      </c>
    </row>
    <row r="2915" spans="1:5" x14ac:dyDescent="0.25">
      <c r="A2915" s="5" t="s">
        <v>22</v>
      </c>
      <c r="B2915" s="6" t="s">
        <v>26</v>
      </c>
      <c r="C2915" s="6" t="s">
        <v>59</v>
      </c>
      <c r="D2915" s="7">
        <v>79410.63661490682</v>
      </c>
      <c r="E2915" s="8">
        <v>43314.892699040087</v>
      </c>
    </row>
    <row r="2916" spans="1:5" x14ac:dyDescent="0.25">
      <c r="A2916" s="5" t="s">
        <v>13</v>
      </c>
      <c r="B2916" s="6" t="s">
        <v>25</v>
      </c>
      <c r="C2916" s="6" t="s">
        <v>61</v>
      </c>
      <c r="D2916" s="7">
        <v>79384.03071428572</v>
      </c>
      <c r="E2916" s="8">
        <v>43966.540087912093</v>
      </c>
    </row>
    <row r="2917" spans="1:5" x14ac:dyDescent="0.25">
      <c r="A2917" s="5" t="s">
        <v>13</v>
      </c>
      <c r="B2917" s="6" t="s">
        <v>23</v>
      </c>
      <c r="C2917" s="6" t="s">
        <v>67</v>
      </c>
      <c r="D2917" s="7">
        <v>79241.455086206901</v>
      </c>
      <c r="E2917" s="8">
        <v>69437.26721181543</v>
      </c>
    </row>
    <row r="2918" spans="1:5" x14ac:dyDescent="0.25">
      <c r="A2918" s="5" t="s">
        <v>9</v>
      </c>
      <c r="B2918" s="6" t="s">
        <v>26</v>
      </c>
      <c r="C2918" s="6" t="s">
        <v>59</v>
      </c>
      <c r="D2918" s="7">
        <v>78920.447499999995</v>
      </c>
      <c r="E2918" s="8">
        <v>50734.573392857135</v>
      </c>
    </row>
    <row r="2919" spans="1:5" x14ac:dyDescent="0.25">
      <c r="A2919" s="1" t="s">
        <v>11</v>
      </c>
      <c r="B2919" s="2" t="s">
        <v>33</v>
      </c>
      <c r="C2919" s="2" t="s">
        <v>43</v>
      </c>
      <c r="D2919" s="3">
        <v>78895.963705799164</v>
      </c>
      <c r="E2919" s="4">
        <v>51403.269036981779</v>
      </c>
    </row>
    <row r="2920" spans="1:5" x14ac:dyDescent="0.25">
      <c r="A2920" s="1" t="s">
        <v>16</v>
      </c>
      <c r="B2920" s="2" t="s">
        <v>33</v>
      </c>
      <c r="C2920" s="2" t="s">
        <v>43</v>
      </c>
      <c r="D2920" s="3">
        <v>78895.963705799164</v>
      </c>
      <c r="E2920" s="4">
        <v>45633.165050754003</v>
      </c>
    </row>
    <row r="2921" spans="1:5" x14ac:dyDescent="0.25">
      <c r="A2921" s="5" t="s">
        <v>9</v>
      </c>
      <c r="B2921" s="6" t="s">
        <v>31</v>
      </c>
      <c r="C2921" s="6" t="s">
        <v>54</v>
      </c>
      <c r="D2921" s="7">
        <v>78764.748899430735</v>
      </c>
      <c r="E2921" s="8">
        <v>71971.289306854844</v>
      </c>
    </row>
    <row r="2922" spans="1:5" x14ac:dyDescent="0.25">
      <c r="A2922" s="1" t="s">
        <v>10</v>
      </c>
      <c r="B2922" s="2" t="s">
        <v>23</v>
      </c>
      <c r="C2922" s="2" t="s">
        <v>73</v>
      </c>
      <c r="D2922" s="3">
        <v>78738.07900990099</v>
      </c>
      <c r="E2922" s="4">
        <v>61621.105312096435</v>
      </c>
    </row>
    <row r="2923" spans="1:5" x14ac:dyDescent="0.25">
      <c r="A2923" s="1" t="s">
        <v>13</v>
      </c>
      <c r="B2923" s="2" t="s">
        <v>31</v>
      </c>
      <c r="C2923" s="2" t="s">
        <v>52</v>
      </c>
      <c r="D2923" s="3">
        <v>78733.828185745151</v>
      </c>
      <c r="E2923" s="4">
        <v>69169.983762006115</v>
      </c>
    </row>
    <row r="2924" spans="1:5" x14ac:dyDescent="0.25">
      <c r="A2924" s="5" t="s">
        <v>20</v>
      </c>
      <c r="B2924" s="6" t="s">
        <v>7</v>
      </c>
      <c r="C2924" s="6" t="s">
        <v>76</v>
      </c>
      <c r="D2924" s="7">
        <v>78726.222000000009</v>
      </c>
      <c r="E2924" s="8">
        <v>65605.185000000012</v>
      </c>
    </row>
    <row r="2925" spans="1:5" x14ac:dyDescent="0.25">
      <c r="A2925" s="5" t="s">
        <v>13</v>
      </c>
      <c r="B2925" s="6" t="s">
        <v>27</v>
      </c>
      <c r="C2925" s="6" t="s">
        <v>59</v>
      </c>
      <c r="D2925" s="7">
        <v>78677.615353846166</v>
      </c>
      <c r="E2925" s="8">
        <v>70395.761106072867</v>
      </c>
    </row>
    <row r="2926" spans="1:5" x14ac:dyDescent="0.25">
      <c r="A2926" s="5" t="s">
        <v>10</v>
      </c>
      <c r="B2926" s="6" t="s">
        <v>25</v>
      </c>
      <c r="C2926" s="6" t="s">
        <v>60</v>
      </c>
      <c r="D2926" s="7">
        <v>78673.28355633805</v>
      </c>
      <c r="E2926" s="8">
        <v>47203.970133802817</v>
      </c>
    </row>
    <row r="2927" spans="1:5" x14ac:dyDescent="0.25">
      <c r="A2927" s="1" t="s">
        <v>10</v>
      </c>
      <c r="B2927" s="2" t="s">
        <v>33</v>
      </c>
      <c r="C2927" s="2" t="s">
        <v>44</v>
      </c>
      <c r="D2927" s="3">
        <v>78648.170991124251</v>
      </c>
      <c r="E2927" s="4">
        <v>49286.187154437874</v>
      </c>
    </row>
    <row r="2928" spans="1:5" x14ac:dyDescent="0.25">
      <c r="A2928" s="5" t="s">
        <v>11</v>
      </c>
      <c r="B2928" s="6" t="s">
        <v>31</v>
      </c>
      <c r="C2928" s="6" t="s">
        <v>54</v>
      </c>
      <c r="D2928" s="7">
        <v>78615.573238636367</v>
      </c>
      <c r="E2928" s="8">
        <v>73153.859729425836</v>
      </c>
    </row>
    <row r="2929" spans="1:5" x14ac:dyDescent="0.25">
      <c r="A2929" s="1" t="s">
        <v>22</v>
      </c>
      <c r="B2929" s="2" t="s">
        <v>27</v>
      </c>
      <c r="C2929" s="2" t="s">
        <v>55</v>
      </c>
      <c r="D2929" s="3">
        <v>78613.536982097197</v>
      </c>
      <c r="E2929" s="4">
        <v>66250.212169453836</v>
      </c>
    </row>
    <row r="2930" spans="1:5" x14ac:dyDescent="0.25">
      <c r="A2930" s="1" t="s">
        <v>15</v>
      </c>
      <c r="B2930" s="2" t="s">
        <v>7</v>
      </c>
      <c r="C2930" s="2" t="s">
        <v>79</v>
      </c>
      <c r="D2930" s="3">
        <v>78493.934999999998</v>
      </c>
      <c r="E2930" s="4">
        <v>70484.349795918373</v>
      </c>
    </row>
    <row r="2931" spans="1:5" x14ac:dyDescent="0.25">
      <c r="A2931" s="1" t="s">
        <v>17</v>
      </c>
      <c r="B2931" s="2" t="s">
        <v>23</v>
      </c>
      <c r="C2931" s="2" t="s">
        <v>72</v>
      </c>
      <c r="D2931" s="3">
        <v>78485.529633027531</v>
      </c>
      <c r="E2931" s="4">
        <v>69954.493803350619</v>
      </c>
    </row>
    <row r="2932" spans="1:5" x14ac:dyDescent="0.25">
      <c r="A2932" s="1" t="s">
        <v>20</v>
      </c>
      <c r="B2932" s="2" t="s">
        <v>23</v>
      </c>
      <c r="C2932" s="2" t="s">
        <v>72</v>
      </c>
      <c r="D2932" s="3">
        <v>78485.529633027531</v>
      </c>
      <c r="E2932" s="4">
        <v>68292.603706660317</v>
      </c>
    </row>
    <row r="2933" spans="1:5" x14ac:dyDescent="0.25">
      <c r="A2933" s="5" t="s">
        <v>17</v>
      </c>
      <c r="B2933" s="6" t="s">
        <v>31</v>
      </c>
      <c r="C2933" s="6" t="s">
        <v>54</v>
      </c>
      <c r="D2933" s="7">
        <v>78318.910698113221</v>
      </c>
      <c r="E2933" s="8">
        <v>72195.795861715291</v>
      </c>
    </row>
    <row r="2934" spans="1:5" x14ac:dyDescent="0.25">
      <c r="A2934" s="5" t="s">
        <v>6</v>
      </c>
      <c r="B2934" s="6" t="s">
        <v>26</v>
      </c>
      <c r="C2934" s="6" t="s">
        <v>57</v>
      </c>
      <c r="D2934" s="7">
        <v>78227.384772036472</v>
      </c>
      <c r="E2934" s="8">
        <v>44376.261907046144</v>
      </c>
    </row>
    <row r="2935" spans="1:5" x14ac:dyDescent="0.25">
      <c r="A2935" s="1" t="s">
        <v>20</v>
      </c>
      <c r="B2935" s="2" t="s">
        <v>26</v>
      </c>
      <c r="C2935" s="2" t="s">
        <v>58</v>
      </c>
      <c r="D2935" s="3">
        <v>78209.55</v>
      </c>
      <c r="E2935" s="4">
        <v>46925.73</v>
      </c>
    </row>
    <row r="2936" spans="1:5" x14ac:dyDescent="0.25">
      <c r="A2936" s="1" t="s">
        <v>15</v>
      </c>
      <c r="B2936" s="2" t="s">
        <v>31</v>
      </c>
      <c r="C2936" s="2" t="s">
        <v>50</v>
      </c>
      <c r="D2936" s="3">
        <v>78058.062197802195</v>
      </c>
      <c r="E2936" s="4">
        <v>67390.127030769232</v>
      </c>
    </row>
    <row r="2937" spans="1:5" x14ac:dyDescent="0.25">
      <c r="A2937" s="5" t="s">
        <v>13</v>
      </c>
      <c r="B2937" s="6" t="s">
        <v>31</v>
      </c>
      <c r="C2937" s="6" t="s">
        <v>54</v>
      </c>
      <c r="D2937" s="7">
        <v>78024.478703007509</v>
      </c>
      <c r="E2937" s="8">
        <v>64607.328149568777</v>
      </c>
    </row>
    <row r="2938" spans="1:5" x14ac:dyDescent="0.25">
      <c r="A2938" s="5" t="s">
        <v>18</v>
      </c>
      <c r="B2938" s="6" t="s">
        <v>26</v>
      </c>
      <c r="C2938" s="6" t="s">
        <v>57</v>
      </c>
      <c r="D2938" s="7">
        <v>77990.332090909098</v>
      </c>
      <c r="E2938" s="8">
        <v>47262.141247090913</v>
      </c>
    </row>
    <row r="2939" spans="1:5" x14ac:dyDescent="0.25">
      <c r="A2939" s="1" t="s">
        <v>11</v>
      </c>
      <c r="B2939" s="2" t="s">
        <v>33</v>
      </c>
      <c r="C2939" s="2" t="s">
        <v>44</v>
      </c>
      <c r="D2939" s="3">
        <v>77956.251598240473</v>
      </c>
      <c r="E2939" s="4">
        <v>44564.990496994127</v>
      </c>
    </row>
    <row r="2940" spans="1:5" x14ac:dyDescent="0.25">
      <c r="A2940" s="5" t="s">
        <v>13</v>
      </c>
      <c r="B2940" s="6" t="s">
        <v>7</v>
      </c>
      <c r="C2940" s="6" t="s">
        <v>75</v>
      </c>
      <c r="D2940" s="7">
        <v>77947.119310344831</v>
      </c>
      <c r="E2940" s="8">
        <v>68441.373052985713</v>
      </c>
    </row>
    <row r="2941" spans="1:5" x14ac:dyDescent="0.25">
      <c r="A2941" s="5" t="s">
        <v>16</v>
      </c>
      <c r="B2941" s="6" t="s">
        <v>23</v>
      </c>
      <c r="C2941" s="6" t="s">
        <v>67</v>
      </c>
      <c r="D2941" s="7">
        <v>77898.379576271196</v>
      </c>
      <c r="E2941" s="8">
        <v>72857.896191924243</v>
      </c>
    </row>
    <row r="2942" spans="1:5" x14ac:dyDescent="0.25">
      <c r="A2942" s="5" t="s">
        <v>20</v>
      </c>
      <c r="B2942" s="6" t="s">
        <v>31</v>
      </c>
      <c r="C2942" s="6" t="s">
        <v>51</v>
      </c>
      <c r="D2942" s="7">
        <v>77887.384658385097</v>
      </c>
      <c r="E2942" s="8">
        <v>66599.357896300295</v>
      </c>
    </row>
    <row r="2943" spans="1:5" x14ac:dyDescent="0.25">
      <c r="A2943" s="5" t="s">
        <v>6</v>
      </c>
      <c r="B2943" s="6" t="s">
        <v>7</v>
      </c>
      <c r="C2943" s="6" t="s">
        <v>76</v>
      </c>
      <c r="D2943" s="7">
        <v>77861.09868131869</v>
      </c>
      <c r="E2943" s="8">
        <v>67195.19475237091</v>
      </c>
    </row>
    <row r="2944" spans="1:5" x14ac:dyDescent="0.25">
      <c r="A2944" s="5" t="s">
        <v>11</v>
      </c>
      <c r="B2944" s="6" t="s">
        <v>25</v>
      </c>
      <c r="C2944" s="6" t="s">
        <v>62</v>
      </c>
      <c r="D2944" s="7">
        <v>77810.422500000015</v>
      </c>
      <c r="E2944" s="8">
        <v>48991.747500000005</v>
      </c>
    </row>
    <row r="2945" spans="1:5" x14ac:dyDescent="0.25">
      <c r="A2945" s="5" t="s">
        <v>20</v>
      </c>
      <c r="B2945" s="6" t="s">
        <v>25</v>
      </c>
      <c r="C2945" s="6" t="s">
        <v>61</v>
      </c>
      <c r="D2945" s="7">
        <v>77796.350100000011</v>
      </c>
      <c r="E2945" s="8">
        <v>46677.810060000011</v>
      </c>
    </row>
    <row r="2946" spans="1:5" x14ac:dyDescent="0.25">
      <c r="A2946" s="1" t="s">
        <v>13</v>
      </c>
      <c r="B2946" s="2" t="s">
        <v>26</v>
      </c>
      <c r="C2946" s="2" t="s">
        <v>58</v>
      </c>
      <c r="D2946" s="3">
        <v>77728.260461538463</v>
      </c>
      <c r="E2946" s="4">
        <v>43933.364608695665</v>
      </c>
    </row>
    <row r="2947" spans="1:5" x14ac:dyDescent="0.25">
      <c r="A2947" s="5" t="s">
        <v>13</v>
      </c>
      <c r="B2947" s="6" t="s">
        <v>33</v>
      </c>
      <c r="C2947" s="6" t="s">
        <v>41</v>
      </c>
      <c r="D2947" s="7">
        <v>77711.125318122562</v>
      </c>
      <c r="E2947" s="8">
        <v>42387.886537157756</v>
      </c>
    </row>
    <row r="2948" spans="1:5" x14ac:dyDescent="0.25">
      <c r="A2948" s="1" t="s">
        <v>13</v>
      </c>
      <c r="B2948" s="2" t="s">
        <v>23</v>
      </c>
      <c r="C2948" s="2" t="s">
        <v>74</v>
      </c>
      <c r="D2948" s="3">
        <v>77708.837755102053</v>
      </c>
      <c r="E2948" s="4">
        <v>78165.948565426166</v>
      </c>
    </row>
    <row r="2949" spans="1:5" x14ac:dyDescent="0.25">
      <c r="A2949" s="1" t="s">
        <v>17</v>
      </c>
      <c r="B2949" s="2" t="s">
        <v>31</v>
      </c>
      <c r="C2949" s="2" t="s">
        <v>52</v>
      </c>
      <c r="D2949" s="3">
        <v>77561.196702127665</v>
      </c>
      <c r="E2949" s="4">
        <v>72485.356360988415</v>
      </c>
    </row>
    <row r="2950" spans="1:5" x14ac:dyDescent="0.25">
      <c r="A2950" s="5" t="s">
        <v>22</v>
      </c>
      <c r="B2950" s="6" t="s">
        <v>27</v>
      </c>
      <c r="C2950" s="6" t="s">
        <v>57</v>
      </c>
      <c r="D2950" s="7">
        <v>77520.510813253015</v>
      </c>
      <c r="E2950" s="8">
        <v>70246.325894475158</v>
      </c>
    </row>
    <row r="2951" spans="1:5" x14ac:dyDescent="0.25">
      <c r="A2951" s="5" t="s">
        <v>21</v>
      </c>
      <c r="B2951" s="6" t="s">
        <v>27</v>
      </c>
      <c r="C2951" s="6" t="s">
        <v>57</v>
      </c>
      <c r="D2951" s="7">
        <v>77520.510813253015</v>
      </c>
      <c r="E2951" s="8">
        <v>70568.67145645163</v>
      </c>
    </row>
    <row r="2952" spans="1:5" x14ac:dyDescent="0.25">
      <c r="A2952" s="5" t="s">
        <v>13</v>
      </c>
      <c r="B2952" s="6" t="s">
        <v>25</v>
      </c>
      <c r="C2952" s="6" t="s">
        <v>62</v>
      </c>
      <c r="D2952" s="7">
        <v>77492.828938775521</v>
      </c>
      <c r="E2952" s="8">
        <v>48791.781183673476</v>
      </c>
    </row>
    <row r="2953" spans="1:5" x14ac:dyDescent="0.25">
      <c r="A2953" s="5" t="s">
        <v>15</v>
      </c>
      <c r="B2953" s="6" t="s">
        <v>33</v>
      </c>
      <c r="C2953" s="6" t="s">
        <v>45</v>
      </c>
      <c r="D2953" s="7">
        <v>77423.466719242904</v>
      </c>
      <c r="E2953" s="8">
        <v>50725.719574676375</v>
      </c>
    </row>
    <row r="2954" spans="1:5" x14ac:dyDescent="0.25">
      <c r="A2954" s="5" t="s">
        <v>22</v>
      </c>
      <c r="B2954" s="6" t="s">
        <v>27</v>
      </c>
      <c r="C2954" s="6" t="s">
        <v>56</v>
      </c>
      <c r="D2954" s="7">
        <v>77347.379605263151</v>
      </c>
      <c r="E2954" s="8">
        <v>63284.219677033485</v>
      </c>
    </row>
    <row r="2955" spans="1:5" x14ac:dyDescent="0.25">
      <c r="A2955" s="5" t="s">
        <v>18</v>
      </c>
      <c r="B2955" s="6" t="s">
        <v>33</v>
      </c>
      <c r="C2955" s="6" t="s">
        <v>41</v>
      </c>
      <c r="D2955" s="7">
        <v>77297.92908701855</v>
      </c>
      <c r="E2955" s="8">
        <v>49691.525841654773</v>
      </c>
    </row>
    <row r="2956" spans="1:5" x14ac:dyDescent="0.25">
      <c r="A2956" s="1" t="s">
        <v>15</v>
      </c>
      <c r="B2956" s="2" t="s">
        <v>27</v>
      </c>
      <c r="C2956" s="2" t="s">
        <v>58</v>
      </c>
      <c r="D2956" s="3">
        <v>77252.858256880732</v>
      </c>
      <c r="E2956" s="4">
        <v>68164.286697247706</v>
      </c>
    </row>
    <row r="2957" spans="1:5" x14ac:dyDescent="0.25">
      <c r="A2957" s="5" t="s">
        <v>22</v>
      </c>
      <c r="B2957" s="6" t="s">
        <v>27</v>
      </c>
      <c r="C2957" s="6" t="s">
        <v>59</v>
      </c>
      <c r="D2957" s="7">
        <v>77251.435015105744</v>
      </c>
      <c r="E2957" s="8">
        <v>65721.370087478019</v>
      </c>
    </row>
    <row r="2958" spans="1:5" x14ac:dyDescent="0.25">
      <c r="A2958" s="5" t="s">
        <v>18</v>
      </c>
      <c r="B2958" s="6" t="s">
        <v>31</v>
      </c>
      <c r="C2958" s="6" t="s">
        <v>51</v>
      </c>
      <c r="D2958" s="7">
        <v>77089.358176229507</v>
      </c>
      <c r="E2958" s="8">
        <v>68329.203838021625</v>
      </c>
    </row>
    <row r="2959" spans="1:5" x14ac:dyDescent="0.25">
      <c r="A2959" s="1" t="s">
        <v>18</v>
      </c>
      <c r="B2959" s="2" t="s">
        <v>7</v>
      </c>
      <c r="C2959" s="2" t="s">
        <v>79</v>
      </c>
      <c r="D2959" s="3">
        <v>77066.772545454543</v>
      </c>
      <c r="E2959" s="4">
        <v>63304.848876623379</v>
      </c>
    </row>
    <row r="2960" spans="1:5" x14ac:dyDescent="0.25">
      <c r="A2960" s="1" t="s">
        <v>20</v>
      </c>
      <c r="B2960" s="2" t="s">
        <v>27</v>
      </c>
      <c r="C2960" s="2" t="s">
        <v>55</v>
      </c>
      <c r="D2960" s="3">
        <v>77037.325714285704</v>
      </c>
      <c r="E2960" s="4">
        <v>63493.552446367343</v>
      </c>
    </row>
    <row r="2961" spans="1:5" x14ac:dyDescent="0.25">
      <c r="A2961" s="5" t="s">
        <v>11</v>
      </c>
      <c r="B2961" s="6" t="s">
        <v>23</v>
      </c>
      <c r="C2961" s="6" t="s">
        <v>69</v>
      </c>
      <c r="D2961" s="7">
        <v>77034.153982300879</v>
      </c>
      <c r="E2961" s="8">
        <v>68179.653524565161</v>
      </c>
    </row>
    <row r="2962" spans="1:5" x14ac:dyDescent="0.25">
      <c r="A2962" s="1" t="s">
        <v>16</v>
      </c>
      <c r="B2962" s="2" t="s">
        <v>26</v>
      </c>
      <c r="C2962" s="2" t="s">
        <v>58</v>
      </c>
      <c r="D2962" s="3">
        <v>77017.331250000003</v>
      </c>
      <c r="E2962" s="4">
        <v>47395.280769230776</v>
      </c>
    </row>
    <row r="2963" spans="1:5" x14ac:dyDescent="0.25">
      <c r="A2963" s="5" t="s">
        <v>10</v>
      </c>
      <c r="B2963" s="6" t="s">
        <v>7</v>
      </c>
      <c r="C2963" s="6" t="s">
        <v>76</v>
      </c>
      <c r="D2963" s="7">
        <v>77014.782391304354</v>
      </c>
      <c r="E2963" s="8">
        <v>67954.21975703325</v>
      </c>
    </row>
    <row r="2964" spans="1:5" x14ac:dyDescent="0.25">
      <c r="A2964" s="1" t="s">
        <v>22</v>
      </c>
      <c r="B2964" s="2" t="s">
        <v>23</v>
      </c>
      <c r="C2964" s="2" t="s">
        <v>68</v>
      </c>
      <c r="D2964" s="3">
        <v>77013.577767857132</v>
      </c>
      <c r="E2964" s="4">
        <v>64691.405325000007</v>
      </c>
    </row>
    <row r="2965" spans="1:5" x14ac:dyDescent="0.25">
      <c r="A2965" s="5" t="s">
        <v>21</v>
      </c>
      <c r="B2965" s="6" t="s">
        <v>31</v>
      </c>
      <c r="C2965" s="6" t="s">
        <v>54</v>
      </c>
      <c r="D2965" s="7">
        <v>76868.560500000007</v>
      </c>
      <c r="E2965" s="8">
        <v>72033.280081451623</v>
      </c>
    </row>
    <row r="2966" spans="1:5" x14ac:dyDescent="0.25">
      <c r="A2966" s="1" t="s">
        <v>20</v>
      </c>
      <c r="B2966" s="2" t="s">
        <v>33</v>
      </c>
      <c r="C2966" s="2" t="s">
        <v>43</v>
      </c>
      <c r="D2966" s="3">
        <v>76831.193305785142</v>
      </c>
      <c r="E2966" s="4">
        <v>49675.550817179377</v>
      </c>
    </row>
    <row r="2967" spans="1:5" x14ac:dyDescent="0.25">
      <c r="A2967" s="5" t="s">
        <v>21</v>
      </c>
      <c r="B2967" s="6" t="s">
        <v>23</v>
      </c>
      <c r="C2967" s="6" t="s">
        <v>71</v>
      </c>
      <c r="D2967" s="7">
        <v>76816.335310169496</v>
      </c>
      <c r="E2967" s="8">
        <v>70698.220108474576</v>
      </c>
    </row>
    <row r="2968" spans="1:5" x14ac:dyDescent="0.25">
      <c r="A2968" s="5" t="s">
        <v>20</v>
      </c>
      <c r="B2968" s="6" t="s">
        <v>26</v>
      </c>
      <c r="C2968" s="6" t="s">
        <v>61</v>
      </c>
      <c r="D2968" s="7">
        <v>76772.713914473687</v>
      </c>
      <c r="E2968" s="8">
        <v>40305.674805098679</v>
      </c>
    </row>
    <row r="2969" spans="1:5" x14ac:dyDescent="0.25">
      <c r="A2969" s="1" t="s">
        <v>15</v>
      </c>
      <c r="B2969" s="2" t="s">
        <v>7</v>
      </c>
      <c r="C2969" s="2" t="s">
        <v>80</v>
      </c>
      <c r="D2969" s="3">
        <v>76741.857931034479</v>
      </c>
      <c r="E2969" s="4">
        <v>63416.680781191215</v>
      </c>
    </row>
    <row r="2970" spans="1:5" x14ac:dyDescent="0.25">
      <c r="A2970" s="1" t="s">
        <v>10</v>
      </c>
      <c r="B2970" s="2" t="s">
        <v>31</v>
      </c>
      <c r="C2970" s="2" t="s">
        <v>52</v>
      </c>
      <c r="D2970" s="3">
        <v>76583.534558823536</v>
      </c>
      <c r="E2970" s="4">
        <v>74213.091822478993</v>
      </c>
    </row>
    <row r="2971" spans="1:5" x14ac:dyDescent="0.25">
      <c r="A2971" s="5" t="s">
        <v>11</v>
      </c>
      <c r="B2971" s="6" t="s">
        <v>26</v>
      </c>
      <c r="C2971" s="6" t="s">
        <v>59</v>
      </c>
      <c r="D2971" s="7">
        <v>76557.559850299411</v>
      </c>
      <c r="E2971" s="8">
        <v>44658.576579341323</v>
      </c>
    </row>
    <row r="2972" spans="1:5" x14ac:dyDescent="0.25">
      <c r="A2972" s="1" t="s">
        <v>13</v>
      </c>
      <c r="B2972" s="2" t="s">
        <v>23</v>
      </c>
      <c r="C2972" s="2" t="s">
        <v>73</v>
      </c>
      <c r="D2972" s="3">
        <v>76466.788269230776</v>
      </c>
      <c r="E2972" s="4">
        <v>61173.430615384626</v>
      </c>
    </row>
    <row r="2973" spans="1:5" x14ac:dyDescent="0.25">
      <c r="A2973" s="5" t="s">
        <v>9</v>
      </c>
      <c r="B2973" s="6" t="s">
        <v>33</v>
      </c>
      <c r="C2973" s="6" t="s">
        <v>41</v>
      </c>
      <c r="D2973" s="7">
        <v>76425.738067700979</v>
      </c>
      <c r="E2973" s="8">
        <v>45855.442840620592</v>
      </c>
    </row>
    <row r="2974" spans="1:5" x14ac:dyDescent="0.25">
      <c r="A2974" s="5" t="s">
        <v>21</v>
      </c>
      <c r="B2974" s="6" t="s">
        <v>27</v>
      </c>
      <c r="C2974" s="6" t="s">
        <v>56</v>
      </c>
      <c r="D2974" s="7">
        <v>76342.868181818179</v>
      </c>
      <c r="E2974" s="8">
        <v>66428.209976387239</v>
      </c>
    </row>
    <row r="2975" spans="1:5" x14ac:dyDescent="0.25">
      <c r="A2975" s="1" t="s">
        <v>17</v>
      </c>
      <c r="B2975" s="2" t="s">
        <v>26</v>
      </c>
      <c r="C2975" s="2" t="s">
        <v>58</v>
      </c>
      <c r="D2975" s="3">
        <v>76319.288972809678</v>
      </c>
      <c r="E2975" s="4">
        <v>46965.716290959797</v>
      </c>
    </row>
    <row r="2976" spans="1:5" x14ac:dyDescent="0.25">
      <c r="A2976" s="5" t="s">
        <v>11</v>
      </c>
      <c r="B2976" s="6" t="s">
        <v>25</v>
      </c>
      <c r="C2976" s="6" t="s">
        <v>60</v>
      </c>
      <c r="D2976" s="7">
        <v>76256.698054607521</v>
      </c>
      <c r="E2976" s="8">
        <v>50837.798703071683</v>
      </c>
    </row>
    <row r="2977" spans="1:5" x14ac:dyDescent="0.25">
      <c r="A2977" s="1" t="s">
        <v>15</v>
      </c>
      <c r="B2977" s="2" t="s">
        <v>33</v>
      </c>
      <c r="C2977" s="2" t="s">
        <v>43</v>
      </c>
      <c r="D2977" s="3">
        <v>76201.429426229515</v>
      </c>
      <c r="E2977" s="4">
        <v>45276.351526155137</v>
      </c>
    </row>
    <row r="2978" spans="1:5" x14ac:dyDescent="0.25">
      <c r="A2978" s="1" t="s">
        <v>6</v>
      </c>
      <c r="B2978" s="2" t="s">
        <v>33</v>
      </c>
      <c r="C2978" s="2" t="s">
        <v>44</v>
      </c>
      <c r="D2978" s="3">
        <v>76169.288810888247</v>
      </c>
      <c r="E2978" s="4">
        <v>45467.206244037916</v>
      </c>
    </row>
    <row r="2979" spans="1:5" x14ac:dyDescent="0.25">
      <c r="A2979" s="5" t="s">
        <v>22</v>
      </c>
      <c r="B2979" s="6" t="s">
        <v>26</v>
      </c>
      <c r="C2979" s="6" t="s">
        <v>57</v>
      </c>
      <c r="D2979" s="7">
        <v>76144.407071005917</v>
      </c>
      <c r="E2979" s="8">
        <v>46143.510685029585</v>
      </c>
    </row>
    <row r="2980" spans="1:5" x14ac:dyDescent="0.25">
      <c r="A2980" s="5" t="s">
        <v>13</v>
      </c>
      <c r="B2980" s="6" t="s">
        <v>33</v>
      </c>
      <c r="C2980" s="6" t="s">
        <v>45</v>
      </c>
      <c r="D2980" s="7">
        <v>76103.066511627898</v>
      </c>
      <c r="E2980" s="8">
        <v>47916.745581395349</v>
      </c>
    </row>
    <row r="2981" spans="1:5" x14ac:dyDescent="0.25">
      <c r="A2981" s="1" t="s">
        <v>17</v>
      </c>
      <c r="B2981" s="2" t="s">
        <v>23</v>
      </c>
      <c r="C2981" s="2" t="s">
        <v>74</v>
      </c>
      <c r="D2981" s="3">
        <v>75721.964062500003</v>
      </c>
      <c r="E2981" s="4">
        <v>63000.674099999997</v>
      </c>
    </row>
    <row r="2982" spans="1:5" x14ac:dyDescent="0.25">
      <c r="A2982" s="1" t="s">
        <v>11</v>
      </c>
      <c r="B2982" s="2" t="s">
        <v>7</v>
      </c>
      <c r="C2982" s="2" t="s">
        <v>79</v>
      </c>
      <c r="D2982" s="3">
        <v>75690.580178571428</v>
      </c>
      <c r="E2982" s="4">
        <v>62174.405146683683</v>
      </c>
    </row>
    <row r="2983" spans="1:5" x14ac:dyDescent="0.25">
      <c r="A2983" s="5" t="s">
        <v>10</v>
      </c>
      <c r="B2983" s="6" t="s">
        <v>25</v>
      </c>
      <c r="C2983" s="6" t="s">
        <v>62</v>
      </c>
      <c r="D2983" s="7">
        <v>75640.410717131483</v>
      </c>
      <c r="E2983" s="8">
        <v>44123.572918326689</v>
      </c>
    </row>
    <row r="2984" spans="1:5" x14ac:dyDescent="0.25">
      <c r="A2984" s="5" t="s">
        <v>16</v>
      </c>
      <c r="B2984" s="6" t="s">
        <v>25</v>
      </c>
      <c r="C2984" s="6" t="s">
        <v>62</v>
      </c>
      <c r="D2984" s="7">
        <v>75640.410717131483</v>
      </c>
      <c r="E2984" s="8">
        <v>46547.945056696299</v>
      </c>
    </row>
    <row r="2985" spans="1:5" x14ac:dyDescent="0.25">
      <c r="A2985" s="1" t="s">
        <v>21</v>
      </c>
      <c r="B2985" s="2" t="s">
        <v>33</v>
      </c>
      <c r="C2985" s="2" t="s">
        <v>44</v>
      </c>
      <c r="D2985" s="3">
        <v>75520.118735795462</v>
      </c>
      <c r="E2985" s="4">
        <v>47577.674803551141</v>
      </c>
    </row>
    <row r="2986" spans="1:5" x14ac:dyDescent="0.25">
      <c r="A2986" s="5" t="s">
        <v>6</v>
      </c>
      <c r="B2986" s="6" t="s">
        <v>33</v>
      </c>
      <c r="C2986" s="6" t="s">
        <v>45</v>
      </c>
      <c r="D2986" s="7">
        <v>75517.658307692313</v>
      </c>
      <c r="E2986" s="8">
        <v>45310.594984615389</v>
      </c>
    </row>
    <row r="2987" spans="1:5" x14ac:dyDescent="0.25">
      <c r="A2987" s="1" t="s">
        <v>17</v>
      </c>
      <c r="B2987" s="2" t="s">
        <v>31</v>
      </c>
      <c r="C2987" s="2" t="s">
        <v>50</v>
      </c>
      <c r="D2987" s="3">
        <v>75406.408280254793</v>
      </c>
      <c r="E2987" s="4">
        <v>58184.557614957885</v>
      </c>
    </row>
    <row r="2988" spans="1:5" x14ac:dyDescent="0.25">
      <c r="A2988" s="5" t="s">
        <v>16</v>
      </c>
      <c r="B2988" s="6" t="s">
        <v>23</v>
      </c>
      <c r="C2988" s="6" t="s">
        <v>76</v>
      </c>
      <c r="D2988" s="7">
        <v>75376.17</v>
      </c>
      <c r="E2988" s="8">
        <v>66906.937415730339</v>
      </c>
    </row>
    <row r="2989" spans="1:5" x14ac:dyDescent="0.25">
      <c r="A2989" s="5" t="s">
        <v>16</v>
      </c>
      <c r="B2989" s="6" t="s">
        <v>23</v>
      </c>
      <c r="C2989" s="6" t="s">
        <v>75</v>
      </c>
      <c r="D2989" s="7">
        <v>75348.882000000012</v>
      </c>
      <c r="E2989" s="8">
        <v>64584.756000000008</v>
      </c>
    </row>
    <row r="2990" spans="1:5" x14ac:dyDescent="0.25">
      <c r="A2990" s="1" t="s">
        <v>22</v>
      </c>
      <c r="B2990" s="2" t="s">
        <v>7</v>
      </c>
      <c r="C2990" s="2" t="s">
        <v>74</v>
      </c>
      <c r="D2990" s="3">
        <v>75251.641304347839</v>
      </c>
      <c r="E2990" s="4">
        <v>68496.49396865521</v>
      </c>
    </row>
    <row r="2991" spans="1:5" x14ac:dyDescent="0.25">
      <c r="A2991" s="5" t="s">
        <v>16</v>
      </c>
      <c r="B2991" s="6" t="s">
        <v>31</v>
      </c>
      <c r="C2991" s="6" t="s">
        <v>48</v>
      </c>
      <c r="D2991" s="7">
        <v>75208.529370229007</v>
      </c>
      <c r="E2991" s="8">
        <v>75103.587236224033</v>
      </c>
    </row>
    <row r="2992" spans="1:5" x14ac:dyDescent="0.25">
      <c r="A2992" s="1" t="s">
        <v>11</v>
      </c>
      <c r="B2992" s="2" t="s">
        <v>31</v>
      </c>
      <c r="C2992" s="2" t="s">
        <v>49</v>
      </c>
      <c r="D2992" s="3">
        <v>75055.199369024864</v>
      </c>
      <c r="E2992" s="4">
        <v>67236.949434751441</v>
      </c>
    </row>
    <row r="2993" spans="1:5" x14ac:dyDescent="0.25">
      <c r="A2993" s="5" t="s">
        <v>16</v>
      </c>
      <c r="B2993" s="6" t="s">
        <v>27</v>
      </c>
      <c r="C2993" s="6" t="s">
        <v>61</v>
      </c>
      <c r="D2993" s="7">
        <v>75044.710707395498</v>
      </c>
      <c r="E2993" s="8">
        <v>57306.869994738387</v>
      </c>
    </row>
    <row r="2994" spans="1:5" x14ac:dyDescent="0.25">
      <c r="A2994" s="5" t="s">
        <v>22</v>
      </c>
      <c r="B2994" s="6" t="s">
        <v>26</v>
      </c>
      <c r="C2994" s="6" t="s">
        <v>62</v>
      </c>
      <c r="D2994" s="7">
        <v>75042.462806324111</v>
      </c>
      <c r="E2994" s="8">
        <v>49165.751493798554</v>
      </c>
    </row>
    <row r="2995" spans="1:5" x14ac:dyDescent="0.25">
      <c r="A2995" s="5" t="s">
        <v>20</v>
      </c>
      <c r="B2995" s="6" t="s">
        <v>26</v>
      </c>
      <c r="C2995" s="6" t="s">
        <v>62</v>
      </c>
      <c r="D2995" s="7">
        <v>75042.462806324111</v>
      </c>
      <c r="E2995" s="8">
        <v>43774.769970355723</v>
      </c>
    </row>
    <row r="2996" spans="1:5" x14ac:dyDescent="0.25">
      <c r="A2996" s="5" t="s">
        <v>15</v>
      </c>
      <c r="B2996" s="6" t="s">
        <v>26</v>
      </c>
      <c r="C2996" s="6" t="s">
        <v>57</v>
      </c>
      <c r="D2996" s="7">
        <v>75034.430291545199</v>
      </c>
      <c r="E2996" s="8">
        <v>47716.339559475222</v>
      </c>
    </row>
    <row r="2997" spans="1:5" x14ac:dyDescent="0.25">
      <c r="A2997" s="1" t="s">
        <v>15</v>
      </c>
      <c r="B2997" s="2" t="s">
        <v>31</v>
      </c>
      <c r="C2997" s="2" t="s">
        <v>52</v>
      </c>
      <c r="D2997" s="3">
        <v>75007.741666666683</v>
      </c>
      <c r="E2997" s="4">
        <v>66630.371001004038</v>
      </c>
    </row>
    <row r="2998" spans="1:5" x14ac:dyDescent="0.25">
      <c r="A2998" s="1" t="s">
        <v>18</v>
      </c>
      <c r="B2998" s="2" t="s">
        <v>31</v>
      </c>
      <c r="C2998" s="2" t="s">
        <v>50</v>
      </c>
      <c r="D2998" s="3">
        <v>74929.152531645566</v>
      </c>
      <c r="E2998" s="4">
        <v>62133.558791626099</v>
      </c>
    </row>
    <row r="2999" spans="1:5" x14ac:dyDescent="0.25">
      <c r="A2999" s="1" t="s">
        <v>10</v>
      </c>
      <c r="B2999" s="2" t="s">
        <v>33</v>
      </c>
      <c r="C2999" s="2" t="s">
        <v>46</v>
      </c>
      <c r="D2999" s="3">
        <v>74853.19115702479</v>
      </c>
      <c r="E2999" s="4">
        <v>47906.042340495878</v>
      </c>
    </row>
    <row r="3000" spans="1:5" x14ac:dyDescent="0.25">
      <c r="A3000" s="1" t="s">
        <v>9</v>
      </c>
      <c r="B3000" s="2" t="s">
        <v>31</v>
      </c>
      <c r="C3000" s="2" t="s">
        <v>50</v>
      </c>
      <c r="D3000" s="3">
        <v>74771.406947368421</v>
      </c>
      <c r="E3000" s="4">
        <v>56282.47722947369</v>
      </c>
    </row>
    <row r="3001" spans="1:5" x14ac:dyDescent="0.25">
      <c r="A3001" s="1" t="s">
        <v>9</v>
      </c>
      <c r="B3001" s="2" t="s">
        <v>26</v>
      </c>
      <c r="C3001" s="2" t="s">
        <v>58</v>
      </c>
      <c r="D3001" s="3">
        <v>74738.711982248526</v>
      </c>
      <c r="E3001" s="4">
        <v>49825.807988165689</v>
      </c>
    </row>
    <row r="3002" spans="1:5" x14ac:dyDescent="0.25">
      <c r="A3002" s="5" t="s">
        <v>22</v>
      </c>
      <c r="B3002" s="6" t="s">
        <v>23</v>
      </c>
      <c r="C3002" s="6" t="s">
        <v>67</v>
      </c>
      <c r="D3002" s="7">
        <v>74731.778780487817</v>
      </c>
      <c r="E3002" s="8">
        <v>68143.582493260605</v>
      </c>
    </row>
    <row r="3003" spans="1:5" x14ac:dyDescent="0.25">
      <c r="A3003" s="1" t="s">
        <v>20</v>
      </c>
      <c r="B3003" s="2" t="s">
        <v>33</v>
      </c>
      <c r="C3003" s="2" t="s">
        <v>44</v>
      </c>
      <c r="D3003" s="3">
        <v>74671.578075842699</v>
      </c>
      <c r="E3003" s="4">
        <v>39915.352644177729</v>
      </c>
    </row>
    <row r="3004" spans="1:5" x14ac:dyDescent="0.25">
      <c r="A3004" s="5" t="s">
        <v>13</v>
      </c>
      <c r="B3004" s="6" t="s">
        <v>23</v>
      </c>
      <c r="C3004" s="6" t="s">
        <v>70</v>
      </c>
      <c r="D3004" s="7">
        <v>74669.061696428573</v>
      </c>
      <c r="E3004" s="8">
        <v>68182.696068790174</v>
      </c>
    </row>
    <row r="3005" spans="1:5" x14ac:dyDescent="0.25">
      <c r="A3005" s="5" t="s">
        <v>20</v>
      </c>
      <c r="B3005" s="6" t="s">
        <v>33</v>
      </c>
      <c r="C3005" s="6" t="s">
        <v>47</v>
      </c>
      <c r="D3005" s="7">
        <v>74649.22522388061</v>
      </c>
      <c r="E3005" s="8">
        <v>44789.535134328362</v>
      </c>
    </row>
    <row r="3006" spans="1:5" x14ac:dyDescent="0.25">
      <c r="A3006" s="5" t="s">
        <v>15</v>
      </c>
      <c r="B3006" s="6" t="s">
        <v>31</v>
      </c>
      <c r="C3006" s="6" t="s">
        <v>51</v>
      </c>
      <c r="D3006" s="7">
        <v>74642.076964285705</v>
      </c>
      <c r="E3006" s="8">
        <v>66616.047183179733</v>
      </c>
    </row>
    <row r="3007" spans="1:5" x14ac:dyDescent="0.25">
      <c r="A3007" s="1" t="s">
        <v>20</v>
      </c>
      <c r="B3007" s="2" t="s">
        <v>27</v>
      </c>
      <c r="C3007" s="2" t="s">
        <v>58</v>
      </c>
      <c r="D3007" s="3">
        <v>74518.243805309743</v>
      </c>
      <c r="E3007" s="4">
        <v>65085.554716030034</v>
      </c>
    </row>
    <row r="3008" spans="1:5" x14ac:dyDescent="0.25">
      <c r="A3008" s="5" t="s">
        <v>20</v>
      </c>
      <c r="B3008" s="6" t="s">
        <v>31</v>
      </c>
      <c r="C3008" s="6" t="s">
        <v>48</v>
      </c>
      <c r="D3008" s="7">
        <v>74497.673705103982</v>
      </c>
      <c r="E3008" s="8">
        <v>66585.506980561913</v>
      </c>
    </row>
    <row r="3009" spans="1:5" x14ac:dyDescent="0.25">
      <c r="A3009" s="1" t="s">
        <v>20</v>
      </c>
      <c r="B3009" s="2" t="s">
        <v>23</v>
      </c>
      <c r="C3009" s="2" t="s">
        <v>74</v>
      </c>
      <c r="D3009" s="3">
        <v>74442.483870967757</v>
      </c>
      <c r="E3009" s="4">
        <v>71246.9040755311</v>
      </c>
    </row>
    <row r="3010" spans="1:5" x14ac:dyDescent="0.25">
      <c r="A3010" s="5" t="s">
        <v>22</v>
      </c>
      <c r="B3010" s="6" t="s">
        <v>31</v>
      </c>
      <c r="C3010" s="6" t="s">
        <v>51</v>
      </c>
      <c r="D3010" s="7">
        <v>74347.04899209486</v>
      </c>
      <c r="E3010" s="8">
        <v>64021.069965415023</v>
      </c>
    </row>
    <row r="3011" spans="1:5" x14ac:dyDescent="0.25">
      <c r="A3011" s="1" t="s">
        <v>6</v>
      </c>
      <c r="B3011" s="2" t="s">
        <v>31</v>
      </c>
      <c r="C3011" s="2" t="s">
        <v>49</v>
      </c>
      <c r="D3011" s="3">
        <v>74344.449375000011</v>
      </c>
      <c r="E3011" s="4">
        <v>65699.745959302338</v>
      </c>
    </row>
    <row r="3012" spans="1:5" x14ac:dyDescent="0.25">
      <c r="A3012" s="1" t="s">
        <v>11</v>
      </c>
      <c r="B3012" s="2" t="s">
        <v>31</v>
      </c>
      <c r="C3012" s="2" t="s">
        <v>50</v>
      </c>
      <c r="D3012" s="3">
        <v>74302.130334728034</v>
      </c>
      <c r="E3012" s="4">
        <v>58812.993934180879</v>
      </c>
    </row>
    <row r="3013" spans="1:5" x14ac:dyDescent="0.25">
      <c r="A3013" s="5" t="s">
        <v>11</v>
      </c>
      <c r="B3013" s="6" t="s">
        <v>25</v>
      </c>
      <c r="C3013" s="6" t="s">
        <v>64</v>
      </c>
      <c r="D3013" s="7">
        <v>74271.974776119416</v>
      </c>
      <c r="E3013" s="8">
        <v>57225.276013710762</v>
      </c>
    </row>
    <row r="3014" spans="1:5" x14ac:dyDescent="0.25">
      <c r="A3014" s="5" t="s">
        <v>17</v>
      </c>
      <c r="B3014" s="6" t="s">
        <v>27</v>
      </c>
      <c r="C3014" s="6" t="s">
        <v>56</v>
      </c>
      <c r="D3014" s="7">
        <v>74222.23295454547</v>
      </c>
      <c r="E3014" s="8">
        <v>58430.268496131539</v>
      </c>
    </row>
    <row r="3015" spans="1:5" x14ac:dyDescent="0.25">
      <c r="A3015" s="1" t="s">
        <v>21</v>
      </c>
      <c r="B3015" s="2" t="s">
        <v>7</v>
      </c>
      <c r="C3015" s="2" t="s">
        <v>80</v>
      </c>
      <c r="D3015" s="3">
        <v>74183.796000000002</v>
      </c>
      <c r="E3015" s="4">
        <v>65840.527514805188</v>
      </c>
    </row>
    <row r="3016" spans="1:5" x14ac:dyDescent="0.25">
      <c r="A3016" s="5" t="s">
        <v>21</v>
      </c>
      <c r="B3016" s="6" t="s">
        <v>26</v>
      </c>
      <c r="C3016" s="6" t="s">
        <v>57</v>
      </c>
      <c r="D3016" s="7">
        <v>74169.480086455325</v>
      </c>
      <c r="E3016" s="8">
        <v>50929.709659366003</v>
      </c>
    </row>
    <row r="3017" spans="1:5" x14ac:dyDescent="0.25">
      <c r="A3017" s="5" t="s">
        <v>9</v>
      </c>
      <c r="B3017" s="6" t="s">
        <v>26</v>
      </c>
      <c r="C3017" s="6" t="s">
        <v>62</v>
      </c>
      <c r="D3017" s="7">
        <v>74163.058945312514</v>
      </c>
      <c r="E3017" s="8">
        <v>46695.25933593751</v>
      </c>
    </row>
    <row r="3018" spans="1:5" x14ac:dyDescent="0.25">
      <c r="A3018" s="5" t="s">
        <v>10</v>
      </c>
      <c r="B3018" s="6" t="s">
        <v>27</v>
      </c>
      <c r="C3018" s="6" t="s">
        <v>59</v>
      </c>
      <c r="D3018" s="7">
        <v>74116.59417391305</v>
      </c>
      <c r="E3018" s="8">
        <v>65293.190105590067</v>
      </c>
    </row>
    <row r="3019" spans="1:5" x14ac:dyDescent="0.25">
      <c r="A3019" s="5" t="s">
        <v>9</v>
      </c>
      <c r="B3019" s="6" t="s">
        <v>26</v>
      </c>
      <c r="C3019" s="6" t="s">
        <v>57</v>
      </c>
      <c r="D3019" s="7">
        <v>73956.349396551712</v>
      </c>
      <c r="E3019" s="8">
        <v>45298.264005387922</v>
      </c>
    </row>
    <row r="3020" spans="1:5" x14ac:dyDescent="0.25">
      <c r="A3020" s="5" t="s">
        <v>15</v>
      </c>
      <c r="B3020" s="6" t="s">
        <v>31</v>
      </c>
      <c r="C3020" s="6" t="s">
        <v>48</v>
      </c>
      <c r="D3020" s="7">
        <v>73800.12994382024</v>
      </c>
      <c r="E3020" s="8">
        <v>74024.01797848125</v>
      </c>
    </row>
    <row r="3021" spans="1:5" x14ac:dyDescent="0.25">
      <c r="A3021" s="5" t="s">
        <v>13</v>
      </c>
      <c r="B3021" s="6" t="s">
        <v>33</v>
      </c>
      <c r="C3021" s="6" t="s">
        <v>47</v>
      </c>
      <c r="D3021" s="7">
        <v>73792.594770491807</v>
      </c>
      <c r="E3021" s="8">
        <v>41708.857913756241</v>
      </c>
    </row>
    <row r="3022" spans="1:5" x14ac:dyDescent="0.25">
      <c r="A3022" s="5" t="s">
        <v>13</v>
      </c>
      <c r="B3022" s="6" t="s">
        <v>23</v>
      </c>
      <c r="C3022" s="6" t="s">
        <v>69</v>
      </c>
      <c r="D3022" s="7">
        <v>73769.994915254239</v>
      </c>
      <c r="E3022" s="8">
        <v>61474.995762711871</v>
      </c>
    </row>
    <row r="3023" spans="1:5" x14ac:dyDescent="0.25">
      <c r="A3023" s="1" t="s">
        <v>17</v>
      </c>
      <c r="B3023" s="2" t="s">
        <v>23</v>
      </c>
      <c r="C3023" s="2" t="s">
        <v>73</v>
      </c>
      <c r="D3023" s="3">
        <v>73634.684999999998</v>
      </c>
      <c r="E3023" s="4">
        <v>66120.941632653063</v>
      </c>
    </row>
    <row r="3024" spans="1:5" x14ac:dyDescent="0.25">
      <c r="A3024" s="5" t="s">
        <v>17</v>
      </c>
      <c r="B3024" s="6" t="s">
        <v>26</v>
      </c>
      <c r="C3024" s="6" t="s">
        <v>61</v>
      </c>
      <c r="D3024" s="7">
        <v>73624.306088328085</v>
      </c>
      <c r="E3024" s="8">
        <v>41720.440116719248</v>
      </c>
    </row>
    <row r="3025" spans="1:5" x14ac:dyDescent="0.25">
      <c r="A3025" s="5" t="s">
        <v>17</v>
      </c>
      <c r="B3025" s="6" t="s">
        <v>33</v>
      </c>
      <c r="C3025" s="6" t="s">
        <v>47</v>
      </c>
      <c r="D3025" s="7">
        <v>73551.442500000005</v>
      </c>
      <c r="E3025" s="8">
        <v>46310.167500000003</v>
      </c>
    </row>
    <row r="3026" spans="1:5" x14ac:dyDescent="0.25">
      <c r="A3026" s="5" t="s">
        <v>6</v>
      </c>
      <c r="B3026" s="6" t="s">
        <v>23</v>
      </c>
      <c r="C3026" s="6" t="s">
        <v>67</v>
      </c>
      <c r="D3026" s="7">
        <v>73536.070319999999</v>
      </c>
      <c r="E3026" s="8">
        <v>67561.264606500001</v>
      </c>
    </row>
    <row r="3027" spans="1:5" x14ac:dyDescent="0.25">
      <c r="A3027" s="5" t="s">
        <v>21</v>
      </c>
      <c r="B3027" s="6" t="s">
        <v>23</v>
      </c>
      <c r="C3027" s="6" t="s">
        <v>67</v>
      </c>
      <c r="D3027" s="7">
        <v>73536.070319999999</v>
      </c>
      <c r="E3027" s="8">
        <v>66692.713571853063</v>
      </c>
    </row>
    <row r="3028" spans="1:5" x14ac:dyDescent="0.25">
      <c r="A3028" s="5" t="s">
        <v>11</v>
      </c>
      <c r="B3028" s="6" t="s">
        <v>27</v>
      </c>
      <c r="C3028" s="6" t="s">
        <v>56</v>
      </c>
      <c r="D3028" s="7">
        <v>73480.01062500001</v>
      </c>
      <c r="E3028" s="8">
        <v>63274.453593750004</v>
      </c>
    </row>
    <row r="3029" spans="1:5" x14ac:dyDescent="0.25">
      <c r="A3029" s="5" t="s">
        <v>16</v>
      </c>
      <c r="B3029" s="6" t="s">
        <v>27</v>
      </c>
      <c r="C3029" s="6" t="s">
        <v>56</v>
      </c>
      <c r="D3029" s="7">
        <v>73480.01062500001</v>
      </c>
      <c r="E3029" s="8">
        <v>63414.255744863018</v>
      </c>
    </row>
    <row r="3030" spans="1:5" x14ac:dyDescent="0.25">
      <c r="A3030" s="5" t="s">
        <v>15</v>
      </c>
      <c r="B3030" s="6" t="s">
        <v>26</v>
      </c>
      <c r="C3030" s="6" t="s">
        <v>59</v>
      </c>
      <c r="D3030" s="7">
        <v>73477.658017241367</v>
      </c>
      <c r="E3030" s="8">
        <v>45217.020318302384</v>
      </c>
    </row>
    <row r="3031" spans="1:5" x14ac:dyDescent="0.25">
      <c r="A3031" s="5" t="s">
        <v>11</v>
      </c>
      <c r="B3031" s="6" t="s">
        <v>27</v>
      </c>
      <c r="C3031" s="6" t="s">
        <v>59</v>
      </c>
      <c r="D3031" s="7">
        <v>73477.658017241367</v>
      </c>
      <c r="E3031" s="8">
        <v>60118.083832288394</v>
      </c>
    </row>
    <row r="3032" spans="1:5" x14ac:dyDescent="0.25">
      <c r="A3032" s="5" t="s">
        <v>17</v>
      </c>
      <c r="B3032" s="6" t="s">
        <v>31</v>
      </c>
      <c r="C3032" s="6" t="s">
        <v>51</v>
      </c>
      <c r="D3032" s="7">
        <v>73475.794511718748</v>
      </c>
      <c r="E3032" s="8">
        <v>64932.097475472387</v>
      </c>
    </row>
    <row r="3033" spans="1:5" x14ac:dyDescent="0.25">
      <c r="A3033" s="1" t="s">
        <v>9</v>
      </c>
      <c r="B3033" s="2" t="s">
        <v>27</v>
      </c>
      <c r="C3033" s="2" t="s">
        <v>58</v>
      </c>
      <c r="D3033" s="3">
        <v>73435.129796511625</v>
      </c>
      <c r="E3033" s="4">
        <v>59036.08473837209</v>
      </c>
    </row>
    <row r="3034" spans="1:5" x14ac:dyDescent="0.25">
      <c r="A3034" s="1" t="s">
        <v>22</v>
      </c>
      <c r="B3034" s="2" t="s">
        <v>31</v>
      </c>
      <c r="C3034" s="2" t="s">
        <v>50</v>
      </c>
      <c r="D3034" s="3">
        <v>73381.029545454541</v>
      </c>
      <c r="E3034" s="4">
        <v>59753.124058441565</v>
      </c>
    </row>
    <row r="3035" spans="1:5" x14ac:dyDescent="0.25">
      <c r="A3035" s="5" t="s">
        <v>17</v>
      </c>
      <c r="B3035" s="6" t="s">
        <v>27</v>
      </c>
      <c r="C3035" s="6" t="s">
        <v>59</v>
      </c>
      <c r="D3035" s="7">
        <v>73267.120315186257</v>
      </c>
      <c r="E3035" s="8">
        <v>58314.646781474774</v>
      </c>
    </row>
    <row r="3036" spans="1:5" x14ac:dyDescent="0.25">
      <c r="A3036" s="5" t="s">
        <v>21</v>
      </c>
      <c r="B3036" s="6" t="s">
        <v>33</v>
      </c>
      <c r="C3036" s="6" t="s">
        <v>47</v>
      </c>
      <c r="D3036" s="7">
        <v>73192.654975609752</v>
      </c>
      <c r="E3036" s="8">
        <v>45041.633831144478</v>
      </c>
    </row>
    <row r="3037" spans="1:5" x14ac:dyDescent="0.25">
      <c r="A3037" s="5" t="s">
        <v>6</v>
      </c>
      <c r="B3037" s="6" t="s">
        <v>27</v>
      </c>
      <c r="C3037" s="6" t="s">
        <v>57</v>
      </c>
      <c r="D3037" s="7">
        <v>73115.936335227292</v>
      </c>
      <c r="E3037" s="8">
        <v>61330.638800515226</v>
      </c>
    </row>
    <row r="3038" spans="1:5" x14ac:dyDescent="0.25">
      <c r="A3038" s="5" t="s">
        <v>17</v>
      </c>
      <c r="B3038" s="6" t="s">
        <v>7</v>
      </c>
      <c r="C3038" s="6" t="s">
        <v>76</v>
      </c>
      <c r="D3038" s="7">
        <v>73044.948247422682</v>
      </c>
      <c r="E3038" s="8">
        <v>59262.882540361796</v>
      </c>
    </row>
    <row r="3039" spans="1:5" x14ac:dyDescent="0.25">
      <c r="A3039" s="5" t="s">
        <v>15</v>
      </c>
      <c r="B3039" s="6" t="s">
        <v>7</v>
      </c>
      <c r="C3039" s="6" t="s">
        <v>78</v>
      </c>
      <c r="D3039" s="7">
        <v>73028.186706774199</v>
      </c>
      <c r="E3039" s="8">
        <v>61375.73443477213</v>
      </c>
    </row>
    <row r="3040" spans="1:5" x14ac:dyDescent="0.25">
      <c r="A3040" s="1" t="s">
        <v>18</v>
      </c>
      <c r="B3040" s="2" t="s">
        <v>23</v>
      </c>
      <c r="C3040" s="2" t="s">
        <v>73</v>
      </c>
      <c r="D3040" s="3">
        <v>72959.137431192663</v>
      </c>
      <c r="E3040" s="4">
        <v>62229.852514840801</v>
      </c>
    </row>
    <row r="3041" spans="1:5" x14ac:dyDescent="0.25">
      <c r="A3041" s="1" t="s">
        <v>11</v>
      </c>
      <c r="B3041" s="2" t="s">
        <v>23</v>
      </c>
      <c r="C3041" s="2" t="s">
        <v>74</v>
      </c>
      <c r="D3041" s="3">
        <v>72875.273684210522</v>
      </c>
      <c r="E3041" s="4">
        <v>65794.676105263163</v>
      </c>
    </row>
    <row r="3042" spans="1:5" x14ac:dyDescent="0.25">
      <c r="A3042" s="5" t="s">
        <v>6</v>
      </c>
      <c r="B3042" s="6" t="s">
        <v>27</v>
      </c>
      <c r="C3042" s="6" t="s">
        <v>59</v>
      </c>
      <c r="D3042" s="7">
        <v>72849.643846153849</v>
      </c>
      <c r="E3042" s="8">
        <v>60069.00457489879</v>
      </c>
    </row>
    <row r="3043" spans="1:5" x14ac:dyDescent="0.25">
      <c r="A3043" s="1" t="s">
        <v>11</v>
      </c>
      <c r="B3043" s="2" t="s">
        <v>7</v>
      </c>
      <c r="C3043" s="2" t="s">
        <v>77</v>
      </c>
      <c r="D3043" s="3">
        <v>72840.614210526313</v>
      </c>
      <c r="E3043" s="4">
        <v>60899.529913718725</v>
      </c>
    </row>
    <row r="3044" spans="1:5" x14ac:dyDescent="0.25">
      <c r="A3044" s="5" t="s">
        <v>11</v>
      </c>
      <c r="B3044" s="6" t="s">
        <v>31</v>
      </c>
      <c r="C3044" s="6" t="s">
        <v>51</v>
      </c>
      <c r="D3044" s="7">
        <v>72765.196885880083</v>
      </c>
      <c r="E3044" s="8">
        <v>58497.511221982022</v>
      </c>
    </row>
    <row r="3045" spans="1:5" x14ac:dyDescent="0.25">
      <c r="A3045" s="1" t="s">
        <v>22</v>
      </c>
      <c r="B3045" s="2" t="s">
        <v>33</v>
      </c>
      <c r="C3045" s="2" t="s">
        <v>43</v>
      </c>
      <c r="D3045" s="3">
        <v>72629.487421875005</v>
      </c>
      <c r="E3045" s="4">
        <v>49572.360041300883</v>
      </c>
    </row>
    <row r="3046" spans="1:5" x14ac:dyDescent="0.25">
      <c r="A3046" s="5" t="s">
        <v>21</v>
      </c>
      <c r="B3046" s="6" t="s">
        <v>31</v>
      </c>
      <c r="C3046" s="6" t="s">
        <v>53</v>
      </c>
      <c r="D3046" s="7">
        <v>72591.248819531247</v>
      </c>
      <c r="E3046" s="8">
        <v>75821.605277745548</v>
      </c>
    </row>
    <row r="3047" spans="1:5" x14ac:dyDescent="0.25">
      <c r="A3047" s="5" t="s">
        <v>16</v>
      </c>
      <c r="B3047" s="6" t="s">
        <v>33</v>
      </c>
      <c r="C3047" s="6" t="s">
        <v>41</v>
      </c>
      <c r="D3047" s="7">
        <v>72537.949518072288</v>
      </c>
      <c r="E3047" s="8">
        <v>39566.154282584881</v>
      </c>
    </row>
    <row r="3048" spans="1:5" x14ac:dyDescent="0.25">
      <c r="A3048" s="1" t="s">
        <v>9</v>
      </c>
      <c r="B3048" s="2" t="s">
        <v>33</v>
      </c>
      <c r="C3048" s="2" t="s">
        <v>44</v>
      </c>
      <c r="D3048" s="3">
        <v>72532.283206002729</v>
      </c>
      <c r="E3048" s="4">
        <v>44970.015587721704</v>
      </c>
    </row>
    <row r="3049" spans="1:5" x14ac:dyDescent="0.25">
      <c r="A3049" s="1" t="s">
        <v>6</v>
      </c>
      <c r="B3049" s="2" t="s">
        <v>33</v>
      </c>
      <c r="C3049" s="2" t="s">
        <v>43</v>
      </c>
      <c r="D3049" s="3">
        <v>72440.839402597412</v>
      </c>
      <c r="E3049" s="4">
        <v>44803.471140740301</v>
      </c>
    </row>
    <row r="3050" spans="1:5" x14ac:dyDescent="0.25">
      <c r="A3050" s="5" t="s">
        <v>16</v>
      </c>
      <c r="B3050" s="6" t="s">
        <v>33</v>
      </c>
      <c r="C3050" s="6" t="s">
        <v>45</v>
      </c>
      <c r="D3050" s="7">
        <v>72398.934955752222</v>
      </c>
      <c r="E3050" s="8">
        <v>45584.514601769915</v>
      </c>
    </row>
    <row r="3051" spans="1:5" x14ac:dyDescent="0.25">
      <c r="A3051" s="1" t="s">
        <v>11</v>
      </c>
      <c r="B3051" s="2" t="s">
        <v>33</v>
      </c>
      <c r="C3051" s="2" t="s">
        <v>46</v>
      </c>
      <c r="D3051" s="3">
        <v>72342.141613418527</v>
      </c>
      <c r="E3051" s="4">
        <v>47826.193622204475</v>
      </c>
    </row>
    <row r="3052" spans="1:5" x14ac:dyDescent="0.25">
      <c r="A3052" s="5" t="s">
        <v>18</v>
      </c>
      <c r="B3052" s="6" t="s">
        <v>27</v>
      </c>
      <c r="C3052" s="6" t="s">
        <v>60</v>
      </c>
      <c r="D3052" s="7">
        <v>72308.131165048559</v>
      </c>
      <c r="E3052" s="8">
        <v>60256.775970873801</v>
      </c>
    </row>
    <row r="3053" spans="1:5" x14ac:dyDescent="0.25">
      <c r="A3053" s="5" t="s">
        <v>20</v>
      </c>
      <c r="B3053" s="6" t="s">
        <v>7</v>
      </c>
      <c r="C3053" s="6" t="s">
        <v>78</v>
      </c>
      <c r="D3053" s="7">
        <v>72275.318802580645</v>
      </c>
      <c r="E3053" s="8">
        <v>63739.034360101185</v>
      </c>
    </row>
    <row r="3054" spans="1:5" x14ac:dyDescent="0.25">
      <c r="A3054" s="5" t="s">
        <v>9</v>
      </c>
      <c r="B3054" s="6" t="s">
        <v>23</v>
      </c>
      <c r="C3054" s="6" t="s">
        <v>71</v>
      </c>
      <c r="D3054" s="7">
        <v>72266.025405405395</v>
      </c>
      <c r="E3054" s="8">
        <v>62630.555351351366</v>
      </c>
    </row>
    <row r="3055" spans="1:5" x14ac:dyDescent="0.25">
      <c r="A3055" s="5" t="s">
        <v>21</v>
      </c>
      <c r="B3055" s="6" t="s">
        <v>27</v>
      </c>
      <c r="C3055" s="6" t="s">
        <v>61</v>
      </c>
      <c r="D3055" s="7">
        <v>72256.671919504661</v>
      </c>
      <c r="E3055" s="8">
        <v>54192.503939628499</v>
      </c>
    </row>
    <row r="3056" spans="1:5" x14ac:dyDescent="0.25">
      <c r="A3056" s="5" t="s">
        <v>9</v>
      </c>
      <c r="B3056" s="6" t="s">
        <v>26</v>
      </c>
      <c r="C3056" s="6" t="s">
        <v>61</v>
      </c>
      <c r="D3056" s="7">
        <v>72256.671919504661</v>
      </c>
      <c r="E3056" s="8">
        <v>40945.447421052639</v>
      </c>
    </row>
    <row r="3057" spans="1:5" x14ac:dyDescent="0.25">
      <c r="A3057" s="1" t="s">
        <v>17</v>
      </c>
      <c r="B3057" s="2" t="s">
        <v>27</v>
      </c>
      <c r="C3057" s="2" t="s">
        <v>58</v>
      </c>
      <c r="D3057" s="3">
        <v>72176.241857142857</v>
      </c>
      <c r="E3057" s="4">
        <v>60898.704066964288</v>
      </c>
    </row>
    <row r="3058" spans="1:5" x14ac:dyDescent="0.25">
      <c r="A3058" s="5" t="s">
        <v>10</v>
      </c>
      <c r="B3058" s="6" t="s">
        <v>7</v>
      </c>
      <c r="C3058" s="6" t="s">
        <v>78</v>
      </c>
      <c r="D3058" s="7">
        <v>72143.09074945953</v>
      </c>
      <c r="E3058" s="8">
        <v>62394.306753648714</v>
      </c>
    </row>
    <row r="3059" spans="1:5" x14ac:dyDescent="0.25">
      <c r="A3059" s="5" t="s">
        <v>18</v>
      </c>
      <c r="B3059" s="6" t="s">
        <v>23</v>
      </c>
      <c r="C3059" s="6" t="s">
        <v>75</v>
      </c>
      <c r="D3059" s="7">
        <v>72142.546595744687</v>
      </c>
      <c r="E3059" s="8">
        <v>63554.148191489359</v>
      </c>
    </row>
    <row r="3060" spans="1:5" x14ac:dyDescent="0.25">
      <c r="A3060" s="5" t="s">
        <v>18</v>
      </c>
      <c r="B3060" s="6" t="s">
        <v>33</v>
      </c>
      <c r="C3060" s="6" t="s">
        <v>47</v>
      </c>
      <c r="D3060" s="7">
        <v>72136.9916826923</v>
      </c>
      <c r="E3060" s="8">
        <v>40773.082255434791</v>
      </c>
    </row>
    <row r="3061" spans="1:5" x14ac:dyDescent="0.25">
      <c r="A3061" s="5" t="s">
        <v>17</v>
      </c>
      <c r="B3061" s="6" t="s">
        <v>27</v>
      </c>
      <c r="C3061" s="6" t="s">
        <v>57</v>
      </c>
      <c r="D3061" s="7">
        <v>72091.903613445393</v>
      </c>
      <c r="E3061" s="8">
        <v>61068.818996421789</v>
      </c>
    </row>
    <row r="3062" spans="1:5" x14ac:dyDescent="0.25">
      <c r="A3062" s="5" t="s">
        <v>18</v>
      </c>
      <c r="B3062" s="6" t="s">
        <v>26</v>
      </c>
      <c r="C3062" s="6" t="s">
        <v>60</v>
      </c>
      <c r="D3062" s="7">
        <v>72074.87912903227</v>
      </c>
      <c r="E3062" s="8">
        <v>46333.850868663591</v>
      </c>
    </row>
    <row r="3063" spans="1:5" x14ac:dyDescent="0.25">
      <c r="A3063" s="5" t="s">
        <v>13</v>
      </c>
      <c r="B3063" s="6" t="s">
        <v>7</v>
      </c>
      <c r="C3063" s="6" t="s">
        <v>78</v>
      </c>
      <c r="D3063" s="7">
        <v>71929.740092459018</v>
      </c>
      <c r="E3063" s="8">
        <v>59798.949782816853</v>
      </c>
    </row>
    <row r="3064" spans="1:5" x14ac:dyDescent="0.25">
      <c r="A3064" s="5" t="s">
        <v>22</v>
      </c>
      <c r="B3064" s="6" t="s">
        <v>33</v>
      </c>
      <c r="C3064" s="6" t="s">
        <v>47</v>
      </c>
      <c r="D3064" s="7">
        <v>71906.522060702875</v>
      </c>
      <c r="E3064" s="8">
        <v>46225.621324737564</v>
      </c>
    </row>
    <row r="3065" spans="1:5" x14ac:dyDescent="0.25">
      <c r="A3065" s="1" t="s">
        <v>22</v>
      </c>
      <c r="B3065" s="2" t="s">
        <v>31</v>
      </c>
      <c r="C3065" s="2" t="s">
        <v>52</v>
      </c>
      <c r="D3065" s="3">
        <v>71900.91213017753</v>
      </c>
      <c r="E3065" s="4">
        <v>67223.721482517489</v>
      </c>
    </row>
    <row r="3066" spans="1:5" x14ac:dyDescent="0.25">
      <c r="A3066" s="1" t="s">
        <v>16</v>
      </c>
      <c r="B3066" s="2" t="s">
        <v>7</v>
      </c>
      <c r="C3066" s="2" t="s">
        <v>79</v>
      </c>
      <c r="D3066" s="3">
        <v>71841.906610169492</v>
      </c>
      <c r="E3066" s="4">
        <v>60789.305593220342</v>
      </c>
    </row>
    <row r="3067" spans="1:5" x14ac:dyDescent="0.25">
      <c r="A3067" s="5" t="s">
        <v>22</v>
      </c>
      <c r="B3067" s="6" t="s">
        <v>31</v>
      </c>
      <c r="C3067" s="6" t="s">
        <v>53</v>
      </c>
      <c r="D3067" s="7">
        <v>71814.196768558948</v>
      </c>
      <c r="E3067" s="8">
        <v>57888.487308221003</v>
      </c>
    </row>
    <row r="3068" spans="1:5" x14ac:dyDescent="0.25">
      <c r="A3068" s="5" t="s">
        <v>18</v>
      </c>
      <c r="B3068" s="6" t="s">
        <v>23</v>
      </c>
      <c r="C3068" s="6" t="s">
        <v>67</v>
      </c>
      <c r="D3068" s="7">
        <v>71812.568671874993</v>
      </c>
      <c r="E3068" s="8">
        <v>64962.754429326924</v>
      </c>
    </row>
    <row r="3069" spans="1:5" x14ac:dyDescent="0.25">
      <c r="A3069" s="1" t="s">
        <v>11</v>
      </c>
      <c r="B3069" s="2" t="s">
        <v>7</v>
      </c>
      <c r="C3069" s="2" t="s">
        <v>80</v>
      </c>
      <c r="D3069" s="3">
        <v>71790.770322580647</v>
      </c>
      <c r="E3069" s="4">
        <v>59155.594745806455</v>
      </c>
    </row>
    <row r="3070" spans="1:5" x14ac:dyDescent="0.25">
      <c r="A3070" s="5" t="s">
        <v>18</v>
      </c>
      <c r="B3070" s="6" t="s">
        <v>31</v>
      </c>
      <c r="C3070" s="6" t="s">
        <v>48</v>
      </c>
      <c r="D3070" s="7">
        <v>71783.732950819671</v>
      </c>
      <c r="E3070" s="8">
        <v>68240.123276580794</v>
      </c>
    </row>
    <row r="3071" spans="1:5" x14ac:dyDescent="0.25">
      <c r="A3071" s="1" t="s">
        <v>10</v>
      </c>
      <c r="B3071" s="2" t="s">
        <v>23</v>
      </c>
      <c r="C3071" s="2" t="s">
        <v>68</v>
      </c>
      <c r="D3071" s="3">
        <v>71667.929428676463</v>
      </c>
      <c r="E3071" s="4">
        <v>61090.731568168354</v>
      </c>
    </row>
    <row r="3072" spans="1:5" x14ac:dyDescent="0.25">
      <c r="A3072" s="1" t="s">
        <v>18</v>
      </c>
      <c r="B3072" s="2" t="s">
        <v>31</v>
      </c>
      <c r="C3072" s="2" t="s">
        <v>49</v>
      </c>
      <c r="D3072" s="3">
        <v>71631.148302919712</v>
      </c>
      <c r="E3072" s="4">
        <v>58115.837302368825</v>
      </c>
    </row>
    <row r="3073" spans="1:5" x14ac:dyDescent="0.25">
      <c r="A3073" s="1" t="s">
        <v>17</v>
      </c>
      <c r="B3073" s="2" t="s">
        <v>33</v>
      </c>
      <c r="C3073" s="2" t="s">
        <v>46</v>
      </c>
      <c r="D3073" s="3">
        <v>71542.149526066365</v>
      </c>
      <c r="E3073" s="4">
        <v>42150.249762440755</v>
      </c>
    </row>
    <row r="3074" spans="1:5" x14ac:dyDescent="0.25">
      <c r="A3074" s="5" t="s">
        <v>10</v>
      </c>
      <c r="B3074" s="6" t="s">
        <v>31</v>
      </c>
      <c r="C3074" s="6" t="s">
        <v>51</v>
      </c>
      <c r="D3074" s="7">
        <v>71520.165000000008</v>
      </c>
      <c r="E3074" s="8">
        <v>62350.913076923091</v>
      </c>
    </row>
    <row r="3075" spans="1:5" x14ac:dyDescent="0.25">
      <c r="A3075" s="5" t="s">
        <v>9</v>
      </c>
      <c r="B3075" s="6" t="s">
        <v>31</v>
      </c>
      <c r="C3075" s="6" t="s">
        <v>48</v>
      </c>
      <c r="D3075" s="7">
        <v>71393.603967391304</v>
      </c>
      <c r="E3075" s="8">
        <v>56431.987831616265</v>
      </c>
    </row>
    <row r="3076" spans="1:5" x14ac:dyDescent="0.25">
      <c r="A3076" s="5" t="s">
        <v>9</v>
      </c>
      <c r="B3076" s="6" t="s">
        <v>31</v>
      </c>
      <c r="C3076" s="6" t="s">
        <v>51</v>
      </c>
      <c r="D3076" s="7">
        <v>71384.45311195447</v>
      </c>
      <c r="E3076" s="8">
        <v>60568.626882870456</v>
      </c>
    </row>
    <row r="3077" spans="1:5" x14ac:dyDescent="0.25">
      <c r="A3077" s="5" t="s">
        <v>16</v>
      </c>
      <c r="B3077" s="6" t="s">
        <v>31</v>
      </c>
      <c r="C3077" s="6" t="s">
        <v>51</v>
      </c>
      <c r="D3077" s="7">
        <v>71384.45311195447</v>
      </c>
      <c r="E3077" s="8">
        <v>59870.831642284393</v>
      </c>
    </row>
    <row r="3078" spans="1:5" x14ac:dyDescent="0.25">
      <c r="A3078" s="5" t="s">
        <v>20</v>
      </c>
      <c r="B3078" s="6" t="s">
        <v>27</v>
      </c>
      <c r="C3078" s="6" t="s">
        <v>60</v>
      </c>
      <c r="D3078" s="7">
        <v>71384.065591054314</v>
      </c>
      <c r="E3078" s="8">
        <v>61605.426468992089</v>
      </c>
    </row>
    <row r="3079" spans="1:5" x14ac:dyDescent="0.25">
      <c r="A3079" s="1" t="s">
        <v>13</v>
      </c>
      <c r="B3079" s="2" t="s">
        <v>33</v>
      </c>
      <c r="C3079" s="2" t="s">
        <v>49</v>
      </c>
      <c r="D3079" s="3">
        <v>71370.671400000021</v>
      </c>
      <c r="E3079" s="4">
        <v>41632.891650000005</v>
      </c>
    </row>
    <row r="3080" spans="1:5" x14ac:dyDescent="0.25">
      <c r="A3080" s="1" t="s">
        <v>20</v>
      </c>
      <c r="B3080" s="2" t="s">
        <v>31</v>
      </c>
      <c r="C3080" s="2" t="s">
        <v>49</v>
      </c>
      <c r="D3080" s="3">
        <v>71370.671400000007</v>
      </c>
      <c r="E3080" s="4">
        <v>63071.756120930237</v>
      </c>
    </row>
    <row r="3081" spans="1:5" x14ac:dyDescent="0.25">
      <c r="A3081" s="1" t="s">
        <v>13</v>
      </c>
      <c r="B3081" s="2" t="s">
        <v>23</v>
      </c>
      <c r="C3081" s="2" t="s">
        <v>68</v>
      </c>
      <c r="D3081" s="3">
        <v>71338.893090225582</v>
      </c>
      <c r="E3081" s="4">
        <v>59924.670195789491</v>
      </c>
    </row>
    <row r="3082" spans="1:5" x14ac:dyDescent="0.25">
      <c r="A3082" s="1" t="s">
        <v>18</v>
      </c>
      <c r="B3082" s="2" t="s">
        <v>33</v>
      </c>
      <c r="C3082" s="2" t="s">
        <v>43</v>
      </c>
      <c r="D3082" s="3">
        <v>71329.215268542204</v>
      </c>
      <c r="E3082" s="4">
        <v>48172.588910620463</v>
      </c>
    </row>
    <row r="3083" spans="1:5" x14ac:dyDescent="0.25">
      <c r="A3083" s="5" t="s">
        <v>6</v>
      </c>
      <c r="B3083" s="6" t="s">
        <v>31</v>
      </c>
      <c r="C3083" s="6" t="s">
        <v>51</v>
      </c>
      <c r="D3083" s="7">
        <v>71249.255284090905</v>
      </c>
      <c r="E3083" s="8">
        <v>60287.831394230765</v>
      </c>
    </row>
    <row r="3084" spans="1:5" x14ac:dyDescent="0.25">
      <c r="A3084" s="5" t="s">
        <v>6</v>
      </c>
      <c r="B3084" s="6" t="s">
        <v>33</v>
      </c>
      <c r="C3084" s="6" t="s">
        <v>41</v>
      </c>
      <c r="D3084" s="7">
        <v>71203.480013140608</v>
      </c>
      <c r="E3084" s="8">
        <v>47468.986675427077</v>
      </c>
    </row>
    <row r="3085" spans="1:5" x14ac:dyDescent="0.25">
      <c r="A3085" s="5" t="s">
        <v>16</v>
      </c>
      <c r="B3085" s="6" t="s">
        <v>26</v>
      </c>
      <c r="C3085" s="6" t="s">
        <v>61</v>
      </c>
      <c r="D3085" s="7">
        <v>71155.198262195132</v>
      </c>
      <c r="E3085" s="8">
        <v>34930.733692350332</v>
      </c>
    </row>
    <row r="3086" spans="1:5" x14ac:dyDescent="0.25">
      <c r="A3086" s="1" t="s">
        <v>22</v>
      </c>
      <c r="B3086" s="2" t="s">
        <v>31</v>
      </c>
      <c r="C3086" s="2" t="s">
        <v>49</v>
      </c>
      <c r="D3086" s="3">
        <v>71112.082010869563</v>
      </c>
      <c r="E3086" s="4">
        <v>63546.966903330256</v>
      </c>
    </row>
    <row r="3087" spans="1:5" x14ac:dyDescent="0.25">
      <c r="A3087" s="5" t="s">
        <v>18</v>
      </c>
      <c r="B3087" s="6" t="s">
        <v>25</v>
      </c>
      <c r="C3087" s="6" t="s">
        <v>64</v>
      </c>
      <c r="D3087" s="7">
        <v>71088.890142857155</v>
      </c>
      <c r="E3087" s="8">
        <v>53161.061925385729</v>
      </c>
    </row>
    <row r="3088" spans="1:5" x14ac:dyDescent="0.25">
      <c r="A3088" s="5" t="s">
        <v>6</v>
      </c>
      <c r="B3088" s="6" t="s">
        <v>23</v>
      </c>
      <c r="C3088" s="6" t="s">
        <v>71</v>
      </c>
      <c r="D3088" s="7">
        <v>70986.980707964598</v>
      </c>
      <c r="E3088" s="8">
        <v>58955.289062546872</v>
      </c>
    </row>
    <row r="3089" spans="1:5" x14ac:dyDescent="0.25">
      <c r="A3089" s="5" t="s">
        <v>15</v>
      </c>
      <c r="B3089" s="6" t="s">
        <v>27</v>
      </c>
      <c r="C3089" s="6" t="s">
        <v>61</v>
      </c>
      <c r="D3089" s="7">
        <v>70938.921063829795</v>
      </c>
      <c r="E3089" s="8">
        <v>56829.091709375738</v>
      </c>
    </row>
    <row r="3090" spans="1:5" x14ac:dyDescent="0.25">
      <c r="A3090" s="5" t="s">
        <v>6</v>
      </c>
      <c r="B3090" s="6" t="s">
        <v>27</v>
      </c>
      <c r="C3090" s="6" t="s">
        <v>61</v>
      </c>
      <c r="D3090" s="7">
        <v>70938.921063829795</v>
      </c>
      <c r="E3090" s="8">
        <v>55962.92661702128</v>
      </c>
    </row>
    <row r="3091" spans="1:5" x14ac:dyDescent="0.25">
      <c r="A3091" s="5" t="s">
        <v>15</v>
      </c>
      <c r="B3091" s="6" t="s">
        <v>26</v>
      </c>
      <c r="C3091" s="6" t="s">
        <v>60</v>
      </c>
      <c r="D3091" s="7">
        <v>70930.833428571437</v>
      </c>
      <c r="E3091" s="8">
        <v>44660.154380952386</v>
      </c>
    </row>
    <row r="3092" spans="1:5" x14ac:dyDescent="0.25">
      <c r="A3092" s="5" t="s">
        <v>18</v>
      </c>
      <c r="B3092" s="6" t="s">
        <v>23</v>
      </c>
      <c r="C3092" s="6" t="s">
        <v>69</v>
      </c>
      <c r="D3092" s="7">
        <v>70771.214634146352</v>
      </c>
      <c r="E3092" s="8">
        <v>60941.879268292701</v>
      </c>
    </row>
    <row r="3093" spans="1:5" x14ac:dyDescent="0.25">
      <c r="A3093" s="5" t="s">
        <v>9</v>
      </c>
      <c r="B3093" s="6" t="s">
        <v>23</v>
      </c>
      <c r="C3093" s="6" t="s">
        <v>69</v>
      </c>
      <c r="D3093" s="7">
        <v>70771.214634146352</v>
      </c>
      <c r="E3093" s="8">
        <v>62346.070034843222</v>
      </c>
    </row>
    <row r="3094" spans="1:5" x14ac:dyDescent="0.25">
      <c r="A3094" s="5" t="s">
        <v>18</v>
      </c>
      <c r="B3094" s="6" t="s">
        <v>33</v>
      </c>
      <c r="C3094" s="6" t="s">
        <v>45</v>
      </c>
      <c r="D3094" s="7">
        <v>70729.795244956782</v>
      </c>
      <c r="E3094" s="8">
        <v>42437.87714697406</v>
      </c>
    </row>
    <row r="3095" spans="1:5" x14ac:dyDescent="0.25">
      <c r="A3095" s="5" t="s">
        <v>22</v>
      </c>
      <c r="B3095" s="6" t="s">
        <v>27</v>
      </c>
      <c r="C3095" s="6" t="s">
        <v>61</v>
      </c>
      <c r="D3095" s="7">
        <v>70723.954636363647</v>
      </c>
      <c r="E3095" s="8">
        <v>57021.188425568194</v>
      </c>
    </row>
    <row r="3096" spans="1:5" x14ac:dyDescent="0.25">
      <c r="A3096" s="5" t="s">
        <v>11</v>
      </c>
      <c r="B3096" s="6" t="s">
        <v>27</v>
      </c>
      <c r="C3096" s="6" t="s">
        <v>61</v>
      </c>
      <c r="D3096" s="7">
        <v>70723.954636363647</v>
      </c>
      <c r="E3096" s="8">
        <v>56951.395049282306</v>
      </c>
    </row>
    <row r="3097" spans="1:5" x14ac:dyDescent="0.25">
      <c r="A3097" s="5" t="s">
        <v>9</v>
      </c>
      <c r="B3097" s="6" t="s">
        <v>7</v>
      </c>
      <c r="C3097" s="6" t="s">
        <v>75</v>
      </c>
      <c r="D3097" s="7">
        <v>70639.576874999999</v>
      </c>
      <c r="E3097" s="8">
        <v>59936.61068181818</v>
      </c>
    </row>
    <row r="3098" spans="1:5" x14ac:dyDescent="0.25">
      <c r="A3098" s="5" t="s">
        <v>16</v>
      </c>
      <c r="B3098" s="6" t="s">
        <v>7</v>
      </c>
      <c r="C3098" s="6" t="s">
        <v>75</v>
      </c>
      <c r="D3098" s="7">
        <v>70639.576874999999</v>
      </c>
      <c r="E3098" s="8">
        <v>57796.017443181809</v>
      </c>
    </row>
    <row r="3099" spans="1:5" x14ac:dyDescent="0.25">
      <c r="A3099" s="5" t="s">
        <v>16</v>
      </c>
      <c r="B3099" s="6" t="s">
        <v>27</v>
      </c>
      <c r="C3099" s="6" t="s">
        <v>60</v>
      </c>
      <c r="D3099" s="7">
        <v>70483.320283911671</v>
      </c>
      <c r="E3099" s="8">
        <v>61329.6423249621</v>
      </c>
    </row>
    <row r="3100" spans="1:5" x14ac:dyDescent="0.25">
      <c r="A3100" s="5" t="s">
        <v>18</v>
      </c>
      <c r="B3100" s="6" t="s">
        <v>31</v>
      </c>
      <c r="C3100" s="6" t="s">
        <v>53</v>
      </c>
      <c r="D3100" s="7">
        <v>70430.197259100649</v>
      </c>
      <c r="E3100" s="8">
        <v>65825.145899851763</v>
      </c>
    </row>
    <row r="3101" spans="1:5" x14ac:dyDescent="0.25">
      <c r="A3101" s="1" t="s">
        <v>20</v>
      </c>
      <c r="B3101" s="2" t="s">
        <v>23</v>
      </c>
      <c r="C3101" s="2" t="s">
        <v>73</v>
      </c>
      <c r="D3101" s="3">
        <v>70376.513097345131</v>
      </c>
      <c r="E3101" s="4">
        <v>61794.011500107925</v>
      </c>
    </row>
    <row r="3102" spans="1:5" x14ac:dyDescent="0.25">
      <c r="A3102" s="1" t="s">
        <v>20</v>
      </c>
      <c r="B3102" s="2" t="s">
        <v>31</v>
      </c>
      <c r="C3102" s="2" t="s">
        <v>52</v>
      </c>
      <c r="D3102" s="3">
        <v>70374.058783783796</v>
      </c>
      <c r="E3102" s="4">
        <v>65484.913647226182</v>
      </c>
    </row>
    <row r="3103" spans="1:5" x14ac:dyDescent="0.25">
      <c r="A3103" s="5" t="s">
        <v>11</v>
      </c>
      <c r="B3103" s="6" t="s">
        <v>23</v>
      </c>
      <c r="C3103" s="6" t="s">
        <v>71</v>
      </c>
      <c r="D3103" s="7">
        <v>70364.287894736844</v>
      </c>
      <c r="E3103" s="8">
        <v>58232.514119782209</v>
      </c>
    </row>
    <row r="3104" spans="1:5" x14ac:dyDescent="0.25">
      <c r="A3104" s="1" t="s">
        <v>18</v>
      </c>
      <c r="B3104" s="2" t="s">
        <v>33</v>
      </c>
      <c r="C3104" s="2" t="s">
        <v>44</v>
      </c>
      <c r="D3104" s="3">
        <v>70325.613214285724</v>
      </c>
      <c r="E3104" s="4">
        <v>39241.692173571428</v>
      </c>
    </row>
    <row r="3105" spans="1:5" x14ac:dyDescent="0.25">
      <c r="A3105" s="5" t="s">
        <v>13</v>
      </c>
      <c r="B3105" s="6" t="s">
        <v>23</v>
      </c>
      <c r="C3105" s="6" t="s">
        <v>71</v>
      </c>
      <c r="D3105" s="7">
        <v>70029.219857142874</v>
      </c>
      <c r="E3105" s="8">
        <v>59255.493725274726</v>
      </c>
    </row>
    <row r="3106" spans="1:5" x14ac:dyDescent="0.25">
      <c r="A3106" s="1" t="s">
        <v>16</v>
      </c>
      <c r="B3106" s="2" t="s">
        <v>31</v>
      </c>
      <c r="C3106" s="2" t="s">
        <v>50</v>
      </c>
      <c r="D3106" s="3">
        <v>69914.20925196851</v>
      </c>
      <c r="E3106" s="4">
        <v>51736.514846456696</v>
      </c>
    </row>
    <row r="3107" spans="1:5" x14ac:dyDescent="0.25">
      <c r="A3107" s="5" t="s">
        <v>21</v>
      </c>
      <c r="B3107" s="6" t="s">
        <v>26</v>
      </c>
      <c r="C3107" s="6" t="s">
        <v>62</v>
      </c>
      <c r="D3107" s="7">
        <v>69800.526066176477</v>
      </c>
      <c r="E3107" s="8">
        <v>41880.315639705885</v>
      </c>
    </row>
    <row r="3108" spans="1:5" x14ac:dyDescent="0.25">
      <c r="A3108" s="1" t="s">
        <v>9</v>
      </c>
      <c r="B3108" s="2" t="s">
        <v>25</v>
      </c>
      <c r="C3108" s="2" t="s">
        <v>65</v>
      </c>
      <c r="D3108" s="3">
        <v>69744.715096153857</v>
      </c>
      <c r="E3108" s="4">
        <v>43939.170510576922</v>
      </c>
    </row>
    <row r="3109" spans="1:5" x14ac:dyDescent="0.25">
      <c r="A3109" s="5" t="s">
        <v>6</v>
      </c>
      <c r="B3109" s="6" t="s">
        <v>23</v>
      </c>
      <c r="C3109" s="6" t="s">
        <v>69</v>
      </c>
      <c r="D3109" s="7">
        <v>69638.875200000009</v>
      </c>
      <c r="E3109" s="8">
        <v>58585.085485714277</v>
      </c>
    </row>
    <row r="3110" spans="1:5" x14ac:dyDescent="0.25">
      <c r="A3110" s="5" t="s">
        <v>10</v>
      </c>
      <c r="B3110" s="6" t="s">
        <v>23</v>
      </c>
      <c r="C3110" s="6" t="s">
        <v>67</v>
      </c>
      <c r="D3110" s="7">
        <v>69636.430227272736</v>
      </c>
      <c r="E3110" s="8">
        <v>64877.940828409104</v>
      </c>
    </row>
    <row r="3111" spans="1:5" x14ac:dyDescent="0.25">
      <c r="A3111" s="5" t="s">
        <v>21</v>
      </c>
      <c r="B3111" s="6" t="s">
        <v>27</v>
      </c>
      <c r="C3111" s="6" t="s">
        <v>59</v>
      </c>
      <c r="D3111" s="7">
        <v>69484.30703804348</v>
      </c>
      <c r="E3111" s="8">
        <v>62394.071625998215</v>
      </c>
    </row>
    <row r="3112" spans="1:5" x14ac:dyDescent="0.25">
      <c r="A3112" s="5" t="s">
        <v>22</v>
      </c>
      <c r="B3112" s="6" t="s">
        <v>26</v>
      </c>
      <c r="C3112" s="6" t="s">
        <v>61</v>
      </c>
      <c r="D3112" s="7">
        <v>69461.026874999996</v>
      </c>
      <c r="E3112" s="8">
        <v>40958.053778017238</v>
      </c>
    </row>
    <row r="3113" spans="1:5" x14ac:dyDescent="0.25">
      <c r="A3113" s="5" t="s">
        <v>10</v>
      </c>
      <c r="B3113" s="6" t="s">
        <v>26</v>
      </c>
      <c r="C3113" s="6" t="s">
        <v>60</v>
      </c>
      <c r="D3113" s="7">
        <v>69388.858788819882</v>
      </c>
      <c r="E3113" s="8">
        <v>44607.123507098484</v>
      </c>
    </row>
    <row r="3114" spans="1:5" x14ac:dyDescent="0.25">
      <c r="A3114" s="5" t="s">
        <v>10</v>
      </c>
      <c r="B3114" s="6" t="s">
        <v>33</v>
      </c>
      <c r="C3114" s="6" t="s">
        <v>47</v>
      </c>
      <c r="D3114" s="7">
        <v>69358.216964560866</v>
      </c>
      <c r="E3114" s="8">
        <v>43669.988459167951</v>
      </c>
    </row>
    <row r="3115" spans="1:5" x14ac:dyDescent="0.25">
      <c r="A3115" s="5" t="s">
        <v>20</v>
      </c>
      <c r="B3115" s="6" t="s">
        <v>27</v>
      </c>
      <c r="C3115" s="6" t="s">
        <v>59</v>
      </c>
      <c r="D3115" s="7">
        <v>69296.002682926832</v>
      </c>
      <c r="E3115" s="8">
        <v>62366.402414634147</v>
      </c>
    </row>
    <row r="3116" spans="1:5" x14ac:dyDescent="0.25">
      <c r="A3116" s="5" t="s">
        <v>22</v>
      </c>
      <c r="B3116" s="6" t="s">
        <v>25</v>
      </c>
      <c r="C3116" s="6" t="s">
        <v>62</v>
      </c>
      <c r="D3116" s="7">
        <v>69291.033175182485</v>
      </c>
      <c r="E3116" s="8">
        <v>46194.022116788336</v>
      </c>
    </row>
    <row r="3117" spans="1:5" x14ac:dyDescent="0.25">
      <c r="A3117" s="1" t="s">
        <v>21</v>
      </c>
      <c r="B3117" s="2" t="s">
        <v>31</v>
      </c>
      <c r="C3117" s="2" t="s">
        <v>50</v>
      </c>
      <c r="D3117" s="3">
        <v>69232.784210526312</v>
      </c>
      <c r="E3117" s="4">
        <v>53640.35715789473</v>
      </c>
    </row>
    <row r="3118" spans="1:5" x14ac:dyDescent="0.25">
      <c r="A3118" s="5" t="s">
        <v>6</v>
      </c>
      <c r="B3118" s="6" t="s">
        <v>7</v>
      </c>
      <c r="C3118" s="6" t="s">
        <v>75</v>
      </c>
      <c r="D3118" s="7">
        <v>69197.952857142853</v>
      </c>
      <c r="E3118" s="8">
        <v>59021.783319327718</v>
      </c>
    </row>
    <row r="3119" spans="1:5" x14ac:dyDescent="0.25">
      <c r="A3119" s="5" t="s">
        <v>21</v>
      </c>
      <c r="B3119" s="6" t="s">
        <v>7</v>
      </c>
      <c r="C3119" s="6" t="s">
        <v>75</v>
      </c>
      <c r="D3119" s="7">
        <v>69197.952857142853</v>
      </c>
      <c r="E3119" s="8">
        <v>61913.957819548879</v>
      </c>
    </row>
    <row r="3120" spans="1:5" x14ac:dyDescent="0.25">
      <c r="A3120" s="5" t="s">
        <v>9</v>
      </c>
      <c r="B3120" s="6" t="s">
        <v>33</v>
      </c>
      <c r="C3120" s="6" t="s">
        <v>54</v>
      </c>
      <c r="D3120" s="7">
        <v>69181.704450000005</v>
      </c>
      <c r="E3120" s="8">
        <v>43584.473803500012</v>
      </c>
    </row>
    <row r="3121" spans="1:5" x14ac:dyDescent="0.25">
      <c r="A3121" s="5" t="s">
        <v>17</v>
      </c>
      <c r="B3121" s="6" t="s">
        <v>23</v>
      </c>
      <c r="C3121" s="6" t="s">
        <v>69</v>
      </c>
      <c r="D3121" s="7">
        <v>69086.185714285704</v>
      </c>
      <c r="E3121" s="8">
        <v>56292.447619047627</v>
      </c>
    </row>
    <row r="3122" spans="1:5" x14ac:dyDescent="0.25">
      <c r="A3122" s="1" t="s">
        <v>20</v>
      </c>
      <c r="B3122" s="2" t="s">
        <v>23</v>
      </c>
      <c r="C3122" s="2" t="s">
        <v>68</v>
      </c>
      <c r="D3122" s="3">
        <v>69004.165680000006</v>
      </c>
      <c r="E3122" s="4">
        <v>61512.284834742873</v>
      </c>
    </row>
    <row r="3123" spans="1:5" x14ac:dyDescent="0.25">
      <c r="A3123" s="1" t="s">
        <v>18</v>
      </c>
      <c r="B3123" s="2" t="s">
        <v>31</v>
      </c>
      <c r="C3123" s="2" t="s">
        <v>52</v>
      </c>
      <c r="D3123" s="3">
        <v>68910.704064272228</v>
      </c>
      <c r="E3123" s="4">
        <v>69055.779230723332</v>
      </c>
    </row>
    <row r="3124" spans="1:5" x14ac:dyDescent="0.25">
      <c r="A3124" s="5" t="s">
        <v>10</v>
      </c>
      <c r="B3124" s="6" t="s">
        <v>23</v>
      </c>
      <c r="C3124" s="6" t="s">
        <v>76</v>
      </c>
      <c r="D3124" s="7">
        <v>68789.902718446596</v>
      </c>
      <c r="E3124" s="8">
        <v>60400.890191806779</v>
      </c>
    </row>
    <row r="3125" spans="1:5" x14ac:dyDescent="0.25">
      <c r="A3125" s="5" t="s">
        <v>18</v>
      </c>
      <c r="B3125" s="6" t="s">
        <v>23</v>
      </c>
      <c r="C3125" s="6" t="s">
        <v>76</v>
      </c>
      <c r="D3125" s="7">
        <v>68789.902718446596</v>
      </c>
      <c r="E3125" s="8">
        <v>58962.773758668525</v>
      </c>
    </row>
    <row r="3126" spans="1:5" x14ac:dyDescent="0.25">
      <c r="A3126" s="5" t="s">
        <v>9</v>
      </c>
      <c r="B3126" s="6" t="s">
        <v>23</v>
      </c>
      <c r="C3126" s="6" t="s">
        <v>76</v>
      </c>
      <c r="D3126" s="7">
        <v>68789.902718446596</v>
      </c>
      <c r="E3126" s="8">
        <v>61624.287851941757</v>
      </c>
    </row>
    <row r="3127" spans="1:5" x14ac:dyDescent="0.25">
      <c r="A3127" s="5" t="s">
        <v>6</v>
      </c>
      <c r="B3127" s="6" t="s">
        <v>25</v>
      </c>
      <c r="C3127" s="6" t="s">
        <v>62</v>
      </c>
      <c r="D3127" s="7">
        <v>68788.924239130443</v>
      </c>
      <c r="E3127" s="8">
        <v>37521.231403162055</v>
      </c>
    </row>
    <row r="3128" spans="1:5" x14ac:dyDescent="0.25">
      <c r="A3128" s="1" t="s">
        <v>22</v>
      </c>
      <c r="B3128" s="2" t="s">
        <v>33</v>
      </c>
      <c r="C3128" s="2" t="s">
        <v>44</v>
      </c>
      <c r="D3128" s="3">
        <v>68778.995588615799</v>
      </c>
      <c r="E3128" s="4">
        <v>37312.605106824063</v>
      </c>
    </row>
    <row r="3129" spans="1:5" x14ac:dyDescent="0.25">
      <c r="A3129" s="5" t="s">
        <v>16</v>
      </c>
      <c r="B3129" s="6" t="s">
        <v>27</v>
      </c>
      <c r="C3129" s="6" t="s">
        <v>57</v>
      </c>
      <c r="D3129" s="7">
        <v>68631.492239999992</v>
      </c>
      <c r="E3129" s="8">
        <v>54447.650510400003</v>
      </c>
    </row>
    <row r="3130" spans="1:5" x14ac:dyDescent="0.25">
      <c r="A3130" s="1" t="s">
        <v>21</v>
      </c>
      <c r="B3130" s="2" t="s">
        <v>31</v>
      </c>
      <c r="C3130" s="2" t="s">
        <v>52</v>
      </c>
      <c r="D3130" s="3">
        <v>68522.109868421059</v>
      </c>
      <c r="E3130" s="4">
        <v>62403.374987212752</v>
      </c>
    </row>
    <row r="3131" spans="1:5" x14ac:dyDescent="0.25">
      <c r="A3131" s="5" t="s">
        <v>16</v>
      </c>
      <c r="B3131" s="6" t="s">
        <v>33</v>
      </c>
      <c r="C3131" s="6" t="s">
        <v>47</v>
      </c>
      <c r="D3131" s="7">
        <v>68513.672465753421</v>
      </c>
      <c r="E3131" s="8">
        <v>45675.781643835617</v>
      </c>
    </row>
    <row r="3132" spans="1:5" x14ac:dyDescent="0.25">
      <c r="A3132" s="5" t="s">
        <v>9</v>
      </c>
      <c r="B3132" s="6" t="s">
        <v>27</v>
      </c>
      <c r="C3132" s="6" t="s">
        <v>61</v>
      </c>
      <c r="D3132" s="7">
        <v>68442.536744868034</v>
      </c>
      <c r="E3132" s="8">
        <v>55045.274233106626</v>
      </c>
    </row>
    <row r="3133" spans="1:5" x14ac:dyDescent="0.25">
      <c r="A3133" s="1" t="s">
        <v>21</v>
      </c>
      <c r="B3133" s="2" t="s">
        <v>23</v>
      </c>
      <c r="C3133" s="2" t="s">
        <v>72</v>
      </c>
      <c r="D3133" s="3">
        <v>68439.381840000002</v>
      </c>
      <c r="E3133" s="4">
        <v>53230.630320000004</v>
      </c>
    </row>
    <row r="3134" spans="1:5" x14ac:dyDescent="0.25">
      <c r="A3134" s="1" t="s">
        <v>6</v>
      </c>
      <c r="B3134" s="2" t="s">
        <v>27</v>
      </c>
      <c r="C3134" s="2" t="s">
        <v>58</v>
      </c>
      <c r="D3134" s="3">
        <v>68274.82337837838</v>
      </c>
      <c r="E3134" s="4">
        <v>54619.858702702717</v>
      </c>
    </row>
    <row r="3135" spans="1:5" x14ac:dyDescent="0.25">
      <c r="A3135" s="5" t="s">
        <v>21</v>
      </c>
      <c r="B3135" s="6" t="s">
        <v>26</v>
      </c>
      <c r="C3135" s="6" t="s">
        <v>60</v>
      </c>
      <c r="D3135" s="7">
        <v>68119.550396341481</v>
      </c>
      <c r="E3135" s="8">
        <v>38502.354571845186</v>
      </c>
    </row>
    <row r="3136" spans="1:5" x14ac:dyDescent="0.25">
      <c r="A3136" s="1" t="s">
        <v>10</v>
      </c>
      <c r="B3136" s="2" t="s">
        <v>7</v>
      </c>
      <c r="C3136" s="2" t="s">
        <v>77</v>
      </c>
      <c r="D3136" s="3">
        <v>68064.180491803287</v>
      </c>
      <c r="E3136" s="4">
        <v>60329.614526825637</v>
      </c>
    </row>
    <row r="3137" spans="1:5" x14ac:dyDescent="0.25">
      <c r="A3137" s="1" t="s">
        <v>6</v>
      </c>
      <c r="B3137" s="2" t="s">
        <v>23</v>
      </c>
      <c r="C3137" s="2" t="s">
        <v>68</v>
      </c>
      <c r="D3137" s="3">
        <v>67917.4859055118</v>
      </c>
      <c r="E3137" s="4">
        <v>55278.927658747016</v>
      </c>
    </row>
    <row r="3138" spans="1:5" x14ac:dyDescent="0.25">
      <c r="A3138" s="5" t="s">
        <v>20</v>
      </c>
      <c r="B3138" s="6" t="s">
        <v>31</v>
      </c>
      <c r="C3138" s="6" t="s">
        <v>53</v>
      </c>
      <c r="D3138" s="7">
        <v>67816.293030927845</v>
      </c>
      <c r="E3138" s="8">
        <v>53604.356839229047</v>
      </c>
    </row>
    <row r="3139" spans="1:5" x14ac:dyDescent="0.25">
      <c r="A3139" s="5" t="s">
        <v>6</v>
      </c>
      <c r="B3139" s="6" t="s">
        <v>31</v>
      </c>
      <c r="C3139" s="6" t="s">
        <v>53</v>
      </c>
      <c r="D3139" s="7">
        <v>67676.753333333341</v>
      </c>
      <c r="E3139" s="8">
        <v>61607.676744086035</v>
      </c>
    </row>
    <row r="3140" spans="1:5" x14ac:dyDescent="0.25">
      <c r="A3140" s="5" t="s">
        <v>11</v>
      </c>
      <c r="B3140" s="6" t="s">
        <v>33</v>
      </c>
      <c r="C3140" s="6" t="s">
        <v>54</v>
      </c>
      <c r="D3140" s="7">
        <v>67604.27144951142</v>
      </c>
      <c r="E3140" s="8">
        <v>42185.065384495123</v>
      </c>
    </row>
    <row r="3141" spans="1:5" x14ac:dyDescent="0.25">
      <c r="A3141" s="5" t="s">
        <v>22</v>
      </c>
      <c r="B3141" s="6" t="s">
        <v>7</v>
      </c>
      <c r="C3141" s="6" t="s">
        <v>78</v>
      </c>
      <c r="D3141" s="7">
        <v>67578.322027164177</v>
      </c>
      <c r="E3141" s="8">
        <v>52400.569289104482</v>
      </c>
    </row>
    <row r="3142" spans="1:5" x14ac:dyDescent="0.25">
      <c r="A3142" s="5" t="s">
        <v>18</v>
      </c>
      <c r="B3142" s="6" t="s">
        <v>26</v>
      </c>
      <c r="C3142" s="6" t="s">
        <v>62</v>
      </c>
      <c r="D3142" s="7">
        <v>67564.922028469766</v>
      </c>
      <c r="E3142" s="8">
        <v>38188.868972613345</v>
      </c>
    </row>
    <row r="3143" spans="1:5" x14ac:dyDescent="0.25">
      <c r="A3143" s="5" t="s">
        <v>18</v>
      </c>
      <c r="B3143" s="6" t="s">
        <v>25</v>
      </c>
      <c r="C3143" s="6" t="s">
        <v>62</v>
      </c>
      <c r="D3143" s="7">
        <v>67564.922028469766</v>
      </c>
      <c r="E3143" s="8">
        <v>39412.871183274015</v>
      </c>
    </row>
    <row r="3144" spans="1:5" x14ac:dyDescent="0.25">
      <c r="A3144" s="5" t="s">
        <v>21</v>
      </c>
      <c r="B3144" s="6" t="s">
        <v>23</v>
      </c>
      <c r="C3144" s="6" t="s">
        <v>70</v>
      </c>
      <c r="D3144" s="7">
        <v>67443.023467741936</v>
      </c>
      <c r="E3144" s="8">
        <v>63196.810710212914</v>
      </c>
    </row>
    <row r="3145" spans="1:5" x14ac:dyDescent="0.25">
      <c r="A3145" s="1" t="s">
        <v>21</v>
      </c>
      <c r="B3145" s="2" t="s">
        <v>23</v>
      </c>
      <c r="C3145" s="2" t="s">
        <v>74</v>
      </c>
      <c r="D3145" s="3">
        <v>67441.039913793094</v>
      </c>
      <c r="E3145" s="4">
        <v>73492.165668103466</v>
      </c>
    </row>
    <row r="3146" spans="1:5" x14ac:dyDescent="0.25">
      <c r="A3146" s="5" t="s">
        <v>13</v>
      </c>
      <c r="B3146" s="6" t="s">
        <v>31</v>
      </c>
      <c r="C3146" s="6" t="s">
        <v>53</v>
      </c>
      <c r="D3146" s="7">
        <v>67249.056379182148</v>
      </c>
      <c r="E3146" s="8">
        <v>58794.889291513544</v>
      </c>
    </row>
    <row r="3147" spans="1:5" x14ac:dyDescent="0.25">
      <c r="A3147" s="1" t="s">
        <v>21</v>
      </c>
      <c r="B3147" s="2" t="s">
        <v>33</v>
      </c>
      <c r="C3147" s="2" t="s">
        <v>49</v>
      </c>
      <c r="D3147" s="3">
        <v>67207.382234999997</v>
      </c>
      <c r="E3147" s="4">
        <v>46390.936410000002</v>
      </c>
    </row>
    <row r="3148" spans="1:5" x14ac:dyDescent="0.25">
      <c r="A3148" s="1" t="s">
        <v>10</v>
      </c>
      <c r="B3148" s="2" t="s">
        <v>27</v>
      </c>
      <c r="C3148" s="2" t="s">
        <v>58</v>
      </c>
      <c r="D3148" s="3">
        <v>67185.331515957456</v>
      </c>
      <c r="E3148" s="4">
        <v>57005.735831721475</v>
      </c>
    </row>
    <row r="3149" spans="1:5" x14ac:dyDescent="0.25">
      <c r="A3149" s="5" t="s">
        <v>20</v>
      </c>
      <c r="B3149" s="6" t="s">
        <v>31</v>
      </c>
      <c r="C3149" s="6" t="s">
        <v>55</v>
      </c>
      <c r="D3149" s="7">
        <v>67113.30340611354</v>
      </c>
      <c r="E3149" s="8">
        <v>56674.426645500978</v>
      </c>
    </row>
    <row r="3150" spans="1:5" x14ac:dyDescent="0.25">
      <c r="A3150" s="5" t="s">
        <v>16</v>
      </c>
      <c r="B3150" s="6" t="s">
        <v>31</v>
      </c>
      <c r="C3150" s="6" t="s">
        <v>55</v>
      </c>
      <c r="D3150" s="7">
        <v>67113.30340611354</v>
      </c>
      <c r="E3150" s="8">
        <v>54361.775758951961</v>
      </c>
    </row>
    <row r="3151" spans="1:5" x14ac:dyDescent="0.25">
      <c r="A3151" s="5" t="s">
        <v>17</v>
      </c>
      <c r="B3151" s="6" t="s">
        <v>27</v>
      </c>
      <c r="C3151" s="6" t="s">
        <v>60</v>
      </c>
      <c r="D3151" s="7">
        <v>67096.734324324323</v>
      </c>
      <c r="E3151" s="8">
        <v>59203.000874403806</v>
      </c>
    </row>
    <row r="3152" spans="1:5" x14ac:dyDescent="0.25">
      <c r="A3152" s="5" t="s">
        <v>21</v>
      </c>
      <c r="B3152" s="6" t="s">
        <v>26</v>
      </c>
      <c r="C3152" s="6" t="s">
        <v>61</v>
      </c>
      <c r="D3152" s="7">
        <v>67065.819051724146</v>
      </c>
      <c r="E3152" s="8">
        <v>37144.145936339526</v>
      </c>
    </row>
    <row r="3153" spans="1:5" x14ac:dyDescent="0.25">
      <c r="A3153" s="1" t="s">
        <v>9</v>
      </c>
      <c r="B3153" s="2" t="s">
        <v>31</v>
      </c>
      <c r="C3153" s="2" t="s">
        <v>52</v>
      </c>
      <c r="D3153" s="3">
        <v>67010.59273897059</v>
      </c>
      <c r="E3153" s="4">
        <v>58723.930707306332</v>
      </c>
    </row>
    <row r="3154" spans="1:5" x14ac:dyDescent="0.25">
      <c r="A3154" s="5" t="s">
        <v>6</v>
      </c>
      <c r="B3154" s="6" t="s">
        <v>31</v>
      </c>
      <c r="C3154" s="6" t="s">
        <v>55</v>
      </c>
      <c r="D3154" s="7">
        <v>66967.087058823527</v>
      </c>
      <c r="E3154" s="8">
        <v>54751.871834999998</v>
      </c>
    </row>
    <row r="3155" spans="1:5" x14ac:dyDescent="0.25">
      <c r="A3155" s="1" t="s">
        <v>9</v>
      </c>
      <c r="B3155" s="2" t="s">
        <v>7</v>
      </c>
      <c r="C3155" s="2" t="s">
        <v>77</v>
      </c>
      <c r="D3155" s="3">
        <v>66966.371129032268</v>
      </c>
      <c r="E3155" s="4">
        <v>58037.521645161294</v>
      </c>
    </row>
    <row r="3156" spans="1:5" x14ac:dyDescent="0.25">
      <c r="A3156" s="5" t="s">
        <v>18</v>
      </c>
      <c r="B3156" s="6" t="s">
        <v>27</v>
      </c>
      <c r="C3156" s="6" t="s">
        <v>59</v>
      </c>
      <c r="D3156" s="7">
        <v>66937.761753926708</v>
      </c>
      <c r="E3156" s="8">
        <v>54065.115262786952</v>
      </c>
    </row>
    <row r="3157" spans="1:5" x14ac:dyDescent="0.25">
      <c r="A3157" s="5" t="s">
        <v>11</v>
      </c>
      <c r="B3157" s="6" t="s">
        <v>23</v>
      </c>
      <c r="C3157" s="6" t="s">
        <v>70</v>
      </c>
      <c r="D3157" s="7">
        <v>66903.47928</v>
      </c>
      <c r="E3157" s="8">
        <v>59298.127885376482</v>
      </c>
    </row>
    <row r="3158" spans="1:5" x14ac:dyDescent="0.25">
      <c r="A3158" s="1" t="s">
        <v>22</v>
      </c>
      <c r="B3158" s="2" t="s">
        <v>33</v>
      </c>
      <c r="C3158" s="2" t="s">
        <v>46</v>
      </c>
      <c r="D3158" s="3">
        <v>66892.438183161008</v>
      </c>
      <c r="E3158" s="4">
        <v>43380.984910635161</v>
      </c>
    </row>
    <row r="3159" spans="1:5" x14ac:dyDescent="0.25">
      <c r="A3159" s="5" t="s">
        <v>17</v>
      </c>
      <c r="B3159" s="6" t="s">
        <v>27</v>
      </c>
      <c r="C3159" s="6" t="s">
        <v>61</v>
      </c>
      <c r="D3159" s="7">
        <v>66873.653381088821</v>
      </c>
      <c r="E3159" s="8">
        <v>52267.039616272057</v>
      </c>
    </row>
    <row r="3160" spans="1:5" x14ac:dyDescent="0.25">
      <c r="A3160" s="5" t="s">
        <v>10</v>
      </c>
      <c r="B3160" s="6" t="s">
        <v>26</v>
      </c>
      <c r="C3160" s="6" t="s">
        <v>61</v>
      </c>
      <c r="D3160" s="7">
        <v>66873.653381088821</v>
      </c>
      <c r="E3160" s="8">
        <v>34018.33671994519</v>
      </c>
    </row>
    <row r="3161" spans="1:5" x14ac:dyDescent="0.25">
      <c r="A3161" s="1" t="s">
        <v>6</v>
      </c>
      <c r="B3161" s="2" t="s">
        <v>31</v>
      </c>
      <c r="C3161" s="2" t="s">
        <v>52</v>
      </c>
      <c r="D3161" s="3">
        <v>66765.132692307699</v>
      </c>
      <c r="E3161" s="4">
        <v>61657.197841751637</v>
      </c>
    </row>
    <row r="3162" spans="1:5" x14ac:dyDescent="0.25">
      <c r="A3162" s="5" t="s">
        <v>6</v>
      </c>
      <c r="B3162" s="6" t="s">
        <v>25</v>
      </c>
      <c r="C3162" s="6" t="s">
        <v>64</v>
      </c>
      <c r="D3162" s="7">
        <v>66645.834508928558</v>
      </c>
      <c r="E3162" s="8">
        <v>43953.533729861192</v>
      </c>
    </row>
    <row r="3163" spans="1:5" x14ac:dyDescent="0.25">
      <c r="A3163" s="5" t="s">
        <v>17</v>
      </c>
      <c r="B3163" s="6" t="s">
        <v>25</v>
      </c>
      <c r="C3163" s="6" t="s">
        <v>62</v>
      </c>
      <c r="D3163" s="7">
        <v>66616.642421052646</v>
      </c>
      <c r="E3163" s="8">
        <v>41943.811894736842</v>
      </c>
    </row>
    <row r="3164" spans="1:5" x14ac:dyDescent="0.25">
      <c r="A3164" s="1" t="s">
        <v>20</v>
      </c>
      <c r="B3164" s="2" t="s">
        <v>25</v>
      </c>
      <c r="C3164" s="2" t="s">
        <v>65</v>
      </c>
      <c r="D3164" s="3">
        <v>66545.416238532111</v>
      </c>
      <c r="E3164" s="4">
        <v>44227.10740776288</v>
      </c>
    </row>
    <row r="3165" spans="1:5" x14ac:dyDescent="0.25">
      <c r="A3165" s="5" t="s">
        <v>21</v>
      </c>
      <c r="B3165" s="6" t="s">
        <v>7</v>
      </c>
      <c r="C3165" s="6" t="s">
        <v>78</v>
      </c>
      <c r="D3165" s="7">
        <v>66542.984334878027</v>
      </c>
      <c r="E3165" s="8">
        <v>57676.919338078274</v>
      </c>
    </row>
    <row r="3166" spans="1:5" x14ac:dyDescent="0.25">
      <c r="A3166" s="5" t="s">
        <v>11</v>
      </c>
      <c r="B3166" s="6" t="s">
        <v>26</v>
      </c>
      <c r="C3166" s="6" t="s">
        <v>60</v>
      </c>
      <c r="D3166" s="7">
        <v>66497.656339285706</v>
      </c>
      <c r="E3166" s="8">
        <v>38790.299531249992</v>
      </c>
    </row>
    <row r="3167" spans="1:5" x14ac:dyDescent="0.25">
      <c r="A3167" s="1" t="s">
        <v>10</v>
      </c>
      <c r="B3167" s="2" t="s">
        <v>7</v>
      </c>
      <c r="C3167" s="2" t="s">
        <v>80</v>
      </c>
      <c r="D3167" s="3">
        <v>66433.250149253727</v>
      </c>
      <c r="E3167" s="4">
        <v>60320.049049660789</v>
      </c>
    </row>
    <row r="3168" spans="1:5" x14ac:dyDescent="0.25">
      <c r="A3168" s="5" t="s">
        <v>16</v>
      </c>
      <c r="B3168" s="6" t="s">
        <v>33</v>
      </c>
      <c r="C3168" s="6" t="s">
        <v>54</v>
      </c>
      <c r="D3168" s="7">
        <v>66414.436272000006</v>
      </c>
      <c r="E3168" s="8">
        <v>37312.837832814548</v>
      </c>
    </row>
    <row r="3169" spans="1:5" x14ac:dyDescent="0.25">
      <c r="A3169" s="1" t="s">
        <v>13</v>
      </c>
      <c r="B3169" s="2" t="s">
        <v>31</v>
      </c>
      <c r="C3169" s="2" t="s">
        <v>50</v>
      </c>
      <c r="D3169" s="3">
        <v>66385.828598130858</v>
      </c>
      <c r="E3169" s="4">
        <v>58351.090167800387</v>
      </c>
    </row>
    <row r="3170" spans="1:5" x14ac:dyDescent="0.25">
      <c r="A3170" s="5" t="s">
        <v>11</v>
      </c>
      <c r="B3170" s="6" t="s">
        <v>31</v>
      </c>
      <c r="C3170" s="6" t="s">
        <v>53</v>
      </c>
      <c r="D3170" s="7">
        <v>66178.877505030192</v>
      </c>
      <c r="E3170" s="8">
        <v>56059.913654261072</v>
      </c>
    </row>
    <row r="3171" spans="1:5" x14ac:dyDescent="0.25">
      <c r="A3171" s="1" t="s">
        <v>10</v>
      </c>
      <c r="B3171" s="2" t="s">
        <v>31</v>
      </c>
      <c r="C3171" s="2" t="s">
        <v>50</v>
      </c>
      <c r="D3171" s="3">
        <v>66138.581564245818</v>
      </c>
      <c r="E3171" s="4">
        <v>48611.857449720679</v>
      </c>
    </row>
    <row r="3172" spans="1:5" x14ac:dyDescent="0.25">
      <c r="A3172" s="5" t="s">
        <v>17</v>
      </c>
      <c r="B3172" s="6" t="s">
        <v>26</v>
      </c>
      <c r="C3172" s="6" t="s">
        <v>60</v>
      </c>
      <c r="D3172" s="7">
        <v>66104.179082840245</v>
      </c>
      <c r="E3172" s="8">
        <v>43309.634571516013</v>
      </c>
    </row>
    <row r="3173" spans="1:5" x14ac:dyDescent="0.25">
      <c r="A3173" s="5" t="s">
        <v>21</v>
      </c>
      <c r="B3173" s="6" t="s">
        <v>33</v>
      </c>
      <c r="C3173" s="6" t="s">
        <v>48</v>
      </c>
      <c r="D3173" s="7">
        <v>65974.036164000005</v>
      </c>
      <c r="E3173" s="8">
        <v>54159.59593311428</v>
      </c>
    </row>
    <row r="3174" spans="1:5" x14ac:dyDescent="0.25">
      <c r="A3174" s="1" t="s">
        <v>21</v>
      </c>
      <c r="B3174" s="2" t="s">
        <v>27</v>
      </c>
      <c r="C3174" s="2" t="s">
        <v>58</v>
      </c>
      <c r="D3174" s="3">
        <v>65957.401174934726</v>
      </c>
      <c r="E3174" s="4">
        <v>58865.207500210563</v>
      </c>
    </row>
    <row r="3175" spans="1:5" x14ac:dyDescent="0.25">
      <c r="A3175" s="1" t="s">
        <v>15</v>
      </c>
      <c r="B3175" s="2" t="s">
        <v>23</v>
      </c>
      <c r="C3175" s="2" t="s">
        <v>74</v>
      </c>
      <c r="D3175" s="3">
        <v>65934.771428571432</v>
      </c>
      <c r="E3175" s="4">
        <v>63313.079326530613</v>
      </c>
    </row>
    <row r="3176" spans="1:5" x14ac:dyDescent="0.25">
      <c r="A3176" s="5" t="s">
        <v>9</v>
      </c>
      <c r="B3176" s="6" t="s">
        <v>31</v>
      </c>
      <c r="C3176" s="6" t="s">
        <v>53</v>
      </c>
      <c r="D3176" s="7">
        <v>65913.631503006007</v>
      </c>
      <c r="E3176" s="8">
        <v>52408.349133347539</v>
      </c>
    </row>
    <row r="3177" spans="1:5" x14ac:dyDescent="0.25">
      <c r="A3177" s="1" t="s">
        <v>21</v>
      </c>
      <c r="B3177" s="2" t="s">
        <v>23</v>
      </c>
      <c r="C3177" s="2" t="s">
        <v>68</v>
      </c>
      <c r="D3177" s="3">
        <v>65857.016231756759</v>
      </c>
      <c r="E3177" s="4">
        <v>68792.825116603213</v>
      </c>
    </row>
    <row r="3178" spans="1:5" x14ac:dyDescent="0.25">
      <c r="A3178" s="1" t="s">
        <v>9</v>
      </c>
      <c r="B3178" s="2" t="s">
        <v>23</v>
      </c>
      <c r="C3178" s="2" t="s">
        <v>72</v>
      </c>
      <c r="D3178" s="3">
        <v>65807.09792307693</v>
      </c>
      <c r="E3178" s="4">
        <v>58495.198153846155</v>
      </c>
    </row>
    <row r="3179" spans="1:5" x14ac:dyDescent="0.25">
      <c r="A3179" s="5" t="s">
        <v>13</v>
      </c>
      <c r="B3179" s="6" t="s">
        <v>33</v>
      </c>
      <c r="C3179" s="6" t="s">
        <v>54</v>
      </c>
      <c r="D3179" s="7">
        <v>65782.920237717917</v>
      </c>
      <c r="E3179" s="8">
        <v>39908.304944215532</v>
      </c>
    </row>
    <row r="3180" spans="1:5" x14ac:dyDescent="0.25">
      <c r="A3180" s="5" t="s">
        <v>15</v>
      </c>
      <c r="B3180" s="6" t="s">
        <v>23</v>
      </c>
      <c r="C3180" s="6" t="s">
        <v>71</v>
      </c>
      <c r="D3180" s="7">
        <v>65750.236229508198</v>
      </c>
      <c r="E3180" s="8">
        <v>58755.53024764562</v>
      </c>
    </row>
    <row r="3181" spans="1:5" x14ac:dyDescent="0.25">
      <c r="A3181" s="5" t="s">
        <v>15</v>
      </c>
      <c r="B3181" s="6" t="s">
        <v>27</v>
      </c>
      <c r="C3181" s="6" t="s">
        <v>59</v>
      </c>
      <c r="D3181" s="7">
        <v>65733.226195372758</v>
      </c>
      <c r="E3181" s="8">
        <v>56066.575284288519</v>
      </c>
    </row>
    <row r="3182" spans="1:5" x14ac:dyDescent="0.25">
      <c r="A3182" s="5" t="s">
        <v>16</v>
      </c>
      <c r="B3182" s="6" t="s">
        <v>27</v>
      </c>
      <c r="C3182" s="6" t="s">
        <v>59</v>
      </c>
      <c r="D3182" s="7">
        <v>65733.226195372758</v>
      </c>
      <c r="E3182" s="8">
        <v>56066.575284288519</v>
      </c>
    </row>
    <row r="3183" spans="1:5" x14ac:dyDescent="0.25">
      <c r="A3183" s="1" t="s">
        <v>6</v>
      </c>
      <c r="B3183" s="2" t="s">
        <v>25</v>
      </c>
      <c r="C3183" s="2" t="s">
        <v>66</v>
      </c>
      <c r="D3183" s="3">
        <v>65702.500396039613</v>
      </c>
      <c r="E3183" s="4">
        <v>46738.13068172674</v>
      </c>
    </row>
    <row r="3184" spans="1:5" x14ac:dyDescent="0.25">
      <c r="A3184" s="5" t="s">
        <v>11</v>
      </c>
      <c r="B3184" s="6" t="s">
        <v>31</v>
      </c>
      <c r="C3184" s="6" t="s">
        <v>55</v>
      </c>
      <c r="D3184" s="7">
        <v>65679.258461538484</v>
      </c>
      <c r="E3184" s="8">
        <v>51908.086249881671</v>
      </c>
    </row>
    <row r="3185" spans="1:5" x14ac:dyDescent="0.25">
      <c r="A3185" s="5" t="s">
        <v>9</v>
      </c>
      <c r="B3185" s="6" t="s">
        <v>23</v>
      </c>
      <c r="C3185" s="6" t="s">
        <v>67</v>
      </c>
      <c r="D3185" s="7">
        <v>65657.205642857152</v>
      </c>
      <c r="E3185" s="8">
        <v>61176.389327932338</v>
      </c>
    </row>
    <row r="3186" spans="1:5" x14ac:dyDescent="0.25">
      <c r="A3186" s="5" t="s">
        <v>20</v>
      </c>
      <c r="B3186" s="6" t="s">
        <v>26</v>
      </c>
      <c r="C3186" s="6" t="s">
        <v>60</v>
      </c>
      <c r="D3186" s="7">
        <v>65522.617390029336</v>
      </c>
      <c r="E3186" s="8">
        <v>38221.526810850439</v>
      </c>
    </row>
    <row r="3187" spans="1:5" x14ac:dyDescent="0.25">
      <c r="A3187" s="5" t="s">
        <v>11</v>
      </c>
      <c r="B3187" s="6" t="s">
        <v>33</v>
      </c>
      <c r="C3187" s="6" t="s">
        <v>48</v>
      </c>
      <c r="D3187" s="7">
        <v>65463.902641196015</v>
      </c>
      <c r="E3187" s="8">
        <v>45463.551696334063</v>
      </c>
    </row>
    <row r="3188" spans="1:5" x14ac:dyDescent="0.25">
      <c r="A3188" s="5" t="s">
        <v>21</v>
      </c>
      <c r="B3188" s="6" t="s">
        <v>23</v>
      </c>
      <c r="C3188" s="6" t="s">
        <v>69</v>
      </c>
      <c r="D3188" s="7">
        <v>65450.070676691728</v>
      </c>
      <c r="E3188" s="8">
        <v>56484.307570295598</v>
      </c>
    </row>
    <row r="3189" spans="1:5" x14ac:dyDescent="0.25">
      <c r="A3189" s="5" t="s">
        <v>22</v>
      </c>
      <c r="B3189" s="6" t="s">
        <v>27</v>
      </c>
      <c r="C3189" s="6" t="s">
        <v>60</v>
      </c>
      <c r="D3189" s="7">
        <v>65331.030789473683</v>
      </c>
      <c r="E3189" s="8">
        <v>58306.188769100176</v>
      </c>
    </row>
    <row r="3190" spans="1:5" x14ac:dyDescent="0.25">
      <c r="A3190" s="5" t="s">
        <v>11</v>
      </c>
      <c r="B3190" s="6" t="s">
        <v>23</v>
      </c>
      <c r="C3190" s="6" t="s">
        <v>67</v>
      </c>
      <c r="D3190" s="7">
        <v>65191.551702127661</v>
      </c>
      <c r="E3190" s="8">
        <v>56442.159236842104</v>
      </c>
    </row>
    <row r="3191" spans="1:5" x14ac:dyDescent="0.25">
      <c r="A3191" s="1" t="s">
        <v>22</v>
      </c>
      <c r="B3191" s="2" t="s">
        <v>23</v>
      </c>
      <c r="C3191" s="2" t="s">
        <v>73</v>
      </c>
      <c r="D3191" s="3">
        <v>65184.803114754111</v>
      </c>
      <c r="E3191" s="4">
        <v>57331.212378036755</v>
      </c>
    </row>
    <row r="3192" spans="1:5" x14ac:dyDescent="0.25">
      <c r="A3192" s="1" t="s">
        <v>6</v>
      </c>
      <c r="B3192" s="2" t="s">
        <v>31</v>
      </c>
      <c r="C3192" s="2" t="s">
        <v>50</v>
      </c>
      <c r="D3192" s="3">
        <v>65167.740000000005</v>
      </c>
      <c r="E3192" s="4">
        <v>50870.332800000004</v>
      </c>
    </row>
    <row r="3193" spans="1:5" x14ac:dyDescent="0.25">
      <c r="A3193" s="5" t="s">
        <v>15</v>
      </c>
      <c r="B3193" s="6" t="s">
        <v>33</v>
      </c>
      <c r="C3193" s="6" t="s">
        <v>48</v>
      </c>
      <c r="D3193" s="7">
        <v>65031.797673267334</v>
      </c>
      <c r="E3193" s="8">
        <v>41728.736840346537</v>
      </c>
    </row>
    <row r="3194" spans="1:5" x14ac:dyDescent="0.25">
      <c r="A3194" s="1" t="s">
        <v>15</v>
      </c>
      <c r="B3194" s="2" t="s">
        <v>33</v>
      </c>
      <c r="C3194" s="2" t="s">
        <v>49</v>
      </c>
      <c r="D3194" s="3">
        <v>64989.849784768216</v>
      </c>
      <c r="E3194" s="4">
        <v>41779.18914735099</v>
      </c>
    </row>
    <row r="3195" spans="1:5" x14ac:dyDescent="0.25">
      <c r="A3195" s="5" t="s">
        <v>16</v>
      </c>
      <c r="B3195" s="6" t="s">
        <v>26</v>
      </c>
      <c r="C3195" s="6" t="s">
        <v>60</v>
      </c>
      <c r="D3195" s="7">
        <v>64951.199215116285</v>
      </c>
      <c r="E3195" s="8">
        <v>43300.799476744192</v>
      </c>
    </row>
    <row r="3196" spans="1:5" x14ac:dyDescent="0.25">
      <c r="A3196" s="1" t="s">
        <v>15</v>
      </c>
      <c r="B3196" s="2" t="s">
        <v>23</v>
      </c>
      <c r="C3196" s="2" t="s">
        <v>68</v>
      </c>
      <c r="D3196" s="3">
        <v>64853.539172932331</v>
      </c>
      <c r="E3196" s="4">
        <v>58227.199300915345</v>
      </c>
    </row>
    <row r="3197" spans="1:5" x14ac:dyDescent="0.25">
      <c r="A3197" s="5" t="s">
        <v>9</v>
      </c>
      <c r="B3197" s="6" t="s">
        <v>26</v>
      </c>
      <c r="C3197" s="6" t="s">
        <v>60</v>
      </c>
      <c r="D3197" s="7">
        <v>64762.934869565222</v>
      </c>
      <c r="E3197" s="8">
        <v>43175.289913043489</v>
      </c>
    </row>
    <row r="3198" spans="1:5" x14ac:dyDescent="0.25">
      <c r="A3198" s="1" t="s">
        <v>11</v>
      </c>
      <c r="B3198" s="2" t="s">
        <v>31</v>
      </c>
      <c r="C3198" s="2" t="s">
        <v>56</v>
      </c>
      <c r="D3198" s="3">
        <v>64740.09746696036</v>
      </c>
      <c r="E3198" s="4">
        <v>58065.860614696408</v>
      </c>
    </row>
    <row r="3199" spans="1:5" x14ac:dyDescent="0.25">
      <c r="A3199" s="5" t="s">
        <v>22</v>
      </c>
      <c r="B3199" s="6" t="s">
        <v>33</v>
      </c>
      <c r="C3199" s="6" t="s">
        <v>48</v>
      </c>
      <c r="D3199" s="7">
        <v>64711.443990147782</v>
      </c>
      <c r="E3199" s="8">
        <v>43804.669777946197</v>
      </c>
    </row>
    <row r="3200" spans="1:5" x14ac:dyDescent="0.25">
      <c r="A3200" s="5" t="s">
        <v>11</v>
      </c>
      <c r="B3200" s="6" t="s">
        <v>27</v>
      </c>
      <c r="C3200" s="6" t="s">
        <v>57</v>
      </c>
      <c r="D3200" s="7">
        <v>64665.350728643221</v>
      </c>
      <c r="E3200" s="8">
        <v>59080.615892987676</v>
      </c>
    </row>
    <row r="3201" spans="1:5" x14ac:dyDescent="0.25">
      <c r="A3201" s="5" t="s">
        <v>13</v>
      </c>
      <c r="B3201" s="6" t="s">
        <v>27</v>
      </c>
      <c r="C3201" s="6" t="s">
        <v>60</v>
      </c>
      <c r="D3201" s="7">
        <v>64575.758757225434</v>
      </c>
      <c r="E3201" s="8">
        <v>52391.653331333844</v>
      </c>
    </row>
    <row r="3202" spans="1:5" x14ac:dyDescent="0.25">
      <c r="A3202" s="5" t="s">
        <v>21</v>
      </c>
      <c r="B3202" s="6" t="s">
        <v>31</v>
      </c>
      <c r="C3202" s="6" t="s">
        <v>55</v>
      </c>
      <c r="D3202" s="7">
        <v>64575.405378151263</v>
      </c>
      <c r="E3202" s="8">
        <v>57824.155580818428</v>
      </c>
    </row>
    <row r="3203" spans="1:5" x14ac:dyDescent="0.25">
      <c r="A3203" s="5" t="s">
        <v>11</v>
      </c>
      <c r="B3203" s="6" t="s">
        <v>33</v>
      </c>
      <c r="C3203" s="6" t="s">
        <v>47</v>
      </c>
      <c r="D3203" s="7">
        <v>64489.230386819487</v>
      </c>
      <c r="E3203" s="8">
        <v>42251.564736192071</v>
      </c>
    </row>
    <row r="3204" spans="1:5" x14ac:dyDescent="0.25">
      <c r="A3204" s="1" t="s">
        <v>22</v>
      </c>
      <c r="B3204" s="2" t="s">
        <v>27</v>
      </c>
      <c r="C3204" s="2" t="s">
        <v>58</v>
      </c>
      <c r="D3204" s="3">
        <v>64443.073086734701</v>
      </c>
      <c r="E3204" s="4">
        <v>52726.150707328386</v>
      </c>
    </row>
    <row r="3205" spans="1:5" x14ac:dyDescent="0.25">
      <c r="A3205" s="1" t="s">
        <v>18</v>
      </c>
      <c r="B3205" s="2" t="s">
        <v>27</v>
      </c>
      <c r="C3205" s="2" t="s">
        <v>58</v>
      </c>
      <c r="D3205" s="3">
        <v>64443.073086734701</v>
      </c>
      <c r="E3205" s="4">
        <v>55850.663341836735</v>
      </c>
    </row>
    <row r="3206" spans="1:5" x14ac:dyDescent="0.25">
      <c r="A3206" s="1" t="s">
        <v>22</v>
      </c>
      <c r="B3206" s="2" t="s">
        <v>25</v>
      </c>
      <c r="C3206" s="2" t="s">
        <v>66</v>
      </c>
      <c r="D3206" s="3">
        <v>64426.723689320388</v>
      </c>
      <c r="E3206" s="4">
        <v>42513.047405126206</v>
      </c>
    </row>
    <row r="3207" spans="1:5" x14ac:dyDescent="0.25">
      <c r="A3207" s="5" t="s">
        <v>13</v>
      </c>
      <c r="B3207" s="6" t="s">
        <v>23</v>
      </c>
      <c r="C3207" s="6" t="s">
        <v>76</v>
      </c>
      <c r="D3207" s="7">
        <v>64412.363454545455</v>
      </c>
      <c r="E3207" s="8">
        <v>54652.914446280993</v>
      </c>
    </row>
    <row r="3208" spans="1:5" x14ac:dyDescent="0.25">
      <c r="A3208" s="5" t="s">
        <v>17</v>
      </c>
      <c r="B3208" s="6" t="s">
        <v>25</v>
      </c>
      <c r="C3208" s="6" t="s">
        <v>64</v>
      </c>
      <c r="D3208" s="7">
        <v>64347.702284482766</v>
      </c>
      <c r="E3208" s="8">
        <v>43376.786109969835</v>
      </c>
    </row>
    <row r="3209" spans="1:5" x14ac:dyDescent="0.25">
      <c r="A3209" s="1" t="s">
        <v>20</v>
      </c>
      <c r="B3209" s="2" t="s">
        <v>31</v>
      </c>
      <c r="C3209" s="2" t="s">
        <v>50</v>
      </c>
      <c r="D3209" s="3">
        <v>64341.337500000001</v>
      </c>
      <c r="E3209" s="4">
        <v>48278.579032894748</v>
      </c>
    </row>
    <row r="3210" spans="1:5" x14ac:dyDescent="0.25">
      <c r="A3210" s="5" t="s">
        <v>22</v>
      </c>
      <c r="B3210" s="6" t="s">
        <v>33</v>
      </c>
      <c r="C3210" s="6" t="s">
        <v>45</v>
      </c>
      <c r="D3210" s="7">
        <v>64333.522804718225</v>
      </c>
      <c r="E3210" s="8">
        <v>37527.888302752297</v>
      </c>
    </row>
    <row r="3211" spans="1:5" x14ac:dyDescent="0.25">
      <c r="A3211" s="1" t="s">
        <v>6</v>
      </c>
      <c r="B3211" s="2" t="s">
        <v>23</v>
      </c>
      <c r="C3211" s="2" t="s">
        <v>72</v>
      </c>
      <c r="D3211" s="3">
        <v>64322.727293233082</v>
      </c>
      <c r="E3211" s="4">
        <v>57095.454563656327</v>
      </c>
    </row>
    <row r="3212" spans="1:5" x14ac:dyDescent="0.25">
      <c r="A3212" s="1" t="s">
        <v>22</v>
      </c>
      <c r="B3212" s="2" t="s">
        <v>7</v>
      </c>
      <c r="C3212" s="2" t="s">
        <v>79</v>
      </c>
      <c r="D3212" s="3">
        <v>64222.31045454547</v>
      </c>
      <c r="E3212" s="4">
        <v>56194.521647727284</v>
      </c>
    </row>
    <row r="3213" spans="1:5" x14ac:dyDescent="0.25">
      <c r="A3213" s="5" t="s">
        <v>10</v>
      </c>
      <c r="B3213" s="6" t="s">
        <v>31</v>
      </c>
      <c r="C3213" s="6" t="s">
        <v>55</v>
      </c>
      <c r="D3213" s="7">
        <v>64170.966513569932</v>
      </c>
      <c r="E3213" s="8">
        <v>48663.250318484344</v>
      </c>
    </row>
    <row r="3214" spans="1:5" x14ac:dyDescent="0.25">
      <c r="A3214" s="5" t="s">
        <v>18</v>
      </c>
      <c r="B3214" s="6" t="s">
        <v>31</v>
      </c>
      <c r="C3214" s="6" t="s">
        <v>55</v>
      </c>
      <c r="D3214" s="7">
        <v>64170.966513569932</v>
      </c>
      <c r="E3214" s="8">
        <v>46473.089289620046</v>
      </c>
    </row>
    <row r="3215" spans="1:5" x14ac:dyDescent="0.25">
      <c r="A3215" s="1" t="s">
        <v>10</v>
      </c>
      <c r="B3215" s="2" t="s">
        <v>25</v>
      </c>
      <c r="C3215" s="2" t="s">
        <v>66</v>
      </c>
      <c r="D3215" s="3">
        <v>64115.483478260881</v>
      </c>
      <c r="E3215" s="4">
        <v>46439.33787933112</v>
      </c>
    </row>
    <row r="3216" spans="1:5" x14ac:dyDescent="0.25">
      <c r="A3216" s="5" t="s">
        <v>9</v>
      </c>
      <c r="B3216" s="6" t="s">
        <v>27</v>
      </c>
      <c r="C3216" s="6" t="s">
        <v>59</v>
      </c>
      <c r="D3216" s="7">
        <v>64085.776917293239</v>
      </c>
      <c r="E3216" s="8">
        <v>55425.536793334693</v>
      </c>
    </row>
    <row r="3217" spans="1:5" x14ac:dyDescent="0.25">
      <c r="A3217" s="5" t="s">
        <v>15</v>
      </c>
      <c r="B3217" s="6" t="s">
        <v>27</v>
      </c>
      <c r="C3217" s="6" t="s">
        <v>60</v>
      </c>
      <c r="D3217" s="7">
        <v>64020.666275071642</v>
      </c>
      <c r="E3217" s="8">
        <v>56661.969002074904</v>
      </c>
    </row>
    <row r="3218" spans="1:5" x14ac:dyDescent="0.25">
      <c r="A3218" s="5" t="s">
        <v>10</v>
      </c>
      <c r="B3218" s="6" t="s">
        <v>23</v>
      </c>
      <c r="C3218" s="6" t="s">
        <v>69</v>
      </c>
      <c r="D3218" s="7">
        <v>64006.319117647057</v>
      </c>
      <c r="E3218" s="8">
        <v>55800.380769230767</v>
      </c>
    </row>
    <row r="3219" spans="1:5" x14ac:dyDescent="0.25">
      <c r="A3219" s="5" t="s">
        <v>20</v>
      </c>
      <c r="B3219" s="6" t="s">
        <v>23</v>
      </c>
      <c r="C3219" s="6" t="s">
        <v>69</v>
      </c>
      <c r="D3219" s="7">
        <v>64006.319117647057</v>
      </c>
      <c r="E3219" s="8">
        <v>56814.597868473218</v>
      </c>
    </row>
    <row r="3220" spans="1:5" x14ac:dyDescent="0.25">
      <c r="A3220" s="1" t="s">
        <v>6</v>
      </c>
      <c r="B3220" s="2" t="s">
        <v>7</v>
      </c>
      <c r="C3220" s="2" t="s">
        <v>77</v>
      </c>
      <c r="D3220" s="3">
        <v>63875.615538461541</v>
      </c>
      <c r="E3220" s="4">
        <v>55243.775600831614</v>
      </c>
    </row>
    <row r="3221" spans="1:5" x14ac:dyDescent="0.25">
      <c r="A3221" s="5" t="s">
        <v>20</v>
      </c>
      <c r="B3221" s="6" t="s">
        <v>23</v>
      </c>
      <c r="C3221" s="6" t="s">
        <v>67</v>
      </c>
      <c r="D3221" s="7">
        <v>63833.394374999996</v>
      </c>
      <c r="E3221" s="8">
        <v>56512.255686805562</v>
      </c>
    </row>
    <row r="3222" spans="1:5" x14ac:dyDescent="0.25">
      <c r="A3222" s="5" t="s">
        <v>20</v>
      </c>
      <c r="B3222" s="6" t="s">
        <v>25</v>
      </c>
      <c r="C3222" s="6" t="s">
        <v>64</v>
      </c>
      <c r="D3222" s="7">
        <v>63797.721923076933</v>
      </c>
      <c r="E3222" s="8">
        <v>39426.992148461555</v>
      </c>
    </row>
    <row r="3223" spans="1:5" x14ac:dyDescent="0.25">
      <c r="A3223" s="5" t="s">
        <v>17</v>
      </c>
      <c r="B3223" s="6" t="s">
        <v>33</v>
      </c>
      <c r="C3223" s="6" t="s">
        <v>45</v>
      </c>
      <c r="D3223" s="7">
        <v>63583.520595854927</v>
      </c>
      <c r="E3223" s="8">
        <v>40875.120383049587</v>
      </c>
    </row>
    <row r="3224" spans="1:5" x14ac:dyDescent="0.25">
      <c r="A3224" s="5" t="s">
        <v>10</v>
      </c>
      <c r="B3224" s="6" t="s">
        <v>25</v>
      </c>
      <c r="C3224" s="6" t="s">
        <v>64</v>
      </c>
      <c r="D3224" s="7">
        <v>63526.24225531915</v>
      </c>
      <c r="E3224" s="8">
        <v>40329.923651435973</v>
      </c>
    </row>
    <row r="3225" spans="1:5" x14ac:dyDescent="0.25">
      <c r="A3225" s="5" t="s">
        <v>22</v>
      </c>
      <c r="B3225" s="6" t="s">
        <v>33</v>
      </c>
      <c r="C3225" s="6" t="s">
        <v>54</v>
      </c>
      <c r="D3225" s="7">
        <v>63469.453623853224</v>
      </c>
      <c r="E3225" s="8">
        <v>41617.827447640891</v>
      </c>
    </row>
    <row r="3226" spans="1:5" x14ac:dyDescent="0.25">
      <c r="A3226" s="5" t="s">
        <v>6</v>
      </c>
      <c r="B3226" s="6" t="s">
        <v>33</v>
      </c>
      <c r="C3226" s="6" t="s">
        <v>47</v>
      </c>
      <c r="D3226" s="7">
        <v>63399.27156338028</v>
      </c>
      <c r="E3226" s="8">
        <v>39918.059873239443</v>
      </c>
    </row>
    <row r="3227" spans="1:5" x14ac:dyDescent="0.25">
      <c r="A3227" s="5" t="s">
        <v>20</v>
      </c>
      <c r="B3227" s="6" t="s">
        <v>23</v>
      </c>
      <c r="C3227" s="6" t="s">
        <v>75</v>
      </c>
      <c r="D3227" s="7">
        <v>63377.564299065416</v>
      </c>
      <c r="E3227" s="8">
        <v>51189.571164629764</v>
      </c>
    </row>
    <row r="3228" spans="1:5" x14ac:dyDescent="0.25">
      <c r="A3228" s="1" t="s">
        <v>16</v>
      </c>
      <c r="B3228" s="2" t="s">
        <v>23</v>
      </c>
      <c r="C3228" s="2" t="s">
        <v>72</v>
      </c>
      <c r="D3228" s="3">
        <v>63369.79800000001</v>
      </c>
      <c r="E3228" s="4">
        <v>56768.777375000012</v>
      </c>
    </row>
    <row r="3229" spans="1:5" x14ac:dyDescent="0.25">
      <c r="A3229" s="5" t="s">
        <v>20</v>
      </c>
      <c r="B3229" s="6" t="s">
        <v>25</v>
      </c>
      <c r="C3229" s="6" t="s">
        <v>63</v>
      </c>
      <c r="D3229" s="7">
        <v>63357.546650943405</v>
      </c>
      <c r="E3229" s="8">
        <v>34558.661809605488</v>
      </c>
    </row>
    <row r="3230" spans="1:5" x14ac:dyDescent="0.25">
      <c r="A3230" s="1" t="s">
        <v>17</v>
      </c>
      <c r="B3230" s="2" t="s">
        <v>25</v>
      </c>
      <c r="C3230" s="2" t="s">
        <v>65</v>
      </c>
      <c r="D3230" s="3">
        <v>63348.911528384277</v>
      </c>
      <c r="E3230" s="4">
        <v>37954.260907005897</v>
      </c>
    </row>
    <row r="3231" spans="1:5" x14ac:dyDescent="0.25">
      <c r="A3231" s="5" t="s">
        <v>17</v>
      </c>
      <c r="B3231" s="6" t="s">
        <v>27</v>
      </c>
      <c r="C3231" s="6" t="s">
        <v>62</v>
      </c>
      <c r="D3231" s="7">
        <v>63285.810300000012</v>
      </c>
      <c r="E3231" s="8">
        <v>51984.772746428571</v>
      </c>
    </row>
    <row r="3232" spans="1:5" x14ac:dyDescent="0.25">
      <c r="A3232" s="5" t="s">
        <v>21</v>
      </c>
      <c r="B3232" s="6" t="s">
        <v>33</v>
      </c>
      <c r="C3232" s="6" t="s">
        <v>54</v>
      </c>
      <c r="D3232" s="7">
        <v>63275.949192073174</v>
      </c>
      <c r="E3232" s="8">
        <v>38345.225210396347</v>
      </c>
    </row>
    <row r="3233" spans="1:5" x14ac:dyDescent="0.25">
      <c r="A3233" s="5" t="s">
        <v>9</v>
      </c>
      <c r="B3233" s="6" t="s">
        <v>25</v>
      </c>
      <c r="C3233" s="6" t="s">
        <v>64</v>
      </c>
      <c r="D3233" s="7">
        <v>62990.155822784807</v>
      </c>
      <c r="E3233" s="8">
        <v>46259.970436253163</v>
      </c>
    </row>
    <row r="3234" spans="1:5" x14ac:dyDescent="0.25">
      <c r="A3234" s="5" t="s">
        <v>17</v>
      </c>
      <c r="B3234" s="6" t="s">
        <v>23</v>
      </c>
      <c r="C3234" s="6" t="s">
        <v>67</v>
      </c>
      <c r="D3234" s="7">
        <v>62958.964315068486</v>
      </c>
      <c r="E3234" s="8">
        <v>57642.429550684923</v>
      </c>
    </row>
    <row r="3235" spans="1:5" x14ac:dyDescent="0.25">
      <c r="A3235" s="5" t="s">
        <v>20</v>
      </c>
      <c r="B3235" s="6" t="s">
        <v>33</v>
      </c>
      <c r="C3235" s="6" t="s">
        <v>45</v>
      </c>
      <c r="D3235" s="7">
        <v>62850.803969270164</v>
      </c>
      <c r="E3235" s="8">
        <v>34282.256710510999</v>
      </c>
    </row>
    <row r="3236" spans="1:5" x14ac:dyDescent="0.25">
      <c r="A3236" s="5" t="s">
        <v>9</v>
      </c>
      <c r="B3236" s="6" t="s">
        <v>33</v>
      </c>
      <c r="C3236" s="6" t="s">
        <v>45</v>
      </c>
      <c r="D3236" s="7">
        <v>62770.432097186706</v>
      </c>
      <c r="E3236" s="8">
        <v>38627.958213653357</v>
      </c>
    </row>
    <row r="3237" spans="1:5" x14ac:dyDescent="0.25">
      <c r="A3237" s="5" t="s">
        <v>16</v>
      </c>
      <c r="B3237" s="6" t="s">
        <v>25</v>
      </c>
      <c r="C3237" s="6" t="s">
        <v>64</v>
      </c>
      <c r="D3237" s="7">
        <v>62725.491302521019</v>
      </c>
      <c r="E3237" s="8">
        <v>44769.273992319337</v>
      </c>
    </row>
    <row r="3238" spans="1:5" x14ac:dyDescent="0.25">
      <c r="A3238" s="5" t="s">
        <v>22</v>
      </c>
      <c r="B3238" s="6" t="s">
        <v>23</v>
      </c>
      <c r="C3238" s="6" t="s">
        <v>71</v>
      </c>
      <c r="D3238" s="7">
        <v>62668.19390625001</v>
      </c>
      <c r="E3238" s="8">
        <v>52046.466125529667</v>
      </c>
    </row>
    <row r="3239" spans="1:5" x14ac:dyDescent="0.25">
      <c r="A3239" s="5" t="s">
        <v>16</v>
      </c>
      <c r="B3239" s="6" t="s">
        <v>31</v>
      </c>
      <c r="C3239" s="6" t="s">
        <v>53</v>
      </c>
      <c r="D3239" s="7">
        <v>62649.337371428577</v>
      </c>
      <c r="E3239" s="8">
        <v>57559.078710000016</v>
      </c>
    </row>
    <row r="3240" spans="1:5" x14ac:dyDescent="0.25">
      <c r="A3240" s="5" t="s">
        <v>20</v>
      </c>
      <c r="B3240" s="6" t="s">
        <v>27</v>
      </c>
      <c r="C3240" s="6" t="s">
        <v>61</v>
      </c>
      <c r="D3240" s="7">
        <v>62403.48938502674</v>
      </c>
      <c r="E3240" s="8">
        <v>49477.052298128343</v>
      </c>
    </row>
    <row r="3241" spans="1:5" x14ac:dyDescent="0.25">
      <c r="A3241" s="5" t="s">
        <v>13</v>
      </c>
      <c r="B3241" s="6" t="s">
        <v>33</v>
      </c>
      <c r="C3241" s="6" t="s">
        <v>51</v>
      </c>
      <c r="D3241" s="7">
        <v>62387.407611940296</v>
      </c>
      <c r="E3241" s="8">
        <v>35262.447780661911</v>
      </c>
    </row>
    <row r="3242" spans="1:5" x14ac:dyDescent="0.25">
      <c r="A3242" s="1" t="s">
        <v>13</v>
      </c>
      <c r="B3242" s="2" t="s">
        <v>25</v>
      </c>
      <c r="C3242" s="2" t="s">
        <v>65</v>
      </c>
      <c r="D3242" s="3">
        <v>62261.376566523606</v>
      </c>
      <c r="E3242" s="4">
        <v>39598.235496309018</v>
      </c>
    </row>
    <row r="3243" spans="1:5" x14ac:dyDescent="0.25">
      <c r="A3243" s="5" t="s">
        <v>21</v>
      </c>
      <c r="B3243" s="6" t="s">
        <v>23</v>
      </c>
      <c r="C3243" s="6" t="s">
        <v>76</v>
      </c>
      <c r="D3243" s="7">
        <v>62152.280526315793</v>
      </c>
      <c r="E3243" s="8">
        <v>53273.383308270684</v>
      </c>
    </row>
    <row r="3244" spans="1:5" x14ac:dyDescent="0.25">
      <c r="A3244" s="1" t="s">
        <v>6</v>
      </c>
      <c r="B3244" s="2" t="s">
        <v>33</v>
      </c>
      <c r="C3244" s="2" t="s">
        <v>46</v>
      </c>
      <c r="D3244" s="3">
        <v>62120.961111111123</v>
      </c>
      <c r="E3244" s="4">
        <v>42327.937639846743</v>
      </c>
    </row>
    <row r="3245" spans="1:5" x14ac:dyDescent="0.25">
      <c r="A3245" s="5" t="s">
        <v>15</v>
      </c>
      <c r="B3245" s="6" t="s">
        <v>31</v>
      </c>
      <c r="C3245" s="6" t="s">
        <v>55</v>
      </c>
      <c r="D3245" s="7">
        <v>61971.558387096775</v>
      </c>
      <c r="E3245" s="8">
        <v>55817.062039741948</v>
      </c>
    </row>
    <row r="3246" spans="1:5" x14ac:dyDescent="0.25">
      <c r="A3246" s="5" t="s">
        <v>15</v>
      </c>
      <c r="B3246" s="6" t="s">
        <v>33</v>
      </c>
      <c r="C3246" s="6" t="s">
        <v>54</v>
      </c>
      <c r="D3246" s="7">
        <v>61953.765179104477</v>
      </c>
      <c r="E3246" s="8">
        <v>38659.149471761193</v>
      </c>
    </row>
    <row r="3247" spans="1:5" x14ac:dyDescent="0.25">
      <c r="A3247" s="5" t="s">
        <v>16</v>
      </c>
      <c r="B3247" s="6" t="s">
        <v>23</v>
      </c>
      <c r="C3247" s="6" t="s">
        <v>70</v>
      </c>
      <c r="D3247" s="7">
        <v>61947.666000000005</v>
      </c>
      <c r="E3247" s="8">
        <v>58173.123623134445</v>
      </c>
    </row>
    <row r="3248" spans="1:5" x14ac:dyDescent="0.25">
      <c r="A3248" s="5" t="s">
        <v>9</v>
      </c>
      <c r="B3248" s="6" t="s">
        <v>27</v>
      </c>
      <c r="C3248" s="6" t="s">
        <v>62</v>
      </c>
      <c r="D3248" s="7">
        <v>61842.811368078168</v>
      </c>
      <c r="E3248" s="8">
        <v>54112.459947068404</v>
      </c>
    </row>
    <row r="3249" spans="1:5" x14ac:dyDescent="0.25">
      <c r="A3249" s="5" t="s">
        <v>11</v>
      </c>
      <c r="B3249" s="6" t="s">
        <v>26</v>
      </c>
      <c r="C3249" s="6" t="s">
        <v>62</v>
      </c>
      <c r="D3249" s="7">
        <v>61642.023019480519</v>
      </c>
      <c r="E3249" s="8">
        <v>35957.846761363631</v>
      </c>
    </row>
    <row r="3250" spans="1:5" x14ac:dyDescent="0.25">
      <c r="A3250" s="1" t="s">
        <v>10</v>
      </c>
      <c r="B3250" s="2" t="s">
        <v>31</v>
      </c>
      <c r="C3250" s="2" t="s">
        <v>56</v>
      </c>
      <c r="D3250" s="3">
        <v>61618.457547169812</v>
      </c>
      <c r="E3250" s="4">
        <v>53402.663207547172</v>
      </c>
    </row>
    <row r="3251" spans="1:5" x14ac:dyDescent="0.25">
      <c r="A3251" s="5" t="s">
        <v>9</v>
      </c>
      <c r="B3251" s="6" t="s">
        <v>27</v>
      </c>
      <c r="C3251" s="6" t="s">
        <v>60</v>
      </c>
      <c r="D3251" s="7">
        <v>61551.549669421482</v>
      </c>
      <c r="E3251" s="8">
        <v>47873.427520661156</v>
      </c>
    </row>
    <row r="3252" spans="1:5" x14ac:dyDescent="0.25">
      <c r="A3252" s="1" t="s">
        <v>15</v>
      </c>
      <c r="B3252" s="2" t="s">
        <v>31</v>
      </c>
      <c r="C3252" s="2" t="s">
        <v>56</v>
      </c>
      <c r="D3252" s="3">
        <v>61489.548640167362</v>
      </c>
      <c r="E3252" s="4">
        <v>49887.74700994711</v>
      </c>
    </row>
    <row r="3253" spans="1:5" x14ac:dyDescent="0.25">
      <c r="A3253" s="5" t="s">
        <v>21</v>
      </c>
      <c r="B3253" s="6" t="s">
        <v>33</v>
      </c>
      <c r="C3253" s="6" t="s">
        <v>45</v>
      </c>
      <c r="D3253" s="7">
        <v>61434.890988735919</v>
      </c>
      <c r="E3253" s="8">
        <v>40956.593992490612</v>
      </c>
    </row>
    <row r="3254" spans="1:5" x14ac:dyDescent="0.25">
      <c r="A3254" s="5" t="s">
        <v>21</v>
      </c>
      <c r="B3254" s="6" t="s">
        <v>25</v>
      </c>
      <c r="C3254" s="6" t="s">
        <v>64</v>
      </c>
      <c r="D3254" s="7">
        <v>61434.843333333345</v>
      </c>
      <c r="E3254" s="8">
        <v>45124.739805482764</v>
      </c>
    </row>
    <row r="3255" spans="1:5" x14ac:dyDescent="0.25">
      <c r="A3255" s="5" t="s">
        <v>13</v>
      </c>
      <c r="B3255" s="6" t="s">
        <v>27</v>
      </c>
      <c r="C3255" s="6" t="s">
        <v>61</v>
      </c>
      <c r="D3255" s="7">
        <v>61418.171131578958</v>
      </c>
      <c r="E3255" s="8">
        <v>48279.347180646248</v>
      </c>
    </row>
    <row r="3256" spans="1:5" x14ac:dyDescent="0.25">
      <c r="A3256" s="5" t="s">
        <v>15</v>
      </c>
      <c r="B3256" s="6" t="s">
        <v>31</v>
      </c>
      <c r="C3256" s="6" t="s">
        <v>53</v>
      </c>
      <c r="D3256" s="7">
        <v>61363.623358208948</v>
      </c>
      <c r="E3256" s="8">
        <v>55309.079186865674</v>
      </c>
    </row>
    <row r="3257" spans="1:5" x14ac:dyDescent="0.25">
      <c r="A3257" s="5" t="s">
        <v>10</v>
      </c>
      <c r="B3257" s="6" t="s">
        <v>33</v>
      </c>
      <c r="C3257" s="6" t="s">
        <v>45</v>
      </c>
      <c r="D3257" s="7">
        <v>61358.097375000005</v>
      </c>
      <c r="E3257" s="8">
        <v>38632.87612500001</v>
      </c>
    </row>
    <row r="3258" spans="1:5" x14ac:dyDescent="0.25">
      <c r="A3258" s="5" t="s">
        <v>10</v>
      </c>
      <c r="B3258" s="6" t="s">
        <v>26</v>
      </c>
      <c r="C3258" s="6" t="s">
        <v>62</v>
      </c>
      <c r="D3258" s="7">
        <v>61244.332548387101</v>
      </c>
      <c r="E3258" s="8">
        <v>36746.599529032261</v>
      </c>
    </row>
    <row r="3259" spans="1:5" x14ac:dyDescent="0.25">
      <c r="A3259" s="5" t="s">
        <v>11</v>
      </c>
      <c r="B3259" s="6" t="s">
        <v>27</v>
      </c>
      <c r="C3259" s="6" t="s">
        <v>62</v>
      </c>
      <c r="D3259" s="7">
        <v>61244.332548387101</v>
      </c>
      <c r="E3259" s="8">
        <v>51964.888222873902</v>
      </c>
    </row>
    <row r="3260" spans="1:5" x14ac:dyDescent="0.25">
      <c r="A3260" s="5" t="s">
        <v>16</v>
      </c>
      <c r="B3260" s="6" t="s">
        <v>27</v>
      </c>
      <c r="C3260" s="6" t="s">
        <v>62</v>
      </c>
      <c r="D3260" s="7">
        <v>61244.332548387101</v>
      </c>
      <c r="E3260" s="8">
        <v>48995.466038709674</v>
      </c>
    </row>
    <row r="3261" spans="1:5" x14ac:dyDescent="0.25">
      <c r="A3261" s="5" t="s">
        <v>15</v>
      </c>
      <c r="B3261" s="6" t="s">
        <v>33</v>
      </c>
      <c r="C3261" s="6" t="s">
        <v>47</v>
      </c>
      <c r="D3261" s="7">
        <v>61242.833755102038</v>
      </c>
      <c r="E3261" s="8">
        <v>36745.700253061215</v>
      </c>
    </row>
    <row r="3262" spans="1:5" x14ac:dyDescent="0.25">
      <c r="A3262" s="5" t="s">
        <v>18</v>
      </c>
      <c r="B3262" s="6" t="s">
        <v>33</v>
      </c>
      <c r="C3262" s="6" t="s">
        <v>54</v>
      </c>
      <c r="D3262" s="7">
        <v>61222.747300884956</v>
      </c>
      <c r="E3262" s="8">
        <v>41631.468164601771</v>
      </c>
    </row>
    <row r="3263" spans="1:5" x14ac:dyDescent="0.25">
      <c r="A3263" s="1" t="s">
        <v>21</v>
      </c>
      <c r="B3263" s="2" t="s">
        <v>25</v>
      </c>
      <c r="C3263" s="2" t="s">
        <v>65</v>
      </c>
      <c r="D3263" s="3">
        <v>61210.551645569605</v>
      </c>
      <c r="E3263" s="4">
        <v>41133.490705822784</v>
      </c>
    </row>
    <row r="3264" spans="1:5" x14ac:dyDescent="0.25">
      <c r="A3264" s="5" t="s">
        <v>6</v>
      </c>
      <c r="B3264" s="6" t="s">
        <v>33</v>
      </c>
      <c r="C3264" s="6" t="s">
        <v>51</v>
      </c>
      <c r="D3264" s="7">
        <v>61170.092341463416</v>
      </c>
      <c r="E3264" s="8">
        <v>37643.133748592874</v>
      </c>
    </row>
    <row r="3265" spans="1:5" x14ac:dyDescent="0.25">
      <c r="A3265" s="1" t="s">
        <v>13</v>
      </c>
      <c r="B3265" s="2" t="s">
        <v>23</v>
      </c>
      <c r="C3265" s="2" t="s">
        <v>72</v>
      </c>
      <c r="D3265" s="3">
        <v>61106.59092857143</v>
      </c>
      <c r="E3265" s="4">
        <v>52377.07793877551</v>
      </c>
    </row>
    <row r="3266" spans="1:5" x14ac:dyDescent="0.25">
      <c r="A3266" s="1" t="s">
        <v>15</v>
      </c>
      <c r="B3266" s="2" t="s">
        <v>33</v>
      </c>
      <c r="C3266" s="2" t="s">
        <v>46</v>
      </c>
      <c r="D3266" s="3">
        <v>60950.445020188425</v>
      </c>
      <c r="E3266" s="4">
        <v>36976.603312247644</v>
      </c>
    </row>
    <row r="3267" spans="1:5" x14ac:dyDescent="0.25">
      <c r="A3267" s="5" t="s">
        <v>20</v>
      </c>
      <c r="B3267" s="6" t="s">
        <v>23</v>
      </c>
      <c r="C3267" s="6" t="s">
        <v>71</v>
      </c>
      <c r="D3267" s="7">
        <v>60769.157727272737</v>
      </c>
      <c r="E3267" s="8">
        <v>54439.03713068182</v>
      </c>
    </row>
    <row r="3268" spans="1:5" x14ac:dyDescent="0.25">
      <c r="A3268" s="1" t="s">
        <v>11</v>
      </c>
      <c r="B3268" s="2" t="s">
        <v>33</v>
      </c>
      <c r="C3268" s="2" t="s">
        <v>49</v>
      </c>
      <c r="D3268" s="3">
        <v>60764.503513931893</v>
      </c>
      <c r="E3268" s="4">
        <v>37393.540623958092</v>
      </c>
    </row>
    <row r="3269" spans="1:5" x14ac:dyDescent="0.25">
      <c r="A3269" s="1" t="s">
        <v>9</v>
      </c>
      <c r="B3269" s="2" t="s">
        <v>31</v>
      </c>
      <c r="C3269" s="2" t="s">
        <v>56</v>
      </c>
      <c r="D3269" s="3">
        <v>60727.281508264467</v>
      </c>
      <c r="E3269" s="4">
        <v>48819.971408604768</v>
      </c>
    </row>
    <row r="3270" spans="1:5" x14ac:dyDescent="0.25">
      <c r="A3270" s="5" t="s">
        <v>16</v>
      </c>
      <c r="B3270" s="6" t="s">
        <v>33</v>
      </c>
      <c r="C3270" s="6" t="s">
        <v>48</v>
      </c>
      <c r="D3270" s="7">
        <v>60536.51211981567</v>
      </c>
      <c r="E3270" s="8">
        <v>36321.907271889402</v>
      </c>
    </row>
    <row r="3271" spans="1:5" x14ac:dyDescent="0.25">
      <c r="A3271" s="1" t="s">
        <v>15</v>
      </c>
      <c r="B3271" s="2" t="s">
        <v>25</v>
      </c>
      <c r="C3271" s="2" t="s">
        <v>65</v>
      </c>
      <c r="D3271" s="3">
        <v>60445.419750000015</v>
      </c>
      <c r="E3271" s="4">
        <v>41908.824360000006</v>
      </c>
    </row>
    <row r="3272" spans="1:5" x14ac:dyDescent="0.25">
      <c r="A3272" s="5" t="s">
        <v>22</v>
      </c>
      <c r="B3272" s="6" t="s">
        <v>25</v>
      </c>
      <c r="C3272" s="6" t="s">
        <v>64</v>
      </c>
      <c r="D3272" s="7">
        <v>60439.947085020242</v>
      </c>
      <c r="E3272" s="8">
        <v>43951.929520226724</v>
      </c>
    </row>
    <row r="3273" spans="1:5" x14ac:dyDescent="0.25">
      <c r="A3273" s="1" t="s">
        <v>9</v>
      </c>
      <c r="B3273" s="2" t="s">
        <v>25</v>
      </c>
      <c r="C3273" s="2" t="s">
        <v>66</v>
      </c>
      <c r="D3273" s="3">
        <v>60326.841272727273</v>
      </c>
      <c r="E3273" s="4">
        <v>41426.441901981823</v>
      </c>
    </row>
    <row r="3274" spans="1:5" x14ac:dyDescent="0.25">
      <c r="A3274" s="1" t="s">
        <v>9</v>
      </c>
      <c r="B3274" s="2" t="s">
        <v>23</v>
      </c>
      <c r="C3274" s="2" t="s">
        <v>68</v>
      </c>
      <c r="D3274" s="3">
        <v>60318.326643356653</v>
      </c>
      <c r="E3274" s="4">
        <v>51114.196800000012</v>
      </c>
    </row>
    <row r="3275" spans="1:5" x14ac:dyDescent="0.25">
      <c r="A3275" s="5" t="s">
        <v>13</v>
      </c>
      <c r="B3275" s="6" t="s">
        <v>31</v>
      </c>
      <c r="C3275" s="6" t="s">
        <v>55</v>
      </c>
      <c r="D3275" s="7">
        <v>60270.378352941174</v>
      </c>
      <c r="E3275" s="8">
        <v>48183.050059813388</v>
      </c>
    </row>
    <row r="3276" spans="1:5" x14ac:dyDescent="0.25">
      <c r="A3276" s="1" t="s">
        <v>20</v>
      </c>
      <c r="B3276" s="2" t="s">
        <v>33</v>
      </c>
      <c r="C3276" s="2" t="s">
        <v>52</v>
      </c>
      <c r="D3276" s="3">
        <v>60254.152809917359</v>
      </c>
      <c r="E3276" s="4">
        <v>37237.066436528927</v>
      </c>
    </row>
    <row r="3277" spans="1:5" x14ac:dyDescent="0.25">
      <c r="A3277" s="5" t="s">
        <v>10</v>
      </c>
      <c r="B3277" s="6" t="s">
        <v>33</v>
      </c>
      <c r="C3277" s="6" t="s">
        <v>53</v>
      </c>
      <c r="D3277" s="7">
        <v>60237.794806482983</v>
      </c>
      <c r="E3277" s="8">
        <v>34387.92373083136</v>
      </c>
    </row>
    <row r="3278" spans="1:5" x14ac:dyDescent="0.25">
      <c r="A3278" s="1" t="s">
        <v>22</v>
      </c>
      <c r="B3278" s="2" t="s">
        <v>7</v>
      </c>
      <c r="C3278" s="2" t="s">
        <v>77</v>
      </c>
      <c r="D3278" s="3">
        <v>60172.681304347825</v>
      </c>
      <c r="E3278" s="4">
        <v>50143.901086956525</v>
      </c>
    </row>
    <row r="3279" spans="1:5" x14ac:dyDescent="0.25">
      <c r="A3279" s="1" t="s">
        <v>20</v>
      </c>
      <c r="B3279" s="2" t="s">
        <v>7</v>
      </c>
      <c r="C3279" s="2" t="s">
        <v>80</v>
      </c>
      <c r="D3279" s="3">
        <v>60149.023783783785</v>
      </c>
      <c r="E3279" s="4">
        <v>53618.55834440155</v>
      </c>
    </row>
    <row r="3280" spans="1:5" x14ac:dyDescent="0.25">
      <c r="A3280" s="5" t="s">
        <v>22</v>
      </c>
      <c r="B3280" s="6" t="s">
        <v>23</v>
      </c>
      <c r="C3280" s="6" t="s">
        <v>76</v>
      </c>
      <c r="D3280" s="7">
        <v>60045.423559322036</v>
      </c>
      <c r="E3280" s="8">
        <v>52144.709933095444</v>
      </c>
    </row>
    <row r="3281" spans="1:5" x14ac:dyDescent="0.25">
      <c r="A3281" s="5" t="s">
        <v>15</v>
      </c>
      <c r="B3281" s="6" t="s">
        <v>23</v>
      </c>
      <c r="C3281" s="6" t="s">
        <v>69</v>
      </c>
      <c r="D3281" s="7">
        <v>60033.513103448284</v>
      </c>
      <c r="E3281" s="8">
        <v>48706.435159401437</v>
      </c>
    </row>
    <row r="3282" spans="1:5" x14ac:dyDescent="0.25">
      <c r="A3282" s="1" t="s">
        <v>16</v>
      </c>
      <c r="B3282" s="2" t="s">
        <v>33</v>
      </c>
      <c r="C3282" s="2" t="s">
        <v>46</v>
      </c>
      <c r="D3282" s="3">
        <v>59981.696225165571</v>
      </c>
      <c r="E3282" s="4">
        <v>34241.724845061923</v>
      </c>
    </row>
    <row r="3283" spans="1:5" x14ac:dyDescent="0.25">
      <c r="A3283" s="1" t="s">
        <v>9</v>
      </c>
      <c r="B3283" s="2" t="s">
        <v>33</v>
      </c>
      <c r="C3283" s="2" t="s">
        <v>46</v>
      </c>
      <c r="D3283" s="3">
        <v>59902.355357142857</v>
      </c>
      <c r="E3283" s="4">
        <v>35641.901437499997</v>
      </c>
    </row>
    <row r="3284" spans="1:5" x14ac:dyDescent="0.25">
      <c r="A3284" s="5" t="s">
        <v>15</v>
      </c>
      <c r="B3284" s="6" t="s">
        <v>26</v>
      </c>
      <c r="C3284" s="6" t="s">
        <v>62</v>
      </c>
      <c r="D3284" s="7">
        <v>59891.934037854895</v>
      </c>
      <c r="E3284" s="8">
        <v>39927.956025236599</v>
      </c>
    </row>
    <row r="3285" spans="1:5" x14ac:dyDescent="0.25">
      <c r="A3285" s="5" t="s">
        <v>17</v>
      </c>
      <c r="B3285" s="6" t="s">
        <v>33</v>
      </c>
      <c r="C3285" s="6" t="s">
        <v>53</v>
      </c>
      <c r="D3285" s="7">
        <v>59879.405680104028</v>
      </c>
      <c r="E3285" s="8">
        <v>36286.919842143041</v>
      </c>
    </row>
    <row r="3286" spans="1:5" x14ac:dyDescent="0.25">
      <c r="A3286" s="1" t="s">
        <v>22</v>
      </c>
      <c r="B3286" s="2" t="s">
        <v>23</v>
      </c>
      <c r="C3286" s="2" t="s">
        <v>72</v>
      </c>
      <c r="D3286" s="3">
        <v>59824.634475524479</v>
      </c>
      <c r="E3286" s="4">
        <v>53592.90171765734</v>
      </c>
    </row>
    <row r="3287" spans="1:5" x14ac:dyDescent="0.25">
      <c r="A3287" s="1" t="s">
        <v>18</v>
      </c>
      <c r="B3287" s="2" t="s">
        <v>23</v>
      </c>
      <c r="C3287" s="2" t="s">
        <v>72</v>
      </c>
      <c r="D3287" s="3">
        <v>59824.634475524479</v>
      </c>
      <c r="E3287" s="4">
        <v>49684.865920350829</v>
      </c>
    </row>
    <row r="3288" spans="1:5" x14ac:dyDescent="0.25">
      <c r="A3288" s="5" t="s">
        <v>22</v>
      </c>
      <c r="B3288" s="6" t="s">
        <v>33</v>
      </c>
      <c r="C3288" s="6" t="s">
        <v>51</v>
      </c>
      <c r="D3288" s="7">
        <v>59808.595850556449</v>
      </c>
      <c r="E3288" s="8">
        <v>37657.26405405406</v>
      </c>
    </row>
    <row r="3289" spans="1:5" x14ac:dyDescent="0.25">
      <c r="A3289" s="1" t="s">
        <v>15</v>
      </c>
      <c r="B3289" s="2" t="s">
        <v>23</v>
      </c>
      <c r="C3289" s="2" t="s">
        <v>73</v>
      </c>
      <c r="D3289" s="3">
        <v>59793.578796992479</v>
      </c>
      <c r="E3289" s="4">
        <v>48069.347660327287</v>
      </c>
    </row>
    <row r="3290" spans="1:5" x14ac:dyDescent="0.25">
      <c r="A3290" s="5" t="s">
        <v>10</v>
      </c>
      <c r="B3290" s="6" t="s">
        <v>33</v>
      </c>
      <c r="C3290" s="6" t="s">
        <v>48</v>
      </c>
      <c r="D3290" s="7">
        <v>59695.005912466491</v>
      </c>
      <c r="E3290" s="8">
        <v>40674.941959666823</v>
      </c>
    </row>
    <row r="3291" spans="1:5" x14ac:dyDescent="0.25">
      <c r="A3291" s="5" t="s">
        <v>17</v>
      </c>
      <c r="B3291" s="6" t="s">
        <v>23</v>
      </c>
      <c r="C3291" s="6" t="s">
        <v>76</v>
      </c>
      <c r="D3291" s="7">
        <v>59540.840168067225</v>
      </c>
      <c r="E3291" s="8">
        <v>52098.235147058818</v>
      </c>
    </row>
    <row r="3292" spans="1:5" x14ac:dyDescent="0.25">
      <c r="A3292" s="5" t="s">
        <v>15</v>
      </c>
      <c r="B3292" s="6" t="s">
        <v>25</v>
      </c>
      <c r="C3292" s="6" t="s">
        <v>64</v>
      </c>
      <c r="D3292" s="7">
        <v>59476.76067729084</v>
      </c>
      <c r="E3292" s="8">
        <v>40848.639233163354</v>
      </c>
    </row>
    <row r="3293" spans="1:5" x14ac:dyDescent="0.25">
      <c r="A3293" s="1" t="s">
        <v>20</v>
      </c>
      <c r="B3293" s="2" t="s">
        <v>7</v>
      </c>
      <c r="C3293" s="2" t="s">
        <v>77</v>
      </c>
      <c r="D3293" s="3">
        <v>59313.071571428576</v>
      </c>
      <c r="E3293" s="4">
        <v>48121.925991913748</v>
      </c>
    </row>
    <row r="3294" spans="1:5" x14ac:dyDescent="0.25">
      <c r="A3294" s="5" t="s">
        <v>21</v>
      </c>
      <c r="B3294" s="6" t="s">
        <v>33</v>
      </c>
      <c r="C3294" s="6" t="s">
        <v>53</v>
      </c>
      <c r="D3294" s="7">
        <v>59277.064426794255</v>
      </c>
      <c r="E3294" s="8">
        <v>43796.249960956942</v>
      </c>
    </row>
    <row r="3295" spans="1:5" x14ac:dyDescent="0.25">
      <c r="A3295" s="5" t="s">
        <v>11</v>
      </c>
      <c r="B3295" s="6" t="s">
        <v>27</v>
      </c>
      <c r="C3295" s="6" t="s">
        <v>60</v>
      </c>
      <c r="D3295" s="7">
        <v>59265.815729442969</v>
      </c>
      <c r="E3295" s="8">
        <v>50420.171590720136</v>
      </c>
    </row>
    <row r="3296" spans="1:5" x14ac:dyDescent="0.25">
      <c r="A3296" s="1" t="s">
        <v>21</v>
      </c>
      <c r="B3296" s="2" t="s">
        <v>31</v>
      </c>
      <c r="C3296" s="2" t="s">
        <v>56</v>
      </c>
      <c r="D3296" s="3">
        <v>59258.073084677417</v>
      </c>
      <c r="E3296" s="4">
        <v>51660.884227667491</v>
      </c>
    </row>
    <row r="3297" spans="1:5" x14ac:dyDescent="0.25">
      <c r="A3297" s="5" t="s">
        <v>18</v>
      </c>
      <c r="B3297" s="6" t="s">
        <v>7</v>
      </c>
      <c r="C3297" s="6" t="s">
        <v>78</v>
      </c>
      <c r="D3297" s="7">
        <v>59244.912768461545</v>
      </c>
      <c r="E3297" s="8">
        <v>47861.491162564547</v>
      </c>
    </row>
    <row r="3298" spans="1:5" x14ac:dyDescent="0.25">
      <c r="A3298" s="5" t="s">
        <v>9</v>
      </c>
      <c r="B3298" s="6" t="s">
        <v>33</v>
      </c>
      <c r="C3298" s="6" t="s">
        <v>47</v>
      </c>
      <c r="D3298" s="7">
        <v>59150.437332457288</v>
      </c>
      <c r="E3298" s="8">
        <v>34504.421777266754</v>
      </c>
    </row>
    <row r="3299" spans="1:5" x14ac:dyDescent="0.25">
      <c r="A3299" s="1" t="s">
        <v>20</v>
      </c>
      <c r="B3299" s="2" t="s">
        <v>31</v>
      </c>
      <c r="C3299" s="2" t="s">
        <v>56</v>
      </c>
      <c r="D3299" s="3">
        <v>59138.841549295779</v>
      </c>
      <c r="E3299" s="4">
        <v>52181.330778790383</v>
      </c>
    </row>
    <row r="3300" spans="1:5" x14ac:dyDescent="0.25">
      <c r="A3300" s="5" t="s">
        <v>10</v>
      </c>
      <c r="B3300" s="6" t="s">
        <v>23</v>
      </c>
      <c r="C3300" s="6" t="s">
        <v>75</v>
      </c>
      <c r="D3300" s="7">
        <v>58968.690260869567</v>
      </c>
      <c r="E3300" s="8">
        <v>48973.9969963154</v>
      </c>
    </row>
    <row r="3301" spans="1:5" x14ac:dyDescent="0.25">
      <c r="A3301" s="5" t="s">
        <v>6</v>
      </c>
      <c r="B3301" s="6" t="s">
        <v>27</v>
      </c>
      <c r="C3301" s="6" t="s">
        <v>60</v>
      </c>
      <c r="D3301" s="7">
        <v>58953.067361477581</v>
      </c>
      <c r="E3301" s="8">
        <v>48234.32784120892</v>
      </c>
    </row>
    <row r="3302" spans="1:5" x14ac:dyDescent="0.25">
      <c r="A3302" s="5" t="s">
        <v>6</v>
      </c>
      <c r="B3302" s="6" t="s">
        <v>25</v>
      </c>
      <c r="C3302" s="6" t="s">
        <v>63</v>
      </c>
      <c r="D3302" s="7">
        <v>58911.403026315791</v>
      </c>
      <c r="E3302" s="8">
        <v>32133.492559808616</v>
      </c>
    </row>
    <row r="3303" spans="1:5" x14ac:dyDescent="0.25">
      <c r="A3303" s="1" t="s">
        <v>16</v>
      </c>
      <c r="B3303" s="2" t="s">
        <v>31</v>
      </c>
      <c r="C3303" s="2" t="s">
        <v>56</v>
      </c>
      <c r="D3303" s="3">
        <v>58901.812124248492</v>
      </c>
      <c r="E3303" s="4">
        <v>52283.630986692478</v>
      </c>
    </row>
    <row r="3304" spans="1:5" x14ac:dyDescent="0.25">
      <c r="A3304" s="1" t="s">
        <v>21</v>
      </c>
      <c r="B3304" s="2" t="s">
        <v>33</v>
      </c>
      <c r="C3304" s="2" t="s">
        <v>50</v>
      </c>
      <c r="D3304" s="3">
        <v>58802.017052980133</v>
      </c>
      <c r="E3304" s="4">
        <v>35823.998081507896</v>
      </c>
    </row>
    <row r="3305" spans="1:5" x14ac:dyDescent="0.25">
      <c r="A3305" s="5" t="s">
        <v>21</v>
      </c>
      <c r="B3305" s="6" t="s">
        <v>27</v>
      </c>
      <c r="C3305" s="6" t="s">
        <v>60</v>
      </c>
      <c r="D3305" s="7">
        <v>58797.927710526317</v>
      </c>
      <c r="E3305" s="8">
        <v>47703.979085898711</v>
      </c>
    </row>
    <row r="3306" spans="1:5" x14ac:dyDescent="0.25">
      <c r="A3306" s="5" t="s">
        <v>15</v>
      </c>
      <c r="B3306" s="6" t="s">
        <v>33</v>
      </c>
      <c r="C3306" s="6" t="s">
        <v>51</v>
      </c>
      <c r="D3306" s="7">
        <v>58780.635609375007</v>
      </c>
      <c r="E3306" s="8">
        <v>33223.8375183424</v>
      </c>
    </row>
    <row r="3307" spans="1:5" x14ac:dyDescent="0.25">
      <c r="A3307" s="5" t="s">
        <v>6</v>
      </c>
      <c r="B3307" s="6" t="s">
        <v>26</v>
      </c>
      <c r="C3307" s="6" t="s">
        <v>64</v>
      </c>
      <c r="D3307" s="7">
        <v>58774.27925196851</v>
      </c>
      <c r="E3307" s="8">
        <v>34661.864033033649</v>
      </c>
    </row>
    <row r="3308" spans="1:5" x14ac:dyDescent="0.25">
      <c r="A3308" s="5" t="s">
        <v>21</v>
      </c>
      <c r="B3308" s="6" t="s">
        <v>26</v>
      </c>
      <c r="C3308" s="6" t="s">
        <v>64</v>
      </c>
      <c r="D3308" s="7">
        <v>58774.27925196851</v>
      </c>
      <c r="E3308" s="8">
        <v>42939.584201807404</v>
      </c>
    </row>
    <row r="3309" spans="1:5" x14ac:dyDescent="0.25">
      <c r="A3309" s="1" t="s">
        <v>22</v>
      </c>
      <c r="B3309" s="2" t="s">
        <v>23</v>
      </c>
      <c r="C3309" s="2" t="s">
        <v>74</v>
      </c>
      <c r="D3309" s="3">
        <v>58670.771186440674</v>
      </c>
      <c r="E3309" s="4">
        <v>48809.568490873535</v>
      </c>
    </row>
    <row r="3310" spans="1:5" x14ac:dyDescent="0.25">
      <c r="A3310" s="5" t="s">
        <v>10</v>
      </c>
      <c r="B3310" s="6" t="s">
        <v>27</v>
      </c>
      <c r="C3310" s="6" t="s">
        <v>61</v>
      </c>
      <c r="D3310" s="7">
        <v>58640.464899497492</v>
      </c>
      <c r="E3310" s="8">
        <v>43831.262746912529</v>
      </c>
    </row>
    <row r="3311" spans="1:5" x14ac:dyDescent="0.25">
      <c r="A3311" s="5" t="s">
        <v>21</v>
      </c>
      <c r="B3311" s="6" t="s">
        <v>33</v>
      </c>
      <c r="C3311" s="6" t="s">
        <v>51</v>
      </c>
      <c r="D3311" s="7">
        <v>58597.518364485986</v>
      </c>
      <c r="E3311" s="8">
        <v>36894.73378504673</v>
      </c>
    </row>
    <row r="3312" spans="1:5" x14ac:dyDescent="0.25">
      <c r="A3312" s="1" t="s">
        <v>18</v>
      </c>
      <c r="B3312" s="2" t="s">
        <v>33</v>
      </c>
      <c r="C3312" s="2" t="s">
        <v>46</v>
      </c>
      <c r="D3312" s="3">
        <v>58509.277325581403</v>
      </c>
      <c r="E3312" s="4">
        <v>32552.434293868922</v>
      </c>
    </row>
    <row r="3313" spans="1:5" x14ac:dyDescent="0.25">
      <c r="A3313" s="5" t="s">
        <v>18</v>
      </c>
      <c r="B3313" s="6" t="s">
        <v>27</v>
      </c>
      <c r="C3313" s="6" t="s">
        <v>61</v>
      </c>
      <c r="D3313" s="7">
        <v>58493.496315789474</v>
      </c>
      <c r="E3313" s="8">
        <v>42321.764981424152</v>
      </c>
    </row>
    <row r="3314" spans="1:5" x14ac:dyDescent="0.25">
      <c r="A3314" s="5" t="s">
        <v>10</v>
      </c>
      <c r="B3314" s="6" t="s">
        <v>27</v>
      </c>
      <c r="C3314" s="6" t="s">
        <v>60</v>
      </c>
      <c r="D3314" s="7">
        <v>58490.085157068068</v>
      </c>
      <c r="E3314" s="8">
        <v>52460.179470772389</v>
      </c>
    </row>
    <row r="3315" spans="1:5" x14ac:dyDescent="0.25">
      <c r="A3315" s="5" t="s">
        <v>21</v>
      </c>
      <c r="B3315" s="6" t="s">
        <v>23</v>
      </c>
      <c r="C3315" s="6" t="s">
        <v>75</v>
      </c>
      <c r="D3315" s="7">
        <v>58460.339482758616</v>
      </c>
      <c r="E3315" s="8">
        <v>49734.915679361817</v>
      </c>
    </row>
    <row r="3316" spans="1:5" x14ac:dyDescent="0.25">
      <c r="A3316" s="1" t="s">
        <v>20</v>
      </c>
      <c r="B3316" s="2" t="s">
        <v>33</v>
      </c>
      <c r="C3316" s="2" t="s">
        <v>46</v>
      </c>
      <c r="D3316" s="3">
        <v>58433.781483870967</v>
      </c>
      <c r="E3316" s="4">
        <v>32829.160870029329</v>
      </c>
    </row>
    <row r="3317" spans="1:5" x14ac:dyDescent="0.25">
      <c r="A3317" s="1" t="s">
        <v>13</v>
      </c>
      <c r="B3317" s="2" t="s">
        <v>33</v>
      </c>
      <c r="C3317" s="2" t="s">
        <v>46</v>
      </c>
      <c r="D3317" s="3">
        <v>58433.781483870967</v>
      </c>
      <c r="E3317" s="4">
        <v>33688.345325049093</v>
      </c>
    </row>
    <row r="3318" spans="1:5" x14ac:dyDescent="0.25">
      <c r="A3318" s="1" t="s">
        <v>18</v>
      </c>
      <c r="B3318" s="2" t="s">
        <v>31</v>
      </c>
      <c r="C3318" s="2" t="s">
        <v>56</v>
      </c>
      <c r="D3318" s="3">
        <v>58433.408051689861</v>
      </c>
      <c r="E3318" s="4">
        <v>52590.067246520877</v>
      </c>
    </row>
    <row r="3319" spans="1:5" x14ac:dyDescent="0.25">
      <c r="A3319" s="5" t="s">
        <v>21</v>
      </c>
      <c r="B3319" s="6" t="s">
        <v>27</v>
      </c>
      <c r="C3319" s="6" t="s">
        <v>62</v>
      </c>
      <c r="D3319" s="7">
        <v>58417.671046153846</v>
      </c>
      <c r="E3319" s="8">
        <v>48995.466038709681</v>
      </c>
    </row>
    <row r="3320" spans="1:5" x14ac:dyDescent="0.25">
      <c r="A3320" s="5" t="s">
        <v>16</v>
      </c>
      <c r="B3320" s="6" t="s">
        <v>26</v>
      </c>
      <c r="C3320" s="6" t="s">
        <v>62</v>
      </c>
      <c r="D3320" s="7">
        <v>58417.671046153846</v>
      </c>
      <c r="E3320" s="8">
        <v>38273.646547480108</v>
      </c>
    </row>
    <row r="3321" spans="1:5" x14ac:dyDescent="0.25">
      <c r="A3321" s="1" t="s">
        <v>10</v>
      </c>
      <c r="B3321" s="2" t="s">
        <v>33</v>
      </c>
      <c r="C3321" s="2" t="s">
        <v>49</v>
      </c>
      <c r="D3321" s="3">
        <v>58364.305625131572</v>
      </c>
      <c r="E3321" s="4">
        <v>37519.910759013146</v>
      </c>
    </row>
    <row r="3322" spans="1:5" x14ac:dyDescent="0.25">
      <c r="A3322" s="1" t="s">
        <v>22</v>
      </c>
      <c r="B3322" s="2" t="s">
        <v>31</v>
      </c>
      <c r="C3322" s="2" t="s">
        <v>56</v>
      </c>
      <c r="D3322" s="3">
        <v>58201.988613861387</v>
      </c>
      <c r="E3322" s="4">
        <v>50229.113461277637</v>
      </c>
    </row>
    <row r="3323" spans="1:5" x14ac:dyDescent="0.25">
      <c r="A3323" s="1" t="s">
        <v>9</v>
      </c>
      <c r="B3323" s="2" t="s">
        <v>23</v>
      </c>
      <c r="C3323" s="2" t="s">
        <v>74</v>
      </c>
      <c r="D3323" s="3">
        <v>58177.73949579832</v>
      </c>
      <c r="E3323" s="4">
        <v>55627.821551939924</v>
      </c>
    </row>
    <row r="3324" spans="1:5" x14ac:dyDescent="0.25">
      <c r="A3324" s="1" t="s">
        <v>21</v>
      </c>
      <c r="B3324" s="2" t="s">
        <v>33</v>
      </c>
      <c r="C3324" s="2" t="s">
        <v>52</v>
      </c>
      <c r="D3324" s="3">
        <v>58139.972009569377</v>
      </c>
      <c r="E3324" s="4">
        <v>41519.959321316615</v>
      </c>
    </row>
    <row r="3325" spans="1:5" x14ac:dyDescent="0.25">
      <c r="A3325" s="5" t="s">
        <v>16</v>
      </c>
      <c r="B3325" s="6" t="s">
        <v>23</v>
      </c>
      <c r="C3325" s="6" t="s">
        <v>71</v>
      </c>
      <c r="D3325" s="7">
        <v>58127.020434782607</v>
      </c>
      <c r="E3325" s="8">
        <v>49823.160372670813</v>
      </c>
    </row>
    <row r="3326" spans="1:5" x14ac:dyDescent="0.25">
      <c r="A3326" s="1" t="s">
        <v>9</v>
      </c>
      <c r="B3326" s="2" t="s">
        <v>33</v>
      </c>
      <c r="C3326" s="2" t="s">
        <v>52</v>
      </c>
      <c r="D3326" s="3">
        <v>58047.392436305738</v>
      </c>
      <c r="E3326" s="4">
        <v>37962.994653343958</v>
      </c>
    </row>
    <row r="3327" spans="1:5" x14ac:dyDescent="0.25">
      <c r="A3327" s="1" t="s">
        <v>20</v>
      </c>
      <c r="B3327" s="2" t="s">
        <v>26</v>
      </c>
      <c r="C3327" s="2" t="s">
        <v>65</v>
      </c>
      <c r="D3327" s="3">
        <v>58027.602960000004</v>
      </c>
      <c r="E3327" s="4">
        <v>36895.884215400001</v>
      </c>
    </row>
    <row r="3328" spans="1:5" x14ac:dyDescent="0.25">
      <c r="A3328" s="5" t="s">
        <v>20</v>
      </c>
      <c r="B3328" s="6" t="s">
        <v>27</v>
      </c>
      <c r="C3328" s="6" t="s">
        <v>62</v>
      </c>
      <c r="D3328" s="7">
        <v>57883.363079268296</v>
      </c>
      <c r="E3328" s="8">
        <v>45567.753913466535</v>
      </c>
    </row>
    <row r="3329" spans="1:5" x14ac:dyDescent="0.25">
      <c r="A3329" s="5" t="s">
        <v>20</v>
      </c>
      <c r="B3329" s="6" t="s">
        <v>26</v>
      </c>
      <c r="C3329" s="6" t="s">
        <v>64</v>
      </c>
      <c r="D3329" s="7">
        <v>57863.050116279068</v>
      </c>
      <c r="E3329" s="8">
        <v>38937.975191581398</v>
      </c>
    </row>
    <row r="3330" spans="1:5" x14ac:dyDescent="0.25">
      <c r="A3330" s="1" t="s">
        <v>21</v>
      </c>
      <c r="B3330" s="2" t="s">
        <v>26</v>
      </c>
      <c r="C3330" s="2" t="s">
        <v>65</v>
      </c>
      <c r="D3330" s="3">
        <v>57796.417290836653</v>
      </c>
      <c r="E3330" s="4">
        <v>38434.617498406376</v>
      </c>
    </row>
    <row r="3331" spans="1:5" x14ac:dyDescent="0.25">
      <c r="A3331" s="5" t="s">
        <v>13</v>
      </c>
      <c r="B3331" s="6" t="s">
        <v>33</v>
      </c>
      <c r="C3331" s="6" t="s">
        <v>48</v>
      </c>
      <c r="D3331" s="7">
        <v>57723.297375499344</v>
      </c>
      <c r="E3331" s="8">
        <v>34633.978425299611</v>
      </c>
    </row>
    <row r="3332" spans="1:5" x14ac:dyDescent="0.25">
      <c r="A3332" s="5" t="s">
        <v>18</v>
      </c>
      <c r="B3332" s="6" t="s">
        <v>33</v>
      </c>
      <c r="C3332" s="6" t="s">
        <v>51</v>
      </c>
      <c r="D3332" s="7">
        <v>57698.783420245411</v>
      </c>
      <c r="E3332" s="8">
        <v>37092.075055872047</v>
      </c>
    </row>
    <row r="3333" spans="1:5" x14ac:dyDescent="0.25">
      <c r="A3333" s="5" t="s">
        <v>22</v>
      </c>
      <c r="B3333" s="6" t="s">
        <v>25</v>
      </c>
      <c r="C3333" s="6" t="s">
        <v>63</v>
      </c>
      <c r="D3333" s="7">
        <v>57647.209828326188</v>
      </c>
      <c r="E3333" s="8">
        <v>34588.32589699571</v>
      </c>
    </row>
    <row r="3334" spans="1:5" x14ac:dyDescent="0.25">
      <c r="A3334" s="5" t="s">
        <v>20</v>
      </c>
      <c r="B3334" s="6" t="s">
        <v>23</v>
      </c>
      <c r="C3334" s="6" t="s">
        <v>76</v>
      </c>
      <c r="D3334" s="7">
        <v>57604.552682926842</v>
      </c>
      <c r="E3334" s="8">
        <v>47672.733254836006</v>
      </c>
    </row>
    <row r="3335" spans="1:5" x14ac:dyDescent="0.25">
      <c r="A3335" s="1" t="s">
        <v>10</v>
      </c>
      <c r="B3335" s="2" t="s">
        <v>26</v>
      </c>
      <c r="C3335" s="2" t="s">
        <v>65</v>
      </c>
      <c r="D3335" s="3">
        <v>57567.066428571437</v>
      </c>
      <c r="E3335" s="4">
        <v>40708.139831632659</v>
      </c>
    </row>
    <row r="3336" spans="1:5" x14ac:dyDescent="0.25">
      <c r="A3336" s="1" t="s">
        <v>20</v>
      </c>
      <c r="B3336" s="2" t="s">
        <v>33</v>
      </c>
      <c r="C3336" s="2" t="s">
        <v>50</v>
      </c>
      <c r="D3336" s="3">
        <v>57469.932524271848</v>
      </c>
      <c r="E3336" s="4">
        <v>32853.644759708739</v>
      </c>
    </row>
    <row r="3337" spans="1:5" x14ac:dyDescent="0.25">
      <c r="A3337" s="5" t="s">
        <v>9</v>
      </c>
      <c r="B3337" s="6" t="s">
        <v>23</v>
      </c>
      <c r="C3337" s="6" t="s">
        <v>70</v>
      </c>
      <c r="D3337" s="7">
        <v>57280.376095890409</v>
      </c>
      <c r="E3337" s="8">
        <v>59095.669002534254</v>
      </c>
    </row>
    <row r="3338" spans="1:5" x14ac:dyDescent="0.25">
      <c r="A3338" s="1" t="s">
        <v>17</v>
      </c>
      <c r="B3338" s="2" t="s">
        <v>7</v>
      </c>
      <c r="C3338" s="2" t="s">
        <v>79</v>
      </c>
      <c r="D3338" s="3">
        <v>57279.357972972983</v>
      </c>
      <c r="E3338" s="4">
        <v>48467.149054054054</v>
      </c>
    </row>
    <row r="3339" spans="1:5" x14ac:dyDescent="0.25">
      <c r="A3339" s="5" t="s">
        <v>10</v>
      </c>
      <c r="B3339" s="6" t="s">
        <v>25</v>
      </c>
      <c r="C3339" s="6" t="s">
        <v>63</v>
      </c>
      <c r="D3339" s="7">
        <v>57275.222172452835</v>
      </c>
      <c r="E3339" s="8">
        <v>38183.481448301893</v>
      </c>
    </row>
    <row r="3340" spans="1:5" x14ac:dyDescent="0.25">
      <c r="A3340" s="1" t="s">
        <v>9</v>
      </c>
      <c r="B3340" s="2" t="s">
        <v>23</v>
      </c>
      <c r="C3340" s="2" t="s">
        <v>73</v>
      </c>
      <c r="D3340" s="3">
        <v>57212.561007194243</v>
      </c>
      <c r="E3340" s="4">
        <v>50636.404569585713</v>
      </c>
    </row>
    <row r="3341" spans="1:5" x14ac:dyDescent="0.25">
      <c r="A3341" s="1" t="s">
        <v>16</v>
      </c>
      <c r="B3341" s="2" t="s">
        <v>23</v>
      </c>
      <c r="C3341" s="2" t="s">
        <v>73</v>
      </c>
      <c r="D3341" s="3">
        <v>57212.561007194243</v>
      </c>
      <c r="E3341" s="4">
        <v>47175.269602423323</v>
      </c>
    </row>
    <row r="3342" spans="1:5" x14ac:dyDescent="0.25">
      <c r="A3342" s="5" t="s">
        <v>11</v>
      </c>
      <c r="B3342" s="6" t="s">
        <v>23</v>
      </c>
      <c r="C3342" s="6" t="s">
        <v>76</v>
      </c>
      <c r="D3342" s="7">
        <v>57139.999838709671</v>
      </c>
      <c r="E3342" s="8">
        <v>51125.263013582342</v>
      </c>
    </row>
    <row r="3343" spans="1:5" x14ac:dyDescent="0.25">
      <c r="A3343" s="5" t="s">
        <v>15</v>
      </c>
      <c r="B3343" s="6" t="s">
        <v>27</v>
      </c>
      <c r="C3343" s="6" t="s">
        <v>62</v>
      </c>
      <c r="D3343" s="7">
        <v>57014.243513513517</v>
      </c>
      <c r="E3343" s="8">
        <v>50384.68031426776</v>
      </c>
    </row>
    <row r="3344" spans="1:5" x14ac:dyDescent="0.25">
      <c r="A3344" s="1" t="s">
        <v>6</v>
      </c>
      <c r="B3344" s="2" t="s">
        <v>31</v>
      </c>
      <c r="C3344" s="2" t="s">
        <v>57</v>
      </c>
      <c r="D3344" s="3">
        <v>56939.844225663728</v>
      </c>
      <c r="E3344" s="4">
        <v>50662.904255072695</v>
      </c>
    </row>
    <row r="3345" spans="1:5" x14ac:dyDescent="0.25">
      <c r="A3345" s="5" t="s">
        <v>17</v>
      </c>
      <c r="B3345" s="6" t="s">
        <v>31</v>
      </c>
      <c r="C3345" s="6" t="s">
        <v>55</v>
      </c>
      <c r="D3345" s="7">
        <v>56922.024000000005</v>
      </c>
      <c r="E3345" s="8">
        <v>49808.466549651072</v>
      </c>
    </row>
    <row r="3346" spans="1:5" x14ac:dyDescent="0.25">
      <c r="A3346" s="1" t="s">
        <v>21</v>
      </c>
      <c r="B3346" s="2" t="s">
        <v>33</v>
      </c>
      <c r="C3346" s="2" t="s">
        <v>46</v>
      </c>
      <c r="D3346" s="3">
        <v>56892.186746231157</v>
      </c>
      <c r="E3346" s="4">
        <v>38765.158969156124</v>
      </c>
    </row>
    <row r="3347" spans="1:5" x14ac:dyDescent="0.25">
      <c r="A3347" s="5" t="s">
        <v>20</v>
      </c>
      <c r="B3347" s="6" t="s">
        <v>33</v>
      </c>
      <c r="C3347" s="6" t="s">
        <v>48</v>
      </c>
      <c r="D3347" s="7">
        <v>56867.632597402597</v>
      </c>
      <c r="E3347" s="8">
        <v>38556.254901038956</v>
      </c>
    </row>
    <row r="3348" spans="1:5" x14ac:dyDescent="0.25">
      <c r="A3348" s="5" t="s">
        <v>17</v>
      </c>
      <c r="B3348" s="6" t="s">
        <v>26</v>
      </c>
      <c r="C3348" s="6" t="s">
        <v>62</v>
      </c>
      <c r="D3348" s="7">
        <v>56843.54218562875</v>
      </c>
      <c r="E3348" s="8">
        <v>31005.568464888405</v>
      </c>
    </row>
    <row r="3349" spans="1:5" x14ac:dyDescent="0.25">
      <c r="A3349" s="1" t="s">
        <v>15</v>
      </c>
      <c r="B3349" s="2" t="s">
        <v>31</v>
      </c>
      <c r="C3349" s="2" t="s">
        <v>57</v>
      </c>
      <c r="D3349" s="3">
        <v>56814.14920529801</v>
      </c>
      <c r="E3349" s="4">
        <v>51805.533420094107</v>
      </c>
    </row>
    <row r="3350" spans="1:5" x14ac:dyDescent="0.25">
      <c r="A3350" s="1" t="s">
        <v>11</v>
      </c>
      <c r="B3350" s="2" t="s">
        <v>23</v>
      </c>
      <c r="C3350" s="2" t="s">
        <v>73</v>
      </c>
      <c r="D3350" s="3">
        <v>56803.899857142867</v>
      </c>
      <c r="E3350" s="4">
        <v>45880.07296153847</v>
      </c>
    </row>
    <row r="3351" spans="1:5" x14ac:dyDescent="0.25">
      <c r="A3351" s="1" t="s">
        <v>18</v>
      </c>
      <c r="B3351" s="2" t="s">
        <v>33</v>
      </c>
      <c r="C3351" s="2" t="s">
        <v>49</v>
      </c>
      <c r="D3351" s="3">
        <v>56725.244609826586</v>
      </c>
      <c r="E3351" s="4">
        <v>32062.094779467207</v>
      </c>
    </row>
    <row r="3352" spans="1:5" x14ac:dyDescent="0.25">
      <c r="A3352" s="1" t="s">
        <v>18</v>
      </c>
      <c r="B3352" s="2" t="s">
        <v>26</v>
      </c>
      <c r="C3352" s="2" t="s">
        <v>65</v>
      </c>
      <c r="D3352" s="3">
        <v>56667.581015625001</v>
      </c>
      <c r="E3352" s="4">
        <v>36615.975425480778</v>
      </c>
    </row>
    <row r="3353" spans="1:5" x14ac:dyDescent="0.25">
      <c r="A3353" s="5" t="s">
        <v>17</v>
      </c>
      <c r="B3353" s="6" t="s">
        <v>26</v>
      </c>
      <c r="C3353" s="6" t="s">
        <v>63</v>
      </c>
      <c r="D3353" s="7">
        <v>56640.120018072295</v>
      </c>
      <c r="E3353" s="8">
        <v>37760.080012048202</v>
      </c>
    </row>
    <row r="3354" spans="1:5" x14ac:dyDescent="0.25">
      <c r="A3354" s="1" t="s">
        <v>17</v>
      </c>
      <c r="B3354" s="2" t="s">
        <v>31</v>
      </c>
      <c r="C3354" s="2" t="s">
        <v>56</v>
      </c>
      <c r="D3354" s="3">
        <v>56631.992774566475</v>
      </c>
      <c r="E3354" s="4">
        <v>48541.708092485555</v>
      </c>
    </row>
    <row r="3355" spans="1:5" x14ac:dyDescent="0.25">
      <c r="A3355" s="5" t="s">
        <v>22</v>
      </c>
      <c r="B3355" s="6" t="s">
        <v>23</v>
      </c>
      <c r="C3355" s="6" t="s">
        <v>75</v>
      </c>
      <c r="D3355" s="7">
        <v>56511.661500000009</v>
      </c>
      <c r="E3355" s="8">
        <v>45209.329200000007</v>
      </c>
    </row>
    <row r="3356" spans="1:5" x14ac:dyDescent="0.25">
      <c r="A3356" s="1" t="s">
        <v>13</v>
      </c>
      <c r="B3356" s="2" t="s">
        <v>7</v>
      </c>
      <c r="C3356" s="2" t="s">
        <v>80</v>
      </c>
      <c r="D3356" s="3">
        <v>56342.123544303802</v>
      </c>
      <c r="E3356" s="4">
        <v>46012.734227848108</v>
      </c>
    </row>
    <row r="3357" spans="1:5" x14ac:dyDescent="0.25">
      <c r="A3357" s="5" t="s">
        <v>22</v>
      </c>
      <c r="B3357" s="6" t="s">
        <v>31</v>
      </c>
      <c r="C3357" s="6" t="s">
        <v>55</v>
      </c>
      <c r="D3357" s="7">
        <v>56296.507252747258</v>
      </c>
      <c r="E3357" s="8">
        <v>47807.705753952265</v>
      </c>
    </row>
    <row r="3358" spans="1:5" x14ac:dyDescent="0.25">
      <c r="A3358" s="5" t="s">
        <v>9</v>
      </c>
      <c r="B3358" s="6" t="s">
        <v>25</v>
      </c>
      <c r="C3358" s="6" t="s">
        <v>63</v>
      </c>
      <c r="D3358" s="7">
        <v>56199.999539748955</v>
      </c>
      <c r="E3358" s="8">
        <v>31765.217131162462</v>
      </c>
    </row>
    <row r="3359" spans="1:5" x14ac:dyDescent="0.25">
      <c r="A3359" s="5" t="s">
        <v>6</v>
      </c>
      <c r="B3359" s="6" t="s">
        <v>26</v>
      </c>
      <c r="C3359" s="6" t="s">
        <v>62</v>
      </c>
      <c r="D3359" s="7">
        <v>56170.837544378701</v>
      </c>
      <c r="E3359" s="8">
        <v>37447.225029585803</v>
      </c>
    </row>
    <row r="3360" spans="1:5" x14ac:dyDescent="0.25">
      <c r="A3360" s="5" t="s">
        <v>9</v>
      </c>
      <c r="B3360" s="6" t="s">
        <v>7</v>
      </c>
      <c r="C3360" s="6" t="s">
        <v>78</v>
      </c>
      <c r="D3360" s="7">
        <v>56131.543743037975</v>
      </c>
      <c r="E3360" s="8">
        <v>49210.516414949037</v>
      </c>
    </row>
    <row r="3361" spans="1:5" x14ac:dyDescent="0.25">
      <c r="A3361" s="1" t="s">
        <v>16</v>
      </c>
      <c r="B3361" s="2" t="s">
        <v>33</v>
      </c>
      <c r="C3361" s="2" t="s">
        <v>52</v>
      </c>
      <c r="D3361" s="3">
        <v>56082.711461538463</v>
      </c>
      <c r="E3361" s="4">
        <v>36583.184091834315</v>
      </c>
    </row>
    <row r="3362" spans="1:5" x14ac:dyDescent="0.25">
      <c r="A3362" s="5" t="s">
        <v>13</v>
      </c>
      <c r="B3362" s="6" t="s">
        <v>26</v>
      </c>
      <c r="C3362" s="6" t="s">
        <v>62</v>
      </c>
      <c r="D3362" s="7">
        <v>56005.141858407078</v>
      </c>
      <c r="E3362" s="8">
        <v>37336.761238938059</v>
      </c>
    </row>
    <row r="3363" spans="1:5" x14ac:dyDescent="0.25">
      <c r="A3363" s="1" t="s">
        <v>17</v>
      </c>
      <c r="B3363" s="2" t="s">
        <v>25</v>
      </c>
      <c r="C3363" s="2" t="s">
        <v>66</v>
      </c>
      <c r="D3363" s="3">
        <v>55999.599493670888</v>
      </c>
      <c r="E3363" s="4">
        <v>44754.879915341786</v>
      </c>
    </row>
    <row r="3364" spans="1:5" x14ac:dyDescent="0.25">
      <c r="A3364" s="5" t="s">
        <v>9</v>
      </c>
      <c r="B3364" s="6" t="s">
        <v>31</v>
      </c>
      <c r="C3364" s="6" t="s">
        <v>55</v>
      </c>
      <c r="D3364" s="7">
        <v>55988.876065573764</v>
      </c>
      <c r="E3364" s="8">
        <v>42226.395596240443</v>
      </c>
    </row>
    <row r="3365" spans="1:5" x14ac:dyDescent="0.25">
      <c r="A3365" s="1" t="s">
        <v>9</v>
      </c>
      <c r="B3365" s="2" t="s">
        <v>31</v>
      </c>
      <c r="C3365" s="2" t="s">
        <v>57</v>
      </c>
      <c r="D3365" s="3">
        <v>55949.586065217394</v>
      </c>
      <c r="E3365" s="4">
        <v>52310.037234308307</v>
      </c>
    </row>
    <row r="3366" spans="1:5" x14ac:dyDescent="0.25">
      <c r="A3366" s="5" t="s">
        <v>9</v>
      </c>
      <c r="B3366" s="6" t="s">
        <v>31</v>
      </c>
      <c r="C3366" s="6" t="s">
        <v>58</v>
      </c>
      <c r="D3366" s="7">
        <v>55888.682853982304</v>
      </c>
      <c r="E3366" s="8">
        <v>49235.268228508219</v>
      </c>
    </row>
    <row r="3367" spans="1:5" x14ac:dyDescent="0.25">
      <c r="A3367" s="1" t="s">
        <v>13</v>
      </c>
      <c r="B3367" s="2" t="s">
        <v>31</v>
      </c>
      <c r="C3367" s="2" t="s">
        <v>56</v>
      </c>
      <c r="D3367" s="3">
        <v>55878.335076045631</v>
      </c>
      <c r="E3367" s="4">
        <v>49226.15232889734</v>
      </c>
    </row>
    <row r="3368" spans="1:5" x14ac:dyDescent="0.25">
      <c r="A3368" s="5" t="s">
        <v>17</v>
      </c>
      <c r="B3368" s="6" t="s">
        <v>33</v>
      </c>
      <c r="C3368" s="6" t="s">
        <v>54</v>
      </c>
      <c r="D3368" s="7">
        <v>55791.697137096773</v>
      </c>
      <c r="E3368" s="8">
        <v>32870.60822993952</v>
      </c>
    </row>
    <row r="3369" spans="1:5" x14ac:dyDescent="0.25">
      <c r="A3369" s="1" t="s">
        <v>9</v>
      </c>
      <c r="B3369" s="2" t="s">
        <v>31</v>
      </c>
      <c r="C3369" s="2" t="s">
        <v>59</v>
      </c>
      <c r="D3369" s="3">
        <v>55708.551176470603</v>
      </c>
      <c r="E3369" s="4">
        <v>47393.842045654099</v>
      </c>
    </row>
    <row r="3370" spans="1:5" x14ac:dyDescent="0.25">
      <c r="A3370" s="1" t="s">
        <v>10</v>
      </c>
      <c r="B3370" s="2" t="s">
        <v>25</v>
      </c>
      <c r="C3370" s="2" t="s">
        <v>65</v>
      </c>
      <c r="D3370" s="3">
        <v>55369.850152671759</v>
      </c>
      <c r="E3370" s="4">
        <v>30503.753811380982</v>
      </c>
    </row>
    <row r="3371" spans="1:5" x14ac:dyDescent="0.25">
      <c r="A3371" s="1" t="s">
        <v>11</v>
      </c>
      <c r="B3371" s="2" t="s">
        <v>26</v>
      </c>
      <c r="C3371" s="2" t="s">
        <v>65</v>
      </c>
      <c r="D3371" s="3">
        <v>55369.850152671759</v>
      </c>
      <c r="E3371" s="4">
        <v>37481.129334116275</v>
      </c>
    </row>
    <row r="3372" spans="1:5" x14ac:dyDescent="0.25">
      <c r="A3372" s="1" t="s">
        <v>15</v>
      </c>
      <c r="B3372" s="2" t="s">
        <v>7</v>
      </c>
      <c r="C3372" s="2" t="s">
        <v>77</v>
      </c>
      <c r="D3372" s="3">
        <v>55358.866800000003</v>
      </c>
      <c r="E3372" s="4">
        <v>47217.85697647059</v>
      </c>
    </row>
    <row r="3373" spans="1:5" x14ac:dyDescent="0.25">
      <c r="A3373" s="1" t="s">
        <v>9</v>
      </c>
      <c r="B3373" s="2" t="s">
        <v>33</v>
      </c>
      <c r="C3373" s="2" t="s">
        <v>50</v>
      </c>
      <c r="D3373" s="3">
        <v>55321.523831775696</v>
      </c>
      <c r="E3373" s="4">
        <v>32682.254079079805</v>
      </c>
    </row>
    <row r="3374" spans="1:5" x14ac:dyDescent="0.25">
      <c r="A3374" s="5" t="s">
        <v>18</v>
      </c>
      <c r="B3374" s="6" t="s">
        <v>23</v>
      </c>
      <c r="C3374" s="6" t="s">
        <v>71</v>
      </c>
      <c r="D3374" s="7">
        <v>55320.888413793109</v>
      </c>
      <c r="E3374" s="8">
        <v>44256.710731034487</v>
      </c>
    </row>
    <row r="3375" spans="1:5" x14ac:dyDescent="0.25">
      <c r="A3375" s="1" t="s">
        <v>11</v>
      </c>
      <c r="B3375" s="2" t="s">
        <v>25</v>
      </c>
      <c r="C3375" s="2" t="s">
        <v>66</v>
      </c>
      <c r="D3375" s="3">
        <v>55299.604500000009</v>
      </c>
      <c r="E3375" s="4">
        <v>38355.805681200007</v>
      </c>
    </row>
    <row r="3376" spans="1:5" x14ac:dyDescent="0.25">
      <c r="A3376" s="1" t="s">
        <v>16</v>
      </c>
      <c r="B3376" s="2" t="s">
        <v>25</v>
      </c>
      <c r="C3376" s="2" t="s">
        <v>66</v>
      </c>
      <c r="D3376" s="3">
        <v>55299.604500000009</v>
      </c>
      <c r="E3376" s="4">
        <v>42129.145591013788</v>
      </c>
    </row>
    <row r="3377" spans="1:5" x14ac:dyDescent="0.25">
      <c r="A3377" s="1" t="s">
        <v>20</v>
      </c>
      <c r="B3377" s="2" t="s">
        <v>31</v>
      </c>
      <c r="C3377" s="2" t="s">
        <v>57</v>
      </c>
      <c r="D3377" s="3">
        <v>54993.182884615395</v>
      </c>
      <c r="E3377" s="4">
        <v>50043.796425000022</v>
      </c>
    </row>
    <row r="3378" spans="1:5" x14ac:dyDescent="0.25">
      <c r="A3378" s="1" t="s">
        <v>11</v>
      </c>
      <c r="B3378" s="2" t="s">
        <v>31</v>
      </c>
      <c r="C3378" s="2" t="s">
        <v>57</v>
      </c>
      <c r="D3378" s="3">
        <v>54993.182884615395</v>
      </c>
      <c r="E3378" s="4">
        <v>50061.536161414406</v>
      </c>
    </row>
    <row r="3379" spans="1:5" x14ac:dyDescent="0.25">
      <c r="A3379" s="5" t="s">
        <v>21</v>
      </c>
      <c r="B3379" s="6" t="s">
        <v>31</v>
      </c>
      <c r="C3379" s="6" t="s">
        <v>58</v>
      </c>
      <c r="D3379" s="7">
        <v>54916.705760869561</v>
      </c>
      <c r="E3379" s="8">
        <v>46199.768338509319</v>
      </c>
    </row>
    <row r="3380" spans="1:5" x14ac:dyDescent="0.25">
      <c r="A3380" s="5" t="s">
        <v>6</v>
      </c>
      <c r="B3380" s="6" t="s">
        <v>33</v>
      </c>
      <c r="C3380" s="6" t="s">
        <v>48</v>
      </c>
      <c r="D3380" s="7">
        <v>54887.561824512544</v>
      </c>
      <c r="E3380" s="8">
        <v>34452.500345232489</v>
      </c>
    </row>
    <row r="3381" spans="1:5" x14ac:dyDescent="0.25">
      <c r="A3381" s="5" t="s">
        <v>22</v>
      </c>
      <c r="B3381" s="6" t="s">
        <v>27</v>
      </c>
      <c r="C3381" s="6" t="s">
        <v>62</v>
      </c>
      <c r="D3381" s="7">
        <v>54872.089855491336</v>
      </c>
      <c r="E3381" s="8">
        <v>48636.625099185498</v>
      </c>
    </row>
    <row r="3382" spans="1:5" x14ac:dyDescent="0.25">
      <c r="A3382" s="5" t="s">
        <v>11</v>
      </c>
      <c r="B3382" s="6" t="s">
        <v>25</v>
      </c>
      <c r="C3382" s="6" t="s">
        <v>63</v>
      </c>
      <c r="D3382" s="7">
        <v>54823.673020408169</v>
      </c>
      <c r="E3382" s="8">
        <v>35918.958185784657</v>
      </c>
    </row>
    <row r="3383" spans="1:5" x14ac:dyDescent="0.25">
      <c r="A3383" s="1" t="s">
        <v>10</v>
      </c>
      <c r="B3383" s="2" t="s">
        <v>33</v>
      </c>
      <c r="C3383" s="2" t="s">
        <v>50</v>
      </c>
      <c r="D3383" s="3">
        <v>54809.287500000006</v>
      </c>
      <c r="E3383" s="4">
        <v>34164.455875000007</v>
      </c>
    </row>
    <row r="3384" spans="1:5" x14ac:dyDescent="0.25">
      <c r="A3384" s="5" t="s">
        <v>22</v>
      </c>
      <c r="B3384" s="6" t="s">
        <v>31</v>
      </c>
      <c r="C3384" s="6" t="s">
        <v>58</v>
      </c>
      <c r="D3384" s="7">
        <v>54797.580585683303</v>
      </c>
      <c r="E3384" s="8">
        <v>48775.868433410411</v>
      </c>
    </row>
    <row r="3385" spans="1:5" x14ac:dyDescent="0.25">
      <c r="A3385" s="1" t="s">
        <v>21</v>
      </c>
      <c r="B3385" s="2" t="s">
        <v>31</v>
      </c>
      <c r="C3385" s="2" t="s">
        <v>59</v>
      </c>
      <c r="D3385" s="3">
        <v>54754.229100642398</v>
      </c>
      <c r="E3385" s="4">
        <v>48737.280847824557</v>
      </c>
    </row>
    <row r="3386" spans="1:5" x14ac:dyDescent="0.25">
      <c r="A3386" s="1" t="s">
        <v>11</v>
      </c>
      <c r="B3386" s="2" t="s">
        <v>33</v>
      </c>
      <c r="C3386" s="2" t="s">
        <v>52</v>
      </c>
      <c r="D3386" s="3">
        <v>54735.379054054058</v>
      </c>
      <c r="E3386" s="4">
        <v>34154.876529729729</v>
      </c>
    </row>
    <row r="3387" spans="1:5" x14ac:dyDescent="0.25">
      <c r="A3387" s="5" t="s">
        <v>13</v>
      </c>
      <c r="B3387" s="6" t="s">
        <v>31</v>
      </c>
      <c r="C3387" s="6" t="s">
        <v>58</v>
      </c>
      <c r="D3387" s="7">
        <v>54678.971103896103</v>
      </c>
      <c r="E3387" s="8">
        <v>46135.381868912344</v>
      </c>
    </row>
    <row r="3388" spans="1:5" x14ac:dyDescent="0.25">
      <c r="A3388" s="1" t="s">
        <v>9</v>
      </c>
      <c r="B3388" s="2" t="s">
        <v>33</v>
      </c>
      <c r="C3388" s="2" t="s">
        <v>49</v>
      </c>
      <c r="D3388" s="3">
        <v>54671.127116991644</v>
      </c>
      <c r="E3388" s="4">
        <v>34422.561518105846</v>
      </c>
    </row>
    <row r="3389" spans="1:5" x14ac:dyDescent="0.25">
      <c r="A3389" s="1" t="s">
        <v>18</v>
      </c>
      <c r="B3389" s="2" t="s">
        <v>31</v>
      </c>
      <c r="C3389" s="2" t="s">
        <v>57</v>
      </c>
      <c r="D3389" s="3">
        <v>54642.9078343949</v>
      </c>
      <c r="E3389" s="4">
        <v>50370.825949160389</v>
      </c>
    </row>
    <row r="3390" spans="1:5" x14ac:dyDescent="0.25">
      <c r="A3390" s="5" t="s">
        <v>17</v>
      </c>
      <c r="B3390" s="6" t="s">
        <v>25</v>
      </c>
      <c r="C3390" s="6" t="s">
        <v>68</v>
      </c>
      <c r="D3390" s="7">
        <v>54641.307665158376</v>
      </c>
      <c r="E3390" s="8">
        <v>31810.743897237855</v>
      </c>
    </row>
    <row r="3391" spans="1:5" x14ac:dyDescent="0.25">
      <c r="A3391" s="5" t="s">
        <v>15</v>
      </c>
      <c r="B3391" s="6" t="s">
        <v>25</v>
      </c>
      <c r="C3391" s="6" t="s">
        <v>63</v>
      </c>
      <c r="D3391" s="7">
        <v>54600.812560975624</v>
      </c>
      <c r="E3391" s="8">
        <v>36400.54170731709</v>
      </c>
    </row>
    <row r="3392" spans="1:5" x14ac:dyDescent="0.25">
      <c r="A3392" s="1" t="s">
        <v>21</v>
      </c>
      <c r="B3392" s="2" t="s">
        <v>23</v>
      </c>
      <c r="C3392" s="2" t="s">
        <v>73</v>
      </c>
      <c r="D3392" s="3">
        <v>54469.49301369863</v>
      </c>
      <c r="E3392" s="4">
        <v>46216.539526774592</v>
      </c>
    </row>
    <row r="3393" spans="1:5" x14ac:dyDescent="0.25">
      <c r="A3393" s="1" t="s">
        <v>22</v>
      </c>
      <c r="B3393" s="2" t="s">
        <v>33</v>
      </c>
      <c r="C3393" s="2" t="s">
        <v>52</v>
      </c>
      <c r="D3393" s="3">
        <v>54166.066047548295</v>
      </c>
      <c r="E3393" s="4">
        <v>38879.198518573547</v>
      </c>
    </row>
    <row r="3394" spans="1:5" x14ac:dyDescent="0.25">
      <c r="A3394" s="1" t="s">
        <v>22</v>
      </c>
      <c r="B3394" s="2" t="s">
        <v>25</v>
      </c>
      <c r="C3394" s="2" t="s">
        <v>65</v>
      </c>
      <c r="D3394" s="3">
        <v>54130.226641791043</v>
      </c>
      <c r="E3394" s="4">
        <v>32478.135985074623</v>
      </c>
    </row>
    <row r="3395" spans="1:5" x14ac:dyDescent="0.25">
      <c r="A3395" s="5" t="s">
        <v>13</v>
      </c>
      <c r="B3395" s="6" t="s">
        <v>25</v>
      </c>
      <c r="C3395" s="6" t="s">
        <v>64</v>
      </c>
      <c r="D3395" s="7">
        <v>54089.372934782608</v>
      </c>
      <c r="E3395" s="8">
        <v>41312.303989595493</v>
      </c>
    </row>
    <row r="3396" spans="1:5" x14ac:dyDescent="0.25">
      <c r="A3396" s="1" t="s">
        <v>11</v>
      </c>
      <c r="B3396" s="2" t="s">
        <v>33</v>
      </c>
      <c r="C3396" s="2" t="s">
        <v>50</v>
      </c>
      <c r="D3396" s="3">
        <v>54058.475342465754</v>
      </c>
      <c r="E3396" s="4">
        <v>27422.390219178083</v>
      </c>
    </row>
    <row r="3397" spans="1:5" x14ac:dyDescent="0.25">
      <c r="A3397" s="1" t="s">
        <v>6</v>
      </c>
      <c r="B3397" s="2" t="s">
        <v>31</v>
      </c>
      <c r="C3397" s="2" t="s">
        <v>56</v>
      </c>
      <c r="D3397" s="3">
        <v>54029.419577205881</v>
      </c>
      <c r="E3397" s="4">
        <v>47190.252542116534</v>
      </c>
    </row>
    <row r="3398" spans="1:5" x14ac:dyDescent="0.25">
      <c r="A3398" s="5" t="s">
        <v>6</v>
      </c>
      <c r="B3398" s="6" t="s">
        <v>33</v>
      </c>
      <c r="C3398" s="6" t="s">
        <v>54</v>
      </c>
      <c r="D3398" s="7">
        <v>53977.922847854359</v>
      </c>
      <c r="E3398" s="8">
        <v>34665.821562288693</v>
      </c>
    </row>
    <row r="3399" spans="1:5" x14ac:dyDescent="0.25">
      <c r="A3399" s="1" t="s">
        <v>20</v>
      </c>
      <c r="B3399" s="2" t="s">
        <v>25</v>
      </c>
      <c r="C3399" s="2" t="s">
        <v>66</v>
      </c>
      <c r="D3399" s="3">
        <v>53950.833658536591</v>
      </c>
      <c r="E3399" s="4">
        <v>39988.357907707337</v>
      </c>
    </row>
    <row r="3400" spans="1:5" x14ac:dyDescent="0.25">
      <c r="A3400" s="1" t="s">
        <v>20</v>
      </c>
      <c r="B3400" s="2" t="s">
        <v>33</v>
      </c>
      <c r="C3400" s="2" t="s">
        <v>49</v>
      </c>
      <c r="D3400" s="3">
        <v>53772.423657534251</v>
      </c>
      <c r="E3400" s="4">
        <v>34567.986636986301</v>
      </c>
    </row>
    <row r="3401" spans="1:5" x14ac:dyDescent="0.25">
      <c r="A3401" s="1" t="s">
        <v>6</v>
      </c>
      <c r="B3401" s="2" t="s">
        <v>23</v>
      </c>
      <c r="C3401" s="2" t="s">
        <v>73</v>
      </c>
      <c r="D3401" s="3">
        <v>53733.418783783782</v>
      </c>
      <c r="E3401" s="4">
        <v>47627.348467444725</v>
      </c>
    </row>
    <row r="3402" spans="1:5" x14ac:dyDescent="0.25">
      <c r="A3402" s="1" t="s">
        <v>16</v>
      </c>
      <c r="B3402" s="2" t="s">
        <v>31</v>
      </c>
      <c r="C3402" s="2" t="s">
        <v>59</v>
      </c>
      <c r="D3402" s="3">
        <v>53718.960063025203</v>
      </c>
      <c r="E3402" s="4">
        <v>45933.603532151988</v>
      </c>
    </row>
    <row r="3403" spans="1:5" x14ac:dyDescent="0.25">
      <c r="A3403" s="5" t="s">
        <v>9</v>
      </c>
      <c r="B3403" s="6" t="s">
        <v>33</v>
      </c>
      <c r="C3403" s="6" t="s">
        <v>51</v>
      </c>
      <c r="D3403" s="7">
        <v>53436.941463068179</v>
      </c>
      <c r="E3403" s="8">
        <v>32884.271669580419</v>
      </c>
    </row>
    <row r="3404" spans="1:5" x14ac:dyDescent="0.25">
      <c r="A3404" s="5" t="s">
        <v>10</v>
      </c>
      <c r="B3404" s="6" t="s">
        <v>33</v>
      </c>
      <c r="C3404" s="6" t="s">
        <v>54</v>
      </c>
      <c r="D3404" s="7">
        <v>53422.165598455598</v>
      </c>
      <c r="E3404" s="8">
        <v>33972.540123166029</v>
      </c>
    </row>
    <row r="3405" spans="1:5" x14ac:dyDescent="0.25">
      <c r="A3405" s="5" t="s">
        <v>9</v>
      </c>
      <c r="B3405" s="6" t="s">
        <v>26</v>
      </c>
      <c r="C3405" s="6" t="s">
        <v>64</v>
      </c>
      <c r="D3405" s="7">
        <v>53316.667607142859</v>
      </c>
      <c r="E3405" s="8">
        <v>35256.535066349992</v>
      </c>
    </row>
    <row r="3406" spans="1:5" x14ac:dyDescent="0.25">
      <c r="A3406" s="1" t="s">
        <v>13</v>
      </c>
      <c r="B3406" s="2" t="s">
        <v>7</v>
      </c>
      <c r="C3406" s="2" t="s">
        <v>77</v>
      </c>
      <c r="D3406" s="3">
        <v>53229.679615384615</v>
      </c>
      <c r="E3406" s="4">
        <v>43891.139331983803</v>
      </c>
    </row>
    <row r="3407" spans="1:5" x14ac:dyDescent="0.25">
      <c r="A3407" s="1" t="s">
        <v>22</v>
      </c>
      <c r="B3407" s="2" t="s">
        <v>33</v>
      </c>
      <c r="C3407" s="2" t="s">
        <v>50</v>
      </c>
      <c r="D3407" s="3">
        <v>53168.290868263473</v>
      </c>
      <c r="E3407" s="4">
        <v>33837.81940258768</v>
      </c>
    </row>
    <row r="3408" spans="1:5" x14ac:dyDescent="0.25">
      <c r="A3408" s="5" t="s">
        <v>22</v>
      </c>
      <c r="B3408" s="6" t="s">
        <v>33</v>
      </c>
      <c r="C3408" s="6" t="s">
        <v>53</v>
      </c>
      <c r="D3408" s="7">
        <v>53135.544620355417</v>
      </c>
      <c r="E3408" s="8">
        <v>34500.150042787907</v>
      </c>
    </row>
    <row r="3409" spans="1:5" x14ac:dyDescent="0.25">
      <c r="A3409" s="1" t="s">
        <v>16</v>
      </c>
      <c r="B3409" s="2" t="s">
        <v>7</v>
      </c>
      <c r="C3409" s="2" t="s">
        <v>80</v>
      </c>
      <c r="D3409" s="3">
        <v>52988.425714285717</v>
      </c>
      <c r="E3409" s="4">
        <v>48166.478974285717</v>
      </c>
    </row>
    <row r="3410" spans="1:5" x14ac:dyDescent="0.25">
      <c r="A3410" s="1" t="s">
        <v>6</v>
      </c>
      <c r="B3410" s="2" t="s">
        <v>7</v>
      </c>
      <c r="C3410" s="2" t="s">
        <v>79</v>
      </c>
      <c r="D3410" s="3">
        <v>52983.406125000009</v>
      </c>
      <c r="E3410" s="4">
        <v>47161.053803571434</v>
      </c>
    </row>
    <row r="3411" spans="1:5" x14ac:dyDescent="0.25">
      <c r="A3411" s="1" t="s">
        <v>16</v>
      </c>
      <c r="B3411" s="2" t="s">
        <v>31</v>
      </c>
      <c r="C3411" s="2" t="s">
        <v>57</v>
      </c>
      <c r="D3411" s="3">
        <v>52847.658295687892</v>
      </c>
      <c r="E3411" s="4">
        <v>47712.953718069817</v>
      </c>
    </row>
    <row r="3412" spans="1:5" x14ac:dyDescent="0.25">
      <c r="A3412" s="1" t="s">
        <v>10</v>
      </c>
      <c r="B3412" s="2" t="s">
        <v>33</v>
      </c>
      <c r="C3412" s="2" t="s">
        <v>52</v>
      </c>
      <c r="D3412" s="3">
        <v>52831.539782608699</v>
      </c>
      <c r="E3412" s="4">
        <v>35260.160995652179</v>
      </c>
    </row>
    <row r="3413" spans="1:5" x14ac:dyDescent="0.25">
      <c r="A3413" s="5" t="s">
        <v>9</v>
      </c>
      <c r="B3413" s="6" t="s">
        <v>33</v>
      </c>
      <c r="C3413" s="6" t="s">
        <v>48</v>
      </c>
      <c r="D3413" s="7">
        <v>52756.719397590357</v>
      </c>
      <c r="E3413" s="8">
        <v>35271.635254388981</v>
      </c>
    </row>
    <row r="3414" spans="1:5" x14ac:dyDescent="0.25">
      <c r="A3414" s="5" t="s">
        <v>6</v>
      </c>
      <c r="B3414" s="6" t="s">
        <v>27</v>
      </c>
      <c r="C3414" s="6" t="s">
        <v>62</v>
      </c>
      <c r="D3414" s="7">
        <v>52738.175250000008</v>
      </c>
      <c r="E3414" s="8">
        <v>46605.829290697679</v>
      </c>
    </row>
    <row r="3415" spans="1:5" x14ac:dyDescent="0.25">
      <c r="A3415" s="5" t="s">
        <v>21</v>
      </c>
      <c r="B3415" s="6" t="s">
        <v>25</v>
      </c>
      <c r="C3415" s="6" t="s">
        <v>63</v>
      </c>
      <c r="D3415" s="7">
        <v>52701.159290625001</v>
      </c>
      <c r="E3415" s="8">
        <v>40419.768187500005</v>
      </c>
    </row>
    <row r="3416" spans="1:5" x14ac:dyDescent="0.25">
      <c r="A3416" s="1" t="s">
        <v>13</v>
      </c>
      <c r="B3416" s="2" t="s">
        <v>33</v>
      </c>
      <c r="C3416" s="2" t="s">
        <v>50</v>
      </c>
      <c r="D3416" s="3">
        <v>52694.982640949565</v>
      </c>
      <c r="E3416" s="4">
        <v>30036.140105341252</v>
      </c>
    </row>
    <row r="3417" spans="1:5" x14ac:dyDescent="0.25">
      <c r="A3417" s="1" t="s">
        <v>17</v>
      </c>
      <c r="B3417" s="2" t="s">
        <v>33</v>
      </c>
      <c r="C3417" s="2" t="s">
        <v>52</v>
      </c>
      <c r="D3417" s="3">
        <v>52602.831818181825</v>
      </c>
      <c r="E3417" s="4">
        <v>30987.850016528926</v>
      </c>
    </row>
    <row r="3418" spans="1:5" x14ac:dyDescent="0.25">
      <c r="A3418" s="5" t="s">
        <v>18</v>
      </c>
      <c r="B3418" s="6" t="s">
        <v>27</v>
      </c>
      <c r="C3418" s="6" t="s">
        <v>62</v>
      </c>
      <c r="D3418" s="7">
        <v>52592.086121883658</v>
      </c>
      <c r="E3418" s="8">
        <v>45287.629716066491</v>
      </c>
    </row>
    <row r="3419" spans="1:5" x14ac:dyDescent="0.25">
      <c r="A3419" s="5" t="s">
        <v>11</v>
      </c>
      <c r="B3419" s="6" t="s">
        <v>26</v>
      </c>
      <c r="C3419" s="6" t="s">
        <v>64</v>
      </c>
      <c r="D3419" s="7">
        <v>52565.728626760567</v>
      </c>
      <c r="E3419" s="8">
        <v>42746.450519281694</v>
      </c>
    </row>
    <row r="3420" spans="1:5" x14ac:dyDescent="0.25">
      <c r="A3420" s="5" t="s">
        <v>20</v>
      </c>
      <c r="B3420" s="6" t="s">
        <v>33</v>
      </c>
      <c r="C3420" s="6" t="s">
        <v>54</v>
      </c>
      <c r="D3420" s="7">
        <v>52410.382159090914</v>
      </c>
      <c r="E3420" s="8">
        <v>33989.10339280303</v>
      </c>
    </row>
    <row r="3421" spans="1:5" x14ac:dyDescent="0.25">
      <c r="A3421" s="5" t="s">
        <v>10</v>
      </c>
      <c r="B3421" s="6" t="s">
        <v>31</v>
      </c>
      <c r="C3421" s="6" t="s">
        <v>58</v>
      </c>
      <c r="D3421" s="7">
        <v>52410.1341286307</v>
      </c>
      <c r="E3421" s="8">
        <v>43373.904106453003</v>
      </c>
    </row>
    <row r="3422" spans="1:5" x14ac:dyDescent="0.25">
      <c r="A3422" s="1" t="s">
        <v>17</v>
      </c>
      <c r="B3422" s="2" t="s">
        <v>31</v>
      </c>
      <c r="C3422" s="2" t="s">
        <v>59</v>
      </c>
      <c r="D3422" s="3">
        <v>52398.002028688526</v>
      </c>
      <c r="E3422" s="4">
        <v>45765.343544044408</v>
      </c>
    </row>
    <row r="3423" spans="1:5" x14ac:dyDescent="0.25">
      <c r="A3423" s="1" t="s">
        <v>16</v>
      </c>
      <c r="B3423" s="2" t="s">
        <v>33</v>
      </c>
      <c r="C3423" s="2" t="s">
        <v>50</v>
      </c>
      <c r="D3423" s="3">
        <v>52384.097787610619</v>
      </c>
      <c r="E3423" s="4">
        <v>29312.319066371685</v>
      </c>
    </row>
    <row r="3424" spans="1:5" x14ac:dyDescent="0.25">
      <c r="A3424" s="1" t="s">
        <v>18</v>
      </c>
      <c r="B3424" s="2" t="s">
        <v>25</v>
      </c>
      <c r="C3424" s="2" t="s">
        <v>65</v>
      </c>
      <c r="D3424" s="3">
        <v>52371.482815884476</v>
      </c>
      <c r="E3424" s="4">
        <v>31708.552323071872</v>
      </c>
    </row>
    <row r="3425" spans="1:5" x14ac:dyDescent="0.25">
      <c r="A3425" s="1" t="s">
        <v>9</v>
      </c>
      <c r="B3425" s="2" t="s">
        <v>7</v>
      </c>
      <c r="C3425" s="2" t="s">
        <v>80</v>
      </c>
      <c r="D3425" s="3">
        <v>52365.032470588238</v>
      </c>
      <c r="E3425" s="4">
        <v>48589.87896689467</v>
      </c>
    </row>
    <row r="3426" spans="1:5" x14ac:dyDescent="0.25">
      <c r="A3426" s="5" t="s">
        <v>16</v>
      </c>
      <c r="B3426" s="6" t="s">
        <v>31</v>
      </c>
      <c r="C3426" s="6" t="s">
        <v>58</v>
      </c>
      <c r="D3426" s="7">
        <v>52301.624534161492</v>
      </c>
      <c r="E3426" s="8">
        <v>46148.492236024846</v>
      </c>
    </row>
    <row r="3427" spans="1:5" x14ac:dyDescent="0.25">
      <c r="A3427" s="1" t="s">
        <v>15</v>
      </c>
      <c r="B3427" s="2" t="s">
        <v>25</v>
      </c>
      <c r="C3427" s="2" t="s">
        <v>66</v>
      </c>
      <c r="D3427" s="3">
        <v>52251.594803149601</v>
      </c>
      <c r="E3427" s="4">
        <v>41409.208703582954</v>
      </c>
    </row>
    <row r="3428" spans="1:5" x14ac:dyDescent="0.25">
      <c r="A3428" s="1" t="s">
        <v>10</v>
      </c>
      <c r="B3428" s="2" t="s">
        <v>31</v>
      </c>
      <c r="C3428" s="2" t="s">
        <v>59</v>
      </c>
      <c r="D3428" s="3">
        <v>52184.132632653062</v>
      </c>
      <c r="E3428" s="4">
        <v>46859.221139525202</v>
      </c>
    </row>
    <row r="3429" spans="1:5" x14ac:dyDescent="0.25">
      <c r="A3429" s="1" t="s">
        <v>6</v>
      </c>
      <c r="B3429" s="2" t="s">
        <v>26</v>
      </c>
      <c r="C3429" s="2" t="s">
        <v>65</v>
      </c>
      <c r="D3429" s="3">
        <v>52183.096187050367</v>
      </c>
      <c r="E3429" s="4">
        <v>36141.62587769785</v>
      </c>
    </row>
    <row r="3430" spans="1:5" x14ac:dyDescent="0.25">
      <c r="A3430" s="5" t="s">
        <v>18</v>
      </c>
      <c r="B3430" s="6" t="s">
        <v>33</v>
      </c>
      <c r="C3430" s="6" t="s">
        <v>48</v>
      </c>
      <c r="D3430" s="7">
        <v>52128.66321428572</v>
      </c>
      <c r="E3430" s="8">
        <v>37867.750349234688</v>
      </c>
    </row>
    <row r="3431" spans="1:5" x14ac:dyDescent="0.25">
      <c r="A3431" s="1" t="s">
        <v>16</v>
      </c>
      <c r="B3431" s="2" t="s">
        <v>33</v>
      </c>
      <c r="C3431" s="2" t="s">
        <v>49</v>
      </c>
      <c r="D3431" s="3">
        <v>52060.834575596818</v>
      </c>
      <c r="E3431" s="4">
        <v>28396.818859416438</v>
      </c>
    </row>
    <row r="3432" spans="1:5" x14ac:dyDescent="0.25">
      <c r="A3432" s="1" t="s">
        <v>13</v>
      </c>
      <c r="B3432" s="2" t="s">
        <v>26</v>
      </c>
      <c r="C3432" s="2" t="s">
        <v>66</v>
      </c>
      <c r="D3432" s="3">
        <v>52046.686588235294</v>
      </c>
      <c r="E3432" s="4">
        <v>34732.488849882357</v>
      </c>
    </row>
    <row r="3433" spans="1:5" x14ac:dyDescent="0.25">
      <c r="A3433" s="1" t="s">
        <v>21</v>
      </c>
      <c r="B3433" s="2" t="s">
        <v>7</v>
      </c>
      <c r="C3433" s="2" t="s">
        <v>77</v>
      </c>
      <c r="D3433" s="3">
        <v>51898.937625000006</v>
      </c>
      <c r="E3433" s="4">
        <v>46492.798289062506</v>
      </c>
    </row>
    <row r="3434" spans="1:5" x14ac:dyDescent="0.25">
      <c r="A3434" s="1" t="s">
        <v>17</v>
      </c>
      <c r="B3434" s="2" t="s">
        <v>31</v>
      </c>
      <c r="C3434" s="2" t="s">
        <v>57</v>
      </c>
      <c r="D3434" s="3">
        <v>51888.729012096774</v>
      </c>
      <c r="E3434" s="4">
        <v>47462.557910823947</v>
      </c>
    </row>
    <row r="3435" spans="1:5" x14ac:dyDescent="0.25">
      <c r="A3435" s="5" t="s">
        <v>13</v>
      </c>
      <c r="B3435" s="6" t="s">
        <v>27</v>
      </c>
      <c r="C3435" s="6" t="s">
        <v>62</v>
      </c>
      <c r="D3435" s="7">
        <v>51873.614999999998</v>
      </c>
      <c r="E3435" s="8">
        <v>46470.113437500004</v>
      </c>
    </row>
    <row r="3436" spans="1:5" x14ac:dyDescent="0.25">
      <c r="A3436" s="1" t="s">
        <v>18</v>
      </c>
      <c r="B3436" s="2" t="s">
        <v>31</v>
      </c>
      <c r="C3436" s="2" t="s">
        <v>59</v>
      </c>
      <c r="D3436" s="3">
        <v>51866.582129817449</v>
      </c>
      <c r="E3436" s="4">
        <v>41696.664065147357</v>
      </c>
    </row>
    <row r="3437" spans="1:5" x14ac:dyDescent="0.25">
      <c r="A3437" s="5" t="s">
        <v>18</v>
      </c>
      <c r="B3437" s="6" t="s">
        <v>26</v>
      </c>
      <c r="C3437" s="6" t="s">
        <v>64</v>
      </c>
      <c r="D3437" s="7">
        <v>51835.649062500001</v>
      </c>
      <c r="E3437" s="8">
        <v>37788.188166562504</v>
      </c>
    </row>
    <row r="3438" spans="1:5" x14ac:dyDescent="0.25">
      <c r="A3438" s="1" t="s">
        <v>11</v>
      </c>
      <c r="B3438" s="2" t="s">
        <v>31</v>
      </c>
      <c r="C3438" s="2" t="s">
        <v>61</v>
      </c>
      <c r="D3438" s="3">
        <v>51749.235099778271</v>
      </c>
      <c r="E3438" s="4">
        <v>40105.657202328162</v>
      </c>
    </row>
    <row r="3439" spans="1:5" x14ac:dyDescent="0.25">
      <c r="A3439" s="1" t="s">
        <v>13</v>
      </c>
      <c r="B3439" s="2" t="s">
        <v>31</v>
      </c>
      <c r="C3439" s="2" t="s">
        <v>61</v>
      </c>
      <c r="D3439" s="3">
        <v>51634.745641592919</v>
      </c>
      <c r="E3439" s="4">
        <v>41364.537992001366</v>
      </c>
    </row>
    <row r="3440" spans="1:5" x14ac:dyDescent="0.25">
      <c r="A3440" s="5" t="s">
        <v>21</v>
      </c>
      <c r="B3440" s="6" t="s">
        <v>26</v>
      </c>
      <c r="C3440" s="6" t="s">
        <v>63</v>
      </c>
      <c r="D3440" s="7">
        <v>51625.625427551015</v>
      </c>
      <c r="E3440" s="8">
        <v>33569.56790017747</v>
      </c>
    </row>
    <row r="3441" spans="1:5" x14ac:dyDescent="0.25">
      <c r="A3441" s="5" t="s">
        <v>16</v>
      </c>
      <c r="B3441" s="6" t="s">
        <v>26</v>
      </c>
      <c r="C3441" s="6" t="s">
        <v>64</v>
      </c>
      <c r="D3441" s="7">
        <v>51478.161827586206</v>
      </c>
      <c r="E3441" s="8">
        <v>37056.840781375868</v>
      </c>
    </row>
    <row r="3442" spans="1:5" x14ac:dyDescent="0.25">
      <c r="A3442" s="1" t="s">
        <v>21</v>
      </c>
      <c r="B3442" s="2" t="s">
        <v>25</v>
      </c>
      <c r="C3442" s="2" t="s">
        <v>66</v>
      </c>
      <c r="D3442" s="3">
        <v>51441.492558139536</v>
      </c>
      <c r="E3442" s="4">
        <v>35330.017088930239</v>
      </c>
    </row>
    <row r="3443" spans="1:5" x14ac:dyDescent="0.25">
      <c r="A3443" s="5" t="s">
        <v>6</v>
      </c>
      <c r="B3443" s="6" t="s">
        <v>23</v>
      </c>
      <c r="C3443" s="6" t="s">
        <v>76</v>
      </c>
      <c r="D3443" s="7">
        <v>51343.188260869574</v>
      </c>
      <c r="E3443" s="8">
        <v>43680.025833874111</v>
      </c>
    </row>
    <row r="3444" spans="1:5" x14ac:dyDescent="0.25">
      <c r="A3444" s="1" t="s">
        <v>6</v>
      </c>
      <c r="B3444" s="2" t="s">
        <v>25</v>
      </c>
      <c r="C3444" s="2" t="s">
        <v>65</v>
      </c>
      <c r="D3444" s="3">
        <v>51261.133356890459</v>
      </c>
      <c r="E3444" s="4">
        <v>31581.315637701657</v>
      </c>
    </row>
    <row r="3445" spans="1:5" x14ac:dyDescent="0.25">
      <c r="A3445" s="5" t="s">
        <v>13</v>
      </c>
      <c r="B3445" s="6" t="s">
        <v>25</v>
      </c>
      <c r="C3445" s="6" t="s">
        <v>63</v>
      </c>
      <c r="D3445" s="7">
        <v>51124.497851211083</v>
      </c>
      <c r="E3445" s="8">
        <v>33495.360661138293</v>
      </c>
    </row>
    <row r="3446" spans="1:5" x14ac:dyDescent="0.25">
      <c r="A3446" s="5" t="s">
        <v>16</v>
      </c>
      <c r="B3446" s="6" t="s">
        <v>33</v>
      </c>
      <c r="C3446" s="6" t="s">
        <v>51</v>
      </c>
      <c r="D3446" s="7">
        <v>50975.076951219518</v>
      </c>
      <c r="E3446" s="8">
        <v>28812.000015906688</v>
      </c>
    </row>
    <row r="3447" spans="1:5" x14ac:dyDescent="0.25">
      <c r="A3447" s="5" t="s">
        <v>18</v>
      </c>
      <c r="B3447" s="6" t="s">
        <v>33</v>
      </c>
      <c r="C3447" s="6" t="s">
        <v>53</v>
      </c>
      <c r="D3447" s="7">
        <v>50836.015641421953</v>
      </c>
      <c r="E3447" s="8">
        <v>32535.050010510055</v>
      </c>
    </row>
    <row r="3448" spans="1:5" x14ac:dyDescent="0.25">
      <c r="A3448" s="5" t="s">
        <v>20</v>
      </c>
      <c r="B3448" s="6" t="s">
        <v>31</v>
      </c>
      <c r="C3448" s="6" t="s">
        <v>58</v>
      </c>
      <c r="D3448" s="7">
        <v>50726.274397590358</v>
      </c>
      <c r="E3448" s="8">
        <v>43374.640426925085</v>
      </c>
    </row>
    <row r="3449" spans="1:5" x14ac:dyDescent="0.25">
      <c r="A3449" s="1" t="s">
        <v>16</v>
      </c>
      <c r="B3449" s="2" t="s">
        <v>25</v>
      </c>
      <c r="C3449" s="2" t="s">
        <v>65</v>
      </c>
      <c r="D3449" s="3">
        <v>50723.429160839165</v>
      </c>
      <c r="E3449" s="4">
        <v>35450.041046853148</v>
      </c>
    </row>
    <row r="3450" spans="1:5" x14ac:dyDescent="0.25">
      <c r="A3450" s="5" t="s">
        <v>16</v>
      </c>
      <c r="B3450" s="6" t="s">
        <v>33</v>
      </c>
      <c r="C3450" s="6" t="s">
        <v>55</v>
      </c>
      <c r="D3450" s="7">
        <v>50639.032883031301</v>
      </c>
      <c r="E3450" s="8">
        <v>29919.791250978597</v>
      </c>
    </row>
    <row r="3451" spans="1:5" x14ac:dyDescent="0.25">
      <c r="A3451" s="5" t="s">
        <v>10</v>
      </c>
      <c r="B3451" s="6" t="s">
        <v>27</v>
      </c>
      <c r="C3451" s="6" t="s">
        <v>62</v>
      </c>
      <c r="D3451" s="7">
        <v>50628.648240000002</v>
      </c>
      <c r="E3451" s="8">
        <v>43291.162987826086</v>
      </c>
    </row>
    <row r="3452" spans="1:5" x14ac:dyDescent="0.25">
      <c r="A3452" s="5" t="s">
        <v>9</v>
      </c>
      <c r="B3452" s="6" t="s">
        <v>23</v>
      </c>
      <c r="C3452" s="6" t="s">
        <v>75</v>
      </c>
      <c r="D3452" s="7">
        <v>50607.458059701494</v>
      </c>
      <c r="E3452" s="8">
        <v>39605.836742375082</v>
      </c>
    </row>
    <row r="3453" spans="1:5" x14ac:dyDescent="0.25">
      <c r="A3453" s="5" t="s">
        <v>21</v>
      </c>
      <c r="B3453" s="6" t="s">
        <v>33</v>
      </c>
      <c r="C3453" s="6" t="s">
        <v>55</v>
      </c>
      <c r="D3453" s="7">
        <v>50389.988459016393</v>
      </c>
      <c r="E3453" s="8">
        <v>31390.723254924596</v>
      </c>
    </row>
    <row r="3454" spans="1:5" x14ac:dyDescent="0.25">
      <c r="A3454" s="5" t="s">
        <v>15</v>
      </c>
      <c r="B3454" s="6" t="s">
        <v>31</v>
      </c>
      <c r="C3454" s="6" t="s">
        <v>58</v>
      </c>
      <c r="D3454" s="7">
        <v>50322.080976095618</v>
      </c>
      <c r="E3454" s="8">
        <v>44968.66810629821</v>
      </c>
    </row>
    <row r="3455" spans="1:5" x14ac:dyDescent="0.25">
      <c r="A3455" s="5" t="s">
        <v>11</v>
      </c>
      <c r="B3455" s="6" t="s">
        <v>7</v>
      </c>
      <c r="C3455" s="6" t="s">
        <v>78</v>
      </c>
      <c r="D3455" s="7">
        <v>50268.410833846166</v>
      </c>
      <c r="E3455" s="8">
        <v>40824.225605158383</v>
      </c>
    </row>
    <row r="3456" spans="1:5" x14ac:dyDescent="0.25">
      <c r="A3456" s="1" t="s">
        <v>22</v>
      </c>
      <c r="B3456" s="2" t="s">
        <v>33</v>
      </c>
      <c r="C3456" s="2" t="s">
        <v>49</v>
      </c>
      <c r="D3456" s="3">
        <v>50261.036197183093</v>
      </c>
      <c r="E3456" s="4">
        <v>33507.357464788736</v>
      </c>
    </row>
    <row r="3457" spans="1:5" x14ac:dyDescent="0.25">
      <c r="A3457" s="5" t="s">
        <v>16</v>
      </c>
      <c r="B3457" s="6" t="s">
        <v>7</v>
      </c>
      <c r="C3457" s="6" t="s">
        <v>78</v>
      </c>
      <c r="D3457" s="7">
        <v>50229.382564565218</v>
      </c>
      <c r="E3457" s="8">
        <v>44588.090166688868</v>
      </c>
    </row>
    <row r="3458" spans="1:5" x14ac:dyDescent="0.25">
      <c r="A3458" s="1" t="s">
        <v>6</v>
      </c>
      <c r="B3458" s="2" t="s">
        <v>33</v>
      </c>
      <c r="C3458" s="2" t="s">
        <v>49</v>
      </c>
      <c r="D3458" s="3">
        <v>50196.76377237853</v>
      </c>
      <c r="E3458" s="4">
        <v>32887.534885351444</v>
      </c>
    </row>
    <row r="3459" spans="1:5" x14ac:dyDescent="0.25">
      <c r="A3459" s="1" t="s">
        <v>16</v>
      </c>
      <c r="B3459" s="2" t="s">
        <v>23</v>
      </c>
      <c r="C3459" s="2" t="s">
        <v>74</v>
      </c>
      <c r="D3459" s="3">
        <v>50167.760869565223</v>
      </c>
      <c r="E3459" s="4">
        <v>48841.486731634199</v>
      </c>
    </row>
    <row r="3460" spans="1:5" x14ac:dyDescent="0.25">
      <c r="A3460" s="1" t="s">
        <v>20</v>
      </c>
      <c r="B3460" s="2" t="s">
        <v>31</v>
      </c>
      <c r="C3460" s="2" t="s">
        <v>59</v>
      </c>
      <c r="D3460" s="3">
        <v>50039.579236790611</v>
      </c>
      <c r="E3460" s="4">
        <v>43784.631832191779</v>
      </c>
    </row>
    <row r="3461" spans="1:5" x14ac:dyDescent="0.25">
      <c r="A3461" s="1" t="s">
        <v>10</v>
      </c>
      <c r="B3461" s="2" t="s">
        <v>26</v>
      </c>
      <c r="C3461" s="2" t="s">
        <v>66</v>
      </c>
      <c r="D3461" s="3">
        <v>49894.380000000005</v>
      </c>
      <c r="E3461" s="4">
        <v>32976.027314999999</v>
      </c>
    </row>
    <row r="3462" spans="1:5" x14ac:dyDescent="0.25">
      <c r="A3462" s="5" t="s">
        <v>17</v>
      </c>
      <c r="B3462" s="6" t="s">
        <v>33</v>
      </c>
      <c r="C3462" s="6" t="s">
        <v>51</v>
      </c>
      <c r="D3462" s="7">
        <v>49893.377705570289</v>
      </c>
      <c r="E3462" s="8">
        <v>31414.348925729442</v>
      </c>
    </row>
    <row r="3463" spans="1:5" x14ac:dyDescent="0.25">
      <c r="A3463" s="1" t="s">
        <v>9</v>
      </c>
      <c r="B3463" s="2" t="s">
        <v>7</v>
      </c>
      <c r="C3463" s="2" t="s">
        <v>79</v>
      </c>
      <c r="D3463" s="3">
        <v>49866.735176470589</v>
      </c>
      <c r="E3463" s="4">
        <v>43930.219084033612</v>
      </c>
    </row>
    <row r="3464" spans="1:5" x14ac:dyDescent="0.25">
      <c r="A3464" s="1" t="s">
        <v>22</v>
      </c>
      <c r="B3464" s="2" t="s">
        <v>31</v>
      </c>
      <c r="C3464" s="2" t="s">
        <v>59</v>
      </c>
      <c r="D3464" s="3">
        <v>49747.519435797665</v>
      </c>
      <c r="E3464" s="4">
        <v>42838.141736381323</v>
      </c>
    </row>
    <row r="3465" spans="1:5" x14ac:dyDescent="0.25">
      <c r="A3465" s="5" t="s">
        <v>11</v>
      </c>
      <c r="B3465" s="6" t="s">
        <v>26</v>
      </c>
      <c r="C3465" s="6" t="s">
        <v>63</v>
      </c>
      <c r="D3465" s="7">
        <v>49747.406999999999</v>
      </c>
      <c r="E3465" s="8">
        <v>31322.441444444445</v>
      </c>
    </row>
    <row r="3466" spans="1:5" x14ac:dyDescent="0.25">
      <c r="A3466" s="1" t="s">
        <v>9</v>
      </c>
      <c r="B3466" s="2" t="s">
        <v>26</v>
      </c>
      <c r="C3466" s="2" t="s">
        <v>66</v>
      </c>
      <c r="D3466" s="3">
        <v>49707.509662921344</v>
      </c>
      <c r="E3466" s="4">
        <v>37926.829872809001</v>
      </c>
    </row>
    <row r="3467" spans="1:5" x14ac:dyDescent="0.25">
      <c r="A3467" s="5" t="s">
        <v>13</v>
      </c>
      <c r="B3467" s="6" t="s">
        <v>23</v>
      </c>
      <c r="C3467" s="6" t="s">
        <v>75</v>
      </c>
      <c r="D3467" s="7">
        <v>49499.265547445255</v>
      </c>
      <c r="E3467" s="8">
        <v>44288.816542451023</v>
      </c>
    </row>
    <row r="3468" spans="1:5" x14ac:dyDescent="0.25">
      <c r="A3468" s="1" t="s">
        <v>22</v>
      </c>
      <c r="B3468" s="2" t="s">
        <v>7</v>
      </c>
      <c r="C3468" s="2" t="s">
        <v>80</v>
      </c>
      <c r="D3468" s="3">
        <v>49455.864000000009</v>
      </c>
      <c r="E3468" s="4">
        <v>45310.991588571429</v>
      </c>
    </row>
    <row r="3469" spans="1:5" x14ac:dyDescent="0.25">
      <c r="A3469" s="1" t="s">
        <v>18</v>
      </c>
      <c r="B3469" s="2" t="s">
        <v>7</v>
      </c>
      <c r="C3469" s="2" t="s">
        <v>80</v>
      </c>
      <c r="D3469" s="3">
        <v>49455.864000000009</v>
      </c>
      <c r="E3469" s="4">
        <v>43686.013200000009</v>
      </c>
    </row>
    <row r="3470" spans="1:5" x14ac:dyDescent="0.25">
      <c r="A3470" s="5" t="s">
        <v>16</v>
      </c>
      <c r="B3470" s="6" t="s">
        <v>26</v>
      </c>
      <c r="C3470" s="6" t="s">
        <v>63</v>
      </c>
      <c r="D3470" s="7">
        <v>49381.617242647058</v>
      </c>
      <c r="E3470" s="8">
        <v>28805.943391544119</v>
      </c>
    </row>
    <row r="3471" spans="1:5" x14ac:dyDescent="0.25">
      <c r="A3471" s="1" t="s">
        <v>11</v>
      </c>
      <c r="B3471" s="2" t="s">
        <v>25</v>
      </c>
      <c r="C3471" s="2" t="s">
        <v>65</v>
      </c>
      <c r="D3471" s="3">
        <v>49343.199795918372</v>
      </c>
      <c r="E3471" s="4">
        <v>33750.748660408164</v>
      </c>
    </row>
    <row r="3472" spans="1:5" x14ac:dyDescent="0.25">
      <c r="A3472" s="1" t="s">
        <v>17</v>
      </c>
      <c r="B3472" s="2" t="s">
        <v>33</v>
      </c>
      <c r="C3472" s="2" t="s">
        <v>50</v>
      </c>
      <c r="D3472" s="3">
        <v>49328.358750000007</v>
      </c>
      <c r="E3472" s="4">
        <v>26099.186175000003</v>
      </c>
    </row>
    <row r="3473" spans="1:5" x14ac:dyDescent="0.25">
      <c r="A3473" s="1" t="s">
        <v>6</v>
      </c>
      <c r="B3473" s="2" t="s">
        <v>31</v>
      </c>
      <c r="C3473" s="2" t="s">
        <v>59</v>
      </c>
      <c r="D3473" s="3">
        <v>49268.256242774565</v>
      </c>
      <c r="E3473" s="4">
        <v>39004.03619219653</v>
      </c>
    </row>
    <row r="3474" spans="1:5" x14ac:dyDescent="0.25">
      <c r="A3474" s="1" t="s">
        <v>22</v>
      </c>
      <c r="B3474" s="2" t="s">
        <v>31</v>
      </c>
      <c r="C3474" s="2" t="s">
        <v>57</v>
      </c>
      <c r="D3474" s="3">
        <v>49209.960975143404</v>
      </c>
      <c r="E3474" s="4">
        <v>42923.785315092828</v>
      </c>
    </row>
    <row r="3475" spans="1:5" x14ac:dyDescent="0.25">
      <c r="A3475" s="5" t="s">
        <v>17</v>
      </c>
      <c r="B3475" s="6" t="s">
        <v>23</v>
      </c>
      <c r="C3475" s="6" t="s">
        <v>75</v>
      </c>
      <c r="D3475" s="7">
        <v>49140.575217391299</v>
      </c>
      <c r="E3475" s="8">
        <v>42408.989571173312</v>
      </c>
    </row>
    <row r="3476" spans="1:5" x14ac:dyDescent="0.25">
      <c r="A3476" s="1" t="s">
        <v>22</v>
      </c>
      <c r="B3476" s="2" t="s">
        <v>31</v>
      </c>
      <c r="C3476" s="2" t="s">
        <v>61</v>
      </c>
      <c r="D3476" s="3">
        <v>49134.536905263158</v>
      </c>
      <c r="E3476" s="4">
        <v>36596.758522540833</v>
      </c>
    </row>
    <row r="3477" spans="1:5" x14ac:dyDescent="0.25">
      <c r="A3477" s="1" t="s">
        <v>18</v>
      </c>
      <c r="B3477" s="2" t="s">
        <v>33</v>
      </c>
      <c r="C3477" s="2" t="s">
        <v>50</v>
      </c>
      <c r="D3477" s="3">
        <v>49123.676763485477</v>
      </c>
      <c r="E3477" s="4">
        <v>31263.711425903974</v>
      </c>
    </row>
    <row r="3478" spans="1:5" x14ac:dyDescent="0.25">
      <c r="A3478" s="5" t="s">
        <v>22</v>
      </c>
      <c r="B3478" s="6" t="s">
        <v>26</v>
      </c>
      <c r="C3478" s="6" t="s">
        <v>64</v>
      </c>
      <c r="D3478" s="7">
        <v>49107.457006578952</v>
      </c>
      <c r="E3478" s="8">
        <v>30601.418588990997</v>
      </c>
    </row>
    <row r="3479" spans="1:5" x14ac:dyDescent="0.25">
      <c r="A3479" s="1" t="s">
        <v>13</v>
      </c>
      <c r="B3479" s="2" t="s">
        <v>33</v>
      </c>
      <c r="C3479" s="2" t="s">
        <v>52</v>
      </c>
      <c r="D3479" s="3">
        <v>49062.937348586813</v>
      </c>
      <c r="E3479" s="4">
        <v>32744.967815612388</v>
      </c>
    </row>
    <row r="3480" spans="1:5" x14ac:dyDescent="0.25">
      <c r="A3480" s="1" t="s">
        <v>15</v>
      </c>
      <c r="B3480" s="2" t="s">
        <v>33</v>
      </c>
      <c r="C3480" s="2" t="s">
        <v>50</v>
      </c>
      <c r="D3480" s="3">
        <v>49055.826381215469</v>
      </c>
      <c r="E3480" s="4">
        <v>26490.146245856351</v>
      </c>
    </row>
    <row r="3481" spans="1:5" x14ac:dyDescent="0.25">
      <c r="A3481" s="5" t="s">
        <v>16</v>
      </c>
      <c r="B3481" s="6" t="s">
        <v>25</v>
      </c>
      <c r="C3481" s="6" t="s">
        <v>63</v>
      </c>
      <c r="D3481" s="7">
        <v>49021.167481751821</v>
      </c>
      <c r="E3481" s="8">
        <v>31513.607666840457</v>
      </c>
    </row>
    <row r="3482" spans="1:5" x14ac:dyDescent="0.25">
      <c r="A3482" s="5" t="s">
        <v>15</v>
      </c>
      <c r="B3482" s="6" t="s">
        <v>33</v>
      </c>
      <c r="C3482" s="6" t="s">
        <v>55</v>
      </c>
      <c r="D3482" s="7">
        <v>48945.689426751596</v>
      </c>
      <c r="E3482" s="8">
        <v>30472.498555108283</v>
      </c>
    </row>
    <row r="3483" spans="1:5" x14ac:dyDescent="0.25">
      <c r="A3483" s="1" t="s">
        <v>17</v>
      </c>
      <c r="B3483" s="2" t="s">
        <v>31</v>
      </c>
      <c r="C3483" s="2" t="s">
        <v>61</v>
      </c>
      <c r="D3483" s="3">
        <v>48928.522075471708</v>
      </c>
      <c r="E3483" s="4">
        <v>38003.386324373234</v>
      </c>
    </row>
    <row r="3484" spans="1:5" x14ac:dyDescent="0.25">
      <c r="A3484" s="1" t="s">
        <v>21</v>
      </c>
      <c r="B3484" s="2" t="s">
        <v>23</v>
      </c>
      <c r="C3484" s="2" t="s">
        <v>80</v>
      </c>
      <c r="D3484" s="3">
        <v>48912.392967032974</v>
      </c>
      <c r="E3484" s="4">
        <v>43496.585977639763</v>
      </c>
    </row>
    <row r="3485" spans="1:5" x14ac:dyDescent="0.25">
      <c r="A3485" s="5" t="s">
        <v>11</v>
      </c>
      <c r="B3485" s="6" t="s">
        <v>23</v>
      </c>
      <c r="C3485" s="6" t="s">
        <v>78</v>
      </c>
      <c r="D3485" s="7">
        <v>48685.457804516132</v>
      </c>
      <c r="E3485" s="8">
        <v>41501.843218669368</v>
      </c>
    </row>
    <row r="3486" spans="1:5" x14ac:dyDescent="0.25">
      <c r="A3486" s="5" t="s">
        <v>6</v>
      </c>
      <c r="B3486" s="6" t="s">
        <v>31</v>
      </c>
      <c r="C3486" s="6" t="s">
        <v>58</v>
      </c>
      <c r="D3486" s="7">
        <v>48673.7661849711</v>
      </c>
      <c r="E3486" s="8">
        <v>39129.890462427749</v>
      </c>
    </row>
    <row r="3487" spans="1:5" x14ac:dyDescent="0.25">
      <c r="A3487" s="5" t="s">
        <v>6</v>
      </c>
      <c r="B3487" s="6" t="s">
        <v>26</v>
      </c>
      <c r="C3487" s="6" t="s">
        <v>63</v>
      </c>
      <c r="D3487" s="7">
        <v>48665.941630434783</v>
      </c>
      <c r="E3487" s="8">
        <v>28388.465951086957</v>
      </c>
    </row>
    <row r="3488" spans="1:5" x14ac:dyDescent="0.25">
      <c r="A3488" s="1" t="s">
        <v>10</v>
      </c>
      <c r="B3488" s="2" t="s">
        <v>31</v>
      </c>
      <c r="C3488" s="2" t="s">
        <v>57</v>
      </c>
      <c r="D3488" s="3">
        <v>48468.567966101691</v>
      </c>
      <c r="E3488" s="4">
        <v>40609.735874455204</v>
      </c>
    </row>
    <row r="3489" spans="1:5" x14ac:dyDescent="0.25">
      <c r="A3489" s="5" t="s">
        <v>11</v>
      </c>
      <c r="B3489" s="6" t="s">
        <v>23</v>
      </c>
      <c r="C3489" s="6" t="s">
        <v>75</v>
      </c>
      <c r="D3489" s="7">
        <v>48438.566999999995</v>
      </c>
      <c r="E3489" s="8">
        <v>40497.818311475414</v>
      </c>
    </row>
    <row r="3490" spans="1:5" x14ac:dyDescent="0.25">
      <c r="A3490" s="5" t="s">
        <v>13</v>
      </c>
      <c r="B3490" s="6" t="s">
        <v>33</v>
      </c>
      <c r="C3490" s="6" t="s">
        <v>53</v>
      </c>
      <c r="D3490" s="7">
        <v>48433.724674698795</v>
      </c>
      <c r="E3490" s="8">
        <v>29665.65636325302</v>
      </c>
    </row>
    <row r="3491" spans="1:5" x14ac:dyDescent="0.25">
      <c r="A3491" s="1" t="s">
        <v>21</v>
      </c>
      <c r="B3491" s="2" t="s">
        <v>31</v>
      </c>
      <c r="C3491" s="2" t="s">
        <v>61</v>
      </c>
      <c r="D3491" s="3">
        <v>48420.964792531122</v>
      </c>
      <c r="E3491" s="4">
        <v>36769.670139328322</v>
      </c>
    </row>
    <row r="3492" spans="1:5" x14ac:dyDescent="0.25">
      <c r="A3492" s="5" t="s">
        <v>20</v>
      </c>
      <c r="B3492" s="6" t="s">
        <v>33</v>
      </c>
      <c r="C3492" s="6" t="s">
        <v>51</v>
      </c>
      <c r="D3492" s="7">
        <v>48416.482355212356</v>
      </c>
      <c r="E3492" s="8">
        <v>31721.143612035678</v>
      </c>
    </row>
    <row r="3493" spans="1:5" x14ac:dyDescent="0.25">
      <c r="A3493" s="1" t="s">
        <v>17</v>
      </c>
      <c r="B3493" s="2" t="s">
        <v>7</v>
      </c>
      <c r="C3493" s="2" t="s">
        <v>80</v>
      </c>
      <c r="D3493" s="3">
        <v>48380.736521739127</v>
      </c>
      <c r="E3493" s="4">
        <v>41563.450920948613</v>
      </c>
    </row>
    <row r="3494" spans="1:5" x14ac:dyDescent="0.25">
      <c r="A3494" s="1" t="s">
        <v>22</v>
      </c>
      <c r="B3494" s="2" t="s">
        <v>26</v>
      </c>
      <c r="C3494" s="2" t="s">
        <v>65</v>
      </c>
      <c r="D3494" s="3">
        <v>48356.335800000001</v>
      </c>
      <c r="E3494" s="4">
        <v>27958.754153454545</v>
      </c>
    </row>
    <row r="3495" spans="1:5" x14ac:dyDescent="0.25">
      <c r="A3495" s="1" t="s">
        <v>11</v>
      </c>
      <c r="B3495" s="2" t="s">
        <v>31</v>
      </c>
      <c r="C3495" s="2" t="s">
        <v>59</v>
      </c>
      <c r="D3495" s="3">
        <v>48336.909243856331</v>
      </c>
      <c r="E3495" s="4">
        <v>43503.218319470696</v>
      </c>
    </row>
    <row r="3496" spans="1:5" x14ac:dyDescent="0.25">
      <c r="A3496" s="5" t="s">
        <v>15</v>
      </c>
      <c r="B3496" s="6" t="s">
        <v>23</v>
      </c>
      <c r="C3496" s="6" t="s">
        <v>76</v>
      </c>
      <c r="D3496" s="7">
        <v>48199.727755102038</v>
      </c>
      <c r="E3496" s="8">
        <v>41505.321122448986</v>
      </c>
    </row>
    <row r="3497" spans="1:5" x14ac:dyDescent="0.25">
      <c r="A3497" s="1" t="s">
        <v>21</v>
      </c>
      <c r="B3497" s="2" t="s">
        <v>7</v>
      </c>
      <c r="C3497" s="2" t="s">
        <v>79</v>
      </c>
      <c r="D3497" s="3">
        <v>48166.732840909091</v>
      </c>
      <c r="E3497" s="4">
        <v>37695.7039624506</v>
      </c>
    </row>
    <row r="3498" spans="1:5" x14ac:dyDescent="0.25">
      <c r="A3498" s="1" t="s">
        <v>13</v>
      </c>
      <c r="B3498" s="2" t="s">
        <v>7</v>
      </c>
      <c r="C3498" s="2" t="s">
        <v>79</v>
      </c>
      <c r="D3498" s="3">
        <v>48166.732840909091</v>
      </c>
      <c r="E3498" s="4">
        <v>40868.743016528926</v>
      </c>
    </row>
    <row r="3499" spans="1:5" x14ac:dyDescent="0.25">
      <c r="A3499" s="5" t="s">
        <v>21</v>
      </c>
      <c r="B3499" s="6" t="s">
        <v>27</v>
      </c>
      <c r="C3499" s="6" t="s">
        <v>63</v>
      </c>
      <c r="D3499" s="7">
        <v>48031.436315506318</v>
      </c>
      <c r="E3499" s="8">
        <v>48081.118297673842</v>
      </c>
    </row>
    <row r="3500" spans="1:5" x14ac:dyDescent="0.25">
      <c r="A3500" s="1" t="s">
        <v>11</v>
      </c>
      <c r="B3500" s="2" t="s">
        <v>26</v>
      </c>
      <c r="C3500" s="2" t="s">
        <v>66</v>
      </c>
      <c r="D3500" s="3">
        <v>47913.014729241877</v>
      </c>
      <c r="E3500" s="4">
        <v>30802.877894306857</v>
      </c>
    </row>
    <row r="3501" spans="1:5" x14ac:dyDescent="0.25">
      <c r="A3501" s="1" t="s">
        <v>10</v>
      </c>
      <c r="B3501" s="2" t="s">
        <v>31</v>
      </c>
      <c r="C3501" s="2" t="s">
        <v>60</v>
      </c>
      <c r="D3501" s="3">
        <v>47844.138179871523</v>
      </c>
      <c r="E3501" s="4">
        <v>41548.856840414745</v>
      </c>
    </row>
    <row r="3502" spans="1:5" x14ac:dyDescent="0.25">
      <c r="A3502" s="1" t="s">
        <v>18</v>
      </c>
      <c r="B3502" s="2" t="s">
        <v>33</v>
      </c>
      <c r="C3502" s="2" t="s">
        <v>52</v>
      </c>
      <c r="D3502" s="3">
        <v>47776.883944954134</v>
      </c>
      <c r="E3502" s="4">
        <v>30244.844792979668</v>
      </c>
    </row>
    <row r="3503" spans="1:5" x14ac:dyDescent="0.25">
      <c r="A3503" s="5" t="s">
        <v>18</v>
      </c>
      <c r="B3503" s="6" t="s">
        <v>31</v>
      </c>
      <c r="C3503" s="6" t="s">
        <v>58</v>
      </c>
      <c r="D3503" s="7">
        <v>47753.657183364841</v>
      </c>
      <c r="E3503" s="8">
        <v>40832.837301717766</v>
      </c>
    </row>
    <row r="3504" spans="1:5" x14ac:dyDescent="0.25">
      <c r="A3504" s="1" t="s">
        <v>21</v>
      </c>
      <c r="B3504" s="2" t="s">
        <v>31</v>
      </c>
      <c r="C3504" s="2" t="s">
        <v>57</v>
      </c>
      <c r="D3504" s="3">
        <v>47749.18291280148</v>
      </c>
      <c r="E3504" s="4">
        <v>44022.417417168203</v>
      </c>
    </row>
    <row r="3505" spans="1:5" x14ac:dyDescent="0.25">
      <c r="A3505" s="1" t="s">
        <v>6</v>
      </c>
      <c r="B3505" s="2" t="s">
        <v>31</v>
      </c>
      <c r="C3505" s="2" t="s">
        <v>61</v>
      </c>
      <c r="D3505" s="3">
        <v>47533.411466395111</v>
      </c>
      <c r="E3505" s="4">
        <v>33677.927698530999</v>
      </c>
    </row>
    <row r="3506" spans="1:5" x14ac:dyDescent="0.25">
      <c r="A3506" s="1" t="s">
        <v>15</v>
      </c>
      <c r="B3506" s="2" t="s">
        <v>31</v>
      </c>
      <c r="C3506" s="2" t="s">
        <v>59</v>
      </c>
      <c r="D3506" s="3">
        <v>47528.299237918211</v>
      </c>
      <c r="E3506" s="4">
        <v>38560.695608122325</v>
      </c>
    </row>
    <row r="3507" spans="1:5" x14ac:dyDescent="0.25">
      <c r="A3507" s="5" t="s">
        <v>10</v>
      </c>
      <c r="B3507" s="6" t="s">
        <v>33</v>
      </c>
      <c r="C3507" s="6" t="s">
        <v>51</v>
      </c>
      <c r="D3507" s="7">
        <v>47439.605031525854</v>
      </c>
      <c r="E3507" s="8">
        <v>30496.888948838045</v>
      </c>
    </row>
    <row r="3508" spans="1:5" x14ac:dyDescent="0.25">
      <c r="A3508" s="5" t="s">
        <v>11</v>
      </c>
      <c r="B3508" s="6" t="s">
        <v>33</v>
      </c>
      <c r="C3508" s="6" t="s">
        <v>51</v>
      </c>
      <c r="D3508" s="7">
        <v>47439.605031525854</v>
      </c>
      <c r="E3508" s="8">
        <v>28463.76301891551</v>
      </c>
    </row>
    <row r="3509" spans="1:5" x14ac:dyDescent="0.25">
      <c r="A3509" s="1" t="s">
        <v>11</v>
      </c>
      <c r="B3509" s="2" t="s">
        <v>31</v>
      </c>
      <c r="C3509" s="2" t="s">
        <v>60</v>
      </c>
      <c r="D3509" s="3">
        <v>47437.818535031845</v>
      </c>
      <c r="E3509" s="4">
        <v>37756.631078902894</v>
      </c>
    </row>
    <row r="3510" spans="1:5" x14ac:dyDescent="0.25">
      <c r="A3510" s="5" t="s">
        <v>17</v>
      </c>
      <c r="B3510" s="6" t="s">
        <v>31</v>
      </c>
      <c r="C3510" s="6" t="s">
        <v>58</v>
      </c>
      <c r="D3510" s="7">
        <v>47395.280769230769</v>
      </c>
      <c r="E3510" s="8">
        <v>37521.263942307691</v>
      </c>
    </row>
    <row r="3511" spans="1:5" x14ac:dyDescent="0.25">
      <c r="A3511" s="5" t="s">
        <v>13</v>
      </c>
      <c r="B3511" s="6" t="s">
        <v>27</v>
      </c>
      <c r="C3511" s="6" t="s">
        <v>64</v>
      </c>
      <c r="D3511" s="7">
        <v>47392.593428571432</v>
      </c>
      <c r="E3511" s="8">
        <v>43940.682421179605</v>
      </c>
    </row>
    <row r="3512" spans="1:5" x14ac:dyDescent="0.25">
      <c r="A3512" s="5" t="s">
        <v>11</v>
      </c>
      <c r="B3512" s="6" t="s">
        <v>31</v>
      </c>
      <c r="C3512" s="6" t="s">
        <v>58</v>
      </c>
      <c r="D3512" s="7">
        <v>47218.102149532715</v>
      </c>
      <c r="E3512" s="8">
        <v>38786.298194259012</v>
      </c>
    </row>
    <row r="3513" spans="1:5" x14ac:dyDescent="0.25">
      <c r="A3513" s="5" t="s">
        <v>17</v>
      </c>
      <c r="B3513" s="6" t="s">
        <v>27</v>
      </c>
      <c r="C3513" s="6" t="s">
        <v>63</v>
      </c>
      <c r="D3513" s="7">
        <v>47129.122421052627</v>
      </c>
      <c r="E3513" s="8">
        <v>42368.605004784687</v>
      </c>
    </row>
    <row r="3514" spans="1:5" x14ac:dyDescent="0.25">
      <c r="A3514" s="1" t="s">
        <v>6</v>
      </c>
      <c r="B3514" s="2" t="s">
        <v>23</v>
      </c>
      <c r="C3514" s="2" t="s">
        <v>74</v>
      </c>
      <c r="D3514" s="3">
        <v>47096.265306122448</v>
      </c>
      <c r="E3514" s="4">
        <v>43582.73440233236</v>
      </c>
    </row>
    <row r="3515" spans="1:5" x14ac:dyDescent="0.25">
      <c r="A3515" s="5" t="s">
        <v>15</v>
      </c>
      <c r="B3515" s="6" t="s">
        <v>23</v>
      </c>
      <c r="C3515" s="6" t="s">
        <v>75</v>
      </c>
      <c r="D3515" s="7">
        <v>47093.051249999997</v>
      </c>
      <c r="E3515" s="8">
        <v>41055.480576923073</v>
      </c>
    </row>
    <row r="3516" spans="1:5" x14ac:dyDescent="0.25">
      <c r="A3516" s="1" t="s">
        <v>13</v>
      </c>
      <c r="B3516" s="2" t="s">
        <v>31</v>
      </c>
      <c r="C3516" s="2" t="s">
        <v>59</v>
      </c>
      <c r="D3516" s="3">
        <v>47090.653756906089</v>
      </c>
      <c r="E3516" s="4">
        <v>41550.576844328891</v>
      </c>
    </row>
    <row r="3517" spans="1:5" x14ac:dyDescent="0.25">
      <c r="A3517" s="5" t="s">
        <v>21</v>
      </c>
      <c r="B3517" s="6" t="s">
        <v>25</v>
      </c>
      <c r="C3517" s="6" t="s">
        <v>68</v>
      </c>
      <c r="D3517" s="7">
        <v>47086.175856521731</v>
      </c>
      <c r="E3517" s="8">
        <v>35130.207178695651</v>
      </c>
    </row>
    <row r="3518" spans="1:5" x14ac:dyDescent="0.25">
      <c r="A3518" s="1" t="s">
        <v>13</v>
      </c>
      <c r="B3518" s="2" t="s">
        <v>31</v>
      </c>
      <c r="C3518" s="2" t="s">
        <v>57</v>
      </c>
      <c r="D3518" s="3">
        <v>47050.840201096893</v>
      </c>
      <c r="E3518" s="4">
        <v>39487.853294698361</v>
      </c>
    </row>
    <row r="3519" spans="1:5" x14ac:dyDescent="0.25">
      <c r="A3519" s="1" t="s">
        <v>15</v>
      </c>
      <c r="B3519" s="2" t="s">
        <v>26</v>
      </c>
      <c r="C3519" s="2" t="s">
        <v>65</v>
      </c>
      <c r="D3519" s="3">
        <v>46947.898834951462</v>
      </c>
      <c r="E3519" s="4">
        <v>28658.630419248635</v>
      </c>
    </row>
    <row r="3520" spans="1:5" x14ac:dyDescent="0.25">
      <c r="A3520" s="5" t="s">
        <v>15</v>
      </c>
      <c r="B3520" s="6" t="s">
        <v>26</v>
      </c>
      <c r="C3520" s="6" t="s">
        <v>64</v>
      </c>
      <c r="D3520" s="7">
        <v>46945.493490566041</v>
      </c>
      <c r="E3520" s="8">
        <v>35762.555324518878</v>
      </c>
    </row>
    <row r="3521" spans="1:5" x14ac:dyDescent="0.25">
      <c r="A3521" s="1" t="s">
        <v>15</v>
      </c>
      <c r="B3521" s="2" t="s">
        <v>31</v>
      </c>
      <c r="C3521" s="2" t="s">
        <v>60</v>
      </c>
      <c r="D3521" s="3">
        <v>46939.522121848735</v>
      </c>
      <c r="E3521" s="4">
        <v>36735.278182316404</v>
      </c>
    </row>
    <row r="3522" spans="1:5" x14ac:dyDescent="0.25">
      <c r="A3522" s="1" t="s">
        <v>6</v>
      </c>
      <c r="B3522" s="2" t="s">
        <v>33</v>
      </c>
      <c r="C3522" s="2" t="s">
        <v>56</v>
      </c>
      <c r="D3522" s="3">
        <v>46802.554538216566</v>
      </c>
      <c r="E3522" s="4">
        <v>26453.617782470235</v>
      </c>
    </row>
    <row r="3523" spans="1:5" x14ac:dyDescent="0.25">
      <c r="A3523" s="5" t="s">
        <v>22</v>
      </c>
      <c r="B3523" s="6" t="s">
        <v>26</v>
      </c>
      <c r="C3523" s="6" t="s">
        <v>63</v>
      </c>
      <c r="D3523" s="7">
        <v>46800.696480836246</v>
      </c>
      <c r="E3523" s="8">
        <v>31200.464320557494</v>
      </c>
    </row>
    <row r="3524" spans="1:5" x14ac:dyDescent="0.25">
      <c r="A3524" s="5" t="s">
        <v>9</v>
      </c>
      <c r="B3524" s="6" t="s">
        <v>33</v>
      </c>
      <c r="C3524" s="6" t="s">
        <v>53</v>
      </c>
      <c r="D3524" s="7">
        <v>46786.489502133722</v>
      </c>
      <c r="E3524" s="8">
        <v>29079.602705941572</v>
      </c>
    </row>
    <row r="3525" spans="1:5" x14ac:dyDescent="0.25">
      <c r="A3525" s="1" t="s">
        <v>20</v>
      </c>
      <c r="B3525" s="2" t="s">
        <v>31</v>
      </c>
      <c r="C3525" s="2" t="s">
        <v>61</v>
      </c>
      <c r="D3525" s="3">
        <v>46677.810059999996</v>
      </c>
      <c r="E3525" s="4">
        <v>32674.467042</v>
      </c>
    </row>
    <row r="3526" spans="1:5" x14ac:dyDescent="0.25">
      <c r="A3526" s="1" t="s">
        <v>6</v>
      </c>
      <c r="B3526" s="2" t="s">
        <v>33</v>
      </c>
      <c r="C3526" s="2" t="s">
        <v>52</v>
      </c>
      <c r="D3526" s="3">
        <v>46675.752176696544</v>
      </c>
      <c r="E3526" s="4">
        <v>29872.481393085796</v>
      </c>
    </row>
    <row r="3527" spans="1:5" x14ac:dyDescent="0.25">
      <c r="A3527" s="5" t="s">
        <v>11</v>
      </c>
      <c r="B3527" s="6" t="s">
        <v>33</v>
      </c>
      <c r="C3527" s="6" t="s">
        <v>53</v>
      </c>
      <c r="D3527" s="7">
        <v>46587.680056657227</v>
      </c>
      <c r="E3527" s="8">
        <v>31133.422051655765</v>
      </c>
    </row>
    <row r="3528" spans="1:5" x14ac:dyDescent="0.25">
      <c r="A3528" s="5" t="s">
        <v>6</v>
      </c>
      <c r="B3528" s="6" t="s">
        <v>33</v>
      </c>
      <c r="C3528" s="6" t="s">
        <v>55</v>
      </c>
      <c r="D3528" s="7">
        <v>46502.107352496219</v>
      </c>
      <c r="E3528" s="8">
        <v>28151.413678635297</v>
      </c>
    </row>
    <row r="3529" spans="1:5" x14ac:dyDescent="0.25">
      <c r="A3529" s="1" t="s">
        <v>13</v>
      </c>
      <c r="B3529" s="2" t="s">
        <v>26</v>
      </c>
      <c r="C3529" s="2" t="s">
        <v>65</v>
      </c>
      <c r="D3529" s="3">
        <v>46496.476730769224</v>
      </c>
      <c r="E3529" s="4">
        <v>29171.485183695659</v>
      </c>
    </row>
    <row r="3530" spans="1:5" x14ac:dyDescent="0.25">
      <c r="A3530" s="5" t="s">
        <v>20</v>
      </c>
      <c r="B3530" s="6" t="s">
        <v>33</v>
      </c>
      <c r="C3530" s="6" t="s">
        <v>55</v>
      </c>
      <c r="D3530" s="7">
        <v>46431.862477341398</v>
      </c>
      <c r="E3530" s="8">
        <v>29161.7891836858</v>
      </c>
    </row>
    <row r="3531" spans="1:5" x14ac:dyDescent="0.25">
      <c r="A3531" s="1" t="s">
        <v>16</v>
      </c>
      <c r="B3531" s="2" t="s">
        <v>26</v>
      </c>
      <c r="C3531" s="2" t="s">
        <v>65</v>
      </c>
      <c r="D3531" s="3">
        <v>46347.925686900962</v>
      </c>
      <c r="E3531" s="4">
        <v>32774.604592879965</v>
      </c>
    </row>
    <row r="3532" spans="1:5" x14ac:dyDescent="0.25">
      <c r="A3532" s="1" t="s">
        <v>15</v>
      </c>
      <c r="B3532" s="2" t="s">
        <v>33</v>
      </c>
      <c r="C3532" s="2" t="s">
        <v>56</v>
      </c>
      <c r="D3532" s="3">
        <v>46286.62086614174</v>
      </c>
      <c r="E3532" s="4">
        <v>30325.717119196306</v>
      </c>
    </row>
    <row r="3533" spans="1:5" x14ac:dyDescent="0.25">
      <c r="A3533" s="1" t="s">
        <v>22</v>
      </c>
      <c r="B3533" s="2" t="s">
        <v>26</v>
      </c>
      <c r="C3533" s="2" t="s">
        <v>66</v>
      </c>
      <c r="D3533" s="3">
        <v>46243.571707317074</v>
      </c>
      <c r="E3533" s="4">
        <v>31371.639046243912</v>
      </c>
    </row>
    <row r="3534" spans="1:5" x14ac:dyDescent="0.25">
      <c r="A3534" s="5" t="s">
        <v>22</v>
      </c>
      <c r="B3534" s="6" t="s">
        <v>27</v>
      </c>
      <c r="C3534" s="6" t="s">
        <v>64</v>
      </c>
      <c r="D3534" s="7">
        <v>46218.783065015479</v>
      </c>
      <c r="E3534" s="8">
        <v>43260.780948854503</v>
      </c>
    </row>
    <row r="3535" spans="1:5" x14ac:dyDescent="0.25">
      <c r="A3535" s="5" t="s">
        <v>6</v>
      </c>
      <c r="B3535" s="6" t="s">
        <v>7</v>
      </c>
      <c r="C3535" s="6" t="s">
        <v>78</v>
      </c>
      <c r="D3535" s="7">
        <v>46206.317029090926</v>
      </c>
      <c r="E3535" s="8">
        <v>40680.759545171983</v>
      </c>
    </row>
    <row r="3536" spans="1:5" x14ac:dyDescent="0.25">
      <c r="A3536" s="1" t="s">
        <v>15</v>
      </c>
      <c r="B3536" s="2" t="s">
        <v>33</v>
      </c>
      <c r="C3536" s="2" t="s">
        <v>52</v>
      </c>
      <c r="D3536" s="3">
        <v>46202.487262357412</v>
      </c>
      <c r="E3536" s="4">
        <v>29770.4722273103</v>
      </c>
    </row>
    <row r="3537" spans="1:5" x14ac:dyDescent="0.25">
      <c r="A3537" s="1" t="s">
        <v>18</v>
      </c>
      <c r="B3537" s="2" t="s">
        <v>23</v>
      </c>
      <c r="C3537" s="2" t="s">
        <v>74</v>
      </c>
      <c r="D3537" s="3">
        <v>46154.340000000004</v>
      </c>
      <c r="E3537" s="4">
        <v>41656.746868085109</v>
      </c>
    </row>
    <row r="3538" spans="1:5" x14ac:dyDescent="0.25">
      <c r="A3538" s="1" t="s">
        <v>22</v>
      </c>
      <c r="B3538" s="2" t="s">
        <v>23</v>
      </c>
      <c r="C3538" s="2" t="s">
        <v>77</v>
      </c>
      <c r="D3538" s="3">
        <v>46132.389000000003</v>
      </c>
      <c r="E3538" s="4">
        <v>37086.822529411766</v>
      </c>
    </row>
    <row r="3539" spans="1:5" x14ac:dyDescent="0.25">
      <c r="A3539" s="1" t="s">
        <v>6</v>
      </c>
      <c r="B3539" s="2" t="s">
        <v>31</v>
      </c>
      <c r="C3539" s="2" t="s">
        <v>60</v>
      </c>
      <c r="D3539" s="3">
        <v>46068.479443298973</v>
      </c>
      <c r="E3539" s="4">
        <v>41061.036025549081</v>
      </c>
    </row>
    <row r="3540" spans="1:5" x14ac:dyDescent="0.25">
      <c r="A3540" s="1" t="s">
        <v>9</v>
      </c>
      <c r="B3540" s="2" t="s">
        <v>26</v>
      </c>
      <c r="C3540" s="2" t="s">
        <v>65</v>
      </c>
      <c r="D3540" s="3">
        <v>46053.653142857147</v>
      </c>
      <c r="E3540" s="4">
        <v>30891.373492747254</v>
      </c>
    </row>
    <row r="3541" spans="1:5" x14ac:dyDescent="0.25">
      <c r="A3541" s="5" t="s">
        <v>20</v>
      </c>
      <c r="B3541" s="6" t="s">
        <v>26</v>
      </c>
      <c r="C3541" s="6" t="s">
        <v>63</v>
      </c>
      <c r="D3541" s="7">
        <v>45999.314691780826</v>
      </c>
      <c r="E3541" s="8">
        <v>30137.482039442606</v>
      </c>
    </row>
    <row r="3542" spans="1:5" x14ac:dyDescent="0.25">
      <c r="A3542" s="5" t="s">
        <v>15</v>
      </c>
      <c r="B3542" s="6" t="s">
        <v>27</v>
      </c>
      <c r="C3542" s="6" t="s">
        <v>64</v>
      </c>
      <c r="D3542" s="7">
        <v>45934.359784615386</v>
      </c>
      <c r="E3542" s="8">
        <v>40698.476346545576</v>
      </c>
    </row>
    <row r="3543" spans="1:5" x14ac:dyDescent="0.25">
      <c r="A3543" s="1" t="s">
        <v>22</v>
      </c>
      <c r="B3543" s="2" t="s">
        <v>33</v>
      </c>
      <c r="C3543" s="2" t="s">
        <v>56</v>
      </c>
      <c r="D3543" s="3">
        <v>45925.006640625004</v>
      </c>
      <c r="E3543" s="4">
        <v>30088.797454202591</v>
      </c>
    </row>
    <row r="3544" spans="1:5" x14ac:dyDescent="0.25">
      <c r="A3544" s="1" t="s">
        <v>16</v>
      </c>
      <c r="B3544" s="2" t="s">
        <v>27</v>
      </c>
      <c r="C3544" s="2" t="s">
        <v>65</v>
      </c>
      <c r="D3544" s="3">
        <v>45907.913734177215</v>
      </c>
      <c r="E3544" s="4">
        <v>44557.680977289652</v>
      </c>
    </row>
    <row r="3545" spans="1:5" x14ac:dyDescent="0.25">
      <c r="A3545" s="1" t="s">
        <v>6</v>
      </c>
      <c r="B3545" s="2" t="s">
        <v>7</v>
      </c>
      <c r="C3545" s="2" t="s">
        <v>80</v>
      </c>
      <c r="D3545" s="3">
        <v>45886.884123711337</v>
      </c>
      <c r="E3545" s="4">
        <v>39728.3812544764</v>
      </c>
    </row>
    <row r="3546" spans="1:5" x14ac:dyDescent="0.25">
      <c r="A3546" s="5" t="s">
        <v>6</v>
      </c>
      <c r="B3546" s="6" t="s">
        <v>23</v>
      </c>
      <c r="C3546" s="6" t="s">
        <v>75</v>
      </c>
      <c r="D3546" s="7">
        <v>45820.266081081085</v>
      </c>
      <c r="E3546" s="8">
        <v>37335.031621621631</v>
      </c>
    </row>
    <row r="3547" spans="1:5" x14ac:dyDescent="0.25">
      <c r="A3547" s="5" t="s">
        <v>10</v>
      </c>
      <c r="B3547" s="6" t="s">
        <v>26</v>
      </c>
      <c r="C3547" s="6" t="s">
        <v>64</v>
      </c>
      <c r="D3547" s="7">
        <v>45793.456840490799</v>
      </c>
      <c r="E3547" s="8">
        <v>30480.124873030676</v>
      </c>
    </row>
    <row r="3548" spans="1:5" x14ac:dyDescent="0.25">
      <c r="A3548" s="5" t="s">
        <v>9</v>
      </c>
      <c r="B3548" s="6" t="s">
        <v>27</v>
      </c>
      <c r="C3548" s="6" t="s">
        <v>64</v>
      </c>
      <c r="D3548" s="7">
        <v>45793.456840490799</v>
      </c>
      <c r="E3548" s="8">
        <v>45755.731754617438</v>
      </c>
    </row>
    <row r="3549" spans="1:5" x14ac:dyDescent="0.25">
      <c r="A3549" s="5" t="s">
        <v>10</v>
      </c>
      <c r="B3549" s="6" t="s">
        <v>25</v>
      </c>
      <c r="C3549" s="6" t="s">
        <v>68</v>
      </c>
      <c r="D3549" s="7">
        <v>45759.804705633796</v>
      </c>
      <c r="E3549" s="8">
        <v>30887.868176302811</v>
      </c>
    </row>
    <row r="3550" spans="1:5" x14ac:dyDescent="0.25">
      <c r="A3550" s="1" t="s">
        <v>18</v>
      </c>
      <c r="B3550" s="2" t="s">
        <v>25</v>
      </c>
      <c r="C3550" s="2" t="s">
        <v>66</v>
      </c>
      <c r="D3550" s="3">
        <v>45607.921237113405</v>
      </c>
      <c r="E3550" s="4">
        <v>30064.741679505158</v>
      </c>
    </row>
    <row r="3551" spans="1:5" x14ac:dyDescent="0.25">
      <c r="A3551" s="1" t="s">
        <v>18</v>
      </c>
      <c r="B3551" s="2" t="s">
        <v>31</v>
      </c>
      <c r="C3551" s="2" t="s">
        <v>61</v>
      </c>
      <c r="D3551" s="3">
        <v>45583.798886718752</v>
      </c>
      <c r="E3551" s="4">
        <v>35327.444137207036</v>
      </c>
    </row>
    <row r="3552" spans="1:5" x14ac:dyDescent="0.25">
      <c r="A3552" s="5" t="s">
        <v>18</v>
      </c>
      <c r="B3552" s="6" t="s">
        <v>25</v>
      </c>
      <c r="C3552" s="6" t="s">
        <v>63</v>
      </c>
      <c r="D3552" s="7">
        <v>45531.525050847456</v>
      </c>
      <c r="E3552" s="8">
        <v>24835.377300462249</v>
      </c>
    </row>
    <row r="3553" spans="1:5" x14ac:dyDescent="0.25">
      <c r="A3553" s="1" t="s">
        <v>22</v>
      </c>
      <c r="B3553" s="2" t="s">
        <v>27</v>
      </c>
      <c r="C3553" s="2" t="s">
        <v>65</v>
      </c>
      <c r="D3553" s="3">
        <v>45476.177868338556</v>
      </c>
      <c r="E3553" s="4">
        <v>41010.009952313667</v>
      </c>
    </row>
    <row r="3554" spans="1:5" x14ac:dyDescent="0.25">
      <c r="A3554" s="1" t="s">
        <v>11</v>
      </c>
      <c r="B3554" s="2" t="s">
        <v>23</v>
      </c>
      <c r="C3554" s="2" t="s">
        <v>80</v>
      </c>
      <c r="D3554" s="3">
        <v>45418.650612244899</v>
      </c>
      <c r="E3554" s="4">
        <v>38948.484946079479</v>
      </c>
    </row>
    <row r="3555" spans="1:5" x14ac:dyDescent="0.25">
      <c r="A3555" s="1" t="s">
        <v>6</v>
      </c>
      <c r="B3555" s="2" t="s">
        <v>33</v>
      </c>
      <c r="C3555" s="2" t="s">
        <v>50</v>
      </c>
      <c r="D3555" s="3">
        <v>45417.414705882358</v>
      </c>
      <c r="E3555" s="4">
        <v>27856.014352941183</v>
      </c>
    </row>
    <row r="3556" spans="1:5" x14ac:dyDescent="0.25">
      <c r="A3556" s="1" t="s">
        <v>16</v>
      </c>
      <c r="B3556" s="2" t="s">
        <v>31</v>
      </c>
      <c r="C3556" s="2" t="s">
        <v>60</v>
      </c>
      <c r="D3556" s="3">
        <v>45229.17516194332</v>
      </c>
      <c r="E3556" s="4">
        <v>40660.571610231877</v>
      </c>
    </row>
    <row r="3557" spans="1:5" x14ac:dyDescent="0.25">
      <c r="A3557" s="5" t="s">
        <v>22</v>
      </c>
      <c r="B3557" s="6" t="s">
        <v>23</v>
      </c>
      <c r="C3557" s="6" t="s">
        <v>78</v>
      </c>
      <c r="D3557" s="7">
        <v>45203.773952842115</v>
      </c>
      <c r="E3557" s="8">
        <v>35082.0593503579</v>
      </c>
    </row>
    <row r="3558" spans="1:5" x14ac:dyDescent="0.25">
      <c r="A3558" s="1" t="s">
        <v>15</v>
      </c>
      <c r="B3558" s="2" t="s">
        <v>31</v>
      </c>
      <c r="C3558" s="2" t="s">
        <v>61</v>
      </c>
      <c r="D3558" s="3">
        <v>45142.949767891689</v>
      </c>
      <c r="E3558" s="4">
        <v>32662.251890886335</v>
      </c>
    </row>
    <row r="3559" spans="1:5" x14ac:dyDescent="0.25">
      <c r="A3559" s="5" t="s">
        <v>13</v>
      </c>
      <c r="B3559" s="6" t="s">
        <v>26</v>
      </c>
      <c r="C3559" s="6" t="s">
        <v>63</v>
      </c>
      <c r="D3559" s="7">
        <v>45045.670362804885</v>
      </c>
      <c r="E3559" s="8">
        <v>27720.412530956852</v>
      </c>
    </row>
    <row r="3560" spans="1:5" x14ac:dyDescent="0.25">
      <c r="A3560" s="5" t="s">
        <v>10</v>
      </c>
      <c r="B3560" s="6" t="s">
        <v>26</v>
      </c>
      <c r="C3560" s="6" t="s">
        <v>63</v>
      </c>
      <c r="D3560" s="7">
        <v>45038.379453115725</v>
      </c>
      <c r="E3560" s="8">
        <v>27715.925817301988</v>
      </c>
    </row>
    <row r="3561" spans="1:5" x14ac:dyDescent="0.25">
      <c r="A3561" s="1" t="s">
        <v>18</v>
      </c>
      <c r="B3561" s="2" t="s">
        <v>33</v>
      </c>
      <c r="C3561" s="2" t="s">
        <v>56</v>
      </c>
      <c r="D3561" s="3">
        <v>45010.726263399702</v>
      </c>
      <c r="E3561" s="4">
        <v>27006.435758039821</v>
      </c>
    </row>
    <row r="3562" spans="1:5" x14ac:dyDescent="0.25">
      <c r="A3562" s="5" t="s">
        <v>20</v>
      </c>
      <c r="B3562" s="6" t="s">
        <v>33</v>
      </c>
      <c r="C3562" s="6" t="s">
        <v>53</v>
      </c>
      <c r="D3562" s="7">
        <v>44994.394145006845</v>
      </c>
      <c r="E3562" s="8">
        <v>28242.6350940966</v>
      </c>
    </row>
    <row r="3563" spans="1:5" x14ac:dyDescent="0.25">
      <c r="A3563" s="1" t="s">
        <v>16</v>
      </c>
      <c r="B3563" s="2" t="s">
        <v>26</v>
      </c>
      <c r="C3563" s="2" t="s">
        <v>66</v>
      </c>
      <c r="D3563" s="3">
        <v>44989.508745762716</v>
      </c>
      <c r="E3563" s="4">
        <v>33092.57613477546</v>
      </c>
    </row>
    <row r="3564" spans="1:5" x14ac:dyDescent="0.25">
      <c r="A3564" s="5" t="s">
        <v>21</v>
      </c>
      <c r="B3564" s="6" t="s">
        <v>27</v>
      </c>
      <c r="C3564" s="6" t="s">
        <v>64</v>
      </c>
      <c r="D3564" s="7">
        <v>44965.864246987956</v>
      </c>
      <c r="E3564" s="8">
        <v>46069.026783180714</v>
      </c>
    </row>
    <row r="3565" spans="1:5" x14ac:dyDescent="0.25">
      <c r="A3565" s="1" t="s">
        <v>13</v>
      </c>
      <c r="B3565" s="2" t="s">
        <v>31</v>
      </c>
      <c r="C3565" s="2" t="s">
        <v>60</v>
      </c>
      <c r="D3565" s="3">
        <v>44956.16203219317</v>
      </c>
      <c r="E3565" s="4">
        <v>39604.2379807416</v>
      </c>
    </row>
    <row r="3566" spans="1:5" x14ac:dyDescent="0.25">
      <c r="A3566" s="5" t="s">
        <v>15</v>
      </c>
      <c r="B3566" s="6" t="s">
        <v>33</v>
      </c>
      <c r="C3566" s="6" t="s">
        <v>53</v>
      </c>
      <c r="D3566" s="7">
        <v>44871.626357435198</v>
      </c>
      <c r="E3566" s="8">
        <v>28535.030539154166</v>
      </c>
    </row>
    <row r="3567" spans="1:5" x14ac:dyDescent="0.25">
      <c r="A3567" s="1" t="s">
        <v>21</v>
      </c>
      <c r="B3567" s="2" t="s">
        <v>31</v>
      </c>
      <c r="C3567" s="2" t="s">
        <v>60</v>
      </c>
      <c r="D3567" s="3">
        <v>44865.888614457828</v>
      </c>
      <c r="E3567" s="4">
        <v>38068.026703176343</v>
      </c>
    </row>
    <row r="3568" spans="1:5" x14ac:dyDescent="0.25">
      <c r="A3568" s="1" t="s">
        <v>10</v>
      </c>
      <c r="B3568" s="2" t="s">
        <v>25</v>
      </c>
      <c r="C3568" s="2" t="s">
        <v>67</v>
      </c>
      <c r="D3568" s="3">
        <v>44839.067268292682</v>
      </c>
      <c r="E3568" s="4">
        <v>25191.403247095343</v>
      </c>
    </row>
    <row r="3569" spans="1:5" x14ac:dyDescent="0.25">
      <c r="A3569" s="1" t="s">
        <v>13</v>
      </c>
      <c r="B3569" s="2" t="s">
        <v>25</v>
      </c>
      <c r="C3569" s="2" t="s">
        <v>66</v>
      </c>
      <c r="D3569" s="3">
        <v>44837.51716216217</v>
      </c>
      <c r="E3569" s="4">
        <v>31354.875751500007</v>
      </c>
    </row>
    <row r="3570" spans="1:5" x14ac:dyDescent="0.25">
      <c r="A3570" s="1" t="s">
        <v>10</v>
      </c>
      <c r="B3570" s="2" t="s">
        <v>7</v>
      </c>
      <c r="C3570" s="2" t="s">
        <v>79</v>
      </c>
      <c r="D3570" s="3">
        <v>44617.605157894737</v>
      </c>
      <c r="E3570" s="4">
        <v>39660.09347368421</v>
      </c>
    </row>
    <row r="3571" spans="1:5" x14ac:dyDescent="0.25">
      <c r="A3571" s="5" t="s">
        <v>15</v>
      </c>
      <c r="B3571" s="6" t="s">
        <v>26</v>
      </c>
      <c r="C3571" s="6" t="s">
        <v>63</v>
      </c>
      <c r="D3571" s="7">
        <v>44329.372574257432</v>
      </c>
      <c r="E3571" s="8">
        <v>29552.915049504958</v>
      </c>
    </row>
    <row r="3572" spans="1:5" x14ac:dyDescent="0.25">
      <c r="A3572" s="5" t="s">
        <v>13</v>
      </c>
      <c r="B3572" s="6" t="s">
        <v>23</v>
      </c>
      <c r="C3572" s="6" t="s">
        <v>78</v>
      </c>
      <c r="D3572" s="7">
        <v>44271.73737649485</v>
      </c>
      <c r="E3572" s="8">
        <v>37602.670032567621</v>
      </c>
    </row>
    <row r="3573" spans="1:5" x14ac:dyDescent="0.25">
      <c r="A3573" s="1" t="s">
        <v>21</v>
      </c>
      <c r="B3573" s="2" t="s">
        <v>25</v>
      </c>
      <c r="C3573" s="2" t="s">
        <v>71</v>
      </c>
      <c r="D3573" s="3">
        <v>44216.232032195119</v>
      </c>
      <c r="E3573" s="4">
        <v>28751.609132131503</v>
      </c>
    </row>
    <row r="3574" spans="1:5" x14ac:dyDescent="0.25">
      <c r="A3574" s="1" t="s">
        <v>16</v>
      </c>
      <c r="B3574" s="2" t="s">
        <v>31</v>
      </c>
      <c r="C3574" s="2" t="s">
        <v>61</v>
      </c>
      <c r="D3574" s="3">
        <v>44035.669867924531</v>
      </c>
      <c r="E3574" s="4">
        <v>32292.824569811324</v>
      </c>
    </row>
    <row r="3575" spans="1:5" x14ac:dyDescent="0.25">
      <c r="A3575" s="1" t="s">
        <v>22</v>
      </c>
      <c r="B3575" s="2" t="s">
        <v>31</v>
      </c>
      <c r="C3575" s="2" t="s">
        <v>60</v>
      </c>
      <c r="D3575" s="3">
        <v>43810.220647058828</v>
      </c>
      <c r="E3575" s="4">
        <v>38942.418352941175</v>
      </c>
    </row>
    <row r="3576" spans="1:5" x14ac:dyDescent="0.25">
      <c r="A3576" s="1" t="s">
        <v>9</v>
      </c>
      <c r="B3576" s="2" t="s">
        <v>33</v>
      </c>
      <c r="C3576" s="2" t="s">
        <v>56</v>
      </c>
      <c r="D3576" s="3">
        <v>43803.285022354699</v>
      </c>
      <c r="E3576" s="4">
        <v>26955.867706064426</v>
      </c>
    </row>
    <row r="3577" spans="1:5" x14ac:dyDescent="0.25">
      <c r="A3577" s="1" t="s">
        <v>11</v>
      </c>
      <c r="B3577" s="2" t="s">
        <v>27</v>
      </c>
      <c r="C3577" s="2" t="s">
        <v>66</v>
      </c>
      <c r="D3577" s="3">
        <v>43657.582500000004</v>
      </c>
      <c r="E3577" s="4">
        <v>39865.127685647727</v>
      </c>
    </row>
    <row r="3578" spans="1:5" x14ac:dyDescent="0.25">
      <c r="A3578" s="1" t="s">
        <v>9</v>
      </c>
      <c r="B3578" s="2" t="s">
        <v>31</v>
      </c>
      <c r="C3578" s="2" t="s">
        <v>60</v>
      </c>
      <c r="D3578" s="3">
        <v>43639.086972656252</v>
      </c>
      <c r="E3578" s="4">
        <v>36485.138288614246</v>
      </c>
    </row>
    <row r="3579" spans="1:5" x14ac:dyDescent="0.25">
      <c r="A3579" s="1" t="s">
        <v>18</v>
      </c>
      <c r="B3579" s="2" t="s">
        <v>25</v>
      </c>
      <c r="C3579" s="2" t="s">
        <v>67</v>
      </c>
      <c r="D3579" s="3">
        <v>43564.022701421804</v>
      </c>
      <c r="E3579" s="4">
        <v>29405.715323459717</v>
      </c>
    </row>
    <row r="3580" spans="1:5" x14ac:dyDescent="0.25">
      <c r="A3580" s="1" t="s">
        <v>21</v>
      </c>
      <c r="B3580" s="2" t="s">
        <v>27</v>
      </c>
      <c r="C3580" s="2" t="s">
        <v>65</v>
      </c>
      <c r="D3580" s="3">
        <v>43433.834550898202</v>
      </c>
      <c r="E3580" s="4">
        <v>38173.514588622755</v>
      </c>
    </row>
    <row r="3581" spans="1:5" x14ac:dyDescent="0.25">
      <c r="A3581" s="5" t="s">
        <v>16</v>
      </c>
      <c r="B3581" s="6" t="s">
        <v>27</v>
      </c>
      <c r="C3581" s="6" t="s">
        <v>64</v>
      </c>
      <c r="D3581" s="7">
        <v>43397.287587209306</v>
      </c>
      <c r="E3581" s="8">
        <v>40798.87499292515</v>
      </c>
    </row>
    <row r="3582" spans="1:5" x14ac:dyDescent="0.25">
      <c r="A3582" s="1" t="s">
        <v>17</v>
      </c>
      <c r="B3582" s="2" t="s">
        <v>26</v>
      </c>
      <c r="C3582" s="2" t="s">
        <v>65</v>
      </c>
      <c r="D3582" s="3">
        <v>43304.18131343284</v>
      </c>
      <c r="E3582" s="4">
        <v>24801.485661329716</v>
      </c>
    </row>
    <row r="3583" spans="1:5" x14ac:dyDescent="0.25">
      <c r="A3583" s="1" t="s">
        <v>18</v>
      </c>
      <c r="B3583" s="2" t="s">
        <v>31</v>
      </c>
      <c r="C3583" s="2" t="s">
        <v>60</v>
      </c>
      <c r="D3583" s="3">
        <v>43300.799476744192</v>
      </c>
      <c r="E3583" s="4">
        <v>38790.299531249999</v>
      </c>
    </row>
    <row r="3584" spans="1:5" x14ac:dyDescent="0.25">
      <c r="A3584" s="1" t="s">
        <v>20</v>
      </c>
      <c r="B3584" s="2" t="s">
        <v>27</v>
      </c>
      <c r="C3584" s="2" t="s">
        <v>65</v>
      </c>
      <c r="D3584" s="3">
        <v>43047.18320474778</v>
      </c>
      <c r="E3584" s="4">
        <v>40751.333433827895</v>
      </c>
    </row>
    <row r="3585" spans="1:5" x14ac:dyDescent="0.25">
      <c r="A3585" s="1" t="s">
        <v>21</v>
      </c>
      <c r="B3585" s="2" t="s">
        <v>25</v>
      </c>
      <c r="C3585" s="2" t="s">
        <v>67</v>
      </c>
      <c r="D3585" s="3">
        <v>42953.312102803742</v>
      </c>
      <c r="E3585" s="4">
        <v>26029.707134299064</v>
      </c>
    </row>
    <row r="3586" spans="1:5" x14ac:dyDescent="0.25">
      <c r="A3586" s="5" t="s">
        <v>10</v>
      </c>
      <c r="B3586" s="6" t="s">
        <v>23</v>
      </c>
      <c r="C3586" s="6" t="s">
        <v>78</v>
      </c>
      <c r="D3586" s="7">
        <v>42943.585255200007</v>
      </c>
      <c r="E3586" s="8">
        <v>40077.567717516009</v>
      </c>
    </row>
    <row r="3587" spans="1:5" x14ac:dyDescent="0.25">
      <c r="A3587" s="1" t="s">
        <v>10</v>
      </c>
      <c r="B3587" s="2" t="s">
        <v>31</v>
      </c>
      <c r="C3587" s="2" t="s">
        <v>61</v>
      </c>
      <c r="D3587" s="3">
        <v>42902.398952205884</v>
      </c>
      <c r="E3587" s="4">
        <v>32761.831927139039</v>
      </c>
    </row>
    <row r="3588" spans="1:5" x14ac:dyDescent="0.25">
      <c r="A3588" s="5" t="s">
        <v>17</v>
      </c>
      <c r="B3588" s="6" t="s">
        <v>33</v>
      </c>
      <c r="C3588" s="6" t="s">
        <v>55</v>
      </c>
      <c r="D3588" s="7">
        <v>42870.143598326358</v>
      </c>
      <c r="E3588" s="8">
        <v>25831.405025171545</v>
      </c>
    </row>
    <row r="3589" spans="1:5" x14ac:dyDescent="0.25">
      <c r="A3589" s="1" t="s">
        <v>9</v>
      </c>
      <c r="B3589" s="2" t="s">
        <v>31</v>
      </c>
      <c r="C3589" s="2" t="s">
        <v>61</v>
      </c>
      <c r="D3589" s="3">
        <v>42823.678954128445</v>
      </c>
      <c r="E3589" s="4">
        <v>34059.763261190536</v>
      </c>
    </row>
    <row r="3590" spans="1:5" x14ac:dyDescent="0.25">
      <c r="A3590" s="1" t="s">
        <v>9</v>
      </c>
      <c r="B3590" s="2" t="s">
        <v>27</v>
      </c>
      <c r="C3590" s="2" t="s">
        <v>65</v>
      </c>
      <c r="D3590" s="3">
        <v>42793.217522123894</v>
      </c>
      <c r="E3590" s="4">
        <v>42829.637281717194</v>
      </c>
    </row>
    <row r="3591" spans="1:5" x14ac:dyDescent="0.25">
      <c r="A3591" s="5" t="s">
        <v>17</v>
      </c>
      <c r="B3591" s="6" t="s">
        <v>26</v>
      </c>
      <c r="C3591" s="6" t="s">
        <v>64</v>
      </c>
      <c r="D3591" s="7">
        <v>42775.549942693411</v>
      </c>
      <c r="E3591" s="8">
        <v>28285.760155105443</v>
      </c>
    </row>
    <row r="3592" spans="1:5" x14ac:dyDescent="0.25">
      <c r="A3592" s="1" t="s">
        <v>21</v>
      </c>
      <c r="B3592" s="2" t="s">
        <v>33</v>
      </c>
      <c r="C3592" s="2" t="s">
        <v>57</v>
      </c>
      <c r="D3592" s="3">
        <v>42681.276268656715</v>
      </c>
      <c r="E3592" s="4">
        <v>25089.167615314738</v>
      </c>
    </row>
    <row r="3593" spans="1:5" x14ac:dyDescent="0.25">
      <c r="A3593" s="1" t="s">
        <v>21</v>
      </c>
      <c r="B3593" s="2" t="s">
        <v>26</v>
      </c>
      <c r="C3593" s="2" t="s">
        <v>66</v>
      </c>
      <c r="D3593" s="3">
        <v>42674.935948553051</v>
      </c>
      <c r="E3593" s="4">
        <v>31113.265715429199</v>
      </c>
    </row>
    <row r="3594" spans="1:5" x14ac:dyDescent="0.25">
      <c r="A3594" s="1" t="s">
        <v>20</v>
      </c>
      <c r="B3594" s="2" t="s">
        <v>25</v>
      </c>
      <c r="C3594" s="2" t="s">
        <v>69</v>
      </c>
      <c r="D3594" s="3">
        <v>42670.879411764705</v>
      </c>
      <c r="E3594" s="4">
        <v>26259.002714932129</v>
      </c>
    </row>
    <row r="3595" spans="1:5" x14ac:dyDescent="0.25">
      <c r="A3595" s="1" t="s">
        <v>9</v>
      </c>
      <c r="B3595" s="2" t="s">
        <v>25</v>
      </c>
      <c r="C3595" s="2" t="s">
        <v>69</v>
      </c>
      <c r="D3595" s="3">
        <v>42670.879411764705</v>
      </c>
      <c r="E3595" s="4">
        <v>26259.002714932129</v>
      </c>
    </row>
    <row r="3596" spans="1:5" x14ac:dyDescent="0.25">
      <c r="A3596" s="5" t="s">
        <v>13</v>
      </c>
      <c r="B3596" s="6" t="s">
        <v>26</v>
      </c>
      <c r="C3596" s="6" t="s">
        <v>64</v>
      </c>
      <c r="D3596" s="7">
        <v>42653.334085714283</v>
      </c>
      <c r="E3596" s="8">
        <v>29260.1871828</v>
      </c>
    </row>
    <row r="3597" spans="1:5" x14ac:dyDescent="0.25">
      <c r="A3597" s="1" t="s">
        <v>10</v>
      </c>
      <c r="B3597" s="2" t="s">
        <v>33</v>
      </c>
      <c r="C3597" s="2" t="s">
        <v>57</v>
      </c>
      <c r="D3597" s="3">
        <v>42610.611903973513</v>
      </c>
      <c r="E3597" s="4">
        <v>26098.999791183778</v>
      </c>
    </row>
    <row r="3598" spans="1:5" x14ac:dyDescent="0.25">
      <c r="A3598" s="5" t="s">
        <v>9</v>
      </c>
      <c r="B3598" s="6" t="s">
        <v>33</v>
      </c>
      <c r="C3598" s="6" t="s">
        <v>55</v>
      </c>
      <c r="D3598" s="7">
        <v>42573.25894736842</v>
      </c>
      <c r="E3598" s="8">
        <v>21456.922509473683</v>
      </c>
    </row>
    <row r="3599" spans="1:5" x14ac:dyDescent="0.25">
      <c r="A3599" s="5" t="s">
        <v>18</v>
      </c>
      <c r="B3599" s="6" t="s">
        <v>25</v>
      </c>
      <c r="C3599" s="6" t="s">
        <v>72</v>
      </c>
      <c r="D3599" s="7">
        <v>42561.804626865669</v>
      </c>
      <c r="E3599" s="8">
        <v>26191.879770378877</v>
      </c>
    </row>
    <row r="3600" spans="1:5" x14ac:dyDescent="0.25">
      <c r="A3600" s="5" t="s">
        <v>6</v>
      </c>
      <c r="B3600" s="6" t="s">
        <v>27</v>
      </c>
      <c r="C3600" s="6" t="s">
        <v>64</v>
      </c>
      <c r="D3600" s="7">
        <v>42410.985596590908</v>
      </c>
      <c r="E3600" s="8">
        <v>46908.693921848717</v>
      </c>
    </row>
    <row r="3601" spans="1:5" x14ac:dyDescent="0.25">
      <c r="A3601" s="1" t="s">
        <v>15</v>
      </c>
      <c r="B3601" s="2" t="s">
        <v>26</v>
      </c>
      <c r="C3601" s="2" t="s">
        <v>66</v>
      </c>
      <c r="D3601" s="3">
        <v>42402.252651757197</v>
      </c>
      <c r="E3601" s="4">
        <v>29672.248360646656</v>
      </c>
    </row>
    <row r="3602" spans="1:5" x14ac:dyDescent="0.25">
      <c r="A3602" s="1" t="s">
        <v>18</v>
      </c>
      <c r="B3602" s="2" t="s">
        <v>7</v>
      </c>
      <c r="C3602" s="2" t="s">
        <v>77</v>
      </c>
      <c r="D3602" s="3">
        <v>42366.479693877547</v>
      </c>
      <c r="E3602" s="4">
        <v>35746.717241709186</v>
      </c>
    </row>
    <row r="3603" spans="1:5" x14ac:dyDescent="0.25">
      <c r="A3603" s="1" t="s">
        <v>6</v>
      </c>
      <c r="B3603" s="2" t="s">
        <v>31</v>
      </c>
      <c r="C3603" s="2" t="s">
        <v>62</v>
      </c>
      <c r="D3603" s="3">
        <v>42190.540200000003</v>
      </c>
      <c r="E3603" s="4">
        <v>37045.352370731714</v>
      </c>
    </row>
    <row r="3604" spans="1:5" x14ac:dyDescent="0.25">
      <c r="A3604" s="1" t="s">
        <v>11</v>
      </c>
      <c r="B3604" s="2" t="s">
        <v>31</v>
      </c>
      <c r="C3604" s="2" t="s">
        <v>62</v>
      </c>
      <c r="D3604" s="3">
        <v>42190.540200000003</v>
      </c>
      <c r="E3604" s="4">
        <v>36639.153331578957</v>
      </c>
    </row>
    <row r="3605" spans="1:5" x14ac:dyDescent="0.25">
      <c r="A3605" s="5" t="s">
        <v>10</v>
      </c>
      <c r="B3605" s="6" t="s">
        <v>25</v>
      </c>
      <c r="C3605" s="6" t="s">
        <v>72</v>
      </c>
      <c r="D3605" s="7">
        <v>42142.476502463054</v>
      </c>
      <c r="E3605" s="8">
        <v>24583.111293103444</v>
      </c>
    </row>
    <row r="3606" spans="1:5" x14ac:dyDescent="0.25">
      <c r="A3606" s="1" t="s">
        <v>15</v>
      </c>
      <c r="B3606" s="2" t="s">
        <v>27</v>
      </c>
      <c r="C3606" s="2" t="s">
        <v>66</v>
      </c>
      <c r="D3606" s="3">
        <v>42133.032000000007</v>
      </c>
      <c r="E3606" s="4">
        <v>38341.059120000005</v>
      </c>
    </row>
    <row r="3607" spans="1:5" x14ac:dyDescent="0.25">
      <c r="A3607" s="5" t="s">
        <v>15</v>
      </c>
      <c r="B3607" s="6" t="s">
        <v>33</v>
      </c>
      <c r="C3607" s="6" t="s">
        <v>58</v>
      </c>
      <c r="D3607" s="7">
        <v>42102.80775</v>
      </c>
      <c r="E3607" s="8">
        <v>25261.684649999999</v>
      </c>
    </row>
    <row r="3608" spans="1:5" x14ac:dyDescent="0.25">
      <c r="A3608" s="1" t="s">
        <v>22</v>
      </c>
      <c r="B3608" s="2" t="s">
        <v>27</v>
      </c>
      <c r="C3608" s="2" t="s">
        <v>66</v>
      </c>
      <c r="D3608" s="3">
        <v>41999.699620253174</v>
      </c>
      <c r="E3608" s="4">
        <v>40926.755181221968</v>
      </c>
    </row>
    <row r="3609" spans="1:5" x14ac:dyDescent="0.25">
      <c r="A3609" s="1" t="s">
        <v>11</v>
      </c>
      <c r="B3609" s="2" t="s">
        <v>23</v>
      </c>
      <c r="C3609" s="2" t="s">
        <v>79</v>
      </c>
      <c r="D3609" s="3">
        <v>41967.054356435641</v>
      </c>
      <c r="E3609" s="4">
        <v>34853.994296022829</v>
      </c>
    </row>
    <row r="3610" spans="1:5" x14ac:dyDescent="0.25">
      <c r="A3610" s="1" t="s">
        <v>16</v>
      </c>
      <c r="B3610" s="2" t="s">
        <v>7</v>
      </c>
      <c r="C3610" s="2" t="s">
        <v>77</v>
      </c>
      <c r="D3610" s="3">
        <v>41938.535454545461</v>
      </c>
      <c r="E3610" s="4">
        <v>36561.800139860148</v>
      </c>
    </row>
    <row r="3611" spans="1:5" x14ac:dyDescent="0.25">
      <c r="A3611" s="1" t="s">
        <v>17</v>
      </c>
      <c r="B3611" s="2" t="s">
        <v>25</v>
      </c>
      <c r="C3611" s="2" t="s">
        <v>71</v>
      </c>
      <c r="D3611" s="3">
        <v>41903.508761194033</v>
      </c>
      <c r="E3611" s="4">
        <v>22856.459324287654</v>
      </c>
    </row>
    <row r="3612" spans="1:5" x14ac:dyDescent="0.25">
      <c r="A3612" s="5" t="s">
        <v>16</v>
      </c>
      <c r="B3612" s="6" t="s">
        <v>33</v>
      </c>
      <c r="C3612" s="6" t="s">
        <v>53</v>
      </c>
      <c r="D3612" s="7">
        <v>41899.238369426756</v>
      </c>
      <c r="E3612" s="8">
        <v>25418.871277452225</v>
      </c>
    </row>
    <row r="3613" spans="1:5" x14ac:dyDescent="0.25">
      <c r="A3613" s="1" t="s">
        <v>21</v>
      </c>
      <c r="B3613" s="2" t="s">
        <v>33</v>
      </c>
      <c r="C3613" s="2" t="s">
        <v>56</v>
      </c>
      <c r="D3613" s="3">
        <v>41868.951923076929</v>
      </c>
      <c r="E3613" s="4">
        <v>25121.371153846158</v>
      </c>
    </row>
    <row r="3614" spans="1:5" x14ac:dyDescent="0.25">
      <c r="A3614" s="1" t="s">
        <v>20</v>
      </c>
      <c r="B3614" s="2" t="s">
        <v>33</v>
      </c>
      <c r="C3614" s="2" t="s">
        <v>56</v>
      </c>
      <c r="D3614" s="3">
        <v>41809.394381223334</v>
      </c>
      <c r="E3614" s="4">
        <v>25728.85808075282</v>
      </c>
    </row>
    <row r="3615" spans="1:5" x14ac:dyDescent="0.25">
      <c r="A3615" s="5" t="s">
        <v>6</v>
      </c>
      <c r="B3615" s="6" t="s">
        <v>33</v>
      </c>
      <c r="C3615" s="6" t="s">
        <v>58</v>
      </c>
      <c r="D3615" s="7">
        <v>41617.27289950577</v>
      </c>
      <c r="E3615" s="8">
        <v>24276.742524711695</v>
      </c>
    </row>
    <row r="3616" spans="1:5" x14ac:dyDescent="0.25">
      <c r="A3616" s="1" t="s">
        <v>13</v>
      </c>
      <c r="B3616" s="2" t="s">
        <v>23</v>
      </c>
      <c r="C3616" s="2" t="s">
        <v>80</v>
      </c>
      <c r="D3616" s="3">
        <v>41598.390280373831</v>
      </c>
      <c r="E3616" s="4">
        <v>36368.878359412549</v>
      </c>
    </row>
    <row r="3617" spans="1:5" x14ac:dyDescent="0.25">
      <c r="A3617" s="5" t="s">
        <v>10</v>
      </c>
      <c r="B3617" s="6" t="s">
        <v>33</v>
      </c>
      <c r="C3617" s="6" t="s">
        <v>55</v>
      </c>
      <c r="D3617" s="7">
        <v>41593.901163734779</v>
      </c>
      <c r="E3617" s="8">
        <v>22869.083112569813</v>
      </c>
    </row>
    <row r="3618" spans="1:5" x14ac:dyDescent="0.25">
      <c r="A3618" s="1" t="s">
        <v>16</v>
      </c>
      <c r="B3618" s="2" t="s">
        <v>23</v>
      </c>
      <c r="C3618" s="2" t="s">
        <v>77</v>
      </c>
      <c r="D3618" s="3">
        <v>41519.150100000006</v>
      </c>
      <c r="E3618" s="4">
        <v>35983.263420000003</v>
      </c>
    </row>
    <row r="3619" spans="1:5" x14ac:dyDescent="0.25">
      <c r="A3619" s="1" t="s">
        <v>15</v>
      </c>
      <c r="B3619" s="2" t="s">
        <v>27</v>
      </c>
      <c r="C3619" s="2" t="s">
        <v>65</v>
      </c>
      <c r="D3619" s="3">
        <v>41448.287828571425</v>
      </c>
      <c r="E3619" s="4">
        <v>39459.819336542496</v>
      </c>
    </row>
    <row r="3620" spans="1:5" x14ac:dyDescent="0.25">
      <c r="A3620" s="5" t="s">
        <v>6</v>
      </c>
      <c r="B3620" s="6" t="s">
        <v>33</v>
      </c>
      <c r="C3620" s="6" t="s">
        <v>53</v>
      </c>
      <c r="D3620" s="7">
        <v>41424.309974811076</v>
      </c>
      <c r="E3620" s="8">
        <v>28997.016982367764</v>
      </c>
    </row>
    <row r="3621" spans="1:5" x14ac:dyDescent="0.25">
      <c r="A3621" s="1" t="s">
        <v>20</v>
      </c>
      <c r="B3621" s="2" t="s">
        <v>31</v>
      </c>
      <c r="C3621" s="2" t="s">
        <v>60</v>
      </c>
      <c r="D3621" s="3">
        <v>41376.319500000005</v>
      </c>
      <c r="E3621" s="4">
        <v>34480.266250000001</v>
      </c>
    </row>
    <row r="3622" spans="1:5" x14ac:dyDescent="0.25">
      <c r="A3622" s="5" t="s">
        <v>22</v>
      </c>
      <c r="B3622" s="6" t="s">
        <v>33</v>
      </c>
      <c r="C3622" s="6" t="s">
        <v>58</v>
      </c>
      <c r="D3622" s="7">
        <v>41277.262500000004</v>
      </c>
      <c r="E3622" s="8">
        <v>26535.383035714287</v>
      </c>
    </row>
    <row r="3623" spans="1:5" x14ac:dyDescent="0.25">
      <c r="A3623" s="1" t="s">
        <v>17</v>
      </c>
      <c r="B3623" s="2" t="s">
        <v>27</v>
      </c>
      <c r="C3623" s="2" t="s">
        <v>66</v>
      </c>
      <c r="D3623" s="3">
        <v>41217.096521739128</v>
      </c>
      <c r="E3623" s="4">
        <v>34305.813776973911</v>
      </c>
    </row>
    <row r="3624" spans="1:5" x14ac:dyDescent="0.25">
      <c r="A3624" s="1" t="s">
        <v>10</v>
      </c>
      <c r="B3624" s="2" t="s">
        <v>33</v>
      </c>
      <c r="C3624" s="2" t="s">
        <v>56</v>
      </c>
      <c r="D3624" s="3">
        <v>41107.698251748254</v>
      </c>
      <c r="E3624" s="4">
        <v>23979.490646853144</v>
      </c>
    </row>
    <row r="3625" spans="1:5" x14ac:dyDescent="0.25">
      <c r="A3625" s="1" t="s">
        <v>10</v>
      </c>
      <c r="B3625" s="2" t="s">
        <v>27</v>
      </c>
      <c r="C3625" s="2" t="s">
        <v>65</v>
      </c>
      <c r="D3625" s="3">
        <v>41096.036090651556</v>
      </c>
      <c r="E3625" s="4">
        <v>40843.518278528274</v>
      </c>
    </row>
    <row r="3626" spans="1:5" x14ac:dyDescent="0.25">
      <c r="A3626" s="5" t="s">
        <v>9</v>
      </c>
      <c r="B3626" s="6" t="s">
        <v>33</v>
      </c>
      <c r="C3626" s="6" t="s">
        <v>58</v>
      </c>
      <c r="D3626" s="7">
        <v>41009.228327922079</v>
      </c>
      <c r="E3626" s="8">
        <v>25820.625243506496</v>
      </c>
    </row>
    <row r="3627" spans="1:5" x14ac:dyDescent="0.25">
      <c r="A3627" s="5" t="s">
        <v>16</v>
      </c>
      <c r="B3627" s="6" t="s">
        <v>25</v>
      </c>
      <c r="C3627" s="6" t="s">
        <v>72</v>
      </c>
      <c r="D3627" s="7">
        <v>40932.644641148327</v>
      </c>
      <c r="E3627" s="8">
        <v>26817.93959247649</v>
      </c>
    </row>
    <row r="3628" spans="1:5" x14ac:dyDescent="0.25">
      <c r="A3628" s="1" t="s">
        <v>17</v>
      </c>
      <c r="B3628" s="2" t="s">
        <v>31</v>
      </c>
      <c r="C3628" s="2" t="s">
        <v>60</v>
      </c>
      <c r="D3628" s="3">
        <v>40921.634670329673</v>
      </c>
      <c r="E3628" s="4">
        <v>33481.33745754246</v>
      </c>
    </row>
    <row r="3629" spans="1:5" x14ac:dyDescent="0.25">
      <c r="A3629" s="5" t="s">
        <v>16</v>
      </c>
      <c r="B3629" s="6" t="s">
        <v>25</v>
      </c>
      <c r="C3629" s="6" t="s">
        <v>68</v>
      </c>
      <c r="D3629" s="7">
        <v>40879.245071090052</v>
      </c>
      <c r="E3629" s="8">
        <v>27025.723130331757</v>
      </c>
    </row>
    <row r="3630" spans="1:5" x14ac:dyDescent="0.25">
      <c r="A3630" s="1" t="s">
        <v>17</v>
      </c>
      <c r="B3630" s="2" t="s">
        <v>31</v>
      </c>
      <c r="C3630" s="2" t="s">
        <v>63</v>
      </c>
      <c r="D3630" s="3">
        <v>40702.42390909091</v>
      </c>
      <c r="E3630" s="4">
        <v>35346.84181578947</v>
      </c>
    </row>
    <row r="3631" spans="1:5" x14ac:dyDescent="0.25">
      <c r="A3631" s="5" t="s">
        <v>18</v>
      </c>
      <c r="B3631" s="6" t="s">
        <v>27</v>
      </c>
      <c r="C3631" s="6" t="s">
        <v>64</v>
      </c>
      <c r="D3631" s="7">
        <v>40677.566566757494</v>
      </c>
      <c r="E3631" s="8">
        <v>41403.757981323077</v>
      </c>
    </row>
    <row r="3632" spans="1:5" x14ac:dyDescent="0.25">
      <c r="A3632" s="1" t="s">
        <v>17</v>
      </c>
      <c r="B3632" s="2" t="s">
        <v>25</v>
      </c>
      <c r="C3632" s="2" t="s">
        <v>67</v>
      </c>
      <c r="D3632" s="3">
        <v>40672.605265486724</v>
      </c>
      <c r="E3632" s="4">
        <v>23072.45971423974</v>
      </c>
    </row>
    <row r="3633" spans="1:5" x14ac:dyDescent="0.25">
      <c r="A3633" s="1" t="s">
        <v>10</v>
      </c>
      <c r="B3633" s="2" t="s">
        <v>31</v>
      </c>
      <c r="C3633" s="2" t="s">
        <v>62</v>
      </c>
      <c r="D3633" s="3">
        <v>40567.827115384629</v>
      </c>
      <c r="E3633" s="4">
        <v>32766.321900887579</v>
      </c>
    </row>
    <row r="3634" spans="1:5" x14ac:dyDescent="0.25">
      <c r="A3634" s="1" t="s">
        <v>18</v>
      </c>
      <c r="B3634" s="2" t="s">
        <v>31</v>
      </c>
      <c r="C3634" s="2" t="s">
        <v>62</v>
      </c>
      <c r="D3634" s="3">
        <v>40567.827115384629</v>
      </c>
      <c r="E3634" s="4">
        <v>35158.783500000005</v>
      </c>
    </row>
    <row r="3635" spans="1:5" x14ac:dyDescent="0.25">
      <c r="A3635" s="1" t="s">
        <v>16</v>
      </c>
      <c r="B3635" s="2" t="s">
        <v>33</v>
      </c>
      <c r="C3635" s="2" t="s">
        <v>56</v>
      </c>
      <c r="D3635" s="3">
        <v>40484.854338842975</v>
      </c>
      <c r="E3635" s="4">
        <v>24913.756516211066</v>
      </c>
    </row>
    <row r="3636" spans="1:5" x14ac:dyDescent="0.25">
      <c r="A3636" s="1" t="s">
        <v>9</v>
      </c>
      <c r="B3636" s="2" t="s">
        <v>25</v>
      </c>
      <c r="C3636" s="2" t="s">
        <v>70</v>
      </c>
      <c r="D3636" s="3">
        <v>40400.651739130437</v>
      </c>
      <c r="E3636" s="4">
        <v>29670.238637217397</v>
      </c>
    </row>
    <row r="3637" spans="1:5" x14ac:dyDescent="0.25">
      <c r="A3637" s="5" t="s">
        <v>9</v>
      </c>
      <c r="B3637" s="6" t="s">
        <v>26</v>
      </c>
      <c r="C3637" s="6" t="s">
        <v>63</v>
      </c>
      <c r="D3637" s="7">
        <v>40335.735405405409</v>
      </c>
      <c r="E3637" s="8">
        <v>25396.574144144146</v>
      </c>
    </row>
    <row r="3638" spans="1:5" x14ac:dyDescent="0.25">
      <c r="A3638" s="1" t="s">
        <v>16</v>
      </c>
      <c r="B3638" s="2" t="s">
        <v>25</v>
      </c>
      <c r="C3638" s="2" t="s">
        <v>67</v>
      </c>
      <c r="D3638" s="3">
        <v>40315.828026315787</v>
      </c>
      <c r="E3638" s="4">
        <v>28937.805449999996</v>
      </c>
    </row>
    <row r="3639" spans="1:5" x14ac:dyDescent="0.25">
      <c r="A3639" s="1" t="s">
        <v>6</v>
      </c>
      <c r="B3639" s="2" t="s">
        <v>23</v>
      </c>
      <c r="C3639" s="2" t="s">
        <v>77</v>
      </c>
      <c r="D3639" s="3">
        <v>40309.854466019417</v>
      </c>
      <c r="E3639" s="4">
        <v>33591.545388349521</v>
      </c>
    </row>
    <row r="3640" spans="1:5" x14ac:dyDescent="0.25">
      <c r="A3640" s="1" t="s">
        <v>18</v>
      </c>
      <c r="B3640" s="2" t="s">
        <v>23</v>
      </c>
      <c r="C3640" s="2" t="s">
        <v>77</v>
      </c>
      <c r="D3640" s="3">
        <v>40309.854466019417</v>
      </c>
      <c r="E3640" s="4">
        <v>34467.846572393413</v>
      </c>
    </row>
    <row r="3641" spans="1:5" x14ac:dyDescent="0.25">
      <c r="A3641" s="1" t="s">
        <v>20</v>
      </c>
      <c r="B3641" s="2" t="s">
        <v>33</v>
      </c>
      <c r="C3641" s="2" t="s">
        <v>59</v>
      </c>
      <c r="D3641" s="3">
        <v>40268.070850393706</v>
      </c>
      <c r="E3641" s="4">
        <v>25886.616975253095</v>
      </c>
    </row>
    <row r="3642" spans="1:5" x14ac:dyDescent="0.25">
      <c r="A3642" s="1" t="s">
        <v>21</v>
      </c>
      <c r="B3642" s="2" t="s">
        <v>27</v>
      </c>
      <c r="C3642" s="2" t="s">
        <v>66</v>
      </c>
      <c r="D3642" s="3">
        <v>40217.894181818185</v>
      </c>
      <c r="E3642" s="4">
        <v>37057.60557192273</v>
      </c>
    </row>
    <row r="3643" spans="1:5" x14ac:dyDescent="0.25">
      <c r="A3643" s="1" t="s">
        <v>22</v>
      </c>
      <c r="B3643" s="2" t="s">
        <v>33</v>
      </c>
      <c r="C3643" s="2" t="s">
        <v>57</v>
      </c>
      <c r="D3643" s="3">
        <v>40213.764984375004</v>
      </c>
      <c r="E3643" s="4">
        <v>23865.995305944303</v>
      </c>
    </row>
    <row r="3644" spans="1:5" x14ac:dyDescent="0.25">
      <c r="A3644" s="1" t="s">
        <v>21</v>
      </c>
      <c r="B3644" s="2" t="s">
        <v>25</v>
      </c>
      <c r="C3644" s="2" t="s">
        <v>70</v>
      </c>
      <c r="D3644" s="3">
        <v>40206.417836538472</v>
      </c>
      <c r="E3644" s="4">
        <v>25293.333029429356</v>
      </c>
    </row>
    <row r="3645" spans="1:5" x14ac:dyDescent="0.25">
      <c r="A3645" s="5" t="s">
        <v>22</v>
      </c>
      <c r="B3645" s="6" t="s">
        <v>33</v>
      </c>
      <c r="C3645" s="6" t="s">
        <v>55</v>
      </c>
      <c r="D3645" s="7">
        <v>40127.797597911223</v>
      </c>
      <c r="E3645" s="8">
        <v>23537.360959030808</v>
      </c>
    </row>
    <row r="3646" spans="1:5" x14ac:dyDescent="0.25">
      <c r="A3646" s="1" t="s">
        <v>20</v>
      </c>
      <c r="B3646" s="2" t="s">
        <v>26</v>
      </c>
      <c r="C3646" s="2" t="s">
        <v>66</v>
      </c>
      <c r="D3646" s="3">
        <v>40096.389969788521</v>
      </c>
      <c r="E3646" s="4">
        <v>27272.227911117829</v>
      </c>
    </row>
    <row r="3647" spans="1:5" x14ac:dyDescent="0.25">
      <c r="A3647" s="1" t="s">
        <v>13</v>
      </c>
      <c r="B3647" s="2" t="s">
        <v>33</v>
      </c>
      <c r="C3647" s="2" t="s">
        <v>59</v>
      </c>
      <c r="D3647" s="3">
        <v>40078.722554858941</v>
      </c>
      <c r="E3647" s="4">
        <v>26719.148369905961</v>
      </c>
    </row>
    <row r="3648" spans="1:5" x14ac:dyDescent="0.25">
      <c r="A3648" s="1" t="s">
        <v>15</v>
      </c>
      <c r="B3648" s="2" t="s">
        <v>23</v>
      </c>
      <c r="C3648" s="2" t="s">
        <v>79</v>
      </c>
      <c r="D3648" s="3">
        <v>39987.476320754715</v>
      </c>
      <c r="E3648" s="4">
        <v>34433.660165094341</v>
      </c>
    </row>
    <row r="3649" spans="1:5" x14ac:dyDescent="0.25">
      <c r="A3649" s="1" t="s">
        <v>18</v>
      </c>
      <c r="B3649" s="2" t="s">
        <v>23</v>
      </c>
      <c r="C3649" s="2" t="s">
        <v>79</v>
      </c>
      <c r="D3649" s="3">
        <v>39987.476320754715</v>
      </c>
      <c r="E3649" s="4">
        <v>32582.388113207551</v>
      </c>
    </row>
    <row r="3650" spans="1:5" x14ac:dyDescent="0.25">
      <c r="A3650" s="5" t="s">
        <v>20</v>
      </c>
      <c r="B3650" s="6" t="s">
        <v>27</v>
      </c>
      <c r="C3650" s="6" t="s">
        <v>63</v>
      </c>
      <c r="D3650" s="7">
        <v>39975.594910714288</v>
      </c>
      <c r="E3650" s="8">
        <v>32572.706964285713</v>
      </c>
    </row>
    <row r="3651" spans="1:5" x14ac:dyDescent="0.25">
      <c r="A3651" s="5" t="s">
        <v>17</v>
      </c>
      <c r="B3651" s="6" t="s">
        <v>33</v>
      </c>
      <c r="C3651" s="6" t="s">
        <v>58</v>
      </c>
      <c r="D3651" s="7">
        <v>39907.87464454976</v>
      </c>
      <c r="E3651" s="8">
        <v>25127.180331753556</v>
      </c>
    </row>
    <row r="3652" spans="1:5" x14ac:dyDescent="0.25">
      <c r="A3652" s="1" t="s">
        <v>17</v>
      </c>
      <c r="B3652" s="2" t="s">
        <v>33</v>
      </c>
      <c r="C3652" s="2" t="s">
        <v>56</v>
      </c>
      <c r="D3652" s="3">
        <v>39880.602781546811</v>
      </c>
      <c r="E3652" s="4">
        <v>21753.056062661894</v>
      </c>
    </row>
    <row r="3653" spans="1:5" x14ac:dyDescent="0.25">
      <c r="A3653" s="1" t="s">
        <v>11</v>
      </c>
      <c r="B3653" s="2" t="s">
        <v>33</v>
      </c>
      <c r="C3653" s="2" t="s">
        <v>56</v>
      </c>
      <c r="D3653" s="3">
        <v>39665.322874493926</v>
      </c>
      <c r="E3653" s="4">
        <v>24974.462550607288</v>
      </c>
    </row>
    <row r="3654" spans="1:5" x14ac:dyDescent="0.25">
      <c r="A3654" s="1" t="s">
        <v>13</v>
      </c>
      <c r="B3654" s="2" t="s">
        <v>25</v>
      </c>
      <c r="C3654" s="2" t="s">
        <v>69</v>
      </c>
      <c r="D3654" s="3">
        <v>39567.542727272725</v>
      </c>
      <c r="E3654" s="4">
        <v>21582.296033057846</v>
      </c>
    </row>
    <row r="3655" spans="1:5" x14ac:dyDescent="0.25">
      <c r="A3655" s="1" t="s">
        <v>16</v>
      </c>
      <c r="B3655" s="2" t="s">
        <v>25</v>
      </c>
      <c r="C3655" s="2" t="s">
        <v>69</v>
      </c>
      <c r="D3655" s="3">
        <v>39567.542727272725</v>
      </c>
      <c r="E3655" s="4">
        <v>25923.562476489027</v>
      </c>
    </row>
    <row r="3656" spans="1:5" x14ac:dyDescent="0.25">
      <c r="A3656" s="5" t="s">
        <v>16</v>
      </c>
      <c r="B3656" s="6" t="s">
        <v>23</v>
      </c>
      <c r="C3656" s="6" t="s">
        <v>78</v>
      </c>
      <c r="D3656" s="7">
        <v>39496.608512307699</v>
      </c>
      <c r="E3656" s="8">
        <v>33006.501092054597</v>
      </c>
    </row>
    <row r="3657" spans="1:5" x14ac:dyDescent="0.25">
      <c r="A3657" s="5" t="s">
        <v>11</v>
      </c>
      <c r="B3657" s="6" t="s">
        <v>27</v>
      </c>
      <c r="C3657" s="6" t="s">
        <v>64</v>
      </c>
      <c r="D3657" s="7">
        <v>39493.827857142853</v>
      </c>
      <c r="E3657" s="8">
        <v>40185.612767421924</v>
      </c>
    </row>
    <row r="3658" spans="1:5" x14ac:dyDescent="0.25">
      <c r="A3658" s="1" t="s">
        <v>21</v>
      </c>
      <c r="B3658" s="2" t="s">
        <v>33</v>
      </c>
      <c r="C3658" s="2" t="s">
        <v>59</v>
      </c>
      <c r="D3658" s="3">
        <v>39460.223749999997</v>
      </c>
      <c r="E3658" s="4">
        <v>22303.604728260871</v>
      </c>
    </row>
    <row r="3659" spans="1:5" x14ac:dyDescent="0.25">
      <c r="A3659" s="5" t="s">
        <v>13</v>
      </c>
      <c r="B3659" s="6" t="s">
        <v>33</v>
      </c>
      <c r="C3659" s="6" t="s">
        <v>55</v>
      </c>
      <c r="D3659" s="7">
        <v>39458.142439024392</v>
      </c>
      <c r="E3659" s="8">
        <v>24348.30442770732</v>
      </c>
    </row>
    <row r="3660" spans="1:5" x14ac:dyDescent="0.25">
      <c r="A3660" s="5" t="s">
        <v>13</v>
      </c>
      <c r="B3660" s="6" t="s">
        <v>27</v>
      </c>
      <c r="C3660" s="6" t="s">
        <v>63</v>
      </c>
      <c r="D3660" s="7">
        <v>39399.946344000004</v>
      </c>
      <c r="E3660" s="8">
        <v>33243.704727750002</v>
      </c>
    </row>
    <row r="3661" spans="1:5" x14ac:dyDescent="0.25">
      <c r="A3661" s="5" t="s">
        <v>10</v>
      </c>
      <c r="B3661" s="6" t="s">
        <v>27</v>
      </c>
      <c r="C3661" s="6" t="s">
        <v>64</v>
      </c>
      <c r="D3661" s="7">
        <v>39389.622506596301</v>
      </c>
      <c r="E3661" s="8">
        <v>39861.422651730871</v>
      </c>
    </row>
    <row r="3662" spans="1:5" x14ac:dyDescent="0.25">
      <c r="A3662" s="5" t="s">
        <v>20</v>
      </c>
      <c r="B3662" s="6" t="s">
        <v>27</v>
      </c>
      <c r="C3662" s="6" t="s">
        <v>64</v>
      </c>
      <c r="D3662" s="7">
        <v>39389.622506596301</v>
      </c>
      <c r="E3662" s="8">
        <v>42874.779664470632</v>
      </c>
    </row>
    <row r="3663" spans="1:5" x14ac:dyDescent="0.25">
      <c r="A3663" s="5" t="s">
        <v>18</v>
      </c>
      <c r="B3663" s="6" t="s">
        <v>27</v>
      </c>
      <c r="C3663" s="6" t="s">
        <v>63</v>
      </c>
      <c r="D3663" s="7">
        <v>39274.268684210525</v>
      </c>
      <c r="E3663" s="8">
        <v>32133.492559808608</v>
      </c>
    </row>
    <row r="3664" spans="1:5" x14ac:dyDescent="0.25">
      <c r="A3664" s="1" t="s">
        <v>13</v>
      </c>
      <c r="B3664" s="2" t="s">
        <v>27</v>
      </c>
      <c r="C3664" s="2" t="s">
        <v>66</v>
      </c>
      <c r="D3664" s="3">
        <v>39265.991360946748</v>
      </c>
      <c r="E3664" s="4">
        <v>36241.905933979069</v>
      </c>
    </row>
    <row r="3665" spans="1:5" x14ac:dyDescent="0.25">
      <c r="A3665" s="1" t="s">
        <v>22</v>
      </c>
      <c r="B3665" s="2" t="s">
        <v>23</v>
      </c>
      <c r="C3665" s="2" t="s">
        <v>79</v>
      </c>
      <c r="D3665" s="3">
        <v>39246.967499999999</v>
      </c>
      <c r="E3665" s="4">
        <v>34629.677205882348</v>
      </c>
    </row>
    <row r="3666" spans="1:5" x14ac:dyDescent="0.25">
      <c r="A3666" s="1" t="s">
        <v>13</v>
      </c>
      <c r="B3666" s="2" t="s">
        <v>23</v>
      </c>
      <c r="C3666" s="2" t="s">
        <v>79</v>
      </c>
      <c r="D3666" s="3">
        <v>39246.967499999999</v>
      </c>
      <c r="E3666" s="4">
        <v>34278.996930379748</v>
      </c>
    </row>
    <row r="3667" spans="1:5" x14ac:dyDescent="0.25">
      <c r="A3667" s="1" t="s">
        <v>15</v>
      </c>
      <c r="B3667" s="2" t="s">
        <v>25</v>
      </c>
      <c r="C3667" s="2" t="s">
        <v>70</v>
      </c>
      <c r="D3667" s="3">
        <v>39079.135093457939</v>
      </c>
      <c r="E3667" s="4">
        <v>23699.008580130838</v>
      </c>
    </row>
    <row r="3668" spans="1:5" x14ac:dyDescent="0.25">
      <c r="A3668" s="1" t="s">
        <v>22</v>
      </c>
      <c r="B3668" s="2" t="s">
        <v>31</v>
      </c>
      <c r="C3668" s="2" t="s">
        <v>62</v>
      </c>
      <c r="D3668" s="3">
        <v>39065.315000000002</v>
      </c>
      <c r="E3668" s="4">
        <v>34909.430425531915</v>
      </c>
    </row>
    <row r="3669" spans="1:5" x14ac:dyDescent="0.25">
      <c r="A3669" s="5" t="s">
        <v>18</v>
      </c>
      <c r="B3669" s="6" t="s">
        <v>26</v>
      </c>
      <c r="C3669" s="6" t="s">
        <v>63</v>
      </c>
      <c r="D3669" s="7">
        <v>39045.9299127907</v>
      </c>
      <c r="E3669" s="8">
        <v>25100.954943936875</v>
      </c>
    </row>
    <row r="3670" spans="1:5" x14ac:dyDescent="0.25">
      <c r="A3670" s="5" t="s">
        <v>18</v>
      </c>
      <c r="B3670" s="6" t="s">
        <v>33</v>
      </c>
      <c r="C3670" s="6" t="s">
        <v>55</v>
      </c>
      <c r="D3670" s="7">
        <v>39007.47837563452</v>
      </c>
      <c r="E3670" s="8">
        <v>26066.747424517769</v>
      </c>
    </row>
    <row r="3671" spans="1:5" x14ac:dyDescent="0.25">
      <c r="A3671" s="1" t="s">
        <v>13</v>
      </c>
      <c r="B3671" s="2" t="s">
        <v>27</v>
      </c>
      <c r="C3671" s="2" t="s">
        <v>65</v>
      </c>
      <c r="D3671" s="3">
        <v>38997.045000000013</v>
      </c>
      <c r="E3671" s="4">
        <v>34807.129932558149</v>
      </c>
    </row>
    <row r="3672" spans="1:5" x14ac:dyDescent="0.25">
      <c r="A3672" s="5" t="s">
        <v>10</v>
      </c>
      <c r="B3672" s="6" t="s">
        <v>33</v>
      </c>
      <c r="C3672" s="6" t="s">
        <v>58</v>
      </c>
      <c r="D3672" s="7">
        <v>38924.013328197223</v>
      </c>
      <c r="E3672" s="8">
        <v>25501.939766749907</v>
      </c>
    </row>
    <row r="3673" spans="1:5" x14ac:dyDescent="0.25">
      <c r="A3673" s="1" t="s">
        <v>6</v>
      </c>
      <c r="B3673" s="2" t="s">
        <v>33</v>
      </c>
      <c r="C3673" s="2" t="s">
        <v>57</v>
      </c>
      <c r="D3673" s="3">
        <v>38818.717330316744</v>
      </c>
      <c r="E3673" s="4">
        <v>24685.828761538465</v>
      </c>
    </row>
    <row r="3674" spans="1:5" x14ac:dyDescent="0.25">
      <c r="A3674" s="5" t="s">
        <v>11</v>
      </c>
      <c r="B3674" s="6" t="s">
        <v>33</v>
      </c>
      <c r="C3674" s="6" t="s">
        <v>55</v>
      </c>
      <c r="D3674" s="7">
        <v>38712.71153652393</v>
      </c>
      <c r="E3674" s="8">
        <v>20676.811165398671</v>
      </c>
    </row>
    <row r="3675" spans="1:5" x14ac:dyDescent="0.25">
      <c r="A3675" s="5" t="s">
        <v>6</v>
      </c>
      <c r="B3675" s="6" t="s">
        <v>25</v>
      </c>
      <c r="C3675" s="6" t="s">
        <v>72</v>
      </c>
      <c r="D3675" s="7">
        <v>38710.057601809967</v>
      </c>
      <c r="E3675" s="8">
        <v>21879.597774936068</v>
      </c>
    </row>
    <row r="3676" spans="1:5" x14ac:dyDescent="0.25">
      <c r="A3676" s="1" t="s">
        <v>13</v>
      </c>
      <c r="B3676" s="2" t="s">
        <v>33</v>
      </c>
      <c r="C3676" s="2" t="s">
        <v>56</v>
      </c>
      <c r="D3676" s="3">
        <v>38572.184055118109</v>
      </c>
      <c r="E3676" s="4">
        <v>23143.31043307087</v>
      </c>
    </row>
    <row r="3677" spans="1:5" x14ac:dyDescent="0.25">
      <c r="A3677" s="1" t="s">
        <v>20</v>
      </c>
      <c r="B3677" s="2" t="s">
        <v>25</v>
      </c>
      <c r="C3677" s="2" t="s">
        <v>70</v>
      </c>
      <c r="D3677" s="3">
        <v>38538.870552995395</v>
      </c>
      <c r="E3677" s="4">
        <v>28370.456003916101</v>
      </c>
    </row>
    <row r="3678" spans="1:5" x14ac:dyDescent="0.25">
      <c r="A3678" s="1" t="s">
        <v>18</v>
      </c>
      <c r="B3678" s="2" t="s">
        <v>25</v>
      </c>
      <c r="C3678" s="2" t="s">
        <v>69</v>
      </c>
      <c r="D3678" s="3">
        <v>38517.076991150439</v>
      </c>
      <c r="E3678" s="4">
        <v>23110.246194690266</v>
      </c>
    </row>
    <row r="3679" spans="1:5" x14ac:dyDescent="0.25">
      <c r="A3679" s="1" t="s">
        <v>11</v>
      </c>
      <c r="B3679" s="2" t="s">
        <v>33</v>
      </c>
      <c r="C3679" s="2" t="s">
        <v>59</v>
      </c>
      <c r="D3679" s="3">
        <v>38509.374984939765</v>
      </c>
      <c r="E3679" s="4">
        <v>24246.643509036148</v>
      </c>
    </row>
    <row r="3680" spans="1:5" x14ac:dyDescent="0.25">
      <c r="A3680" s="5" t="s">
        <v>17</v>
      </c>
      <c r="B3680" s="6" t="s">
        <v>23</v>
      </c>
      <c r="C3680" s="6" t="s">
        <v>78</v>
      </c>
      <c r="D3680" s="7">
        <v>38488.72057578947</v>
      </c>
      <c r="E3680" s="8">
        <v>33214.946947957906</v>
      </c>
    </row>
    <row r="3681" spans="1:5" x14ac:dyDescent="0.25">
      <c r="A3681" s="1" t="s">
        <v>20</v>
      </c>
      <c r="B3681" s="2" t="s">
        <v>33</v>
      </c>
      <c r="C3681" s="2" t="s">
        <v>57</v>
      </c>
      <c r="D3681" s="3">
        <v>38470.567399103144</v>
      </c>
      <c r="E3681" s="4">
        <v>21403.624771137384</v>
      </c>
    </row>
    <row r="3682" spans="1:5" x14ac:dyDescent="0.25">
      <c r="A3682" s="1" t="s">
        <v>21</v>
      </c>
      <c r="B3682" s="2" t="s">
        <v>23</v>
      </c>
      <c r="C3682" s="2" t="s">
        <v>77</v>
      </c>
      <c r="D3682" s="3">
        <v>38443.657500000001</v>
      </c>
      <c r="E3682" s="4">
        <v>34075.060056818184</v>
      </c>
    </row>
    <row r="3683" spans="1:5" x14ac:dyDescent="0.25">
      <c r="A3683" s="5" t="s">
        <v>18</v>
      </c>
      <c r="B3683" s="6" t="s">
        <v>23</v>
      </c>
      <c r="C3683" s="6" t="s">
        <v>78</v>
      </c>
      <c r="D3683" s="7">
        <v>38370.742167966106</v>
      </c>
      <c r="E3683" s="8">
        <v>29462.102243499205</v>
      </c>
    </row>
    <row r="3684" spans="1:5" x14ac:dyDescent="0.25">
      <c r="A3684" s="1" t="s">
        <v>9</v>
      </c>
      <c r="B3684" s="2" t="s">
        <v>31</v>
      </c>
      <c r="C3684" s="2" t="s">
        <v>62</v>
      </c>
      <c r="D3684" s="3">
        <v>38355.036545454546</v>
      </c>
      <c r="E3684" s="4">
        <v>33677.593064301553</v>
      </c>
    </row>
    <row r="3685" spans="1:5" x14ac:dyDescent="0.25">
      <c r="A3685" s="5" t="s">
        <v>17</v>
      </c>
      <c r="B3685" s="6" t="s">
        <v>26</v>
      </c>
      <c r="C3685" s="6" t="s">
        <v>74</v>
      </c>
      <c r="D3685" s="7">
        <v>38309.926482213436</v>
      </c>
      <c r="E3685" s="8">
        <v>21314.250006467839</v>
      </c>
    </row>
    <row r="3686" spans="1:5" x14ac:dyDescent="0.25">
      <c r="A3686" s="1" t="s">
        <v>15</v>
      </c>
      <c r="B3686" s="2" t="s">
        <v>33</v>
      </c>
      <c r="C3686" s="2" t="s">
        <v>61</v>
      </c>
      <c r="D3686" s="3">
        <v>38260.500049180329</v>
      </c>
      <c r="E3686" s="4">
        <v>19462.950025017821</v>
      </c>
    </row>
    <row r="3687" spans="1:5" x14ac:dyDescent="0.25">
      <c r="A3687" s="1" t="s">
        <v>16</v>
      </c>
      <c r="B3687" s="2" t="s">
        <v>25</v>
      </c>
      <c r="C3687" s="2" t="s">
        <v>71</v>
      </c>
      <c r="D3687" s="3">
        <v>38197.756285714291</v>
      </c>
      <c r="E3687" s="4">
        <v>22282.024499999996</v>
      </c>
    </row>
    <row r="3688" spans="1:5" x14ac:dyDescent="0.25">
      <c r="A3688" s="5" t="s">
        <v>17</v>
      </c>
      <c r="B3688" s="6" t="s">
        <v>25</v>
      </c>
      <c r="C3688" s="6" t="s">
        <v>72</v>
      </c>
      <c r="D3688" s="7">
        <v>38191.619330357142</v>
      </c>
      <c r="E3688" s="8">
        <v>22278.444609374998</v>
      </c>
    </row>
    <row r="3689" spans="1:5" x14ac:dyDescent="0.25">
      <c r="A3689" s="1" t="s">
        <v>9</v>
      </c>
      <c r="B3689" s="2" t="s">
        <v>23</v>
      </c>
      <c r="C3689" s="2" t="s">
        <v>79</v>
      </c>
      <c r="D3689" s="3">
        <v>38186.23864864865</v>
      </c>
      <c r="E3689" s="4">
        <v>34123.872834962618</v>
      </c>
    </row>
    <row r="3690" spans="1:5" x14ac:dyDescent="0.25">
      <c r="A3690" s="1" t="s">
        <v>20</v>
      </c>
      <c r="B3690" s="2" t="s">
        <v>27</v>
      </c>
      <c r="C3690" s="2" t="s">
        <v>66</v>
      </c>
      <c r="D3690" s="3">
        <v>38137.658275862072</v>
      </c>
      <c r="E3690" s="4">
        <v>39988.665085669614</v>
      </c>
    </row>
    <row r="3691" spans="1:5" x14ac:dyDescent="0.25">
      <c r="A3691" s="1" t="s">
        <v>6</v>
      </c>
      <c r="B3691" s="2" t="s">
        <v>26</v>
      </c>
      <c r="C3691" s="2" t="s">
        <v>66</v>
      </c>
      <c r="D3691" s="3">
        <v>38137.658275862072</v>
      </c>
      <c r="E3691" s="4">
        <v>26367.790198726794</v>
      </c>
    </row>
    <row r="3692" spans="1:5" x14ac:dyDescent="0.25">
      <c r="A3692" s="5" t="s">
        <v>10</v>
      </c>
      <c r="B3692" s="6" t="s">
        <v>27</v>
      </c>
      <c r="C3692" s="6" t="s">
        <v>63</v>
      </c>
      <c r="D3692" s="7">
        <v>38135.512250502514</v>
      </c>
      <c r="E3692" s="8">
        <v>32687.581929002154</v>
      </c>
    </row>
    <row r="3693" spans="1:5" x14ac:dyDescent="0.25">
      <c r="A3693" s="5" t="s">
        <v>18</v>
      </c>
      <c r="B3693" s="6" t="s">
        <v>33</v>
      </c>
      <c r="C3693" s="6" t="s">
        <v>58</v>
      </c>
      <c r="D3693" s="7">
        <v>38102.088461538464</v>
      </c>
      <c r="E3693" s="8">
        <v>22226.218269230769</v>
      </c>
    </row>
    <row r="3694" spans="1:5" x14ac:dyDescent="0.25">
      <c r="A3694" s="5" t="s">
        <v>17</v>
      </c>
      <c r="B3694" s="6" t="s">
        <v>27</v>
      </c>
      <c r="C3694" s="6" t="s">
        <v>64</v>
      </c>
      <c r="D3694" s="7">
        <v>38083.334005102042</v>
      </c>
      <c r="E3694" s="8">
        <v>35208.207867429912</v>
      </c>
    </row>
    <row r="3695" spans="1:5" x14ac:dyDescent="0.25">
      <c r="A3695" s="5" t="s">
        <v>17</v>
      </c>
      <c r="B3695" s="6" t="s">
        <v>25</v>
      </c>
      <c r="C3695" s="6" t="s">
        <v>73</v>
      </c>
      <c r="D3695" s="7">
        <v>38050.459234449758</v>
      </c>
      <c r="E3695" s="8">
        <v>25366.972822966512</v>
      </c>
    </row>
    <row r="3696" spans="1:5" x14ac:dyDescent="0.25">
      <c r="A3696" s="1" t="s">
        <v>22</v>
      </c>
      <c r="B3696" s="2" t="s">
        <v>25</v>
      </c>
      <c r="C3696" s="2" t="s">
        <v>69</v>
      </c>
      <c r="D3696" s="3">
        <v>38012.486462882094</v>
      </c>
      <c r="E3696" s="4">
        <v>25341.6576419214</v>
      </c>
    </row>
    <row r="3697" spans="1:5" x14ac:dyDescent="0.25">
      <c r="A3697" s="1" t="s">
        <v>10</v>
      </c>
      <c r="B3697" s="2" t="s">
        <v>25</v>
      </c>
      <c r="C3697" s="2" t="s">
        <v>69</v>
      </c>
      <c r="D3697" s="3">
        <v>38012.486462882094</v>
      </c>
      <c r="E3697" s="4">
        <v>21485.318435542056</v>
      </c>
    </row>
    <row r="3698" spans="1:5" x14ac:dyDescent="0.25">
      <c r="A3698" s="1" t="s">
        <v>18</v>
      </c>
      <c r="B3698" s="2" t="s">
        <v>33</v>
      </c>
      <c r="C3698" s="2" t="s">
        <v>61</v>
      </c>
      <c r="D3698" s="3">
        <v>38011.245977198698</v>
      </c>
      <c r="E3698" s="4">
        <v>19955.904138029313</v>
      </c>
    </row>
    <row r="3699" spans="1:5" x14ac:dyDescent="0.25">
      <c r="A3699" s="1" t="s">
        <v>15</v>
      </c>
      <c r="B3699" s="2" t="s">
        <v>33</v>
      </c>
      <c r="C3699" s="2" t="s">
        <v>59</v>
      </c>
      <c r="D3699" s="3">
        <v>37994.390772659732</v>
      </c>
      <c r="E3699" s="4">
        <v>25329.593848439825</v>
      </c>
    </row>
    <row r="3700" spans="1:5" x14ac:dyDescent="0.25">
      <c r="A3700" s="5" t="s">
        <v>10</v>
      </c>
      <c r="B3700" s="6" t="s">
        <v>25</v>
      </c>
      <c r="C3700" s="6" t="s">
        <v>74</v>
      </c>
      <c r="D3700" s="7">
        <v>37976.507912621353</v>
      </c>
      <c r="E3700" s="8">
        <v>25378.783563675923</v>
      </c>
    </row>
    <row r="3701" spans="1:5" x14ac:dyDescent="0.25">
      <c r="A3701" s="5" t="s">
        <v>17</v>
      </c>
      <c r="B3701" s="6" t="s">
        <v>26</v>
      </c>
      <c r="C3701" s="6" t="s">
        <v>68</v>
      </c>
      <c r="D3701" s="7">
        <v>37973.990547169808</v>
      </c>
      <c r="E3701" s="8">
        <v>21127.347468061747</v>
      </c>
    </row>
    <row r="3702" spans="1:5" x14ac:dyDescent="0.25">
      <c r="A3702" s="1" t="s">
        <v>17</v>
      </c>
      <c r="B3702" s="2" t="s">
        <v>26</v>
      </c>
      <c r="C3702" s="2" t="s">
        <v>66</v>
      </c>
      <c r="D3702" s="3">
        <v>37919.728800000004</v>
      </c>
      <c r="E3702" s="4">
        <v>26071.920201600002</v>
      </c>
    </row>
    <row r="3703" spans="1:5" x14ac:dyDescent="0.25">
      <c r="A3703" s="1" t="s">
        <v>18</v>
      </c>
      <c r="B3703" s="2" t="s">
        <v>26</v>
      </c>
      <c r="C3703" s="2" t="s">
        <v>66</v>
      </c>
      <c r="D3703" s="3">
        <v>37919.728800000004</v>
      </c>
      <c r="E3703" s="4">
        <v>24307.235610414547</v>
      </c>
    </row>
    <row r="3704" spans="1:5" x14ac:dyDescent="0.25">
      <c r="A3704" s="5" t="s">
        <v>17</v>
      </c>
      <c r="B3704" s="6" t="s">
        <v>25</v>
      </c>
      <c r="C3704" s="6" t="s">
        <v>74</v>
      </c>
      <c r="D3704" s="7">
        <v>37860.982031250001</v>
      </c>
      <c r="E3704" s="8">
        <v>22097.045876420452</v>
      </c>
    </row>
    <row r="3705" spans="1:5" x14ac:dyDescent="0.25">
      <c r="A3705" s="5" t="s">
        <v>15</v>
      </c>
      <c r="B3705" s="6" t="s">
        <v>27</v>
      </c>
      <c r="C3705" s="6" t="s">
        <v>63</v>
      </c>
      <c r="D3705" s="7">
        <v>37836.05602816902</v>
      </c>
      <c r="E3705" s="8">
        <v>31079.617451710259</v>
      </c>
    </row>
    <row r="3706" spans="1:5" x14ac:dyDescent="0.25">
      <c r="A3706" s="1" t="s">
        <v>6</v>
      </c>
      <c r="B3706" s="2" t="s">
        <v>27</v>
      </c>
      <c r="C3706" s="2" t="s">
        <v>65</v>
      </c>
      <c r="D3706" s="3">
        <v>37778.387343750001</v>
      </c>
      <c r="E3706" s="4">
        <v>33833.879253446692</v>
      </c>
    </row>
    <row r="3707" spans="1:5" x14ac:dyDescent="0.25">
      <c r="A3707" s="1" t="s">
        <v>17</v>
      </c>
      <c r="B3707" s="2" t="s">
        <v>25</v>
      </c>
      <c r="C3707" s="2" t="s">
        <v>69</v>
      </c>
      <c r="D3707" s="3">
        <v>37683.37402597403</v>
      </c>
      <c r="E3707" s="4">
        <v>21299.298362507063</v>
      </c>
    </row>
    <row r="3708" spans="1:5" x14ac:dyDescent="0.25">
      <c r="A3708" s="1" t="s">
        <v>22</v>
      </c>
      <c r="B3708" s="2" t="s">
        <v>33</v>
      </c>
      <c r="C3708" s="2" t="s">
        <v>61</v>
      </c>
      <c r="D3708" s="3">
        <v>37582.77782608696</v>
      </c>
      <c r="E3708" s="4">
        <v>19118.195676748586</v>
      </c>
    </row>
    <row r="3709" spans="1:5" x14ac:dyDescent="0.25">
      <c r="A3709" s="5" t="s">
        <v>6</v>
      </c>
      <c r="B3709" s="6" t="s">
        <v>25</v>
      </c>
      <c r="C3709" s="6" t="s">
        <v>73</v>
      </c>
      <c r="D3709" s="7">
        <v>37512.009339622644</v>
      </c>
      <c r="E3709" s="8">
        <v>21202.440061525846</v>
      </c>
    </row>
    <row r="3710" spans="1:5" x14ac:dyDescent="0.25">
      <c r="A3710" s="1" t="s">
        <v>10</v>
      </c>
      <c r="B3710" s="2" t="s">
        <v>25</v>
      </c>
      <c r="C3710" s="2" t="s">
        <v>71</v>
      </c>
      <c r="D3710" s="3">
        <v>37455.899035537193</v>
      </c>
      <c r="E3710" s="4">
        <v>24540.071781903676</v>
      </c>
    </row>
    <row r="3711" spans="1:5" x14ac:dyDescent="0.25">
      <c r="A3711" s="1" t="s">
        <v>13</v>
      </c>
      <c r="B3711" s="2" t="s">
        <v>33</v>
      </c>
      <c r="C3711" s="2" t="s">
        <v>57</v>
      </c>
      <c r="D3711" s="3">
        <v>37353.860072568947</v>
      </c>
      <c r="E3711" s="4">
        <v>25207.415228281869</v>
      </c>
    </row>
    <row r="3712" spans="1:5" x14ac:dyDescent="0.25">
      <c r="A3712" s="1" t="s">
        <v>6</v>
      </c>
      <c r="B3712" s="2" t="s">
        <v>25</v>
      </c>
      <c r="C3712" s="2" t="s">
        <v>71</v>
      </c>
      <c r="D3712" s="3">
        <v>37309.436372093027</v>
      </c>
      <c r="E3712" s="4">
        <v>24872.957581395352</v>
      </c>
    </row>
    <row r="3713" spans="1:5" x14ac:dyDescent="0.25">
      <c r="A3713" s="1" t="s">
        <v>18</v>
      </c>
      <c r="B3713" s="2" t="s">
        <v>25</v>
      </c>
      <c r="C3713" s="2" t="s">
        <v>71</v>
      </c>
      <c r="D3713" s="3">
        <v>37309.436372093027</v>
      </c>
      <c r="E3713" s="4">
        <v>21087.942297269976</v>
      </c>
    </row>
    <row r="3714" spans="1:5" x14ac:dyDescent="0.25">
      <c r="A3714" s="1" t="s">
        <v>17</v>
      </c>
      <c r="B3714" s="2" t="s">
        <v>31</v>
      </c>
      <c r="C3714" s="2" t="s">
        <v>62</v>
      </c>
      <c r="D3714" s="3">
        <v>37300.084656188606</v>
      </c>
      <c r="E3714" s="4">
        <v>32962.865510120158</v>
      </c>
    </row>
    <row r="3715" spans="1:5" x14ac:dyDescent="0.25">
      <c r="A3715" s="5" t="s">
        <v>16</v>
      </c>
      <c r="B3715" s="6" t="s">
        <v>27</v>
      </c>
      <c r="C3715" s="6" t="s">
        <v>63</v>
      </c>
      <c r="D3715" s="7">
        <v>37207.201911357348</v>
      </c>
      <c r="E3715" s="8">
        <v>31301.296846062527</v>
      </c>
    </row>
    <row r="3716" spans="1:5" x14ac:dyDescent="0.25">
      <c r="A3716" s="5" t="s">
        <v>15</v>
      </c>
      <c r="B3716" s="6" t="s">
        <v>25</v>
      </c>
      <c r="C3716" s="6" t="s">
        <v>72</v>
      </c>
      <c r="D3716" s="7">
        <v>37195.316217391308</v>
      </c>
      <c r="E3716" s="8">
        <v>22889.425364548497</v>
      </c>
    </row>
    <row r="3717" spans="1:5" x14ac:dyDescent="0.25">
      <c r="A3717" s="5" t="s">
        <v>13</v>
      </c>
      <c r="B3717" s="6" t="s">
        <v>25</v>
      </c>
      <c r="C3717" s="6" t="s">
        <v>68</v>
      </c>
      <c r="D3717" s="7">
        <v>37062.784300781255</v>
      </c>
      <c r="E3717" s="8">
        <v>24525.338990758355</v>
      </c>
    </row>
    <row r="3718" spans="1:5" x14ac:dyDescent="0.25">
      <c r="A3718" s="1" t="s">
        <v>11</v>
      </c>
      <c r="B3718" s="2" t="s">
        <v>33</v>
      </c>
      <c r="C3718" s="2" t="s">
        <v>61</v>
      </c>
      <c r="D3718" s="3">
        <v>36987.171204437407</v>
      </c>
      <c r="E3718" s="4">
        <v>20485.202513226872</v>
      </c>
    </row>
    <row r="3719" spans="1:5" x14ac:dyDescent="0.25">
      <c r="A3719" s="1" t="s">
        <v>18</v>
      </c>
      <c r="B3719" s="2" t="s">
        <v>27</v>
      </c>
      <c r="C3719" s="2" t="s">
        <v>66</v>
      </c>
      <c r="D3719" s="3">
        <v>36969.094930362124</v>
      </c>
      <c r="E3719" s="4">
        <v>34793.925807396939</v>
      </c>
    </row>
    <row r="3720" spans="1:5" x14ac:dyDescent="0.25">
      <c r="A3720" s="1" t="s">
        <v>11</v>
      </c>
      <c r="B3720" s="2" t="s">
        <v>27</v>
      </c>
      <c r="C3720" s="2" t="s">
        <v>65</v>
      </c>
      <c r="D3720" s="3">
        <v>36913.233435114504</v>
      </c>
      <c r="E3720" s="4">
        <v>36284.923078772132</v>
      </c>
    </row>
    <row r="3721" spans="1:5" x14ac:dyDescent="0.25">
      <c r="A3721" s="5" t="s">
        <v>11</v>
      </c>
      <c r="B3721" s="6" t="s">
        <v>27</v>
      </c>
      <c r="C3721" s="6" t="s">
        <v>63</v>
      </c>
      <c r="D3721" s="7">
        <v>36799.451753424662</v>
      </c>
      <c r="E3721" s="8">
        <v>31957.418627974053</v>
      </c>
    </row>
    <row r="3722" spans="1:5" x14ac:dyDescent="0.25">
      <c r="A3722" s="1" t="s">
        <v>16</v>
      </c>
      <c r="B3722" s="2" t="s">
        <v>23</v>
      </c>
      <c r="C3722" s="2" t="s">
        <v>80</v>
      </c>
      <c r="D3722" s="3">
        <v>36785.35338842975</v>
      </c>
      <c r="E3722" s="4">
        <v>30747.481590880587</v>
      </c>
    </row>
    <row r="3723" spans="1:5" x14ac:dyDescent="0.25">
      <c r="A3723" s="1" t="s">
        <v>18</v>
      </c>
      <c r="B3723" s="2" t="s">
        <v>26</v>
      </c>
      <c r="C3723" s="2" t="s">
        <v>67</v>
      </c>
      <c r="D3723" s="3">
        <v>36768.035159999999</v>
      </c>
      <c r="E3723" s="4">
        <v>26980.130627751725</v>
      </c>
    </row>
    <row r="3724" spans="1:5" x14ac:dyDescent="0.25">
      <c r="A3724" s="1" t="s">
        <v>10</v>
      </c>
      <c r="B3724" s="2" t="s">
        <v>33</v>
      </c>
      <c r="C3724" s="2" t="s">
        <v>60</v>
      </c>
      <c r="D3724" s="3">
        <v>36688.3621182266</v>
      </c>
      <c r="E3724" s="4">
        <v>23585.375647431385</v>
      </c>
    </row>
    <row r="3725" spans="1:5" x14ac:dyDescent="0.25">
      <c r="A3725" s="1" t="s">
        <v>20</v>
      </c>
      <c r="B3725" s="2" t="s">
        <v>25</v>
      </c>
      <c r="C3725" s="2" t="s">
        <v>67</v>
      </c>
      <c r="D3725" s="3">
        <v>36621.548964143432</v>
      </c>
      <c r="E3725" s="4">
        <v>25466.061741219735</v>
      </c>
    </row>
    <row r="3726" spans="1:5" x14ac:dyDescent="0.25">
      <c r="A3726" s="5" t="s">
        <v>13</v>
      </c>
      <c r="B3726" s="6" t="s">
        <v>25</v>
      </c>
      <c r="C3726" s="6" t="s">
        <v>74</v>
      </c>
      <c r="D3726" s="7">
        <v>36612.817788461543</v>
      </c>
      <c r="E3726" s="8">
        <v>25426.970698607431</v>
      </c>
    </row>
    <row r="3727" spans="1:5" x14ac:dyDescent="0.25">
      <c r="A3727" s="5" t="s">
        <v>6</v>
      </c>
      <c r="B3727" s="6" t="s">
        <v>27</v>
      </c>
      <c r="C3727" s="6" t="s">
        <v>63</v>
      </c>
      <c r="D3727" s="7">
        <v>36598.909782016352</v>
      </c>
      <c r="E3727" s="8">
        <v>31906.741861245024</v>
      </c>
    </row>
    <row r="3728" spans="1:5" x14ac:dyDescent="0.25">
      <c r="A3728" s="1" t="s">
        <v>6</v>
      </c>
      <c r="B3728" s="2" t="s">
        <v>27</v>
      </c>
      <c r="C3728" s="2" t="s">
        <v>66</v>
      </c>
      <c r="D3728" s="3">
        <v>36561.721983471078</v>
      </c>
      <c r="E3728" s="4">
        <v>35194.115950359628</v>
      </c>
    </row>
    <row r="3729" spans="1:5" x14ac:dyDescent="0.25">
      <c r="A3729" s="1" t="s">
        <v>18</v>
      </c>
      <c r="B3729" s="2" t="s">
        <v>27</v>
      </c>
      <c r="C3729" s="2" t="s">
        <v>65</v>
      </c>
      <c r="D3729" s="3">
        <v>36541.311687657435</v>
      </c>
      <c r="E3729" s="4">
        <v>32417.363654336092</v>
      </c>
    </row>
    <row r="3730" spans="1:5" x14ac:dyDescent="0.25">
      <c r="A3730" s="1" t="s">
        <v>10</v>
      </c>
      <c r="B3730" s="2" t="s">
        <v>23</v>
      </c>
      <c r="C3730" s="2" t="s">
        <v>77</v>
      </c>
      <c r="D3730" s="3">
        <v>36420.307105263157</v>
      </c>
      <c r="E3730" s="4">
        <v>30902.078755980863</v>
      </c>
    </row>
    <row r="3731" spans="1:5" x14ac:dyDescent="0.25">
      <c r="A3731" s="1" t="s">
        <v>17</v>
      </c>
      <c r="B3731" s="2" t="s">
        <v>27</v>
      </c>
      <c r="C3731" s="2" t="s">
        <v>65</v>
      </c>
      <c r="D3731" s="3">
        <v>36358.147218045116</v>
      </c>
      <c r="E3731" s="4">
        <v>32797.556249105524</v>
      </c>
    </row>
    <row r="3732" spans="1:5" x14ac:dyDescent="0.25">
      <c r="A3732" s="1" t="s">
        <v>13</v>
      </c>
      <c r="B3732" s="2" t="s">
        <v>33</v>
      </c>
      <c r="C3732" s="2" t="s">
        <v>61</v>
      </c>
      <c r="D3732" s="3">
        <v>36353.434626168229</v>
      </c>
      <c r="E3732" s="4">
        <v>18492.834135920362</v>
      </c>
    </row>
    <row r="3733" spans="1:5" x14ac:dyDescent="0.25">
      <c r="A3733" s="1" t="s">
        <v>17</v>
      </c>
      <c r="B3733" s="2" t="s">
        <v>26</v>
      </c>
      <c r="C3733" s="2" t="s">
        <v>71</v>
      </c>
      <c r="D3733" s="3">
        <v>36343.496271844662</v>
      </c>
      <c r="E3733" s="4">
        <v>23363.676174757278</v>
      </c>
    </row>
    <row r="3734" spans="1:5" x14ac:dyDescent="0.25">
      <c r="A3734" s="1" t="s">
        <v>21</v>
      </c>
      <c r="B3734" s="2" t="s">
        <v>33</v>
      </c>
      <c r="C3734" s="2" t="s">
        <v>60</v>
      </c>
      <c r="D3734" s="3">
        <v>36330.426878048784</v>
      </c>
      <c r="E3734" s="4">
        <v>23802.693471825063</v>
      </c>
    </row>
    <row r="3735" spans="1:5" x14ac:dyDescent="0.25">
      <c r="A3735" s="1" t="s">
        <v>16</v>
      </c>
      <c r="B3735" s="2" t="s">
        <v>33</v>
      </c>
      <c r="C3735" s="2" t="s">
        <v>59</v>
      </c>
      <c r="D3735" s="3">
        <v>36269.822680851074</v>
      </c>
      <c r="E3735" s="4">
        <v>22836.555021276603</v>
      </c>
    </row>
    <row r="3736" spans="1:5" x14ac:dyDescent="0.25">
      <c r="A3736" s="5" t="s">
        <v>9</v>
      </c>
      <c r="B3736" s="6" t="s">
        <v>25</v>
      </c>
      <c r="C3736" s="6" t="s">
        <v>72</v>
      </c>
      <c r="D3736" s="7">
        <v>36249.672584745756</v>
      </c>
      <c r="E3736" s="8">
        <v>22823.867923728812</v>
      </c>
    </row>
    <row r="3737" spans="1:5" x14ac:dyDescent="0.25">
      <c r="A3737" s="1" t="s">
        <v>10</v>
      </c>
      <c r="B3737" s="2" t="s">
        <v>23</v>
      </c>
      <c r="C3737" s="2" t="s">
        <v>79</v>
      </c>
      <c r="D3737" s="3">
        <v>36227.97</v>
      </c>
      <c r="E3737" s="4">
        <v>29981.768275862072</v>
      </c>
    </row>
    <row r="3738" spans="1:5" x14ac:dyDescent="0.25">
      <c r="A3738" s="1" t="s">
        <v>18</v>
      </c>
      <c r="B3738" s="2" t="s">
        <v>33</v>
      </c>
      <c r="C3738" s="2" t="s">
        <v>57</v>
      </c>
      <c r="D3738" s="3">
        <v>36147.204480337081</v>
      </c>
      <c r="E3738" s="4">
        <v>23934.61325233748</v>
      </c>
    </row>
    <row r="3739" spans="1:5" x14ac:dyDescent="0.25">
      <c r="A3739" s="1" t="s">
        <v>15</v>
      </c>
      <c r="B3739" s="2" t="s">
        <v>25</v>
      </c>
      <c r="C3739" s="2" t="s">
        <v>67</v>
      </c>
      <c r="D3739" s="3">
        <v>36047.093294117651</v>
      </c>
      <c r="E3739" s="4">
        <v>21844.538536235297</v>
      </c>
    </row>
    <row r="3740" spans="1:5" x14ac:dyDescent="0.25">
      <c r="A3740" s="1" t="s">
        <v>21</v>
      </c>
      <c r="B3740" s="2" t="s">
        <v>26</v>
      </c>
      <c r="C3740" s="2" t="s">
        <v>71</v>
      </c>
      <c r="D3740" s="3">
        <v>35969.55383571428</v>
      </c>
      <c r="E3740" s="4">
        <v>27111.625869458127</v>
      </c>
    </row>
    <row r="3741" spans="1:5" x14ac:dyDescent="0.25">
      <c r="A3741" s="1" t="s">
        <v>15</v>
      </c>
      <c r="B3741" s="2" t="s">
        <v>31</v>
      </c>
      <c r="C3741" s="2" t="s">
        <v>62</v>
      </c>
      <c r="D3741" s="3">
        <v>35957.846761363639</v>
      </c>
      <c r="E3741" s="4">
        <v>31824.760926724146</v>
      </c>
    </row>
    <row r="3742" spans="1:5" x14ac:dyDescent="0.25">
      <c r="A3742" s="5" t="s">
        <v>9</v>
      </c>
      <c r="B3742" s="6" t="s">
        <v>25</v>
      </c>
      <c r="C3742" s="6" t="s">
        <v>73</v>
      </c>
      <c r="D3742" s="7">
        <v>35822.27918918919</v>
      </c>
      <c r="E3742" s="8">
        <v>23881.519459459461</v>
      </c>
    </row>
    <row r="3743" spans="1:5" x14ac:dyDescent="0.25">
      <c r="A3743" s="1" t="s">
        <v>9</v>
      </c>
      <c r="B3743" s="2" t="s">
        <v>33</v>
      </c>
      <c r="C3743" s="2" t="s">
        <v>59</v>
      </c>
      <c r="D3743" s="3">
        <v>35812.640042016807</v>
      </c>
      <c r="E3743" s="4">
        <v>23463.453820631701</v>
      </c>
    </row>
    <row r="3744" spans="1:5" x14ac:dyDescent="0.25">
      <c r="A3744" s="1" t="s">
        <v>20</v>
      </c>
      <c r="B3744" s="2" t="s">
        <v>31</v>
      </c>
      <c r="C3744" s="2" t="s">
        <v>62</v>
      </c>
      <c r="D3744" s="3">
        <v>35754.695084745763</v>
      </c>
      <c r="E3744" s="4">
        <v>29133.455254237284</v>
      </c>
    </row>
    <row r="3745" spans="1:5" x14ac:dyDescent="0.25">
      <c r="A3745" s="1" t="s">
        <v>13</v>
      </c>
      <c r="B3745" s="2" t="s">
        <v>31</v>
      </c>
      <c r="C3745" s="2" t="s">
        <v>62</v>
      </c>
      <c r="D3745" s="3">
        <v>35687.487011278194</v>
      </c>
      <c r="E3745" s="4">
        <v>31765.785141906956</v>
      </c>
    </row>
    <row r="3746" spans="1:5" x14ac:dyDescent="0.25">
      <c r="A3746" s="5" t="s">
        <v>22</v>
      </c>
      <c r="B3746" s="6" t="s">
        <v>25</v>
      </c>
      <c r="C3746" s="6" t="s">
        <v>68</v>
      </c>
      <c r="D3746" s="7">
        <v>35642.647561983475</v>
      </c>
      <c r="E3746" s="8">
        <v>21831.121631714872</v>
      </c>
    </row>
    <row r="3747" spans="1:5" x14ac:dyDescent="0.25">
      <c r="A3747" s="5" t="s">
        <v>18</v>
      </c>
      <c r="B3747" s="6" t="s">
        <v>25</v>
      </c>
      <c r="C3747" s="6" t="s">
        <v>68</v>
      </c>
      <c r="D3747" s="7">
        <v>35642.647561983475</v>
      </c>
      <c r="E3747" s="8">
        <v>23585.600231533201</v>
      </c>
    </row>
    <row r="3748" spans="1:5" x14ac:dyDescent="0.25">
      <c r="A3748" s="1" t="s">
        <v>20</v>
      </c>
      <c r="B3748" s="2" t="s">
        <v>23</v>
      </c>
      <c r="C3748" s="2" t="s">
        <v>80</v>
      </c>
      <c r="D3748" s="3">
        <v>35608.22208</v>
      </c>
      <c r="E3748" s="4">
        <v>30045.277196558494</v>
      </c>
    </row>
    <row r="3749" spans="1:5" x14ac:dyDescent="0.25">
      <c r="A3749" s="5" t="s">
        <v>11</v>
      </c>
      <c r="B3749" s="6" t="s">
        <v>33</v>
      </c>
      <c r="C3749" s="6" t="s">
        <v>58</v>
      </c>
      <c r="D3749" s="7">
        <v>35579.837535211271</v>
      </c>
      <c r="E3749" s="8">
        <v>22872.752701207246</v>
      </c>
    </row>
    <row r="3750" spans="1:5" x14ac:dyDescent="0.25">
      <c r="A3750" s="5" t="s">
        <v>16</v>
      </c>
      <c r="B3750" s="6" t="s">
        <v>25</v>
      </c>
      <c r="C3750" s="6" t="s">
        <v>73</v>
      </c>
      <c r="D3750" s="7">
        <v>35502.437410714279</v>
      </c>
      <c r="E3750" s="8">
        <v>19364.965860389606</v>
      </c>
    </row>
    <row r="3751" spans="1:5" x14ac:dyDescent="0.25">
      <c r="A3751" s="5" t="s">
        <v>20</v>
      </c>
      <c r="B3751" s="6" t="s">
        <v>23</v>
      </c>
      <c r="C3751" s="6" t="s">
        <v>78</v>
      </c>
      <c r="D3751" s="7">
        <v>35460.661906046524</v>
      </c>
      <c r="E3751" s="8">
        <v>27993.393826205986</v>
      </c>
    </row>
    <row r="3752" spans="1:5" x14ac:dyDescent="0.25">
      <c r="A3752" s="1" t="s">
        <v>17</v>
      </c>
      <c r="B3752" s="2" t="s">
        <v>33</v>
      </c>
      <c r="C3752" s="2" t="s">
        <v>60</v>
      </c>
      <c r="D3752" s="3">
        <v>35409.211616481778</v>
      </c>
      <c r="E3752" s="4">
        <v>22294.688795562604</v>
      </c>
    </row>
    <row r="3753" spans="1:5" x14ac:dyDescent="0.25">
      <c r="A3753" s="1" t="s">
        <v>17</v>
      </c>
      <c r="B3753" s="2" t="s">
        <v>33</v>
      </c>
      <c r="C3753" s="2" t="s">
        <v>59</v>
      </c>
      <c r="D3753" s="3">
        <v>35366.839543568465</v>
      </c>
      <c r="E3753" s="4">
        <v>22735.82542086544</v>
      </c>
    </row>
    <row r="3754" spans="1:5" x14ac:dyDescent="0.25">
      <c r="A3754" s="1" t="s">
        <v>11</v>
      </c>
      <c r="B3754" s="2" t="s">
        <v>26</v>
      </c>
      <c r="C3754" s="2" t="s">
        <v>67</v>
      </c>
      <c r="D3754" s="3">
        <v>35353.879961538463</v>
      </c>
      <c r="E3754" s="4">
        <v>21598.006667412592</v>
      </c>
    </row>
    <row r="3755" spans="1:5" x14ac:dyDescent="0.25">
      <c r="A3755" s="5" t="s">
        <v>6</v>
      </c>
      <c r="B3755" s="6" t="s">
        <v>23</v>
      </c>
      <c r="C3755" s="6" t="s">
        <v>78</v>
      </c>
      <c r="D3755" s="7">
        <v>35284.01390362205</v>
      </c>
      <c r="E3755" s="8">
        <v>29219.574013937017</v>
      </c>
    </row>
    <row r="3756" spans="1:5" x14ac:dyDescent="0.25">
      <c r="A3756" s="1" t="s">
        <v>9</v>
      </c>
      <c r="B3756" s="2" t="s">
        <v>33</v>
      </c>
      <c r="C3756" s="2" t="s">
        <v>61</v>
      </c>
      <c r="D3756" s="3">
        <v>35096.097789473686</v>
      </c>
      <c r="E3756" s="4">
        <v>19437.838775708504</v>
      </c>
    </row>
    <row r="3757" spans="1:5" x14ac:dyDescent="0.25">
      <c r="A3757" s="5" t="s">
        <v>9</v>
      </c>
      <c r="B3757" s="6" t="s">
        <v>25</v>
      </c>
      <c r="C3757" s="6" t="s">
        <v>68</v>
      </c>
      <c r="D3757" s="7">
        <v>35063.092317073177</v>
      </c>
      <c r="E3757" s="8">
        <v>23891.265661564343</v>
      </c>
    </row>
    <row r="3758" spans="1:5" x14ac:dyDescent="0.25">
      <c r="A3758" s="1" t="s">
        <v>9</v>
      </c>
      <c r="B3758" s="2" t="s">
        <v>25</v>
      </c>
      <c r="C3758" s="2" t="s">
        <v>71</v>
      </c>
      <c r="D3758" s="3">
        <v>35028.510131004368</v>
      </c>
      <c r="E3758" s="4">
        <v>23352.340087336244</v>
      </c>
    </row>
    <row r="3759" spans="1:5" x14ac:dyDescent="0.25">
      <c r="A3759" s="1" t="s">
        <v>21</v>
      </c>
      <c r="B3759" s="2" t="s">
        <v>33</v>
      </c>
      <c r="C3759" s="2" t="s">
        <v>61</v>
      </c>
      <c r="D3759" s="3">
        <v>34938.480583832337</v>
      </c>
      <c r="E3759" s="4">
        <v>19798.472330838325</v>
      </c>
    </row>
    <row r="3760" spans="1:5" x14ac:dyDescent="0.25">
      <c r="A3760" s="5" t="s">
        <v>21</v>
      </c>
      <c r="B3760" s="6" t="s">
        <v>33</v>
      </c>
      <c r="C3760" s="6" t="s">
        <v>58</v>
      </c>
      <c r="D3760" s="7">
        <v>34891.829627071827</v>
      </c>
      <c r="E3760" s="8">
        <v>19721.468919649295</v>
      </c>
    </row>
    <row r="3761" spans="1:5" x14ac:dyDescent="0.25">
      <c r="A3761" s="1" t="s">
        <v>21</v>
      </c>
      <c r="B3761" s="2" t="s">
        <v>31</v>
      </c>
      <c r="C3761" s="2" t="s">
        <v>62</v>
      </c>
      <c r="D3761" s="3">
        <v>34836.225853211014</v>
      </c>
      <c r="E3761" s="4">
        <v>30785.501916791134</v>
      </c>
    </row>
    <row r="3762" spans="1:5" x14ac:dyDescent="0.25">
      <c r="A3762" s="5" t="s">
        <v>21</v>
      </c>
      <c r="B3762" s="6" t="s">
        <v>26</v>
      </c>
      <c r="C3762" s="6" t="s">
        <v>68</v>
      </c>
      <c r="D3762" s="7">
        <v>34810.137151071423</v>
      </c>
      <c r="E3762" s="8">
        <v>26516.875019441322</v>
      </c>
    </row>
    <row r="3763" spans="1:5" x14ac:dyDescent="0.25">
      <c r="A3763" s="5" t="s">
        <v>20</v>
      </c>
      <c r="B3763" s="6" t="s">
        <v>25</v>
      </c>
      <c r="C3763" s="6" t="s">
        <v>68</v>
      </c>
      <c r="D3763" s="7">
        <v>34780.325443548383</v>
      </c>
      <c r="E3763" s="8">
        <v>21617.309967990077</v>
      </c>
    </row>
    <row r="3764" spans="1:5" x14ac:dyDescent="0.25">
      <c r="A3764" s="1" t="s">
        <v>16</v>
      </c>
      <c r="B3764" s="2" t="s">
        <v>31</v>
      </c>
      <c r="C3764" s="2" t="s">
        <v>62</v>
      </c>
      <c r="D3764" s="3">
        <v>34772.423241758246</v>
      </c>
      <c r="E3764" s="4">
        <v>31224.21678851761</v>
      </c>
    </row>
    <row r="3765" spans="1:5" x14ac:dyDescent="0.25">
      <c r="A3765" s="1" t="s">
        <v>15</v>
      </c>
      <c r="B3765" s="2" t="s">
        <v>25</v>
      </c>
      <c r="C3765" s="2" t="s">
        <v>69</v>
      </c>
      <c r="D3765" s="3">
        <v>34680.714741035859</v>
      </c>
      <c r="E3765" s="4">
        <v>19602.143114498533</v>
      </c>
    </row>
    <row r="3766" spans="1:5" x14ac:dyDescent="0.25">
      <c r="A3766" s="5" t="s">
        <v>10</v>
      </c>
      <c r="B3766" s="6" t="s">
        <v>25</v>
      </c>
      <c r="C3766" s="6" t="s">
        <v>73</v>
      </c>
      <c r="D3766" s="7">
        <v>34576.286869565221</v>
      </c>
      <c r="E3766" s="8">
        <v>22653.429328335835</v>
      </c>
    </row>
    <row r="3767" spans="1:5" x14ac:dyDescent="0.25">
      <c r="A3767" s="1" t="s">
        <v>11</v>
      </c>
      <c r="B3767" s="2" t="s">
        <v>25</v>
      </c>
      <c r="C3767" s="2" t="s">
        <v>71</v>
      </c>
      <c r="D3767" s="3">
        <v>34575.555258620698</v>
      </c>
      <c r="E3767" s="4">
        <v>21277.264774535812</v>
      </c>
    </row>
    <row r="3768" spans="1:5" x14ac:dyDescent="0.25">
      <c r="A3768" s="5" t="s">
        <v>22</v>
      </c>
      <c r="B3768" s="6" t="s">
        <v>27</v>
      </c>
      <c r="C3768" s="6" t="s">
        <v>63</v>
      </c>
      <c r="D3768" s="7">
        <v>34529.048560411313</v>
      </c>
      <c r="E3768" s="8">
        <v>30044.756539578673</v>
      </c>
    </row>
    <row r="3769" spans="1:5" x14ac:dyDescent="0.25">
      <c r="A3769" s="1" t="s">
        <v>6</v>
      </c>
      <c r="B3769" s="2" t="s">
        <v>23</v>
      </c>
      <c r="C3769" s="2" t="s">
        <v>80</v>
      </c>
      <c r="D3769" s="3">
        <v>34504.091162790697</v>
      </c>
      <c r="E3769" s="4">
        <v>30312.858912722299</v>
      </c>
    </row>
    <row r="3770" spans="1:5" x14ac:dyDescent="0.25">
      <c r="A3770" s="1" t="s">
        <v>13</v>
      </c>
      <c r="B3770" s="2" t="s">
        <v>33</v>
      </c>
      <c r="C3770" s="2" t="s">
        <v>60</v>
      </c>
      <c r="D3770" s="3">
        <v>34480.266249999993</v>
      </c>
      <c r="E3770" s="4">
        <v>20113.488645833331</v>
      </c>
    </row>
    <row r="3771" spans="1:5" x14ac:dyDescent="0.25">
      <c r="A3771" s="1" t="s">
        <v>10</v>
      </c>
      <c r="B3771" s="2" t="s">
        <v>27</v>
      </c>
      <c r="C3771" s="2" t="s">
        <v>66</v>
      </c>
      <c r="D3771" s="3">
        <v>34472.480727272727</v>
      </c>
      <c r="E3771" s="4">
        <v>32799.76989321399</v>
      </c>
    </row>
    <row r="3772" spans="1:5" x14ac:dyDescent="0.25">
      <c r="A3772" s="1" t="s">
        <v>20</v>
      </c>
      <c r="B3772" s="2" t="s">
        <v>33</v>
      </c>
      <c r="C3772" s="2" t="s">
        <v>60</v>
      </c>
      <c r="D3772" s="3">
        <v>34427.137950693374</v>
      </c>
      <c r="E3772" s="4">
        <v>21676.346117103236</v>
      </c>
    </row>
    <row r="3773" spans="1:5" x14ac:dyDescent="0.25">
      <c r="A3773" s="5" t="s">
        <v>16</v>
      </c>
      <c r="B3773" s="6" t="s">
        <v>33</v>
      </c>
      <c r="C3773" s="6" t="s">
        <v>58</v>
      </c>
      <c r="D3773" s="7">
        <v>34322.941100543481</v>
      </c>
      <c r="E3773" s="8">
        <v>20021.71564198369</v>
      </c>
    </row>
    <row r="3774" spans="1:5" x14ac:dyDescent="0.25">
      <c r="A3774" s="5" t="s">
        <v>22</v>
      </c>
      <c r="B3774" s="6" t="s">
        <v>25</v>
      </c>
      <c r="C3774" s="6" t="s">
        <v>74</v>
      </c>
      <c r="D3774" s="7">
        <v>34273.024752475249</v>
      </c>
      <c r="E3774" s="8">
        <v>24235.92464639321</v>
      </c>
    </row>
    <row r="3775" spans="1:5" x14ac:dyDescent="0.25">
      <c r="A3775" s="1" t="s">
        <v>15</v>
      </c>
      <c r="B3775" s="2" t="s">
        <v>23</v>
      </c>
      <c r="C3775" s="2" t="s">
        <v>80</v>
      </c>
      <c r="D3775" s="3">
        <v>34238.675076923078</v>
      </c>
      <c r="E3775" s="4">
        <v>30860.459136000005</v>
      </c>
    </row>
    <row r="3776" spans="1:5" x14ac:dyDescent="0.25">
      <c r="A3776" s="1" t="s">
        <v>22</v>
      </c>
      <c r="B3776" s="2" t="s">
        <v>23</v>
      </c>
      <c r="C3776" s="2" t="s">
        <v>80</v>
      </c>
      <c r="D3776" s="3">
        <v>34238.675076923078</v>
      </c>
      <c r="E3776" s="4">
        <v>30954.874876363636</v>
      </c>
    </row>
    <row r="3777" spans="1:5" x14ac:dyDescent="0.25">
      <c r="A3777" s="1" t="s">
        <v>11</v>
      </c>
      <c r="B3777" s="2" t="s">
        <v>25</v>
      </c>
      <c r="C3777" s="2" t="s">
        <v>67</v>
      </c>
      <c r="D3777" s="3">
        <v>34171.036394052047</v>
      </c>
      <c r="E3777" s="4">
        <v>22125.746065148698</v>
      </c>
    </row>
    <row r="3778" spans="1:5" x14ac:dyDescent="0.25">
      <c r="A3778" s="5" t="s">
        <v>10</v>
      </c>
      <c r="B3778" s="6" t="s">
        <v>26</v>
      </c>
      <c r="C3778" s="6" t="s">
        <v>72</v>
      </c>
      <c r="D3778" s="7">
        <v>34083.357490039838</v>
      </c>
      <c r="E3778" s="8">
        <v>22722.23832669323</v>
      </c>
    </row>
    <row r="3779" spans="1:5" x14ac:dyDescent="0.25">
      <c r="A3779" s="1" t="s">
        <v>10</v>
      </c>
      <c r="B3779" s="2" t="s">
        <v>33</v>
      </c>
      <c r="C3779" s="2" t="s">
        <v>59</v>
      </c>
      <c r="D3779" s="3">
        <v>34048.235672436756</v>
      </c>
      <c r="E3779" s="4">
        <v>22307.464750906842</v>
      </c>
    </row>
    <row r="3780" spans="1:5" x14ac:dyDescent="0.25">
      <c r="A3780" s="5" t="s">
        <v>9</v>
      </c>
      <c r="B3780" s="6" t="s">
        <v>27</v>
      </c>
      <c r="C3780" s="6" t="s">
        <v>63</v>
      </c>
      <c r="D3780" s="7">
        <v>34004.55668354431</v>
      </c>
      <c r="E3780" s="8">
        <v>29700.182419804518</v>
      </c>
    </row>
    <row r="3781" spans="1:5" x14ac:dyDescent="0.25">
      <c r="A3781" s="5" t="s">
        <v>18</v>
      </c>
      <c r="B3781" s="6" t="s">
        <v>25</v>
      </c>
      <c r="C3781" s="6" t="s">
        <v>74</v>
      </c>
      <c r="D3781" s="7">
        <v>33937.01470588235</v>
      </c>
      <c r="E3781" s="8">
        <v>22471.151880252099</v>
      </c>
    </row>
    <row r="3782" spans="1:5" x14ac:dyDescent="0.25">
      <c r="A3782" s="1" t="s">
        <v>15</v>
      </c>
      <c r="B3782" s="2" t="s">
        <v>26</v>
      </c>
      <c r="C3782" s="2" t="s">
        <v>67</v>
      </c>
      <c r="D3782" s="3">
        <v>33918.85162361624</v>
      </c>
      <c r="E3782" s="4">
        <v>23705.508523616238</v>
      </c>
    </row>
    <row r="3783" spans="1:5" x14ac:dyDescent="0.25">
      <c r="A3783" s="5" t="s">
        <v>20</v>
      </c>
      <c r="B3783" s="6" t="s">
        <v>25</v>
      </c>
      <c r="C3783" s="6" t="s">
        <v>73</v>
      </c>
      <c r="D3783" s="7">
        <v>33840.621191489365</v>
      </c>
      <c r="E3783" s="8">
        <v>19740.362361702126</v>
      </c>
    </row>
    <row r="3784" spans="1:5" x14ac:dyDescent="0.25">
      <c r="A3784" s="1" t="s">
        <v>22</v>
      </c>
      <c r="B3784" s="2" t="s">
        <v>33</v>
      </c>
      <c r="C3784" s="2" t="s">
        <v>60</v>
      </c>
      <c r="D3784" s="3">
        <v>33700.169728506793</v>
      </c>
      <c r="E3784" s="4">
        <v>19658.432341628959</v>
      </c>
    </row>
    <row r="3785" spans="1:5" x14ac:dyDescent="0.25">
      <c r="A3785" s="5" t="s">
        <v>20</v>
      </c>
      <c r="B3785" s="6" t="s">
        <v>26</v>
      </c>
      <c r="C3785" s="6" t="s">
        <v>68</v>
      </c>
      <c r="D3785" s="7">
        <v>33693.440273437503</v>
      </c>
      <c r="E3785" s="8">
        <v>21426.532203515628</v>
      </c>
    </row>
    <row r="3786" spans="1:5" x14ac:dyDescent="0.25">
      <c r="A3786" s="5" t="s">
        <v>11</v>
      </c>
      <c r="B3786" s="6" t="s">
        <v>25</v>
      </c>
      <c r="C3786" s="6" t="s">
        <v>68</v>
      </c>
      <c r="D3786" s="7">
        <v>33693.440273437503</v>
      </c>
      <c r="E3786" s="8">
        <v>19297.152156605116</v>
      </c>
    </row>
    <row r="3787" spans="1:5" x14ac:dyDescent="0.25">
      <c r="A3787" s="1" t="s">
        <v>9</v>
      </c>
      <c r="B3787" s="2" t="s">
        <v>27</v>
      </c>
      <c r="C3787" s="2" t="s">
        <v>66</v>
      </c>
      <c r="D3787" s="3">
        <v>33685.038274111677</v>
      </c>
      <c r="E3787" s="4">
        <v>30192.741931043154</v>
      </c>
    </row>
    <row r="3788" spans="1:5" x14ac:dyDescent="0.25">
      <c r="A3788" s="1" t="s">
        <v>16</v>
      </c>
      <c r="B3788" s="2" t="s">
        <v>26</v>
      </c>
      <c r="C3788" s="2" t="s">
        <v>67</v>
      </c>
      <c r="D3788" s="3">
        <v>33670.361868131869</v>
      </c>
      <c r="E3788" s="4">
        <v>21124.492250310566</v>
      </c>
    </row>
    <row r="3789" spans="1:5" x14ac:dyDescent="0.25">
      <c r="A3789" s="1" t="s">
        <v>6</v>
      </c>
      <c r="B3789" s="2" t="s">
        <v>33</v>
      </c>
      <c r="C3789" s="2" t="s">
        <v>60</v>
      </c>
      <c r="D3789" s="3">
        <v>33649.416460843371</v>
      </c>
      <c r="E3789" s="4">
        <v>21186.669623493981</v>
      </c>
    </row>
    <row r="3790" spans="1:5" x14ac:dyDescent="0.25">
      <c r="A3790" s="1" t="s">
        <v>10</v>
      </c>
      <c r="B3790" s="2" t="s">
        <v>25</v>
      </c>
      <c r="C3790" s="2" t="s">
        <v>76</v>
      </c>
      <c r="D3790" s="3">
        <v>33579.905118483417</v>
      </c>
      <c r="E3790" s="4">
        <v>19588.277985781991</v>
      </c>
    </row>
    <row r="3791" spans="1:5" x14ac:dyDescent="0.25">
      <c r="A3791" s="1" t="s">
        <v>18</v>
      </c>
      <c r="B3791" s="2" t="s">
        <v>25</v>
      </c>
      <c r="C3791" s="2" t="s">
        <v>75</v>
      </c>
      <c r="D3791" s="3">
        <v>33571.284059405945</v>
      </c>
      <c r="E3791" s="4">
        <v>19583.249034653461</v>
      </c>
    </row>
    <row r="3792" spans="1:5" x14ac:dyDescent="0.25">
      <c r="A3792" s="1" t="s">
        <v>15</v>
      </c>
      <c r="B3792" s="2" t="s">
        <v>25</v>
      </c>
      <c r="C3792" s="2" t="s">
        <v>71</v>
      </c>
      <c r="D3792" s="3">
        <v>33562.882092050204</v>
      </c>
      <c r="E3792" s="4">
        <v>18307.026595663749</v>
      </c>
    </row>
    <row r="3793" spans="1:5" x14ac:dyDescent="0.25">
      <c r="A3793" s="5" t="s">
        <v>18</v>
      </c>
      <c r="B3793" s="6" t="s">
        <v>25</v>
      </c>
      <c r="C3793" s="6" t="s">
        <v>73</v>
      </c>
      <c r="D3793" s="7">
        <v>33555.046329113917</v>
      </c>
      <c r="E3793" s="8">
        <v>22370.030886075951</v>
      </c>
    </row>
    <row r="3794" spans="1:5" x14ac:dyDescent="0.25">
      <c r="A3794" s="1" t="s">
        <v>16</v>
      </c>
      <c r="B3794" s="2" t="s">
        <v>27</v>
      </c>
      <c r="C3794" s="2" t="s">
        <v>66</v>
      </c>
      <c r="D3794" s="3">
        <v>33514.911818181827</v>
      </c>
      <c r="E3794" s="4">
        <v>34033.275787636368</v>
      </c>
    </row>
    <row r="3795" spans="1:5" x14ac:dyDescent="0.25">
      <c r="A3795" s="1" t="s">
        <v>16</v>
      </c>
      <c r="B3795" s="2" t="s">
        <v>33</v>
      </c>
      <c r="C3795" s="2" t="s">
        <v>57</v>
      </c>
      <c r="D3795" s="3">
        <v>33511.470820312497</v>
      </c>
      <c r="E3795" s="4">
        <v>22834.022876185343</v>
      </c>
    </row>
    <row r="3796" spans="1:5" x14ac:dyDescent="0.25">
      <c r="A3796" s="1" t="s">
        <v>15</v>
      </c>
      <c r="B3796" s="2" t="s">
        <v>26</v>
      </c>
      <c r="C3796" s="2" t="s">
        <v>70</v>
      </c>
      <c r="D3796" s="3">
        <v>33451.73964</v>
      </c>
      <c r="E3796" s="4">
        <v>26244.323393564573</v>
      </c>
    </row>
    <row r="3797" spans="1:5" x14ac:dyDescent="0.25">
      <c r="A3797" s="5" t="s">
        <v>15</v>
      </c>
      <c r="B3797" s="6" t="s">
        <v>25</v>
      </c>
      <c r="C3797" s="6" t="s">
        <v>68</v>
      </c>
      <c r="D3797" s="7">
        <v>33432.250813953491</v>
      </c>
      <c r="E3797" s="8">
        <v>21707.08284991694</v>
      </c>
    </row>
    <row r="3798" spans="1:5" x14ac:dyDescent="0.25">
      <c r="A3798" s="1" t="s">
        <v>17</v>
      </c>
      <c r="B3798" s="2" t="s">
        <v>25</v>
      </c>
      <c r="C3798" s="2" t="s">
        <v>70</v>
      </c>
      <c r="D3798" s="3">
        <v>33318.46577689243</v>
      </c>
      <c r="E3798" s="4">
        <v>23608.430828154276</v>
      </c>
    </row>
    <row r="3799" spans="1:5" x14ac:dyDescent="0.25">
      <c r="A3799" s="1" t="s">
        <v>10</v>
      </c>
      <c r="B3799" s="2" t="s">
        <v>26</v>
      </c>
      <c r="C3799" s="2" t="s">
        <v>67</v>
      </c>
      <c r="D3799" s="3">
        <v>33184.147256317694</v>
      </c>
      <c r="E3799" s="4">
        <v>23480.644886194452</v>
      </c>
    </row>
    <row r="3800" spans="1:5" x14ac:dyDescent="0.25">
      <c r="A3800" s="5" t="s">
        <v>13</v>
      </c>
      <c r="B3800" s="6" t="s">
        <v>25</v>
      </c>
      <c r="C3800" s="6" t="s">
        <v>72</v>
      </c>
      <c r="D3800" s="7">
        <v>33158.615232558142</v>
      </c>
      <c r="E3800" s="8">
        <v>20405.301681574241</v>
      </c>
    </row>
    <row r="3801" spans="1:5" x14ac:dyDescent="0.25">
      <c r="A3801" s="1" t="s">
        <v>9</v>
      </c>
      <c r="B3801" s="2" t="s">
        <v>33</v>
      </c>
      <c r="C3801" s="2" t="s">
        <v>57</v>
      </c>
      <c r="D3801" s="3">
        <v>33123.307065637069</v>
      </c>
      <c r="E3801" s="4">
        <v>21063.969715444018</v>
      </c>
    </row>
    <row r="3802" spans="1:5" x14ac:dyDescent="0.25">
      <c r="A3802" s="1" t="s">
        <v>17</v>
      </c>
      <c r="B3802" s="2" t="s">
        <v>33</v>
      </c>
      <c r="C3802" s="2" t="s">
        <v>57</v>
      </c>
      <c r="D3802" s="3">
        <v>33080.73212082262</v>
      </c>
      <c r="E3802" s="4">
        <v>22329.49418155527</v>
      </c>
    </row>
    <row r="3803" spans="1:5" x14ac:dyDescent="0.25">
      <c r="A3803" s="1" t="s">
        <v>20</v>
      </c>
      <c r="B3803" s="2" t="s">
        <v>33</v>
      </c>
      <c r="C3803" s="2" t="s">
        <v>61</v>
      </c>
      <c r="D3803" s="3">
        <v>32964.555127118649</v>
      </c>
      <c r="E3803" s="4">
        <v>16768.925869012532</v>
      </c>
    </row>
    <row r="3804" spans="1:5" x14ac:dyDescent="0.25">
      <c r="A3804" s="1" t="s">
        <v>6</v>
      </c>
      <c r="B3804" s="2" t="s">
        <v>25</v>
      </c>
      <c r="C3804" s="2" t="s">
        <v>67</v>
      </c>
      <c r="D3804" s="3">
        <v>32946.268064516131</v>
      </c>
      <c r="E3804" s="4">
        <v>21332.708571774194</v>
      </c>
    </row>
    <row r="3805" spans="1:5" x14ac:dyDescent="0.25">
      <c r="A3805" s="5" t="s">
        <v>21</v>
      </c>
      <c r="B3805" s="6" t="s">
        <v>25</v>
      </c>
      <c r="C3805" s="6" t="s">
        <v>72</v>
      </c>
      <c r="D3805" s="7">
        <v>32903.548961538465</v>
      </c>
      <c r="E3805" s="8">
        <v>21935.69930769231</v>
      </c>
    </row>
    <row r="3806" spans="1:5" x14ac:dyDescent="0.25">
      <c r="A3806" s="1" t="s">
        <v>18</v>
      </c>
      <c r="B3806" s="2" t="s">
        <v>31</v>
      </c>
      <c r="C3806" s="2" t="s">
        <v>64</v>
      </c>
      <c r="D3806" s="3">
        <v>32882.526277533041</v>
      </c>
      <c r="E3806" s="4">
        <v>32496.70463587666</v>
      </c>
    </row>
    <row r="3807" spans="1:5" x14ac:dyDescent="0.25">
      <c r="A3807" s="1" t="s">
        <v>11</v>
      </c>
      <c r="B3807" s="2" t="s">
        <v>33</v>
      </c>
      <c r="C3807" s="2" t="s">
        <v>57</v>
      </c>
      <c r="D3807" s="3">
        <v>32869.488620689655</v>
      </c>
      <c r="E3807" s="4">
        <v>20834.19894111406</v>
      </c>
    </row>
    <row r="3808" spans="1:5" x14ac:dyDescent="0.25">
      <c r="A3808" s="1" t="s">
        <v>11</v>
      </c>
      <c r="B3808" s="2" t="s">
        <v>25</v>
      </c>
      <c r="C3808" s="2" t="s">
        <v>69</v>
      </c>
      <c r="D3808" s="3">
        <v>32848.52603773585</v>
      </c>
      <c r="E3808" s="4">
        <v>19161.640188679245</v>
      </c>
    </row>
    <row r="3809" spans="1:5" x14ac:dyDescent="0.25">
      <c r="A3809" s="1" t="s">
        <v>22</v>
      </c>
      <c r="B3809" s="2" t="s">
        <v>25</v>
      </c>
      <c r="C3809" s="2" t="s">
        <v>67</v>
      </c>
      <c r="D3809" s="3">
        <v>32828.602821428576</v>
      </c>
      <c r="E3809" s="4">
        <v>22104.592566428575</v>
      </c>
    </row>
    <row r="3810" spans="1:5" x14ac:dyDescent="0.25">
      <c r="A3810" s="5" t="s">
        <v>17</v>
      </c>
      <c r="B3810" s="6" t="s">
        <v>27</v>
      </c>
      <c r="C3810" s="6" t="s">
        <v>68</v>
      </c>
      <c r="D3810" s="7">
        <v>32814.480961956528</v>
      </c>
      <c r="E3810" s="8">
        <v>28321.421261011703</v>
      </c>
    </row>
    <row r="3811" spans="1:5" x14ac:dyDescent="0.25">
      <c r="A3811" s="1" t="s">
        <v>10</v>
      </c>
      <c r="B3811" s="2" t="s">
        <v>31</v>
      </c>
      <c r="C3811" s="2" t="s">
        <v>64</v>
      </c>
      <c r="D3811" s="3">
        <v>32810.256989010995</v>
      </c>
      <c r="E3811" s="4">
        <v>32720.71827319896</v>
      </c>
    </row>
    <row r="3812" spans="1:5" x14ac:dyDescent="0.25">
      <c r="A3812" s="1" t="s">
        <v>6</v>
      </c>
      <c r="B3812" s="2" t="s">
        <v>33</v>
      </c>
      <c r="C3812" s="2" t="s">
        <v>59</v>
      </c>
      <c r="D3812" s="3">
        <v>32740.364903969272</v>
      </c>
      <c r="E3812" s="4">
        <v>18505.423641373938</v>
      </c>
    </row>
    <row r="3813" spans="1:5" x14ac:dyDescent="0.25">
      <c r="A3813" s="1" t="s">
        <v>18</v>
      </c>
      <c r="B3813" s="2" t="s">
        <v>33</v>
      </c>
      <c r="C3813" s="2" t="s">
        <v>59</v>
      </c>
      <c r="D3813" s="3">
        <v>32615.082895408166</v>
      </c>
      <c r="E3813" s="4">
        <v>20070.8202433281</v>
      </c>
    </row>
    <row r="3814" spans="1:5" x14ac:dyDescent="0.25">
      <c r="A3814" s="1" t="s">
        <v>16</v>
      </c>
      <c r="B3814" s="2" t="s">
        <v>31</v>
      </c>
      <c r="C3814" s="2" t="s">
        <v>64</v>
      </c>
      <c r="D3814" s="3">
        <v>32595.342641921397</v>
      </c>
      <c r="E3814" s="4">
        <v>34865.920339999066</v>
      </c>
    </row>
    <row r="3815" spans="1:5" x14ac:dyDescent="0.25">
      <c r="A3815" s="5" t="s">
        <v>9</v>
      </c>
      <c r="B3815" s="6" t="s">
        <v>26</v>
      </c>
      <c r="C3815" s="6" t="s">
        <v>68</v>
      </c>
      <c r="D3815" s="7">
        <v>32549.134754716983</v>
      </c>
      <c r="E3815" s="8">
        <v>21965.054039648665</v>
      </c>
    </row>
    <row r="3816" spans="1:5" x14ac:dyDescent="0.25">
      <c r="A3816" s="1" t="s">
        <v>9</v>
      </c>
      <c r="B3816" s="2" t="s">
        <v>31</v>
      </c>
      <c r="C3816" s="2" t="s">
        <v>64</v>
      </c>
      <c r="D3816" s="3">
        <v>32524.328823529417</v>
      </c>
      <c r="E3816" s="4">
        <v>28124.287507995476</v>
      </c>
    </row>
    <row r="3817" spans="1:5" x14ac:dyDescent="0.25">
      <c r="A3817" s="5" t="s">
        <v>20</v>
      </c>
      <c r="B3817" s="6" t="s">
        <v>33</v>
      </c>
      <c r="C3817" s="6" t="s">
        <v>58</v>
      </c>
      <c r="D3817" s="7">
        <v>32511.820656370659</v>
      </c>
      <c r="E3817" s="8">
        <v>18965.228716216214</v>
      </c>
    </row>
    <row r="3818" spans="1:5" x14ac:dyDescent="0.25">
      <c r="A3818" s="1" t="s">
        <v>22</v>
      </c>
      <c r="B3818" s="2" t="s">
        <v>33</v>
      </c>
      <c r="C3818" s="2" t="s">
        <v>59</v>
      </c>
      <c r="D3818" s="3">
        <v>32490.756022871665</v>
      </c>
      <c r="E3818" s="4">
        <v>21287.047049467641</v>
      </c>
    </row>
    <row r="3819" spans="1:5" x14ac:dyDescent="0.25">
      <c r="A3819" s="1" t="s">
        <v>10</v>
      </c>
      <c r="B3819" s="2" t="s">
        <v>26</v>
      </c>
      <c r="C3819" s="2" t="s">
        <v>71</v>
      </c>
      <c r="D3819" s="3">
        <v>32488.62927096774</v>
      </c>
      <c r="E3819" s="4">
        <v>18951.700408064513</v>
      </c>
    </row>
    <row r="3820" spans="1:5" x14ac:dyDescent="0.25">
      <c r="A3820" s="1" t="s">
        <v>15</v>
      </c>
      <c r="B3820" s="2" t="s">
        <v>26</v>
      </c>
      <c r="C3820" s="2" t="s">
        <v>69</v>
      </c>
      <c r="D3820" s="3">
        <v>32480.818656716416</v>
      </c>
      <c r="E3820" s="4">
        <v>19488.491194029848</v>
      </c>
    </row>
    <row r="3821" spans="1:5" x14ac:dyDescent="0.25">
      <c r="A3821" s="5" t="s">
        <v>21</v>
      </c>
      <c r="B3821" s="6" t="s">
        <v>23</v>
      </c>
      <c r="C3821" s="6" t="s">
        <v>78</v>
      </c>
      <c r="D3821" s="7">
        <v>32395.793549104477</v>
      </c>
      <c r="E3821" s="8">
        <v>27956.922912268659</v>
      </c>
    </row>
    <row r="3822" spans="1:5" x14ac:dyDescent="0.25">
      <c r="A3822" s="1" t="s">
        <v>6</v>
      </c>
      <c r="B3822" s="2" t="s">
        <v>23</v>
      </c>
      <c r="C3822" s="2" t="s">
        <v>79</v>
      </c>
      <c r="D3822" s="3">
        <v>32356.278549618324</v>
      </c>
      <c r="E3822" s="4">
        <v>26777.609834166891</v>
      </c>
    </row>
    <row r="3823" spans="1:5" x14ac:dyDescent="0.25">
      <c r="A3823" s="1" t="s">
        <v>15</v>
      </c>
      <c r="B3823" s="2" t="s">
        <v>33</v>
      </c>
      <c r="C3823" s="2" t="s">
        <v>57</v>
      </c>
      <c r="D3823" s="3">
        <v>32332.675364321611</v>
      </c>
      <c r="E3823" s="4">
        <v>20968.338727010054</v>
      </c>
    </row>
    <row r="3824" spans="1:5" x14ac:dyDescent="0.25">
      <c r="A3824" s="5" t="s">
        <v>6</v>
      </c>
      <c r="B3824" s="6" t="s">
        <v>26</v>
      </c>
      <c r="C3824" s="6" t="s">
        <v>68</v>
      </c>
      <c r="D3824" s="7">
        <v>32305.321011235956</v>
      </c>
      <c r="E3824" s="8">
        <v>21183.06049165329</v>
      </c>
    </row>
    <row r="3825" spans="1:5" x14ac:dyDescent="0.25">
      <c r="A3825" s="1" t="s">
        <v>10</v>
      </c>
      <c r="B3825" s="2" t="s">
        <v>33</v>
      </c>
      <c r="C3825" s="2" t="s">
        <v>61</v>
      </c>
      <c r="D3825" s="3">
        <v>32236.056671270719</v>
      </c>
      <c r="E3825" s="4">
        <v>17853.816002549938</v>
      </c>
    </row>
    <row r="3826" spans="1:5" x14ac:dyDescent="0.25">
      <c r="A3826" s="1" t="s">
        <v>20</v>
      </c>
      <c r="B3826" s="2" t="s">
        <v>25</v>
      </c>
      <c r="C3826" s="2" t="s">
        <v>71</v>
      </c>
      <c r="D3826" s="3">
        <v>32214.975180722893</v>
      </c>
      <c r="E3826" s="4">
        <v>21106.363049439133</v>
      </c>
    </row>
    <row r="3827" spans="1:5" x14ac:dyDescent="0.25">
      <c r="A3827" s="1" t="s">
        <v>17</v>
      </c>
      <c r="B3827" s="2" t="s">
        <v>25</v>
      </c>
      <c r="C3827" s="2" t="s">
        <v>76</v>
      </c>
      <c r="D3827" s="3">
        <v>32206.181727272728</v>
      </c>
      <c r="E3827" s="4">
        <v>18786.939340909088</v>
      </c>
    </row>
    <row r="3828" spans="1:5" x14ac:dyDescent="0.25">
      <c r="A3828" s="1" t="s">
        <v>9</v>
      </c>
      <c r="B3828" s="2" t="s">
        <v>25</v>
      </c>
      <c r="C3828" s="2" t="s">
        <v>76</v>
      </c>
      <c r="D3828" s="3">
        <v>32206.181727272728</v>
      </c>
      <c r="E3828" s="4">
        <v>21470.78781818182</v>
      </c>
    </row>
    <row r="3829" spans="1:5" x14ac:dyDescent="0.25">
      <c r="A3829" s="1" t="s">
        <v>13</v>
      </c>
      <c r="B3829" s="2" t="s">
        <v>31</v>
      </c>
      <c r="C3829" s="2" t="s">
        <v>63</v>
      </c>
      <c r="D3829" s="3">
        <v>32189.49864705883</v>
      </c>
      <c r="E3829" s="4">
        <v>26733.651418743775</v>
      </c>
    </row>
    <row r="3830" spans="1:5" x14ac:dyDescent="0.25">
      <c r="A3830" s="1" t="s">
        <v>13</v>
      </c>
      <c r="B3830" s="2" t="s">
        <v>23</v>
      </c>
      <c r="C3830" s="2" t="s">
        <v>77</v>
      </c>
      <c r="D3830" s="3">
        <v>32185.387674418609</v>
      </c>
      <c r="E3830" s="4">
        <v>26437.997018272428</v>
      </c>
    </row>
    <row r="3831" spans="1:5" x14ac:dyDescent="0.25">
      <c r="A3831" s="1" t="s">
        <v>22</v>
      </c>
      <c r="B3831" s="2" t="s">
        <v>25</v>
      </c>
      <c r="C3831" s="2" t="s">
        <v>71</v>
      </c>
      <c r="D3831" s="3">
        <v>32086.115279999998</v>
      </c>
      <c r="E3831" s="4">
        <v>18135.630375652174</v>
      </c>
    </row>
    <row r="3832" spans="1:5" x14ac:dyDescent="0.25">
      <c r="A3832" s="1" t="s">
        <v>17</v>
      </c>
      <c r="B3832" s="2" t="s">
        <v>23</v>
      </c>
      <c r="C3832" s="2" t="s">
        <v>80</v>
      </c>
      <c r="D3832" s="3">
        <v>32021.782446043166</v>
      </c>
      <c r="E3832" s="4">
        <v>29510.600559485043</v>
      </c>
    </row>
    <row r="3833" spans="1:5" x14ac:dyDescent="0.25">
      <c r="A3833" s="1" t="s">
        <v>22</v>
      </c>
      <c r="B3833" s="2" t="s">
        <v>26</v>
      </c>
      <c r="C3833" s="2" t="s">
        <v>69</v>
      </c>
      <c r="D3833" s="3">
        <v>32003.159558823529</v>
      </c>
      <c r="E3833" s="4">
        <v>20967.587297160244</v>
      </c>
    </row>
    <row r="3834" spans="1:5" x14ac:dyDescent="0.25">
      <c r="A3834" s="1" t="s">
        <v>15</v>
      </c>
      <c r="B3834" s="2" t="s">
        <v>25</v>
      </c>
      <c r="C3834" s="2" t="s">
        <v>75</v>
      </c>
      <c r="D3834" s="3">
        <v>31987.732924528304</v>
      </c>
      <c r="E3834" s="4">
        <v>20957.480191932336</v>
      </c>
    </row>
    <row r="3835" spans="1:5" x14ac:dyDescent="0.25">
      <c r="A3835" s="1" t="s">
        <v>11</v>
      </c>
      <c r="B3835" s="2" t="s">
        <v>25</v>
      </c>
      <c r="C3835" s="2" t="s">
        <v>75</v>
      </c>
      <c r="D3835" s="3">
        <v>31987.732924528304</v>
      </c>
      <c r="E3835" s="4">
        <v>20563.542594339622</v>
      </c>
    </row>
    <row r="3836" spans="1:5" x14ac:dyDescent="0.25">
      <c r="A3836" s="5" t="s">
        <v>21</v>
      </c>
      <c r="B3836" s="6" t="s">
        <v>27</v>
      </c>
      <c r="C3836" s="6" t="s">
        <v>68</v>
      </c>
      <c r="D3836" s="7">
        <v>31956.847220655734</v>
      </c>
      <c r="E3836" s="8">
        <v>32309.801250986166</v>
      </c>
    </row>
    <row r="3837" spans="1:5" x14ac:dyDescent="0.25">
      <c r="A3837" s="1" t="s">
        <v>20</v>
      </c>
      <c r="B3837" s="2" t="s">
        <v>23</v>
      </c>
      <c r="C3837" s="2" t="s">
        <v>79</v>
      </c>
      <c r="D3837" s="3">
        <v>31869.717969924808</v>
      </c>
      <c r="E3837" s="4">
        <v>27113.043646055434</v>
      </c>
    </row>
    <row r="3838" spans="1:5" x14ac:dyDescent="0.25">
      <c r="A3838" s="5" t="s">
        <v>13</v>
      </c>
      <c r="B3838" s="6" t="s">
        <v>33</v>
      </c>
      <c r="C3838" s="6" t="s">
        <v>58</v>
      </c>
      <c r="D3838" s="7">
        <v>31855.84445145019</v>
      </c>
      <c r="E3838" s="8">
        <v>19113.506670870112</v>
      </c>
    </row>
    <row r="3839" spans="1:5" x14ac:dyDescent="0.25">
      <c r="A3839" s="5" t="s">
        <v>6</v>
      </c>
      <c r="B3839" s="6" t="s">
        <v>25</v>
      </c>
      <c r="C3839" s="6" t="s">
        <v>68</v>
      </c>
      <c r="D3839" s="7">
        <v>31828.489704797044</v>
      </c>
      <c r="E3839" s="8">
        <v>22067.75286199262</v>
      </c>
    </row>
    <row r="3840" spans="1:5" x14ac:dyDescent="0.25">
      <c r="A3840" s="5" t="s">
        <v>10</v>
      </c>
      <c r="B3840" s="6" t="s">
        <v>26</v>
      </c>
      <c r="C3840" s="6" t="s">
        <v>73</v>
      </c>
      <c r="D3840" s="7">
        <v>31810.183920000003</v>
      </c>
      <c r="E3840" s="8">
        <v>18555.940620000001</v>
      </c>
    </row>
    <row r="3841" spans="1:5" x14ac:dyDescent="0.25">
      <c r="A3841" s="5" t="s">
        <v>20</v>
      </c>
      <c r="B3841" s="6" t="s">
        <v>25</v>
      </c>
      <c r="C3841" s="6" t="s">
        <v>72</v>
      </c>
      <c r="D3841" s="7">
        <v>31802.686728624532</v>
      </c>
      <c r="E3841" s="8">
        <v>20836.24302909883</v>
      </c>
    </row>
    <row r="3842" spans="1:5" x14ac:dyDescent="0.25">
      <c r="A3842" s="5" t="s">
        <v>15</v>
      </c>
      <c r="B3842" s="6" t="s">
        <v>31</v>
      </c>
      <c r="C3842" s="6" t="s">
        <v>65</v>
      </c>
      <c r="D3842" s="7">
        <v>31743.765295404814</v>
      </c>
      <c r="E3842" s="8">
        <v>28500.380580439542</v>
      </c>
    </row>
    <row r="3843" spans="1:5" x14ac:dyDescent="0.25">
      <c r="A3843" s="1" t="s">
        <v>13</v>
      </c>
      <c r="B3843" s="2" t="s">
        <v>25</v>
      </c>
      <c r="C3843" s="2" t="s">
        <v>67</v>
      </c>
      <c r="D3843" s="3">
        <v>31696.582034482763</v>
      </c>
      <c r="E3843" s="4">
        <v>20893.330324396546</v>
      </c>
    </row>
    <row r="3844" spans="1:5" x14ac:dyDescent="0.25">
      <c r="A3844" s="5" t="s">
        <v>9</v>
      </c>
      <c r="B3844" s="6" t="s">
        <v>25</v>
      </c>
      <c r="C3844" s="6" t="s">
        <v>74</v>
      </c>
      <c r="D3844" s="7">
        <v>31612.561643835616</v>
      </c>
      <c r="E3844" s="8">
        <v>20653.540273972598</v>
      </c>
    </row>
    <row r="3845" spans="1:5" x14ac:dyDescent="0.25">
      <c r="A3845" s="1" t="s">
        <v>11</v>
      </c>
      <c r="B3845" s="2" t="s">
        <v>33</v>
      </c>
      <c r="C3845" s="2" t="s">
        <v>60</v>
      </c>
      <c r="D3845" s="3">
        <v>31602.846577086279</v>
      </c>
      <c r="E3845" s="4">
        <v>17862.478500092249</v>
      </c>
    </row>
    <row r="3846" spans="1:5" x14ac:dyDescent="0.25">
      <c r="A3846" s="1" t="s">
        <v>11</v>
      </c>
      <c r="B3846" s="2" t="s">
        <v>31</v>
      </c>
      <c r="C3846" s="2" t="s">
        <v>64</v>
      </c>
      <c r="D3846" s="3">
        <v>31495.077911392404</v>
      </c>
      <c r="E3846" s="4">
        <v>32796.874465063294</v>
      </c>
    </row>
    <row r="3847" spans="1:5" x14ac:dyDescent="0.25">
      <c r="A3847" s="1" t="s">
        <v>16</v>
      </c>
      <c r="B3847" s="2" t="s">
        <v>33</v>
      </c>
      <c r="C3847" s="2" t="s">
        <v>60</v>
      </c>
      <c r="D3847" s="3">
        <v>31469.313422535219</v>
      </c>
      <c r="E3847" s="4">
        <v>17787.003238824254</v>
      </c>
    </row>
    <row r="3848" spans="1:5" x14ac:dyDescent="0.25">
      <c r="A3848" s="5" t="s">
        <v>22</v>
      </c>
      <c r="B3848" s="6" t="s">
        <v>25</v>
      </c>
      <c r="C3848" s="6" t="s">
        <v>72</v>
      </c>
      <c r="D3848" s="7">
        <v>31451.921801470591</v>
      </c>
      <c r="E3848" s="8">
        <v>20219.092586659663</v>
      </c>
    </row>
    <row r="3849" spans="1:5" x14ac:dyDescent="0.25">
      <c r="A3849" s="1" t="s">
        <v>21</v>
      </c>
      <c r="B3849" s="2" t="s">
        <v>23</v>
      </c>
      <c r="C3849" s="2" t="s">
        <v>79</v>
      </c>
      <c r="D3849" s="3">
        <v>31397.574000000004</v>
      </c>
      <c r="E3849" s="4">
        <v>28021.490774193549</v>
      </c>
    </row>
    <row r="3850" spans="1:5" x14ac:dyDescent="0.25">
      <c r="A3850" s="1" t="s">
        <v>17</v>
      </c>
      <c r="B3850" s="2" t="s">
        <v>26</v>
      </c>
      <c r="C3850" s="2" t="s">
        <v>67</v>
      </c>
      <c r="D3850" s="3">
        <v>31372.043651877135</v>
      </c>
      <c r="E3850" s="4">
        <v>22609.507321525241</v>
      </c>
    </row>
    <row r="3851" spans="1:5" x14ac:dyDescent="0.25">
      <c r="A3851" s="1" t="s">
        <v>22</v>
      </c>
      <c r="B3851" s="2" t="s">
        <v>25</v>
      </c>
      <c r="C3851" s="2" t="s">
        <v>76</v>
      </c>
      <c r="D3851" s="3">
        <v>31351.150353982302</v>
      </c>
      <c r="E3851" s="4">
        <v>19293.015602450647</v>
      </c>
    </row>
    <row r="3852" spans="1:5" x14ac:dyDescent="0.25">
      <c r="A3852" s="1" t="s">
        <v>18</v>
      </c>
      <c r="B3852" s="2" t="s">
        <v>23</v>
      </c>
      <c r="C3852" s="2" t="s">
        <v>80</v>
      </c>
      <c r="D3852" s="3">
        <v>31345.265915492964</v>
      </c>
      <c r="E3852" s="4">
        <v>27765.306597776136</v>
      </c>
    </row>
    <row r="3853" spans="1:5" x14ac:dyDescent="0.25">
      <c r="A3853" s="1" t="s">
        <v>9</v>
      </c>
      <c r="B3853" s="2" t="s">
        <v>26</v>
      </c>
      <c r="C3853" s="2" t="s">
        <v>71</v>
      </c>
      <c r="D3853" s="3">
        <v>31212.174396887167</v>
      </c>
      <c r="E3853" s="4">
        <v>20064.969255141747</v>
      </c>
    </row>
    <row r="3854" spans="1:5" x14ac:dyDescent="0.25">
      <c r="A3854" s="1" t="s">
        <v>18</v>
      </c>
      <c r="B3854" s="2" t="s">
        <v>25</v>
      </c>
      <c r="C3854" s="2" t="s">
        <v>70</v>
      </c>
      <c r="D3854" s="3">
        <v>31204.981007462688</v>
      </c>
      <c r="E3854" s="4">
        <v>24719.617523666879</v>
      </c>
    </row>
    <row r="3855" spans="1:5" x14ac:dyDescent="0.25">
      <c r="A3855" s="1" t="s">
        <v>9</v>
      </c>
      <c r="B3855" s="2" t="s">
        <v>25</v>
      </c>
      <c r="C3855" s="2" t="s">
        <v>67</v>
      </c>
      <c r="D3855" s="3">
        <v>31159.35183050848</v>
      </c>
      <c r="E3855" s="4">
        <v>19443.43554223729</v>
      </c>
    </row>
    <row r="3856" spans="1:5" x14ac:dyDescent="0.25">
      <c r="A3856" s="1" t="s">
        <v>6</v>
      </c>
      <c r="B3856" s="2" t="s">
        <v>25</v>
      </c>
      <c r="C3856" s="2" t="s">
        <v>75</v>
      </c>
      <c r="D3856" s="3">
        <v>31107.336605504592</v>
      </c>
      <c r="E3856" s="4">
        <v>20738.224403669734</v>
      </c>
    </row>
    <row r="3857" spans="1:5" x14ac:dyDescent="0.25">
      <c r="A3857" s="5" t="s">
        <v>18</v>
      </c>
      <c r="B3857" s="6" t="s">
        <v>26</v>
      </c>
      <c r="C3857" s="6" t="s">
        <v>68</v>
      </c>
      <c r="D3857" s="7">
        <v>31027.052913669071</v>
      </c>
      <c r="E3857" s="8">
        <v>20145.422213232272</v>
      </c>
    </row>
    <row r="3858" spans="1:5" x14ac:dyDescent="0.25">
      <c r="A3858" s="1" t="s">
        <v>10</v>
      </c>
      <c r="B3858" s="2" t="s">
        <v>23</v>
      </c>
      <c r="C3858" s="2" t="s">
        <v>80</v>
      </c>
      <c r="D3858" s="3">
        <v>30909.915000000001</v>
      </c>
      <c r="E3858" s="4">
        <v>27967.033509375</v>
      </c>
    </row>
    <row r="3859" spans="1:5" x14ac:dyDescent="0.25">
      <c r="A3859" s="1" t="s">
        <v>16</v>
      </c>
      <c r="B3859" s="2" t="s">
        <v>25</v>
      </c>
      <c r="C3859" s="2" t="s">
        <v>70</v>
      </c>
      <c r="D3859" s="3">
        <v>30859.538413284128</v>
      </c>
      <c r="E3859" s="4">
        <v>20344.75447253522</v>
      </c>
    </row>
    <row r="3860" spans="1:5" x14ac:dyDescent="0.25">
      <c r="A3860" s="1" t="s">
        <v>10</v>
      </c>
      <c r="B3860" s="2" t="s">
        <v>31</v>
      </c>
      <c r="C3860" s="2" t="s">
        <v>63</v>
      </c>
      <c r="D3860" s="3">
        <v>30786.88412920892</v>
      </c>
      <c r="E3860" s="4">
        <v>27440.483680381869</v>
      </c>
    </row>
    <row r="3861" spans="1:5" x14ac:dyDescent="0.25">
      <c r="A3861" s="1" t="s">
        <v>17</v>
      </c>
      <c r="B3861" s="2" t="s">
        <v>23</v>
      </c>
      <c r="C3861" s="2" t="s">
        <v>77</v>
      </c>
      <c r="D3861" s="3">
        <v>30754.925999999999</v>
      </c>
      <c r="E3861" s="4">
        <v>27679.433400000002</v>
      </c>
    </row>
    <row r="3862" spans="1:5" x14ac:dyDescent="0.25">
      <c r="A3862" s="1" t="s">
        <v>22</v>
      </c>
      <c r="B3862" s="2" t="s">
        <v>26</v>
      </c>
      <c r="C3862" s="2" t="s">
        <v>70</v>
      </c>
      <c r="D3862" s="3">
        <v>30746.084227941177</v>
      </c>
      <c r="E3862" s="4">
        <v>22611.548800777313</v>
      </c>
    </row>
    <row r="3863" spans="1:5" x14ac:dyDescent="0.25">
      <c r="A3863" s="1" t="s">
        <v>10</v>
      </c>
      <c r="B3863" s="2" t="s">
        <v>25</v>
      </c>
      <c r="C3863" s="2" t="s">
        <v>70</v>
      </c>
      <c r="D3863" s="3">
        <v>30746.084227941177</v>
      </c>
      <c r="E3863" s="4">
        <v>17277.063257249996</v>
      </c>
    </row>
    <row r="3864" spans="1:5" x14ac:dyDescent="0.25">
      <c r="A3864" s="5" t="s">
        <v>15</v>
      </c>
      <c r="B3864" s="6" t="s">
        <v>25</v>
      </c>
      <c r="C3864" s="6" t="s">
        <v>73</v>
      </c>
      <c r="D3864" s="7">
        <v>30704.810733590733</v>
      </c>
      <c r="E3864" s="8">
        <v>20469.873822393827</v>
      </c>
    </row>
    <row r="3865" spans="1:5" x14ac:dyDescent="0.25">
      <c r="A3865" s="5" t="s">
        <v>9</v>
      </c>
      <c r="B3865" s="6" t="s">
        <v>23</v>
      </c>
      <c r="C3865" s="6" t="s">
        <v>78</v>
      </c>
      <c r="D3865" s="7">
        <v>30673.989468</v>
      </c>
      <c r="E3865" s="8">
        <v>27113.615690464288</v>
      </c>
    </row>
    <row r="3866" spans="1:5" x14ac:dyDescent="0.25">
      <c r="A3866" s="5" t="s">
        <v>10</v>
      </c>
      <c r="B3866" s="6" t="s">
        <v>27</v>
      </c>
      <c r="C3866" s="6" t="s">
        <v>68</v>
      </c>
      <c r="D3866" s="7">
        <v>30650.435227358492</v>
      </c>
      <c r="E3866" s="8">
        <v>26220.95297514668</v>
      </c>
    </row>
    <row r="3867" spans="1:5" x14ac:dyDescent="0.25">
      <c r="A3867" s="1" t="s">
        <v>13</v>
      </c>
      <c r="B3867" s="2" t="s">
        <v>31</v>
      </c>
      <c r="C3867" s="2" t="s">
        <v>64</v>
      </c>
      <c r="D3867" s="3">
        <v>30591.530594262298</v>
      </c>
      <c r="E3867" s="4">
        <v>29023.204792463119</v>
      </c>
    </row>
    <row r="3868" spans="1:5" x14ac:dyDescent="0.25">
      <c r="A3868" s="1" t="s">
        <v>15</v>
      </c>
      <c r="B3868" s="2" t="s">
        <v>33</v>
      </c>
      <c r="C3868" s="2" t="s">
        <v>60</v>
      </c>
      <c r="D3868" s="3">
        <v>30565.27021887825</v>
      </c>
      <c r="E3868" s="4">
        <v>19649.102283564585</v>
      </c>
    </row>
    <row r="3869" spans="1:5" x14ac:dyDescent="0.25">
      <c r="A3869" s="5" t="s">
        <v>21</v>
      </c>
      <c r="B3869" s="6" t="s">
        <v>26</v>
      </c>
      <c r="C3869" s="6" t="s">
        <v>72</v>
      </c>
      <c r="D3869" s="7">
        <v>30553.295464285715</v>
      </c>
      <c r="E3869" s="8">
        <v>18331.977278571427</v>
      </c>
    </row>
    <row r="3870" spans="1:5" x14ac:dyDescent="0.25">
      <c r="A3870" s="1" t="s">
        <v>6</v>
      </c>
      <c r="B3870" s="2" t="s">
        <v>26</v>
      </c>
      <c r="C3870" s="2" t="s">
        <v>69</v>
      </c>
      <c r="D3870" s="3">
        <v>30543.366315789481</v>
      </c>
      <c r="E3870" s="4">
        <v>20362.244210526322</v>
      </c>
    </row>
    <row r="3871" spans="1:5" x14ac:dyDescent="0.25">
      <c r="A3871" s="1" t="s">
        <v>21</v>
      </c>
      <c r="B3871" s="2" t="s">
        <v>25</v>
      </c>
      <c r="C3871" s="2" t="s">
        <v>69</v>
      </c>
      <c r="D3871" s="3">
        <v>30543.366315789481</v>
      </c>
      <c r="E3871" s="4">
        <v>18795.917732793525</v>
      </c>
    </row>
    <row r="3872" spans="1:5" x14ac:dyDescent="0.25">
      <c r="A3872" s="1" t="s">
        <v>13</v>
      </c>
      <c r="B3872" s="2" t="s">
        <v>26</v>
      </c>
      <c r="C3872" s="2" t="s">
        <v>69</v>
      </c>
      <c r="D3872" s="3">
        <v>30436.571328671325</v>
      </c>
      <c r="E3872" s="4">
        <v>16601.76617927527</v>
      </c>
    </row>
    <row r="3873" spans="1:5" x14ac:dyDescent="0.25">
      <c r="A3873" s="1" t="s">
        <v>20</v>
      </c>
      <c r="B3873" s="2" t="s">
        <v>33</v>
      </c>
      <c r="C3873" s="2" t="s">
        <v>62</v>
      </c>
      <c r="D3873" s="3">
        <v>30425.870336538461</v>
      </c>
      <c r="E3873" s="4">
        <v>19934.190910145888</v>
      </c>
    </row>
    <row r="3874" spans="1:5" x14ac:dyDescent="0.25">
      <c r="A3874" s="1" t="s">
        <v>11</v>
      </c>
      <c r="B3874" s="2" t="s">
        <v>23</v>
      </c>
      <c r="C3874" s="2" t="s">
        <v>77</v>
      </c>
      <c r="D3874" s="3">
        <v>30305.948978102191</v>
      </c>
      <c r="E3874" s="4">
        <v>24795.776436629065</v>
      </c>
    </row>
    <row r="3875" spans="1:5" x14ac:dyDescent="0.25">
      <c r="A3875" s="1" t="s">
        <v>13</v>
      </c>
      <c r="B3875" s="2" t="s">
        <v>25</v>
      </c>
      <c r="C3875" s="2" t="s">
        <v>70</v>
      </c>
      <c r="D3875" s="3">
        <v>30300.488804347828</v>
      </c>
      <c r="E3875" s="4">
        <v>22689.006016695661</v>
      </c>
    </row>
    <row r="3876" spans="1:5" x14ac:dyDescent="0.25">
      <c r="A3876" s="1" t="s">
        <v>9</v>
      </c>
      <c r="B3876" s="2" t="s">
        <v>23</v>
      </c>
      <c r="C3876" s="2" t="s">
        <v>80</v>
      </c>
      <c r="D3876" s="3">
        <v>30279.100408163267</v>
      </c>
      <c r="E3876" s="4">
        <v>26074.772859685516</v>
      </c>
    </row>
    <row r="3877" spans="1:5" x14ac:dyDescent="0.25">
      <c r="A3877" s="1" t="s">
        <v>17</v>
      </c>
      <c r="B3877" s="2" t="s">
        <v>23</v>
      </c>
      <c r="C3877" s="2" t="s">
        <v>79</v>
      </c>
      <c r="D3877" s="3">
        <v>30276.232071428567</v>
      </c>
      <c r="E3877" s="4">
        <v>25757.391463752661</v>
      </c>
    </row>
    <row r="3878" spans="1:5" x14ac:dyDescent="0.25">
      <c r="A3878" s="5" t="s">
        <v>11</v>
      </c>
      <c r="B3878" s="6" t="s">
        <v>25</v>
      </c>
      <c r="C3878" s="6" t="s">
        <v>73</v>
      </c>
      <c r="D3878" s="7">
        <v>30237.817414448669</v>
      </c>
      <c r="E3878" s="8">
        <v>18607.887639660723</v>
      </c>
    </row>
    <row r="3879" spans="1:5" x14ac:dyDescent="0.25">
      <c r="A3879" s="1" t="s">
        <v>20</v>
      </c>
      <c r="B3879" s="2" t="s">
        <v>31</v>
      </c>
      <c r="C3879" s="2" t="s">
        <v>64</v>
      </c>
      <c r="D3879" s="3">
        <v>30219.973542510121</v>
      </c>
      <c r="E3879" s="4">
        <v>32610.048503770598</v>
      </c>
    </row>
    <row r="3880" spans="1:5" x14ac:dyDescent="0.25">
      <c r="A3880" s="1" t="s">
        <v>10</v>
      </c>
      <c r="B3880" s="2" t="s">
        <v>27</v>
      </c>
      <c r="C3880" s="2" t="s">
        <v>71</v>
      </c>
      <c r="D3880" s="3">
        <v>30214.425221999998</v>
      </c>
      <c r="E3880" s="4">
        <v>26290.473894467534</v>
      </c>
    </row>
    <row r="3881" spans="1:5" x14ac:dyDescent="0.25">
      <c r="A3881" s="5" t="s">
        <v>10</v>
      </c>
      <c r="B3881" s="6" t="s">
        <v>26</v>
      </c>
      <c r="C3881" s="6" t="s">
        <v>68</v>
      </c>
      <c r="D3881" s="7">
        <v>30175.970285758511</v>
      </c>
      <c r="E3881" s="8">
        <v>17118.004962103008</v>
      </c>
    </row>
    <row r="3882" spans="1:5" x14ac:dyDescent="0.25">
      <c r="A3882" s="1" t="s">
        <v>21</v>
      </c>
      <c r="B3882" s="2" t="s">
        <v>31</v>
      </c>
      <c r="C3882" s="2" t="s">
        <v>63</v>
      </c>
      <c r="D3882" s="3">
        <v>30174.818838369771</v>
      </c>
      <c r="E3882" s="4">
        <v>30581.727478415221</v>
      </c>
    </row>
    <row r="3883" spans="1:5" x14ac:dyDescent="0.25">
      <c r="A3883" s="1" t="s">
        <v>15</v>
      </c>
      <c r="B3883" s="2" t="s">
        <v>26</v>
      </c>
      <c r="C3883" s="2" t="s">
        <v>71</v>
      </c>
      <c r="D3883" s="3">
        <v>30156.123383458642</v>
      </c>
      <c r="E3883" s="4">
        <v>20104.082255639096</v>
      </c>
    </row>
    <row r="3884" spans="1:5" x14ac:dyDescent="0.25">
      <c r="A3884" s="1" t="s">
        <v>20</v>
      </c>
      <c r="B3884" s="2" t="s">
        <v>26</v>
      </c>
      <c r="C3884" s="2" t="s">
        <v>71</v>
      </c>
      <c r="D3884" s="3">
        <v>30156.123383458642</v>
      </c>
      <c r="E3884" s="4">
        <v>18093.674030075188</v>
      </c>
    </row>
    <row r="3885" spans="1:5" x14ac:dyDescent="0.25">
      <c r="A3885" s="1" t="s">
        <v>9</v>
      </c>
      <c r="B3885" s="2" t="s">
        <v>33</v>
      </c>
      <c r="C3885" s="2" t="s">
        <v>60</v>
      </c>
      <c r="D3885" s="3">
        <v>30152.783441295545</v>
      </c>
      <c r="E3885" s="4">
        <v>18091.670064777329</v>
      </c>
    </row>
    <row r="3886" spans="1:5" x14ac:dyDescent="0.25">
      <c r="A3886" s="1" t="s">
        <v>9</v>
      </c>
      <c r="B3886" s="2" t="s">
        <v>26</v>
      </c>
      <c r="C3886" s="2" t="s">
        <v>67</v>
      </c>
      <c r="D3886" s="3">
        <v>30137.733737704923</v>
      </c>
      <c r="E3886" s="4">
        <v>18411.415519761551</v>
      </c>
    </row>
    <row r="3887" spans="1:5" x14ac:dyDescent="0.25">
      <c r="A3887" s="5" t="s">
        <v>13</v>
      </c>
      <c r="B3887" s="6" t="s">
        <v>26</v>
      </c>
      <c r="C3887" s="6" t="s">
        <v>68</v>
      </c>
      <c r="D3887" s="7">
        <v>30025.546775316463</v>
      </c>
      <c r="E3887" s="8">
        <v>17140.670833039356</v>
      </c>
    </row>
    <row r="3888" spans="1:5" x14ac:dyDescent="0.25">
      <c r="A3888" s="1" t="s">
        <v>16</v>
      </c>
      <c r="B3888" s="2" t="s">
        <v>33</v>
      </c>
      <c r="C3888" s="2" t="s">
        <v>61</v>
      </c>
      <c r="D3888" s="3">
        <v>29960.083478819004</v>
      </c>
      <c r="E3888" s="4">
        <v>16178.445078562261</v>
      </c>
    </row>
    <row r="3889" spans="1:5" x14ac:dyDescent="0.25">
      <c r="A3889" s="1" t="s">
        <v>15</v>
      </c>
      <c r="B3889" s="2" t="s">
        <v>31</v>
      </c>
      <c r="C3889" s="2" t="s">
        <v>64</v>
      </c>
      <c r="D3889" s="3">
        <v>29857.333860000006</v>
      </c>
      <c r="E3889" s="4">
        <v>32313.806717365904</v>
      </c>
    </row>
    <row r="3890" spans="1:5" x14ac:dyDescent="0.25">
      <c r="A3890" s="1" t="s">
        <v>16</v>
      </c>
      <c r="B3890" s="2" t="s">
        <v>27</v>
      </c>
      <c r="C3890" s="2" t="s">
        <v>67</v>
      </c>
      <c r="D3890" s="3">
        <v>29844.184383116884</v>
      </c>
      <c r="E3890" s="4">
        <v>29486.054170519477</v>
      </c>
    </row>
    <row r="3891" spans="1:5" x14ac:dyDescent="0.25">
      <c r="A3891" s="1" t="s">
        <v>13</v>
      </c>
      <c r="B3891" s="2" t="s">
        <v>25</v>
      </c>
      <c r="C3891" s="2" t="s">
        <v>71</v>
      </c>
      <c r="D3891" s="3">
        <v>29809.735479729741</v>
      </c>
      <c r="E3891" s="4">
        <v>18344.452602910605</v>
      </c>
    </row>
    <row r="3892" spans="1:5" x14ac:dyDescent="0.25">
      <c r="A3892" s="5" t="s">
        <v>17</v>
      </c>
      <c r="B3892" s="6" t="s">
        <v>26</v>
      </c>
      <c r="C3892" s="6" t="s">
        <v>72</v>
      </c>
      <c r="D3892" s="7">
        <v>29808.093135888503</v>
      </c>
      <c r="E3892" s="8">
        <v>19162.345587356893</v>
      </c>
    </row>
    <row r="3893" spans="1:5" x14ac:dyDescent="0.25">
      <c r="A3893" s="1" t="s">
        <v>21</v>
      </c>
      <c r="B3893" s="2" t="s">
        <v>33</v>
      </c>
      <c r="C3893" s="2" t="s">
        <v>62</v>
      </c>
      <c r="D3893" s="3">
        <v>29711.648028169016</v>
      </c>
      <c r="E3893" s="4">
        <v>17826.988816901412</v>
      </c>
    </row>
    <row r="3894" spans="1:5" x14ac:dyDescent="0.25">
      <c r="A3894" s="1" t="s">
        <v>9</v>
      </c>
      <c r="B3894" s="2" t="s">
        <v>23</v>
      </c>
      <c r="C3894" s="2" t="s">
        <v>77</v>
      </c>
      <c r="D3894" s="3">
        <v>29656.535785714288</v>
      </c>
      <c r="E3894" s="4">
        <v>25022.702069196428</v>
      </c>
    </row>
    <row r="3895" spans="1:5" x14ac:dyDescent="0.25">
      <c r="A3895" s="1" t="s">
        <v>6</v>
      </c>
      <c r="B3895" s="2" t="s">
        <v>25</v>
      </c>
      <c r="C3895" s="2" t="s">
        <v>70</v>
      </c>
      <c r="D3895" s="3">
        <v>29655.797553191493</v>
      </c>
      <c r="E3895" s="4">
        <v>23711.957632564929</v>
      </c>
    </row>
    <row r="3896" spans="1:5" x14ac:dyDescent="0.25">
      <c r="A3896" s="5" t="s">
        <v>13</v>
      </c>
      <c r="B3896" s="6" t="s">
        <v>27</v>
      </c>
      <c r="C3896" s="6" t="s">
        <v>68</v>
      </c>
      <c r="D3896" s="7">
        <v>29650.227440625011</v>
      </c>
      <c r="E3896" s="8">
        <v>26890.940968599494</v>
      </c>
    </row>
    <row r="3897" spans="1:5" x14ac:dyDescent="0.25">
      <c r="A3897" s="5" t="s">
        <v>22</v>
      </c>
      <c r="B3897" s="6" t="s">
        <v>26</v>
      </c>
      <c r="C3897" s="6" t="s">
        <v>68</v>
      </c>
      <c r="D3897" s="7">
        <v>29640.964639175254</v>
      </c>
      <c r="E3897" s="8">
        <v>20002.540620298612</v>
      </c>
    </row>
    <row r="3898" spans="1:5" x14ac:dyDescent="0.25">
      <c r="A3898" s="1" t="s">
        <v>6</v>
      </c>
      <c r="B3898" s="2" t="s">
        <v>26</v>
      </c>
      <c r="C3898" s="2" t="s">
        <v>67</v>
      </c>
      <c r="D3898" s="3">
        <v>29556.298360128621</v>
      </c>
      <c r="E3898" s="4">
        <v>19097.91586346773</v>
      </c>
    </row>
    <row r="3899" spans="1:5" x14ac:dyDescent="0.25">
      <c r="A3899" s="1" t="s">
        <v>11</v>
      </c>
      <c r="B3899" s="2" t="s">
        <v>25</v>
      </c>
      <c r="C3899" s="2" t="s">
        <v>70</v>
      </c>
      <c r="D3899" s="3">
        <v>29551.006749116608</v>
      </c>
      <c r="E3899" s="4">
        <v>18894.142819556928</v>
      </c>
    </row>
    <row r="3900" spans="1:5" x14ac:dyDescent="0.25">
      <c r="A3900" s="1" t="s">
        <v>9</v>
      </c>
      <c r="B3900" s="2" t="s">
        <v>26</v>
      </c>
      <c r="C3900" s="2" t="s">
        <v>70</v>
      </c>
      <c r="D3900" s="3">
        <v>29446.953908450705</v>
      </c>
      <c r="E3900" s="4">
        <v>19798.659460346826</v>
      </c>
    </row>
    <row r="3901" spans="1:5" x14ac:dyDescent="0.25">
      <c r="A3901" s="5" t="s">
        <v>6</v>
      </c>
      <c r="B3901" s="6" t="s">
        <v>31</v>
      </c>
      <c r="C3901" s="6" t="s">
        <v>65</v>
      </c>
      <c r="D3901" s="7">
        <v>29306.870181818183</v>
      </c>
      <c r="E3901" s="8">
        <v>27688.621263083009</v>
      </c>
    </row>
    <row r="3902" spans="1:5" x14ac:dyDescent="0.25">
      <c r="A3902" s="1" t="s">
        <v>17</v>
      </c>
      <c r="B3902" s="2" t="s">
        <v>33</v>
      </c>
      <c r="C3902" s="2" t="s">
        <v>61</v>
      </c>
      <c r="D3902" s="3">
        <v>29246.748157894737</v>
      </c>
      <c r="E3902" s="4">
        <v>17245.49632758621</v>
      </c>
    </row>
    <row r="3903" spans="1:5" x14ac:dyDescent="0.25">
      <c r="A3903" s="5" t="s">
        <v>13</v>
      </c>
      <c r="B3903" s="6" t="s">
        <v>31</v>
      </c>
      <c r="C3903" s="6" t="s">
        <v>66</v>
      </c>
      <c r="D3903" s="7">
        <v>29233.271101321592</v>
      </c>
      <c r="E3903" s="8">
        <v>28180.066906609147</v>
      </c>
    </row>
    <row r="3904" spans="1:5" x14ac:dyDescent="0.25">
      <c r="A3904" s="1" t="s">
        <v>6</v>
      </c>
      <c r="B3904" s="2" t="s">
        <v>25</v>
      </c>
      <c r="C3904" s="2" t="s">
        <v>69</v>
      </c>
      <c r="D3904" s="3">
        <v>29210.937583892621</v>
      </c>
      <c r="E3904" s="4">
        <v>19473.958389261748</v>
      </c>
    </row>
    <row r="3905" spans="1:5" x14ac:dyDescent="0.25">
      <c r="A3905" s="1" t="s">
        <v>21</v>
      </c>
      <c r="B3905" s="2" t="s">
        <v>26</v>
      </c>
      <c r="C3905" s="2" t="s">
        <v>69</v>
      </c>
      <c r="D3905" s="3">
        <v>29210.937583892621</v>
      </c>
      <c r="E3905" s="4">
        <v>17526.56255033557</v>
      </c>
    </row>
    <row r="3906" spans="1:5" x14ac:dyDescent="0.25">
      <c r="A3906" s="1" t="s">
        <v>11</v>
      </c>
      <c r="B3906" s="2" t="s">
        <v>26</v>
      </c>
      <c r="C3906" s="2" t="s">
        <v>69</v>
      </c>
      <c r="D3906" s="3">
        <v>29210.937583892621</v>
      </c>
      <c r="E3906" s="4">
        <v>17975.961590087765</v>
      </c>
    </row>
    <row r="3907" spans="1:5" x14ac:dyDescent="0.25">
      <c r="A3907" s="1" t="s">
        <v>6</v>
      </c>
      <c r="B3907" s="2" t="s">
        <v>33</v>
      </c>
      <c r="C3907" s="2" t="s">
        <v>61</v>
      </c>
      <c r="D3907" s="3">
        <v>29210.143967459328</v>
      </c>
      <c r="E3907" s="4">
        <v>17526.086380475597</v>
      </c>
    </row>
    <row r="3908" spans="1:5" x14ac:dyDescent="0.25">
      <c r="A3908" s="1" t="s">
        <v>22</v>
      </c>
      <c r="B3908" s="2" t="s">
        <v>26</v>
      </c>
      <c r="C3908" s="2" t="s">
        <v>71</v>
      </c>
      <c r="D3908" s="3">
        <v>29169.195709090913</v>
      </c>
      <c r="E3908" s="4">
        <v>16486.936705138345</v>
      </c>
    </row>
    <row r="3909" spans="1:5" x14ac:dyDescent="0.25">
      <c r="A3909" s="1" t="s">
        <v>22</v>
      </c>
      <c r="B3909" s="2" t="s">
        <v>25</v>
      </c>
      <c r="C3909" s="2" t="s">
        <v>70</v>
      </c>
      <c r="D3909" s="3">
        <v>29139.146027874565</v>
      </c>
      <c r="E3909" s="4">
        <v>18197.882346841467</v>
      </c>
    </row>
    <row r="3910" spans="1:5" x14ac:dyDescent="0.25">
      <c r="A3910" s="5" t="s">
        <v>10</v>
      </c>
      <c r="B3910" s="6" t="s">
        <v>31</v>
      </c>
      <c r="C3910" s="6" t="s">
        <v>65</v>
      </c>
      <c r="D3910" s="7">
        <v>29130.322771084335</v>
      </c>
      <c r="E3910" s="8">
        <v>26878.79157356928</v>
      </c>
    </row>
    <row r="3911" spans="1:5" x14ac:dyDescent="0.25">
      <c r="A3911" s="1" t="s">
        <v>9</v>
      </c>
      <c r="B3911" s="2" t="s">
        <v>26</v>
      </c>
      <c r="C3911" s="2" t="s">
        <v>69</v>
      </c>
      <c r="D3911" s="3">
        <v>29113.242140468228</v>
      </c>
      <c r="E3911" s="4">
        <v>16455.310775047263</v>
      </c>
    </row>
    <row r="3912" spans="1:5" x14ac:dyDescent="0.25">
      <c r="A3912" s="5" t="s">
        <v>22</v>
      </c>
      <c r="B3912" s="6" t="s">
        <v>26</v>
      </c>
      <c r="C3912" s="6" t="s">
        <v>72</v>
      </c>
      <c r="D3912" s="7">
        <v>29098.376632653064</v>
      </c>
      <c r="E3912" s="8">
        <v>19398.917755102044</v>
      </c>
    </row>
    <row r="3913" spans="1:5" x14ac:dyDescent="0.25">
      <c r="A3913" s="5" t="s">
        <v>11</v>
      </c>
      <c r="B3913" s="6" t="s">
        <v>25</v>
      </c>
      <c r="C3913" s="6" t="s">
        <v>72</v>
      </c>
      <c r="D3913" s="7">
        <v>29098.376632653064</v>
      </c>
      <c r="E3913" s="8">
        <v>18321.200102040821</v>
      </c>
    </row>
    <row r="3914" spans="1:5" x14ac:dyDescent="0.25">
      <c r="A3914" s="1" t="s">
        <v>11</v>
      </c>
      <c r="B3914" s="2" t="s">
        <v>33</v>
      </c>
      <c r="C3914" s="2" t="s">
        <v>62</v>
      </c>
      <c r="D3914" s="3">
        <v>29074.644854517617</v>
      </c>
      <c r="E3914" s="4">
        <v>16433.494917770826</v>
      </c>
    </row>
    <row r="3915" spans="1:5" x14ac:dyDescent="0.25">
      <c r="A3915" s="1" t="s">
        <v>20</v>
      </c>
      <c r="B3915" s="2" t="s">
        <v>23</v>
      </c>
      <c r="C3915" s="2" t="s">
        <v>77</v>
      </c>
      <c r="D3915" s="3">
        <v>29034.370699300704</v>
      </c>
      <c r="E3915" s="4">
        <v>26101.60598219962</v>
      </c>
    </row>
    <row r="3916" spans="1:5" x14ac:dyDescent="0.25">
      <c r="A3916" s="1" t="s">
        <v>16</v>
      </c>
      <c r="B3916" s="2" t="s">
        <v>23</v>
      </c>
      <c r="C3916" s="2" t="s">
        <v>79</v>
      </c>
      <c r="D3916" s="3">
        <v>29032.003356164383</v>
      </c>
      <c r="E3916" s="4">
        <v>25769.98050715715</v>
      </c>
    </row>
    <row r="3917" spans="1:5" x14ac:dyDescent="0.25">
      <c r="A3917" s="5" t="s">
        <v>20</v>
      </c>
      <c r="B3917" s="6" t="s">
        <v>25</v>
      </c>
      <c r="C3917" s="6" t="s">
        <v>74</v>
      </c>
      <c r="D3917" s="7">
        <v>28967.158995815895</v>
      </c>
      <c r="E3917" s="8">
        <v>18717.241197296426</v>
      </c>
    </row>
    <row r="3918" spans="1:5" x14ac:dyDescent="0.25">
      <c r="A3918" s="1" t="s">
        <v>6</v>
      </c>
      <c r="B3918" s="2" t="s">
        <v>26</v>
      </c>
      <c r="C3918" s="2" t="s">
        <v>70</v>
      </c>
      <c r="D3918" s="3">
        <v>28937.49103806229</v>
      </c>
      <c r="E3918" s="4">
        <v>18598.704239983392</v>
      </c>
    </row>
    <row r="3919" spans="1:5" x14ac:dyDescent="0.25">
      <c r="A3919" s="1" t="s">
        <v>11</v>
      </c>
      <c r="B3919" s="2" t="s">
        <v>25</v>
      </c>
      <c r="C3919" s="2" t="s">
        <v>76</v>
      </c>
      <c r="D3919" s="3">
        <v>28919.836653061233</v>
      </c>
      <c r="E3919" s="4">
        <v>17351.901991836738</v>
      </c>
    </row>
    <row r="3920" spans="1:5" x14ac:dyDescent="0.25">
      <c r="A3920" s="5" t="s">
        <v>18</v>
      </c>
      <c r="B3920" s="6" t="s">
        <v>26</v>
      </c>
      <c r="C3920" s="6" t="s">
        <v>73</v>
      </c>
      <c r="D3920" s="7">
        <v>28918.349018181816</v>
      </c>
      <c r="E3920" s="8">
        <v>16345.153792885378</v>
      </c>
    </row>
    <row r="3921" spans="1:5" x14ac:dyDescent="0.25">
      <c r="A3921" s="1" t="s">
        <v>10</v>
      </c>
      <c r="B3921" s="2" t="s">
        <v>27</v>
      </c>
      <c r="C3921" s="2" t="s">
        <v>67</v>
      </c>
      <c r="D3921" s="3">
        <v>28815.074576802504</v>
      </c>
      <c r="E3921" s="4">
        <v>23971.925503701466</v>
      </c>
    </row>
    <row r="3922" spans="1:5" x14ac:dyDescent="0.25">
      <c r="A3922" s="5" t="s">
        <v>11</v>
      </c>
      <c r="B3922" s="6" t="s">
        <v>26</v>
      </c>
      <c r="C3922" s="6" t="s">
        <v>73</v>
      </c>
      <c r="D3922" s="7">
        <v>28813.572391304348</v>
      </c>
      <c r="E3922" s="8">
        <v>16285.932221172025</v>
      </c>
    </row>
    <row r="3923" spans="1:5" x14ac:dyDescent="0.25">
      <c r="A3923" s="5" t="s">
        <v>20</v>
      </c>
      <c r="B3923" s="6" t="s">
        <v>31</v>
      </c>
      <c r="C3923" s="6" t="s">
        <v>65</v>
      </c>
      <c r="D3923" s="7">
        <v>28783.533214285719</v>
      </c>
      <c r="E3923" s="8">
        <v>27134.314554440163</v>
      </c>
    </row>
    <row r="3924" spans="1:5" x14ac:dyDescent="0.25">
      <c r="A3924" s="5" t="s">
        <v>11</v>
      </c>
      <c r="B3924" s="6" t="s">
        <v>31</v>
      </c>
      <c r="C3924" s="6" t="s">
        <v>65</v>
      </c>
      <c r="D3924" s="7">
        <v>28783.533214285719</v>
      </c>
      <c r="E3924" s="8">
        <v>27074.510929687502</v>
      </c>
    </row>
    <row r="3925" spans="1:5" x14ac:dyDescent="0.25">
      <c r="A3925" s="1" t="s">
        <v>22</v>
      </c>
      <c r="B3925" s="2" t="s">
        <v>31</v>
      </c>
      <c r="C3925" s="2" t="s">
        <v>64</v>
      </c>
      <c r="D3925" s="3">
        <v>28708.974865384618</v>
      </c>
      <c r="E3925" s="4">
        <v>27754.95968117741</v>
      </c>
    </row>
    <row r="3926" spans="1:5" x14ac:dyDescent="0.25">
      <c r="A3926" s="5" t="s">
        <v>18</v>
      </c>
      <c r="B3926" s="6" t="s">
        <v>31</v>
      </c>
      <c r="C3926" s="6" t="s">
        <v>65</v>
      </c>
      <c r="D3926" s="7">
        <v>28669.76430830039</v>
      </c>
      <c r="E3926" s="8">
        <v>27845.50858443676</v>
      </c>
    </row>
    <row r="3927" spans="1:5" x14ac:dyDescent="0.25">
      <c r="A3927" s="5" t="s">
        <v>15</v>
      </c>
      <c r="B3927" s="6" t="s">
        <v>26</v>
      </c>
      <c r="C3927" s="6" t="s">
        <v>68</v>
      </c>
      <c r="D3927" s="7">
        <v>28656.214983388705</v>
      </c>
      <c r="E3927" s="8">
        <v>18790.289539107736</v>
      </c>
    </row>
    <row r="3928" spans="1:5" x14ac:dyDescent="0.25">
      <c r="A3928" s="1" t="s">
        <v>20</v>
      </c>
      <c r="B3928" s="2" t="s">
        <v>26</v>
      </c>
      <c r="C3928" s="2" t="s">
        <v>70</v>
      </c>
      <c r="D3928" s="3">
        <v>28640.188047945205</v>
      </c>
      <c r="E3928" s="4">
        <v>20248.612949897262</v>
      </c>
    </row>
    <row r="3929" spans="1:5" x14ac:dyDescent="0.25">
      <c r="A3929" s="5" t="s">
        <v>15</v>
      </c>
      <c r="B3929" s="6" t="s">
        <v>23</v>
      </c>
      <c r="C3929" s="6" t="s">
        <v>78</v>
      </c>
      <c r="D3929" s="7">
        <v>28629.056836800006</v>
      </c>
      <c r="E3929" s="8">
        <v>23370.685666636604</v>
      </c>
    </row>
    <row r="3930" spans="1:5" x14ac:dyDescent="0.25">
      <c r="A3930" s="5" t="s">
        <v>22</v>
      </c>
      <c r="B3930" s="6" t="s">
        <v>31</v>
      </c>
      <c r="C3930" s="6" t="s">
        <v>65</v>
      </c>
      <c r="D3930" s="7">
        <v>28613.216449704141</v>
      </c>
      <c r="E3930" s="8">
        <v>26083.949415384614</v>
      </c>
    </row>
    <row r="3931" spans="1:5" x14ac:dyDescent="0.25">
      <c r="A3931" s="5" t="s">
        <v>21</v>
      </c>
      <c r="B3931" s="6" t="s">
        <v>25</v>
      </c>
      <c r="C3931" s="6" t="s">
        <v>73</v>
      </c>
      <c r="D3931" s="7">
        <v>28606.280503597121</v>
      </c>
      <c r="E3931" s="8">
        <v>16686.996960431654</v>
      </c>
    </row>
    <row r="3932" spans="1:5" x14ac:dyDescent="0.25">
      <c r="A3932" s="1" t="s">
        <v>11</v>
      </c>
      <c r="B3932" s="2" t="s">
        <v>27</v>
      </c>
      <c r="C3932" s="2" t="s">
        <v>69</v>
      </c>
      <c r="D3932" s="3">
        <v>28540.522622950823</v>
      </c>
      <c r="E3932" s="4">
        <v>24735.119606557382</v>
      </c>
    </row>
    <row r="3933" spans="1:5" x14ac:dyDescent="0.25">
      <c r="A3933" s="1" t="s">
        <v>16</v>
      </c>
      <c r="B3933" s="2" t="s">
        <v>26</v>
      </c>
      <c r="C3933" s="2" t="s">
        <v>69</v>
      </c>
      <c r="D3933" s="3">
        <v>28540.522622950823</v>
      </c>
      <c r="E3933" s="4">
        <v>17969.958688524592</v>
      </c>
    </row>
    <row r="3934" spans="1:5" x14ac:dyDescent="0.25">
      <c r="A3934" s="5" t="s">
        <v>13</v>
      </c>
      <c r="B3934" s="6" t="s">
        <v>25</v>
      </c>
      <c r="C3934" s="6" t="s">
        <v>73</v>
      </c>
      <c r="D3934" s="7">
        <v>28503.749032258063</v>
      </c>
      <c r="E3934" s="8">
        <v>18674.870055617354</v>
      </c>
    </row>
    <row r="3935" spans="1:5" x14ac:dyDescent="0.25">
      <c r="A3935" s="5" t="s">
        <v>6</v>
      </c>
      <c r="B3935" s="6" t="s">
        <v>25</v>
      </c>
      <c r="C3935" s="6" t="s">
        <v>74</v>
      </c>
      <c r="D3935" s="7">
        <v>28490.333333333339</v>
      </c>
      <c r="E3935" s="8">
        <v>20532.688505747134</v>
      </c>
    </row>
    <row r="3936" spans="1:5" x14ac:dyDescent="0.25">
      <c r="A3936" s="1" t="s">
        <v>10</v>
      </c>
      <c r="B3936" s="2" t="s">
        <v>27</v>
      </c>
      <c r="C3936" s="2" t="s">
        <v>69</v>
      </c>
      <c r="D3936" s="3">
        <v>28447.252941176474</v>
      </c>
      <c r="E3936" s="4">
        <v>24550.368976631751</v>
      </c>
    </row>
    <row r="3937" spans="1:5" x14ac:dyDescent="0.25">
      <c r="A3937" s="5" t="s">
        <v>13</v>
      </c>
      <c r="B3937" s="6" t="s">
        <v>26</v>
      </c>
      <c r="C3937" s="6" t="s">
        <v>73</v>
      </c>
      <c r="D3937" s="7">
        <v>28401.949928571434</v>
      </c>
      <c r="E3937" s="8">
        <v>17882.709214285715</v>
      </c>
    </row>
    <row r="3938" spans="1:5" x14ac:dyDescent="0.25">
      <c r="A3938" s="5" t="s">
        <v>11</v>
      </c>
      <c r="B3938" s="6" t="s">
        <v>26</v>
      </c>
      <c r="C3938" s="6" t="s">
        <v>68</v>
      </c>
      <c r="D3938" s="7">
        <v>28373.423388157895</v>
      </c>
      <c r="E3938" s="8">
        <v>18043.395539802634</v>
      </c>
    </row>
    <row r="3939" spans="1:5" x14ac:dyDescent="0.25">
      <c r="A3939" s="1" t="s">
        <v>20</v>
      </c>
      <c r="B3939" s="2" t="s">
        <v>27</v>
      </c>
      <c r="C3939" s="2" t="s">
        <v>69</v>
      </c>
      <c r="D3939" s="3">
        <v>28354.590879478827</v>
      </c>
      <c r="E3939" s="4">
        <v>22053.570684039092</v>
      </c>
    </row>
    <row r="3940" spans="1:5" x14ac:dyDescent="0.25">
      <c r="A3940" s="5" t="s">
        <v>15</v>
      </c>
      <c r="B3940" s="6" t="s">
        <v>26</v>
      </c>
      <c r="C3940" s="6" t="s">
        <v>72</v>
      </c>
      <c r="D3940" s="7">
        <v>28327.558708609275</v>
      </c>
      <c r="E3940" s="8">
        <v>15451.395659241423</v>
      </c>
    </row>
    <row r="3941" spans="1:5" x14ac:dyDescent="0.25">
      <c r="A3941" s="5" t="s">
        <v>13</v>
      </c>
      <c r="B3941" s="6" t="s">
        <v>26</v>
      </c>
      <c r="C3941" s="6" t="s">
        <v>74</v>
      </c>
      <c r="D3941" s="7">
        <v>28310.282899628255</v>
      </c>
      <c r="E3941" s="8">
        <v>17595.92967915356</v>
      </c>
    </row>
    <row r="3942" spans="1:5" x14ac:dyDescent="0.25">
      <c r="A3942" s="1" t="s">
        <v>21</v>
      </c>
      <c r="B3942" s="2" t="s">
        <v>26</v>
      </c>
      <c r="C3942" s="2" t="s">
        <v>67</v>
      </c>
      <c r="D3942" s="3">
        <v>28283.103969230771</v>
      </c>
      <c r="E3942" s="4">
        <v>18545.635316967033</v>
      </c>
    </row>
    <row r="3943" spans="1:5" x14ac:dyDescent="0.25">
      <c r="A3943" s="1" t="s">
        <v>13</v>
      </c>
      <c r="B3943" s="2" t="s">
        <v>26</v>
      </c>
      <c r="C3943" s="2" t="s">
        <v>71</v>
      </c>
      <c r="D3943" s="3">
        <v>28281.031096153849</v>
      </c>
      <c r="E3943" s="4">
        <v>18854.020730769236</v>
      </c>
    </row>
    <row r="3944" spans="1:5" x14ac:dyDescent="0.25">
      <c r="A3944" s="5" t="s">
        <v>6</v>
      </c>
      <c r="B3944" s="6" t="s">
        <v>26</v>
      </c>
      <c r="C3944" s="6" t="s">
        <v>72</v>
      </c>
      <c r="D3944" s="7">
        <v>28234.068415841586</v>
      </c>
      <c r="E3944" s="8">
        <v>17374.811332825593</v>
      </c>
    </row>
    <row r="3945" spans="1:5" x14ac:dyDescent="0.25">
      <c r="A3945" s="1" t="s">
        <v>9</v>
      </c>
      <c r="B3945" s="2" t="s">
        <v>26</v>
      </c>
      <c r="C3945" s="2" t="s">
        <v>76</v>
      </c>
      <c r="D3945" s="3">
        <v>28228.525816733068</v>
      </c>
      <c r="E3945" s="4">
        <v>17371.400502604964</v>
      </c>
    </row>
    <row r="3946" spans="1:5" x14ac:dyDescent="0.25">
      <c r="A3946" s="1" t="s">
        <v>17</v>
      </c>
      <c r="B3946" s="2" t="s">
        <v>31</v>
      </c>
      <c r="C3946" s="2" t="s">
        <v>64</v>
      </c>
      <c r="D3946" s="3">
        <v>28167.296094339625</v>
      </c>
      <c r="E3946" s="4">
        <v>26653.117918822969</v>
      </c>
    </row>
    <row r="3947" spans="1:5" x14ac:dyDescent="0.25">
      <c r="A3947" s="1" t="s">
        <v>6</v>
      </c>
      <c r="B3947" s="2" t="s">
        <v>31</v>
      </c>
      <c r="C3947" s="2" t="s">
        <v>64</v>
      </c>
      <c r="D3947" s="3">
        <v>28167.296094339625</v>
      </c>
      <c r="E3947" s="4">
        <v>27523.033212763643</v>
      </c>
    </row>
    <row r="3948" spans="1:5" x14ac:dyDescent="0.25">
      <c r="A3948" s="1" t="s">
        <v>20</v>
      </c>
      <c r="B3948" s="2" t="s">
        <v>31</v>
      </c>
      <c r="C3948" s="2" t="s">
        <v>63</v>
      </c>
      <c r="D3948" s="3">
        <v>28158.909622641513</v>
      </c>
      <c r="E3948" s="4">
        <v>23826.769680696663</v>
      </c>
    </row>
    <row r="3949" spans="1:5" x14ac:dyDescent="0.25">
      <c r="A3949" s="1" t="s">
        <v>18</v>
      </c>
      <c r="B3949" s="2" t="s">
        <v>26</v>
      </c>
      <c r="C3949" s="2" t="s">
        <v>70</v>
      </c>
      <c r="D3949" s="3">
        <v>28158.030000000002</v>
      </c>
      <c r="E3949" s="4">
        <v>18909.909019636365</v>
      </c>
    </row>
    <row r="3950" spans="1:5" x14ac:dyDescent="0.25">
      <c r="A3950" s="1" t="s">
        <v>22</v>
      </c>
      <c r="B3950" s="2" t="s">
        <v>33</v>
      </c>
      <c r="C3950" s="2" t="s">
        <v>62</v>
      </c>
      <c r="D3950" s="3">
        <v>28127.0268</v>
      </c>
      <c r="E3950" s="4">
        <v>16876.216080000002</v>
      </c>
    </row>
    <row r="3951" spans="1:5" x14ac:dyDescent="0.25">
      <c r="A3951" s="1" t="s">
        <v>20</v>
      </c>
      <c r="B3951" s="2" t="s">
        <v>25</v>
      </c>
      <c r="C3951" s="2" t="s">
        <v>76</v>
      </c>
      <c r="D3951" s="3">
        <v>28116.507857142857</v>
      </c>
      <c r="E3951" s="4">
        <v>15336.277012987011</v>
      </c>
    </row>
    <row r="3952" spans="1:5" x14ac:dyDescent="0.25">
      <c r="A3952" s="5" t="s">
        <v>13</v>
      </c>
      <c r="B3952" s="6" t="s">
        <v>31</v>
      </c>
      <c r="C3952" s="6" t="s">
        <v>65</v>
      </c>
      <c r="D3952" s="7">
        <v>28114.148720930236</v>
      </c>
      <c r="E3952" s="8">
        <v>23595.059630232561</v>
      </c>
    </row>
    <row r="3953" spans="1:5" x14ac:dyDescent="0.25">
      <c r="A3953" s="1" t="s">
        <v>17</v>
      </c>
      <c r="B3953" s="2" t="s">
        <v>27</v>
      </c>
      <c r="C3953" s="2" t="s">
        <v>71</v>
      </c>
      <c r="D3953" s="3">
        <v>28075.350869999998</v>
      </c>
      <c r="E3953" s="4">
        <v>25267.815782999998</v>
      </c>
    </row>
    <row r="3954" spans="1:5" x14ac:dyDescent="0.25">
      <c r="A3954" s="1" t="s">
        <v>15</v>
      </c>
      <c r="B3954" s="2" t="s">
        <v>23</v>
      </c>
      <c r="C3954" s="2" t="s">
        <v>77</v>
      </c>
      <c r="D3954" s="3">
        <v>28053.479797297303</v>
      </c>
      <c r="E3954" s="4">
        <v>25131.242318412165</v>
      </c>
    </row>
    <row r="3955" spans="1:5" x14ac:dyDescent="0.25">
      <c r="A3955" s="1" t="s">
        <v>18</v>
      </c>
      <c r="B3955" s="2" t="s">
        <v>33</v>
      </c>
      <c r="C3955" s="2" t="s">
        <v>60</v>
      </c>
      <c r="D3955" s="3">
        <v>27999.013195488722</v>
      </c>
      <c r="E3955" s="4">
        <v>17999.365625671318</v>
      </c>
    </row>
    <row r="3956" spans="1:5" x14ac:dyDescent="0.25">
      <c r="A3956" s="1" t="s">
        <v>6</v>
      </c>
      <c r="B3956" s="2" t="s">
        <v>26</v>
      </c>
      <c r="C3956" s="2" t="s">
        <v>71</v>
      </c>
      <c r="D3956" s="3">
        <v>27949.577770034844</v>
      </c>
      <c r="E3956" s="4">
        <v>17967.585709308114</v>
      </c>
    </row>
    <row r="3957" spans="1:5" x14ac:dyDescent="0.25">
      <c r="A3957" s="1" t="s">
        <v>11</v>
      </c>
      <c r="B3957" s="2" t="s">
        <v>31</v>
      </c>
      <c r="C3957" s="2" t="s">
        <v>63</v>
      </c>
      <c r="D3957" s="3">
        <v>27866.804751037344</v>
      </c>
      <c r="E3957" s="4">
        <v>21674.181473029046</v>
      </c>
    </row>
    <row r="3958" spans="1:5" x14ac:dyDescent="0.25">
      <c r="A3958" s="5" t="s">
        <v>17</v>
      </c>
      <c r="B3958" s="6" t="s">
        <v>31</v>
      </c>
      <c r="C3958" s="6" t="s">
        <v>65</v>
      </c>
      <c r="D3958" s="7">
        <v>27790.997586206897</v>
      </c>
      <c r="E3958" s="8">
        <v>26358.137061307658</v>
      </c>
    </row>
    <row r="3959" spans="1:5" x14ac:dyDescent="0.25">
      <c r="A3959" s="1" t="s">
        <v>16</v>
      </c>
      <c r="B3959" s="2" t="s">
        <v>27</v>
      </c>
      <c r="C3959" s="2" t="s">
        <v>69</v>
      </c>
      <c r="D3959" s="3">
        <v>27722.482165605099</v>
      </c>
      <c r="E3959" s="4">
        <v>24341.691657604475</v>
      </c>
    </row>
    <row r="3960" spans="1:5" x14ac:dyDescent="0.25">
      <c r="A3960" s="1" t="s">
        <v>21</v>
      </c>
      <c r="B3960" s="2" t="s">
        <v>27</v>
      </c>
      <c r="C3960" s="2" t="s">
        <v>67</v>
      </c>
      <c r="D3960" s="3">
        <v>27686.773463855421</v>
      </c>
      <c r="E3960" s="4">
        <v>23995.203668674701</v>
      </c>
    </row>
    <row r="3961" spans="1:5" x14ac:dyDescent="0.25">
      <c r="A3961" s="1" t="s">
        <v>10</v>
      </c>
      <c r="B3961" s="2" t="s">
        <v>26</v>
      </c>
      <c r="C3961" s="2" t="s">
        <v>69</v>
      </c>
      <c r="D3961" s="3">
        <v>27634.474285714288</v>
      </c>
      <c r="E3961" s="4">
        <v>17765.01918367347</v>
      </c>
    </row>
    <row r="3962" spans="1:5" x14ac:dyDescent="0.25">
      <c r="A3962" s="5" t="s">
        <v>17</v>
      </c>
      <c r="B3962" s="6" t="s">
        <v>27</v>
      </c>
      <c r="C3962" s="6" t="s">
        <v>74</v>
      </c>
      <c r="D3962" s="7">
        <v>27613.707692307693</v>
      </c>
      <c r="E3962" s="8">
        <v>24622.222692307692</v>
      </c>
    </row>
    <row r="3963" spans="1:5" x14ac:dyDescent="0.25">
      <c r="A3963" s="1" t="s">
        <v>17</v>
      </c>
      <c r="B3963" s="2" t="s">
        <v>27</v>
      </c>
      <c r="C3963" s="2" t="s">
        <v>67</v>
      </c>
      <c r="D3963" s="3">
        <v>27603.63</v>
      </c>
      <c r="E3963" s="4">
        <v>26830.728360000001</v>
      </c>
    </row>
    <row r="3964" spans="1:5" x14ac:dyDescent="0.25">
      <c r="A3964" s="5" t="s">
        <v>15</v>
      </c>
      <c r="B3964" s="6" t="s">
        <v>27</v>
      </c>
      <c r="C3964" s="6" t="s">
        <v>72</v>
      </c>
      <c r="D3964" s="7">
        <v>27596.524935483874</v>
      </c>
      <c r="E3964" s="8">
        <v>23072.504454257014</v>
      </c>
    </row>
    <row r="3965" spans="1:5" x14ac:dyDescent="0.25">
      <c r="A3965" s="1" t="s">
        <v>15</v>
      </c>
      <c r="B3965" s="2" t="s">
        <v>31</v>
      </c>
      <c r="C3965" s="2" t="s">
        <v>63</v>
      </c>
      <c r="D3965" s="3">
        <v>27580.697926078028</v>
      </c>
      <c r="E3965" s="4">
        <v>22276.71755567841</v>
      </c>
    </row>
    <row r="3966" spans="1:5" x14ac:dyDescent="0.25">
      <c r="A3966" s="1" t="s">
        <v>17</v>
      </c>
      <c r="B3966" s="2" t="s">
        <v>26</v>
      </c>
      <c r="C3966" s="2" t="s">
        <v>69</v>
      </c>
      <c r="D3966" s="3">
        <v>27547.023417721521</v>
      </c>
      <c r="E3966" s="4">
        <v>17708.80076853526</v>
      </c>
    </row>
    <row r="3967" spans="1:5" x14ac:dyDescent="0.25">
      <c r="A3967" s="5" t="s">
        <v>18</v>
      </c>
      <c r="B3967" s="6" t="s">
        <v>31</v>
      </c>
      <c r="C3967" s="6" t="s">
        <v>66</v>
      </c>
      <c r="D3967" s="7">
        <v>27535.072780082988</v>
      </c>
      <c r="E3967" s="8">
        <v>28117.801872970955</v>
      </c>
    </row>
    <row r="3968" spans="1:5" x14ac:dyDescent="0.25">
      <c r="A3968" s="1" t="s">
        <v>17</v>
      </c>
      <c r="B3968" s="2" t="s">
        <v>33</v>
      </c>
      <c r="C3968" s="2" t="s">
        <v>63</v>
      </c>
      <c r="D3968" s="3">
        <v>27491.988078947365</v>
      </c>
      <c r="E3968" s="4">
        <v>16918.146510121456</v>
      </c>
    </row>
    <row r="3969" spans="1:5" x14ac:dyDescent="0.25">
      <c r="A3969" s="1" t="s">
        <v>17</v>
      </c>
      <c r="B3969" s="2" t="s">
        <v>33</v>
      </c>
      <c r="C3969" s="2" t="s">
        <v>62</v>
      </c>
      <c r="D3969" s="3">
        <v>27436.044927745668</v>
      </c>
      <c r="E3969" s="4">
        <v>15507.329741769292</v>
      </c>
    </row>
    <row r="3970" spans="1:5" x14ac:dyDescent="0.25">
      <c r="A3970" s="1" t="s">
        <v>21</v>
      </c>
      <c r="B3970" s="2" t="s">
        <v>31</v>
      </c>
      <c r="C3970" s="2" t="s">
        <v>64</v>
      </c>
      <c r="D3970" s="3">
        <v>27392.04941284404</v>
      </c>
      <c r="E3970" s="4">
        <v>28409.468391035392</v>
      </c>
    </row>
    <row r="3971" spans="1:5" x14ac:dyDescent="0.25">
      <c r="A3971" s="1" t="s">
        <v>18</v>
      </c>
      <c r="B3971" s="2" t="s">
        <v>27</v>
      </c>
      <c r="C3971" s="2" t="s">
        <v>67</v>
      </c>
      <c r="D3971" s="3">
        <v>27357.169017857141</v>
      </c>
      <c r="E3971" s="4">
        <v>23417.736679285717</v>
      </c>
    </row>
    <row r="3972" spans="1:5" x14ac:dyDescent="0.25">
      <c r="A3972" s="5" t="s">
        <v>21</v>
      </c>
      <c r="B3972" s="6" t="s">
        <v>26</v>
      </c>
      <c r="C3972" s="6" t="s">
        <v>74</v>
      </c>
      <c r="D3972" s="7">
        <v>27353.708496503496</v>
      </c>
      <c r="E3972" s="8">
        <v>19636.573745454549</v>
      </c>
    </row>
    <row r="3973" spans="1:5" x14ac:dyDescent="0.25">
      <c r="A3973" s="1" t="s">
        <v>22</v>
      </c>
      <c r="B3973" s="2" t="s">
        <v>26</v>
      </c>
      <c r="C3973" s="2" t="s">
        <v>67</v>
      </c>
      <c r="D3973" s="3">
        <v>27275.990474777449</v>
      </c>
      <c r="E3973" s="4">
        <v>15725.201465023871</v>
      </c>
    </row>
    <row r="3974" spans="1:5" x14ac:dyDescent="0.25">
      <c r="A3974" s="5" t="s">
        <v>16</v>
      </c>
      <c r="B3974" s="6" t="s">
        <v>31</v>
      </c>
      <c r="C3974" s="6" t="s">
        <v>66</v>
      </c>
      <c r="D3974" s="7">
        <v>27252.371827515399</v>
      </c>
      <c r="E3974" s="8">
        <v>24823.362784572008</v>
      </c>
    </row>
    <row r="3975" spans="1:5" x14ac:dyDescent="0.25">
      <c r="A3975" s="5" t="s">
        <v>11</v>
      </c>
      <c r="B3975" s="6" t="s">
        <v>26</v>
      </c>
      <c r="C3975" s="6" t="s">
        <v>72</v>
      </c>
      <c r="D3975" s="7">
        <v>27244.976847133759</v>
      </c>
      <c r="E3975" s="8">
        <v>15892.903160828024</v>
      </c>
    </row>
    <row r="3976" spans="1:5" x14ac:dyDescent="0.25">
      <c r="A3976" s="5" t="s">
        <v>9</v>
      </c>
      <c r="B3976" s="6" t="s">
        <v>31</v>
      </c>
      <c r="C3976" s="6" t="s">
        <v>65</v>
      </c>
      <c r="D3976" s="7">
        <v>27217.449793621014</v>
      </c>
      <c r="E3976" s="8">
        <v>27220.578236126028</v>
      </c>
    </row>
    <row r="3977" spans="1:5" x14ac:dyDescent="0.25">
      <c r="A3977" s="5" t="s">
        <v>18</v>
      </c>
      <c r="B3977" s="6" t="s">
        <v>27</v>
      </c>
      <c r="C3977" s="6" t="s">
        <v>72</v>
      </c>
      <c r="D3977" s="7">
        <v>27158.484857142859</v>
      </c>
      <c r="E3977" s="8">
        <v>22914.971598214284</v>
      </c>
    </row>
    <row r="3978" spans="1:5" x14ac:dyDescent="0.25">
      <c r="A3978" s="1" t="s">
        <v>17</v>
      </c>
      <c r="B3978" s="2" t="s">
        <v>26</v>
      </c>
      <c r="C3978" s="2" t="s">
        <v>70</v>
      </c>
      <c r="D3978" s="3">
        <v>27152.386071428577</v>
      </c>
      <c r="E3978" s="4">
        <v>19057.484001076533</v>
      </c>
    </row>
    <row r="3979" spans="1:5" x14ac:dyDescent="0.25">
      <c r="A3979" s="1" t="s">
        <v>16</v>
      </c>
      <c r="B3979" s="2" t="s">
        <v>33</v>
      </c>
      <c r="C3979" s="2" t="s">
        <v>62</v>
      </c>
      <c r="D3979" s="3">
        <v>27045.21807692308</v>
      </c>
      <c r="E3979" s="4">
        <v>17386.211620879123</v>
      </c>
    </row>
    <row r="3980" spans="1:5" x14ac:dyDescent="0.25">
      <c r="A3980" s="5" t="s">
        <v>16</v>
      </c>
      <c r="B3980" s="6" t="s">
        <v>26</v>
      </c>
      <c r="C3980" s="6" t="s">
        <v>74</v>
      </c>
      <c r="D3980" s="7">
        <v>27043.55859375</v>
      </c>
      <c r="E3980" s="8">
        <v>15744.054329144023</v>
      </c>
    </row>
    <row r="3981" spans="1:5" x14ac:dyDescent="0.25">
      <c r="A3981" s="1" t="s">
        <v>16</v>
      </c>
      <c r="B3981" s="2" t="s">
        <v>25</v>
      </c>
      <c r="C3981" s="2" t="s">
        <v>75</v>
      </c>
      <c r="D3981" s="3">
        <v>27017.527410358565</v>
      </c>
      <c r="E3981" s="4">
        <v>15270.776362376582</v>
      </c>
    </row>
    <row r="3982" spans="1:5" x14ac:dyDescent="0.25">
      <c r="A3982" s="5" t="s">
        <v>15</v>
      </c>
      <c r="B3982" s="6" t="s">
        <v>26</v>
      </c>
      <c r="C3982" s="6" t="s">
        <v>73</v>
      </c>
      <c r="D3982" s="7">
        <v>26957.782983050845</v>
      </c>
      <c r="E3982" s="8">
        <v>16174.669789830505</v>
      </c>
    </row>
    <row r="3983" spans="1:5" x14ac:dyDescent="0.25">
      <c r="A3983" s="5" t="s">
        <v>22</v>
      </c>
      <c r="B3983" s="6" t="s">
        <v>26</v>
      </c>
      <c r="C3983" s="6" t="s">
        <v>73</v>
      </c>
      <c r="D3983" s="7">
        <v>26957.782983050845</v>
      </c>
      <c r="E3983" s="8">
        <v>14704.245263482278</v>
      </c>
    </row>
    <row r="3984" spans="1:5" x14ac:dyDescent="0.25">
      <c r="A3984" s="1" t="s">
        <v>18</v>
      </c>
      <c r="B3984" s="2" t="s">
        <v>25</v>
      </c>
      <c r="C3984" s="2" t="s">
        <v>76</v>
      </c>
      <c r="D3984" s="3">
        <v>26940.53224334601</v>
      </c>
      <c r="E3984" s="4">
        <v>16962.557338403043</v>
      </c>
    </row>
    <row r="3985" spans="1:5" x14ac:dyDescent="0.25">
      <c r="A3985" s="5" t="s">
        <v>22</v>
      </c>
      <c r="B3985" s="6" t="s">
        <v>25</v>
      </c>
      <c r="C3985" s="6" t="s">
        <v>73</v>
      </c>
      <c r="D3985" s="7">
        <v>26866.709391891891</v>
      </c>
      <c r="E3985" s="8">
        <v>16120.025635135136</v>
      </c>
    </row>
    <row r="3986" spans="1:5" x14ac:dyDescent="0.25">
      <c r="A3986" s="1" t="s">
        <v>16</v>
      </c>
      <c r="B3986" s="2" t="s">
        <v>31</v>
      </c>
      <c r="C3986" s="2" t="s">
        <v>63</v>
      </c>
      <c r="D3986" s="3">
        <v>26809.979820359276</v>
      </c>
      <c r="E3986" s="4">
        <v>23895.851579015874</v>
      </c>
    </row>
    <row r="3987" spans="1:5" x14ac:dyDescent="0.25">
      <c r="A3987" s="1" t="s">
        <v>13</v>
      </c>
      <c r="B3987" s="2" t="s">
        <v>33</v>
      </c>
      <c r="C3987" s="2" t="s">
        <v>62</v>
      </c>
      <c r="D3987" s="3">
        <v>26740.483225352116</v>
      </c>
      <c r="E3987" s="4">
        <v>15598.615214788731</v>
      </c>
    </row>
    <row r="3988" spans="1:5" x14ac:dyDescent="0.25">
      <c r="A3988" s="1" t="s">
        <v>18</v>
      </c>
      <c r="B3988" s="2" t="s">
        <v>26</v>
      </c>
      <c r="C3988" s="2" t="s">
        <v>69</v>
      </c>
      <c r="D3988" s="3">
        <v>26702.022699386504</v>
      </c>
      <c r="E3988" s="4">
        <v>17801.34846625767</v>
      </c>
    </row>
    <row r="3989" spans="1:5" x14ac:dyDescent="0.25">
      <c r="A3989" s="1" t="s">
        <v>21</v>
      </c>
      <c r="B3989" s="2" t="s">
        <v>26</v>
      </c>
      <c r="C3989" s="2" t="s">
        <v>75</v>
      </c>
      <c r="D3989" s="3">
        <v>26593.723058823529</v>
      </c>
      <c r="E3989" s="4">
        <v>15513.005117647055</v>
      </c>
    </row>
    <row r="3990" spans="1:5" x14ac:dyDescent="0.25">
      <c r="A3990" s="1" t="s">
        <v>13</v>
      </c>
      <c r="B3990" s="2" t="s">
        <v>26</v>
      </c>
      <c r="C3990" s="2" t="s">
        <v>67</v>
      </c>
      <c r="D3990" s="3">
        <v>26566.499393063586</v>
      </c>
      <c r="E3990" s="4">
        <v>15794.99145733053</v>
      </c>
    </row>
    <row r="3991" spans="1:5" x14ac:dyDescent="0.25">
      <c r="A3991" s="5" t="s">
        <v>11</v>
      </c>
      <c r="B3991" s="6" t="s">
        <v>27</v>
      </c>
      <c r="C3991" s="6" t="s">
        <v>68</v>
      </c>
      <c r="D3991" s="7">
        <v>26540.063723076924</v>
      </c>
      <c r="E3991" s="8">
        <v>22179.910397142859</v>
      </c>
    </row>
    <row r="3992" spans="1:5" x14ac:dyDescent="0.25">
      <c r="A3992" s="1" t="s">
        <v>6</v>
      </c>
      <c r="B3992" s="2" t="s">
        <v>25</v>
      </c>
      <c r="C3992" s="2" t="s">
        <v>76</v>
      </c>
      <c r="D3992" s="3">
        <v>26536.928764044947</v>
      </c>
      <c r="E3992" s="4">
        <v>17691.28584269663</v>
      </c>
    </row>
    <row r="3993" spans="1:5" x14ac:dyDescent="0.25">
      <c r="A3993" s="1" t="s">
        <v>6</v>
      </c>
      <c r="B3993" s="2" t="s">
        <v>33</v>
      </c>
      <c r="C3993" s="2" t="s">
        <v>62</v>
      </c>
      <c r="D3993" s="3">
        <v>26516.400963687152</v>
      </c>
      <c r="E3993" s="4">
        <v>17046.257762370311</v>
      </c>
    </row>
    <row r="3994" spans="1:5" x14ac:dyDescent="0.25">
      <c r="A3994" s="1" t="s">
        <v>20</v>
      </c>
      <c r="B3994" s="2" t="s">
        <v>26</v>
      </c>
      <c r="C3994" s="2" t="s">
        <v>67</v>
      </c>
      <c r="D3994" s="3">
        <v>26489.938876080691</v>
      </c>
      <c r="E3994" s="4">
        <v>17615.809352593657</v>
      </c>
    </row>
    <row r="3995" spans="1:5" x14ac:dyDescent="0.25">
      <c r="A3995" s="1" t="s">
        <v>20</v>
      </c>
      <c r="B3995" s="2" t="s">
        <v>26</v>
      </c>
      <c r="C3995" s="2" t="s">
        <v>75</v>
      </c>
      <c r="D3995" s="3">
        <v>26489.841328125</v>
      </c>
      <c r="E3995" s="4">
        <v>15893.904796875</v>
      </c>
    </row>
    <row r="3996" spans="1:5" x14ac:dyDescent="0.25">
      <c r="A3996" s="1" t="s">
        <v>11</v>
      </c>
      <c r="B3996" s="2" t="s">
        <v>27</v>
      </c>
      <c r="C3996" s="2" t="s">
        <v>71</v>
      </c>
      <c r="D3996" s="3">
        <v>26473.692475247528</v>
      </c>
      <c r="E3996" s="4">
        <v>21986.625954019131</v>
      </c>
    </row>
    <row r="3997" spans="1:5" x14ac:dyDescent="0.25">
      <c r="A3997" s="5" t="s">
        <v>17</v>
      </c>
      <c r="B3997" s="6" t="s">
        <v>31</v>
      </c>
      <c r="C3997" s="6" t="s">
        <v>66</v>
      </c>
      <c r="D3997" s="7">
        <v>26438.057928286853</v>
      </c>
      <c r="E3997" s="8">
        <v>25027.372344317984</v>
      </c>
    </row>
    <row r="3998" spans="1:5" x14ac:dyDescent="0.25">
      <c r="A3998" s="5" t="s">
        <v>21</v>
      </c>
      <c r="B3998" s="6" t="s">
        <v>31</v>
      </c>
      <c r="C3998" s="6" t="s">
        <v>65</v>
      </c>
      <c r="D3998" s="7">
        <v>26424.227213114758</v>
      </c>
      <c r="E3998" s="8">
        <v>23410.213796618853</v>
      </c>
    </row>
    <row r="3999" spans="1:5" x14ac:dyDescent="0.25">
      <c r="A3999" s="5" t="s">
        <v>18</v>
      </c>
      <c r="B3999" s="6" t="s">
        <v>26</v>
      </c>
      <c r="C3999" s="6" t="s">
        <v>72</v>
      </c>
      <c r="D3999" s="7">
        <v>26404.0825</v>
      </c>
      <c r="E3999" s="8">
        <v>15842.449499999999</v>
      </c>
    </row>
    <row r="4000" spans="1:5" x14ac:dyDescent="0.25">
      <c r="A4000" s="1" t="s">
        <v>13</v>
      </c>
      <c r="B4000" s="2" t="s">
        <v>27</v>
      </c>
      <c r="C4000" s="2" t="s">
        <v>70</v>
      </c>
      <c r="D4000" s="3">
        <v>26381.49813880126</v>
      </c>
      <c r="E4000" s="4">
        <v>25737.594165709779</v>
      </c>
    </row>
    <row r="4001" spans="1:5" x14ac:dyDescent="0.25">
      <c r="A4001" s="1" t="s">
        <v>16</v>
      </c>
      <c r="B4001" s="2" t="s">
        <v>26</v>
      </c>
      <c r="C4001" s="2" t="s">
        <v>70</v>
      </c>
      <c r="D4001" s="3">
        <v>26381.49813880126</v>
      </c>
      <c r="E4001" s="4">
        <v>19333.045800880125</v>
      </c>
    </row>
    <row r="4002" spans="1:5" x14ac:dyDescent="0.25">
      <c r="A4002" s="1" t="s">
        <v>22</v>
      </c>
      <c r="B4002" s="2" t="s">
        <v>27</v>
      </c>
      <c r="C4002" s="2" t="s">
        <v>69</v>
      </c>
      <c r="D4002" s="3">
        <v>26378.36181818182</v>
      </c>
      <c r="E4002" s="4">
        <v>21206.13401069519</v>
      </c>
    </row>
    <row r="4003" spans="1:5" x14ac:dyDescent="0.25">
      <c r="A4003" s="1" t="s">
        <v>6</v>
      </c>
      <c r="B4003" s="2" t="s">
        <v>27</v>
      </c>
      <c r="C4003" s="2" t="s">
        <v>67</v>
      </c>
      <c r="D4003" s="3">
        <v>26338.134068767908</v>
      </c>
      <c r="E4003" s="4">
        <v>24447.432301688495</v>
      </c>
    </row>
    <row r="4004" spans="1:5" x14ac:dyDescent="0.25">
      <c r="A4004" s="5" t="s">
        <v>20</v>
      </c>
      <c r="B4004" s="6" t="s">
        <v>26</v>
      </c>
      <c r="C4004" s="6" t="s">
        <v>72</v>
      </c>
      <c r="D4004" s="7">
        <v>26322.83916923077</v>
      </c>
      <c r="E4004" s="8">
        <v>16921.825180219781</v>
      </c>
    </row>
    <row r="4005" spans="1:5" x14ac:dyDescent="0.25">
      <c r="A4005" s="5" t="s">
        <v>16</v>
      </c>
      <c r="B4005" s="6" t="s">
        <v>31</v>
      </c>
      <c r="C4005" s="6" t="s">
        <v>65</v>
      </c>
      <c r="D4005" s="7">
        <v>26233.093562386981</v>
      </c>
      <c r="E4005" s="8">
        <v>22354.710710222316</v>
      </c>
    </row>
    <row r="4006" spans="1:5" x14ac:dyDescent="0.25">
      <c r="A4006" s="5" t="s">
        <v>15</v>
      </c>
      <c r="B4006" s="6" t="s">
        <v>25</v>
      </c>
      <c r="C4006" s="6" t="s">
        <v>74</v>
      </c>
      <c r="D4006" s="7">
        <v>26224.056818181816</v>
      </c>
      <c r="E4006" s="8">
        <v>17667.244204545459</v>
      </c>
    </row>
    <row r="4007" spans="1:5" x14ac:dyDescent="0.25">
      <c r="A4007" s="1" t="s">
        <v>22</v>
      </c>
      <c r="B4007" s="2" t="s">
        <v>27</v>
      </c>
      <c r="C4007" s="2" t="s">
        <v>71</v>
      </c>
      <c r="D4007" s="3">
        <v>26214.146470588235</v>
      </c>
      <c r="E4007" s="4">
        <v>23055.815570517367</v>
      </c>
    </row>
    <row r="4008" spans="1:5" x14ac:dyDescent="0.25">
      <c r="A4008" s="5" t="s">
        <v>15</v>
      </c>
      <c r="B4008" s="6" t="s">
        <v>31</v>
      </c>
      <c r="C4008" s="6" t="s">
        <v>66</v>
      </c>
      <c r="D4008" s="7">
        <v>26177.327573964496</v>
      </c>
      <c r="E4008" s="8">
        <v>25460.854118265088</v>
      </c>
    </row>
    <row r="4009" spans="1:5" x14ac:dyDescent="0.25">
      <c r="A4009" s="5" t="s">
        <v>21</v>
      </c>
      <c r="B4009" s="6" t="s">
        <v>25</v>
      </c>
      <c r="C4009" s="6" t="s">
        <v>74</v>
      </c>
      <c r="D4009" s="7">
        <v>26164.416822742474</v>
      </c>
      <c r="E4009" s="8">
        <v>19505.225426086956</v>
      </c>
    </row>
    <row r="4010" spans="1:5" x14ac:dyDescent="0.25">
      <c r="A4010" s="5" t="s">
        <v>9</v>
      </c>
      <c r="B4010" s="6" t="s">
        <v>27</v>
      </c>
      <c r="C4010" s="6" t="s">
        <v>72</v>
      </c>
      <c r="D4010" s="7">
        <v>26082.081493902442</v>
      </c>
      <c r="E4010" s="8">
        <v>22821.821307164635</v>
      </c>
    </row>
    <row r="4011" spans="1:5" x14ac:dyDescent="0.25">
      <c r="A4011" s="5" t="s">
        <v>21</v>
      </c>
      <c r="B4011" s="6" t="s">
        <v>27</v>
      </c>
      <c r="C4011" s="6" t="s">
        <v>73</v>
      </c>
      <c r="D4011" s="7">
        <v>25904.058566775246</v>
      </c>
      <c r="E4011" s="8">
        <v>23057.45872427247</v>
      </c>
    </row>
    <row r="4012" spans="1:5" x14ac:dyDescent="0.25">
      <c r="A4012" s="5" t="s">
        <v>13</v>
      </c>
      <c r="B4012" s="6" t="s">
        <v>26</v>
      </c>
      <c r="C4012" s="6" t="s">
        <v>72</v>
      </c>
      <c r="D4012" s="7">
        <v>25845.688006042295</v>
      </c>
      <c r="E4012" s="8">
        <v>14097.648003295799</v>
      </c>
    </row>
    <row r="4013" spans="1:5" x14ac:dyDescent="0.25">
      <c r="A4013" s="1" t="s">
        <v>18</v>
      </c>
      <c r="B4013" s="2" t="s">
        <v>31</v>
      </c>
      <c r="C4013" s="2" t="s">
        <v>63</v>
      </c>
      <c r="D4013" s="3">
        <v>25830.384403846154</v>
      </c>
      <c r="E4013" s="4">
        <v>20215.083446488297</v>
      </c>
    </row>
    <row r="4014" spans="1:5" x14ac:dyDescent="0.25">
      <c r="A4014" s="1" t="s">
        <v>21</v>
      </c>
      <c r="B4014" s="2" t="s">
        <v>26</v>
      </c>
      <c r="C4014" s="2" t="s">
        <v>70</v>
      </c>
      <c r="D4014" s="3">
        <v>25811.5275</v>
      </c>
      <c r="E4014" s="4">
        <v>19658.059344000008</v>
      </c>
    </row>
    <row r="4015" spans="1:5" x14ac:dyDescent="0.25">
      <c r="A4015" s="1" t="s">
        <v>20</v>
      </c>
      <c r="B4015" s="2" t="s">
        <v>25</v>
      </c>
      <c r="C4015" s="2" t="s">
        <v>75</v>
      </c>
      <c r="D4015" s="3">
        <v>25784.788517110268</v>
      </c>
      <c r="E4015" s="4">
        <v>15867.562164375549</v>
      </c>
    </row>
    <row r="4016" spans="1:5" x14ac:dyDescent="0.25">
      <c r="A4016" s="5" t="s">
        <v>13</v>
      </c>
      <c r="B4016" s="6" t="s">
        <v>27</v>
      </c>
      <c r="C4016" s="6" t="s">
        <v>72</v>
      </c>
      <c r="D4016" s="7">
        <v>25767.839548192773</v>
      </c>
      <c r="E4016" s="8">
        <v>22421.366879596309</v>
      </c>
    </row>
    <row r="4017" spans="1:5" x14ac:dyDescent="0.25">
      <c r="A4017" s="1" t="s">
        <v>10</v>
      </c>
      <c r="B4017" s="2" t="s">
        <v>26</v>
      </c>
      <c r="C4017" s="2" t="s">
        <v>76</v>
      </c>
      <c r="D4017" s="3">
        <v>25764.945381818183</v>
      </c>
      <c r="E4017" s="4">
        <v>15029.551472727271</v>
      </c>
    </row>
    <row r="4018" spans="1:5" x14ac:dyDescent="0.25">
      <c r="A4018" s="5" t="s">
        <v>6</v>
      </c>
      <c r="B4018" s="6" t="s">
        <v>26</v>
      </c>
      <c r="C4018" s="6" t="s">
        <v>74</v>
      </c>
      <c r="D4018" s="7">
        <v>25736.620817843868</v>
      </c>
      <c r="E4018" s="8">
        <v>15596.392215613378</v>
      </c>
    </row>
    <row r="4019" spans="1:5" x14ac:dyDescent="0.25">
      <c r="A4019" s="5" t="s">
        <v>10</v>
      </c>
      <c r="B4019" s="6" t="s">
        <v>27</v>
      </c>
      <c r="C4019" s="6" t="s">
        <v>73</v>
      </c>
      <c r="D4019" s="7">
        <v>25736.394757281556</v>
      </c>
      <c r="E4019" s="8">
        <v>20374.645849514563</v>
      </c>
    </row>
    <row r="4020" spans="1:5" x14ac:dyDescent="0.25">
      <c r="A4020" s="1" t="s">
        <v>18</v>
      </c>
      <c r="B4020" s="2" t="s">
        <v>27</v>
      </c>
      <c r="C4020" s="2" t="s">
        <v>71</v>
      </c>
      <c r="D4020" s="3">
        <v>25710.02826923077</v>
      </c>
      <c r="E4020" s="4">
        <v>23031.900324519236</v>
      </c>
    </row>
    <row r="4021" spans="1:5" x14ac:dyDescent="0.25">
      <c r="A4021" s="1" t="s">
        <v>16</v>
      </c>
      <c r="B4021" s="2" t="s">
        <v>26</v>
      </c>
      <c r="C4021" s="2" t="s">
        <v>71</v>
      </c>
      <c r="D4021" s="3">
        <v>25710.02826923077</v>
      </c>
      <c r="E4021" s="4">
        <v>14531.755108695654</v>
      </c>
    </row>
    <row r="4022" spans="1:5" x14ac:dyDescent="0.25">
      <c r="A4022" s="1" t="s">
        <v>6</v>
      </c>
      <c r="B4022" s="2" t="s">
        <v>26</v>
      </c>
      <c r="C4022" s="2" t="s">
        <v>76</v>
      </c>
      <c r="D4022" s="3">
        <v>25671.594130434787</v>
      </c>
      <c r="E4022" s="4">
        <v>16503.167655279503</v>
      </c>
    </row>
    <row r="4023" spans="1:5" x14ac:dyDescent="0.25">
      <c r="A4023" s="5" t="s">
        <v>9</v>
      </c>
      <c r="B4023" s="6" t="s">
        <v>26</v>
      </c>
      <c r="C4023" s="6" t="s">
        <v>74</v>
      </c>
      <c r="D4023" s="7">
        <v>25641.300000000003</v>
      </c>
      <c r="E4023" s="8">
        <v>18243.31011111111</v>
      </c>
    </row>
    <row r="4024" spans="1:5" x14ac:dyDescent="0.25">
      <c r="A4024" s="1" t="s">
        <v>20</v>
      </c>
      <c r="B4024" s="2" t="s">
        <v>27</v>
      </c>
      <c r="C4024" s="2" t="s">
        <v>67</v>
      </c>
      <c r="D4024" s="3">
        <v>25604.481309192201</v>
      </c>
      <c r="E4024" s="4">
        <v>24832.525305541927</v>
      </c>
    </row>
    <row r="4025" spans="1:5" x14ac:dyDescent="0.25">
      <c r="A4025" s="1" t="s">
        <v>13</v>
      </c>
      <c r="B4025" s="2" t="s">
        <v>27</v>
      </c>
      <c r="C4025" s="2" t="s">
        <v>67</v>
      </c>
      <c r="D4025" s="3">
        <v>25604.481309192201</v>
      </c>
      <c r="E4025" s="4">
        <v>25520.874839611166</v>
      </c>
    </row>
    <row r="4026" spans="1:5" x14ac:dyDescent="0.25">
      <c r="A4026" s="5" t="s">
        <v>16</v>
      </c>
      <c r="B4026" s="6" t="s">
        <v>27</v>
      </c>
      <c r="C4026" s="6" t="s">
        <v>68</v>
      </c>
      <c r="D4026" s="7">
        <v>25595.01694362018</v>
      </c>
      <c r="E4026" s="8">
        <v>22773.471028168715</v>
      </c>
    </row>
    <row r="4027" spans="1:5" x14ac:dyDescent="0.25">
      <c r="A4027" s="1" t="s">
        <v>13</v>
      </c>
      <c r="B4027" s="2" t="s">
        <v>26</v>
      </c>
      <c r="C4027" s="2" t="s">
        <v>76</v>
      </c>
      <c r="D4027" s="3">
        <v>25578.916895306858</v>
      </c>
      <c r="E4027" s="4">
        <v>16758.600724511391</v>
      </c>
    </row>
    <row r="4028" spans="1:5" x14ac:dyDescent="0.25">
      <c r="A4028" s="1" t="s">
        <v>18</v>
      </c>
      <c r="B4028" s="2" t="s">
        <v>27</v>
      </c>
      <c r="C4028" s="2" t="s">
        <v>70</v>
      </c>
      <c r="D4028" s="3">
        <v>25574.724495412847</v>
      </c>
      <c r="E4028" s="4">
        <v>23643.32130151927</v>
      </c>
    </row>
    <row r="4029" spans="1:5" x14ac:dyDescent="0.25">
      <c r="A4029" s="5" t="s">
        <v>18</v>
      </c>
      <c r="B4029" s="6" t="s">
        <v>27</v>
      </c>
      <c r="C4029" s="6" t="s">
        <v>73</v>
      </c>
      <c r="D4029" s="7">
        <v>25570.887395498394</v>
      </c>
      <c r="E4029" s="8">
        <v>22729.677684887458</v>
      </c>
    </row>
    <row r="4030" spans="1:5" x14ac:dyDescent="0.25">
      <c r="A4030" s="5" t="s">
        <v>16</v>
      </c>
      <c r="B4030" s="6" t="s">
        <v>26</v>
      </c>
      <c r="C4030" s="6" t="s">
        <v>72</v>
      </c>
      <c r="D4030" s="7">
        <v>25537.082776119401</v>
      </c>
      <c r="E4030" s="8">
        <v>15322.249665671641</v>
      </c>
    </row>
    <row r="4031" spans="1:5" x14ac:dyDescent="0.25">
      <c r="A4031" s="1" t="s">
        <v>9</v>
      </c>
      <c r="B4031" s="2" t="s">
        <v>31</v>
      </c>
      <c r="C4031" s="2" t="s">
        <v>63</v>
      </c>
      <c r="D4031" s="3">
        <v>25535.741235741447</v>
      </c>
      <c r="E4031" s="4">
        <v>21545.781667656847</v>
      </c>
    </row>
    <row r="4032" spans="1:5" x14ac:dyDescent="0.25">
      <c r="A4032" s="1" t="s">
        <v>20</v>
      </c>
      <c r="B4032" s="2" t="s">
        <v>26</v>
      </c>
      <c r="C4032" s="2" t="s">
        <v>69</v>
      </c>
      <c r="D4032" s="3">
        <v>25527.446920821116</v>
      </c>
      <c r="E4032" s="4">
        <v>16724.879017089694</v>
      </c>
    </row>
    <row r="4033" spans="1:5" x14ac:dyDescent="0.25">
      <c r="A4033" s="5" t="s">
        <v>20</v>
      </c>
      <c r="B4033" s="6" t="s">
        <v>31</v>
      </c>
      <c r="C4033" s="6" t="s">
        <v>66</v>
      </c>
      <c r="D4033" s="7">
        <v>25425.10551724138</v>
      </c>
      <c r="E4033" s="8">
        <v>24963.916211946027</v>
      </c>
    </row>
    <row r="4034" spans="1:5" x14ac:dyDescent="0.25">
      <c r="A4034" s="1" t="s">
        <v>10</v>
      </c>
      <c r="B4034" s="2" t="s">
        <v>26</v>
      </c>
      <c r="C4034" s="2" t="s">
        <v>70</v>
      </c>
      <c r="D4034" s="3">
        <v>25419.255045592705</v>
      </c>
      <c r="E4034" s="4">
        <v>17593.301898430851</v>
      </c>
    </row>
    <row r="4035" spans="1:5" x14ac:dyDescent="0.25">
      <c r="A4035" s="1" t="s">
        <v>6</v>
      </c>
      <c r="B4035" s="2" t="s">
        <v>31</v>
      </c>
      <c r="C4035" s="2" t="s">
        <v>63</v>
      </c>
      <c r="D4035" s="3">
        <v>25390.926068052933</v>
      </c>
      <c r="E4035" s="4">
        <v>21763.650915473943</v>
      </c>
    </row>
    <row r="4036" spans="1:5" x14ac:dyDescent="0.25">
      <c r="A4036" s="1" t="s">
        <v>22</v>
      </c>
      <c r="B4036" s="2" t="s">
        <v>27</v>
      </c>
      <c r="C4036" s="2" t="s">
        <v>67</v>
      </c>
      <c r="D4036" s="3">
        <v>25322.338264462811</v>
      </c>
      <c r="E4036" s="4">
        <v>23980.545397805647</v>
      </c>
    </row>
    <row r="4037" spans="1:5" x14ac:dyDescent="0.25">
      <c r="A4037" s="5" t="s">
        <v>6</v>
      </c>
      <c r="B4037" s="6" t="s">
        <v>27</v>
      </c>
      <c r="C4037" s="6" t="s">
        <v>72</v>
      </c>
      <c r="D4037" s="7">
        <v>25310.422278106507</v>
      </c>
      <c r="E4037" s="8">
        <v>21355.668797152368</v>
      </c>
    </row>
    <row r="4038" spans="1:5" x14ac:dyDescent="0.25">
      <c r="A4038" s="1" t="s">
        <v>21</v>
      </c>
      <c r="B4038" s="2" t="s">
        <v>26</v>
      </c>
      <c r="C4038" s="2" t="s">
        <v>76</v>
      </c>
      <c r="D4038" s="3">
        <v>25214.804199288254</v>
      </c>
      <c r="E4038" s="4">
        <v>15128.882519572953</v>
      </c>
    </row>
    <row r="4039" spans="1:5" x14ac:dyDescent="0.25">
      <c r="A4039" s="1" t="s">
        <v>22</v>
      </c>
      <c r="B4039" s="2" t="s">
        <v>31</v>
      </c>
      <c r="C4039" s="2" t="s">
        <v>63</v>
      </c>
      <c r="D4039" s="3">
        <v>25200.375028142589</v>
      </c>
      <c r="E4039" s="4">
        <v>20618.48865938939</v>
      </c>
    </row>
    <row r="4040" spans="1:5" x14ac:dyDescent="0.25">
      <c r="A4040" s="5" t="s">
        <v>22</v>
      </c>
      <c r="B4040" s="6" t="s">
        <v>31</v>
      </c>
      <c r="C4040" s="6" t="s">
        <v>66</v>
      </c>
      <c r="D4040" s="7">
        <v>25183.880607210627</v>
      </c>
      <c r="E4040" s="8">
        <v>25175.446935565429</v>
      </c>
    </row>
    <row r="4041" spans="1:5" x14ac:dyDescent="0.25">
      <c r="A4041" s="5" t="s">
        <v>9</v>
      </c>
      <c r="B4041" s="6" t="s">
        <v>31</v>
      </c>
      <c r="C4041" s="6" t="s">
        <v>66</v>
      </c>
      <c r="D4041" s="7">
        <v>25183.880607210627</v>
      </c>
      <c r="E4041" s="8">
        <v>22449.36906200587</v>
      </c>
    </row>
    <row r="4042" spans="1:5" x14ac:dyDescent="0.25">
      <c r="A4042" s="5" t="s">
        <v>16</v>
      </c>
      <c r="B4042" s="6" t="s">
        <v>26</v>
      </c>
      <c r="C4042" s="6" t="s">
        <v>68</v>
      </c>
      <c r="D4042" s="7">
        <v>25147.290699708457</v>
      </c>
      <c r="E4042" s="8">
        <v>13991.038098383249</v>
      </c>
    </row>
    <row r="4043" spans="1:5" x14ac:dyDescent="0.25">
      <c r="A4043" s="5" t="s">
        <v>16</v>
      </c>
      <c r="B4043" s="6" t="s">
        <v>27</v>
      </c>
      <c r="C4043" s="6" t="s">
        <v>73</v>
      </c>
      <c r="D4043" s="7">
        <v>25086.895835962147</v>
      </c>
      <c r="E4043" s="8">
        <v>22135.496325848952</v>
      </c>
    </row>
    <row r="4044" spans="1:5" x14ac:dyDescent="0.25">
      <c r="A4044" s="1" t="s">
        <v>18</v>
      </c>
      <c r="B4044" s="2" t="s">
        <v>33</v>
      </c>
      <c r="C4044" s="2" t="s">
        <v>62</v>
      </c>
      <c r="D4044" s="3">
        <v>25080.241862615589</v>
      </c>
      <c r="E4044" s="4">
        <v>16123.012625967163</v>
      </c>
    </row>
    <row r="4045" spans="1:5" x14ac:dyDescent="0.25">
      <c r="A4045" s="5" t="s">
        <v>15</v>
      </c>
      <c r="B4045" s="6" t="s">
        <v>27</v>
      </c>
      <c r="C4045" s="6" t="s">
        <v>68</v>
      </c>
      <c r="D4045" s="7">
        <v>25074.188110465118</v>
      </c>
      <c r="E4045" s="8">
        <v>21450.563506114031</v>
      </c>
    </row>
    <row r="4046" spans="1:5" x14ac:dyDescent="0.25">
      <c r="A4046" s="1" t="s">
        <v>15</v>
      </c>
      <c r="B4046" s="2" t="s">
        <v>27</v>
      </c>
      <c r="C4046" s="2" t="s">
        <v>70</v>
      </c>
      <c r="D4046" s="3">
        <v>25038.727275449106</v>
      </c>
      <c r="E4046" s="4">
        <v>26112.774863169172</v>
      </c>
    </row>
    <row r="4047" spans="1:5" x14ac:dyDescent="0.25">
      <c r="A4047" s="1" t="s">
        <v>11</v>
      </c>
      <c r="B4047" s="2" t="s">
        <v>26</v>
      </c>
      <c r="C4047" s="2" t="s">
        <v>70</v>
      </c>
      <c r="D4047" s="3">
        <v>25038.727275449106</v>
      </c>
      <c r="E4047" s="4">
        <v>18135.742771202218</v>
      </c>
    </row>
    <row r="4048" spans="1:5" x14ac:dyDescent="0.25">
      <c r="A4048" s="1" t="s">
        <v>16</v>
      </c>
      <c r="B4048" s="2" t="s">
        <v>27</v>
      </c>
      <c r="C4048" s="2" t="s">
        <v>70</v>
      </c>
      <c r="D4048" s="3">
        <v>25038.727275449106</v>
      </c>
      <c r="E4048" s="4">
        <v>23875.899323451042</v>
      </c>
    </row>
    <row r="4049" spans="1:5" x14ac:dyDescent="0.25">
      <c r="A4049" s="1" t="s">
        <v>16</v>
      </c>
      <c r="B4049" s="2" t="s">
        <v>25</v>
      </c>
      <c r="C4049" s="2" t="s">
        <v>76</v>
      </c>
      <c r="D4049" s="3">
        <v>24948.450633802819</v>
      </c>
      <c r="E4049" s="4">
        <v>14553.262869718312</v>
      </c>
    </row>
    <row r="4050" spans="1:5" x14ac:dyDescent="0.25">
      <c r="A4050" s="5" t="s">
        <v>16</v>
      </c>
      <c r="B4050" s="6" t="s">
        <v>26</v>
      </c>
      <c r="C4050" s="6" t="s">
        <v>73</v>
      </c>
      <c r="D4050" s="7">
        <v>24929.611222570533</v>
      </c>
      <c r="E4050" s="8">
        <v>13597.969757765744</v>
      </c>
    </row>
    <row r="4051" spans="1:5" x14ac:dyDescent="0.25">
      <c r="A4051" s="5" t="s">
        <v>18</v>
      </c>
      <c r="B4051" s="6" t="s">
        <v>27</v>
      </c>
      <c r="C4051" s="6" t="s">
        <v>68</v>
      </c>
      <c r="D4051" s="7">
        <v>24929.250606936417</v>
      </c>
      <c r="E4051" s="8">
        <v>22633.567968627325</v>
      </c>
    </row>
    <row r="4052" spans="1:5" x14ac:dyDescent="0.25">
      <c r="A4052" s="1" t="s">
        <v>13</v>
      </c>
      <c r="B4052" s="2" t="s">
        <v>25</v>
      </c>
      <c r="C4052" s="2" t="s">
        <v>76</v>
      </c>
      <c r="D4052" s="3">
        <v>24860.912210526316</v>
      </c>
      <c r="E4052" s="4">
        <v>15299.022898785428</v>
      </c>
    </row>
    <row r="4053" spans="1:5" x14ac:dyDescent="0.25">
      <c r="A4053" s="1" t="s">
        <v>18</v>
      </c>
      <c r="B4053" s="2" t="s">
        <v>26</v>
      </c>
      <c r="C4053" s="2" t="s">
        <v>75</v>
      </c>
      <c r="D4053" s="3">
        <v>24840.290769230767</v>
      </c>
      <c r="E4053" s="4">
        <v>16560.193846153848</v>
      </c>
    </row>
    <row r="4054" spans="1:5" x14ac:dyDescent="0.25">
      <c r="A4054" s="1" t="s">
        <v>18</v>
      </c>
      <c r="B4054" s="2" t="s">
        <v>26</v>
      </c>
      <c r="C4054" s="2" t="s">
        <v>71</v>
      </c>
      <c r="D4054" s="3">
        <v>24834.454551083592</v>
      </c>
      <c r="E4054" s="4">
        <v>16270.849533468561</v>
      </c>
    </row>
    <row r="4055" spans="1:5" x14ac:dyDescent="0.25">
      <c r="A4055" s="1" t="s">
        <v>11</v>
      </c>
      <c r="B4055" s="2" t="s">
        <v>26</v>
      </c>
      <c r="C4055" s="2" t="s">
        <v>71</v>
      </c>
      <c r="D4055" s="3">
        <v>24834.454551083592</v>
      </c>
      <c r="E4055" s="4">
        <v>15636.508421052633</v>
      </c>
    </row>
    <row r="4056" spans="1:5" x14ac:dyDescent="0.25">
      <c r="A4056" s="5" t="s">
        <v>17</v>
      </c>
      <c r="B4056" s="6" t="s">
        <v>27</v>
      </c>
      <c r="C4056" s="6" t="s">
        <v>73</v>
      </c>
      <c r="D4056" s="7">
        <v>24774.286542056077</v>
      </c>
      <c r="E4056" s="8">
        <v>22051.837471500461</v>
      </c>
    </row>
    <row r="4057" spans="1:5" x14ac:dyDescent="0.25">
      <c r="A4057" s="1" t="s">
        <v>22</v>
      </c>
      <c r="B4057" s="2" t="s">
        <v>26</v>
      </c>
      <c r="C4057" s="2" t="s">
        <v>75</v>
      </c>
      <c r="D4057" s="3">
        <v>24749.632773722627</v>
      </c>
      <c r="E4057" s="4">
        <v>14849.779664233578</v>
      </c>
    </row>
    <row r="4058" spans="1:5" x14ac:dyDescent="0.25">
      <c r="A4058" s="1" t="s">
        <v>9</v>
      </c>
      <c r="B4058" s="2" t="s">
        <v>27</v>
      </c>
      <c r="C4058" s="2" t="s">
        <v>69</v>
      </c>
      <c r="D4058" s="3">
        <v>24729.714204545457</v>
      </c>
      <c r="E4058" s="4">
        <v>21887.218318965519</v>
      </c>
    </row>
    <row r="4059" spans="1:5" x14ac:dyDescent="0.25">
      <c r="A4059" s="5" t="s">
        <v>9</v>
      </c>
      <c r="B4059" s="6" t="s">
        <v>26</v>
      </c>
      <c r="C4059" s="6" t="s">
        <v>72</v>
      </c>
      <c r="D4059" s="7">
        <v>24725.210202312137</v>
      </c>
      <c r="E4059" s="8">
        <v>16199.275649790712</v>
      </c>
    </row>
    <row r="4060" spans="1:5" x14ac:dyDescent="0.25">
      <c r="A4060" s="5" t="s">
        <v>20</v>
      </c>
      <c r="B4060" s="6" t="s">
        <v>27</v>
      </c>
      <c r="C4060" s="6" t="s">
        <v>68</v>
      </c>
      <c r="D4060" s="7">
        <v>24574.133076923081</v>
      </c>
      <c r="E4060" s="8">
        <v>22440.379082926833</v>
      </c>
    </row>
    <row r="4061" spans="1:5" x14ac:dyDescent="0.25">
      <c r="A4061" s="5" t="s">
        <v>20</v>
      </c>
      <c r="B4061" s="6" t="s">
        <v>26</v>
      </c>
      <c r="C4061" s="6" t="s">
        <v>73</v>
      </c>
      <c r="D4061" s="7">
        <v>24544.895</v>
      </c>
      <c r="E4061" s="8">
        <v>15454.193148148148</v>
      </c>
    </row>
    <row r="4062" spans="1:5" x14ac:dyDescent="0.25">
      <c r="A4062" s="5" t="s">
        <v>21</v>
      </c>
      <c r="B4062" s="6" t="s">
        <v>31</v>
      </c>
      <c r="C4062" s="6" t="s">
        <v>66</v>
      </c>
      <c r="D4062" s="7">
        <v>24532.172051756006</v>
      </c>
      <c r="E4062" s="8">
        <v>25547.416624613674</v>
      </c>
    </row>
    <row r="4063" spans="1:5" x14ac:dyDescent="0.25">
      <c r="A4063" s="1" t="s">
        <v>15</v>
      </c>
      <c r="B4063" s="2" t="s">
        <v>33</v>
      </c>
      <c r="C4063" s="2" t="s">
        <v>62</v>
      </c>
      <c r="D4063" s="3">
        <v>24529.383837209305</v>
      </c>
      <c r="E4063" s="4">
        <v>14308.807238372094</v>
      </c>
    </row>
    <row r="4064" spans="1:5" x14ac:dyDescent="0.25">
      <c r="A4064" s="1" t="s">
        <v>10</v>
      </c>
      <c r="B4064" s="2" t="s">
        <v>27</v>
      </c>
      <c r="C4064" s="2" t="s">
        <v>70</v>
      </c>
      <c r="D4064" s="3">
        <v>24524.735806451616</v>
      </c>
      <c r="E4064" s="4">
        <v>20507.383879429886</v>
      </c>
    </row>
    <row r="4065" spans="1:5" x14ac:dyDescent="0.25">
      <c r="A4065" s="1" t="s">
        <v>18</v>
      </c>
      <c r="B4065" s="2" t="s">
        <v>26</v>
      </c>
      <c r="C4065" s="2" t="s">
        <v>76</v>
      </c>
      <c r="D4065" s="3">
        <v>24516.816539792388</v>
      </c>
      <c r="E4065" s="4">
        <v>13372.809021704938</v>
      </c>
    </row>
    <row r="4066" spans="1:5" x14ac:dyDescent="0.25">
      <c r="A4066" s="5" t="s">
        <v>11</v>
      </c>
      <c r="B4066" s="6" t="s">
        <v>26</v>
      </c>
      <c r="C4066" s="6" t="s">
        <v>74</v>
      </c>
      <c r="D4066" s="7">
        <v>24463.431095406359</v>
      </c>
      <c r="E4066" s="8">
        <v>17613.670388692579</v>
      </c>
    </row>
    <row r="4067" spans="1:5" x14ac:dyDescent="0.25">
      <c r="A4067" s="1" t="s">
        <v>15</v>
      </c>
      <c r="B4067" s="2" t="s">
        <v>26</v>
      </c>
      <c r="C4067" s="2" t="s">
        <v>76</v>
      </c>
      <c r="D4067" s="3">
        <v>24432.27579310345</v>
      </c>
      <c r="E4067" s="4">
        <v>13326.695887147334</v>
      </c>
    </row>
    <row r="4068" spans="1:5" x14ac:dyDescent="0.25">
      <c r="A4068" s="1" t="s">
        <v>13</v>
      </c>
      <c r="B4068" s="2" t="s">
        <v>25</v>
      </c>
      <c r="C4068" s="2" t="s">
        <v>75</v>
      </c>
      <c r="D4068" s="3">
        <v>24393.52294964029</v>
      </c>
      <c r="E4068" s="4">
        <v>15011.398738240179</v>
      </c>
    </row>
    <row r="4069" spans="1:5" x14ac:dyDescent="0.25">
      <c r="A4069" s="1" t="s">
        <v>13</v>
      </c>
      <c r="B4069" s="2" t="s">
        <v>26</v>
      </c>
      <c r="C4069" s="2" t="s">
        <v>70</v>
      </c>
      <c r="D4069" s="3">
        <v>24310.857296511633</v>
      </c>
      <c r="E4069" s="4">
        <v>19079.16080630233</v>
      </c>
    </row>
    <row r="4070" spans="1:5" x14ac:dyDescent="0.25">
      <c r="A4070" s="5" t="s">
        <v>6</v>
      </c>
      <c r="B4070" s="6" t="s">
        <v>31</v>
      </c>
      <c r="C4070" s="6" t="s">
        <v>66</v>
      </c>
      <c r="D4070" s="7">
        <v>24307.518461538461</v>
      </c>
      <c r="E4070" s="8">
        <v>23745.88851225375</v>
      </c>
    </row>
    <row r="4071" spans="1:5" x14ac:dyDescent="0.25">
      <c r="A4071" s="1" t="s">
        <v>9</v>
      </c>
      <c r="B4071" s="2" t="s">
        <v>33</v>
      </c>
      <c r="C4071" s="2" t="s">
        <v>62</v>
      </c>
      <c r="D4071" s="3">
        <v>24278.44384910486</v>
      </c>
      <c r="E4071" s="4">
        <v>15286.427608695656</v>
      </c>
    </row>
    <row r="4072" spans="1:5" x14ac:dyDescent="0.25">
      <c r="A4072" s="1" t="s">
        <v>15</v>
      </c>
      <c r="B4072" s="2" t="s">
        <v>27</v>
      </c>
      <c r="C4072" s="2" t="s">
        <v>67</v>
      </c>
      <c r="D4072" s="3">
        <v>24253.321345646436</v>
      </c>
      <c r="E4072" s="4">
        <v>21753.996027315417</v>
      </c>
    </row>
    <row r="4073" spans="1:5" x14ac:dyDescent="0.25">
      <c r="A4073" s="1" t="s">
        <v>11</v>
      </c>
      <c r="B4073" s="2" t="s">
        <v>27</v>
      </c>
      <c r="C4073" s="2" t="s">
        <v>67</v>
      </c>
      <c r="D4073" s="3">
        <v>24253.321345646436</v>
      </c>
      <c r="E4073" s="4">
        <v>23436.367363477297</v>
      </c>
    </row>
    <row r="4074" spans="1:5" x14ac:dyDescent="0.25">
      <c r="A4074" s="1" t="s">
        <v>10</v>
      </c>
      <c r="B4074" s="2" t="s">
        <v>33</v>
      </c>
      <c r="C4074" s="2" t="s">
        <v>62</v>
      </c>
      <c r="D4074" s="3">
        <v>24216.509043367347</v>
      </c>
      <c r="E4074" s="4">
        <v>14529.905426020407</v>
      </c>
    </row>
    <row r="4075" spans="1:5" x14ac:dyDescent="0.25">
      <c r="A4075" s="1" t="s">
        <v>15</v>
      </c>
      <c r="B4075" s="2" t="s">
        <v>27</v>
      </c>
      <c r="C4075" s="2" t="s">
        <v>69</v>
      </c>
      <c r="D4075" s="3">
        <v>24180.165000000001</v>
      </c>
      <c r="E4075" s="4">
        <v>20150.137500000004</v>
      </c>
    </row>
    <row r="4076" spans="1:5" x14ac:dyDescent="0.25">
      <c r="A4076" s="1" t="s">
        <v>18</v>
      </c>
      <c r="B4076" s="2" t="s">
        <v>27</v>
      </c>
      <c r="C4076" s="2" t="s">
        <v>69</v>
      </c>
      <c r="D4076" s="3">
        <v>24180.165000000001</v>
      </c>
      <c r="E4076" s="4">
        <v>20725.855714285717</v>
      </c>
    </row>
    <row r="4077" spans="1:5" x14ac:dyDescent="0.25">
      <c r="A4077" s="5" t="s">
        <v>20</v>
      </c>
      <c r="B4077" s="6" t="s">
        <v>33</v>
      </c>
      <c r="C4077" s="6" t="s">
        <v>65</v>
      </c>
      <c r="D4077" s="7">
        <v>24137.938003327788</v>
      </c>
      <c r="E4077" s="8">
        <v>15931.039082196337</v>
      </c>
    </row>
    <row r="4078" spans="1:5" x14ac:dyDescent="0.25">
      <c r="A4078" s="5" t="s">
        <v>9</v>
      </c>
      <c r="B4078" s="6" t="s">
        <v>27</v>
      </c>
      <c r="C4078" s="6" t="s">
        <v>73</v>
      </c>
      <c r="D4078" s="7">
        <v>24098.624181818184</v>
      </c>
      <c r="E4078" s="8">
        <v>21296.458579281185</v>
      </c>
    </row>
    <row r="4079" spans="1:5" x14ac:dyDescent="0.25">
      <c r="A4079" s="5" t="s">
        <v>11</v>
      </c>
      <c r="B4079" s="6" t="s">
        <v>31</v>
      </c>
      <c r="C4079" s="6" t="s">
        <v>66</v>
      </c>
      <c r="D4079" s="7">
        <v>24086.942068965516</v>
      </c>
      <c r="E4079" s="8">
        <v>23900.307117837598</v>
      </c>
    </row>
    <row r="4080" spans="1:5" x14ac:dyDescent="0.25">
      <c r="A4080" s="1" t="s">
        <v>6</v>
      </c>
      <c r="B4080" s="2" t="s">
        <v>33</v>
      </c>
      <c r="C4080" s="2" t="s">
        <v>64</v>
      </c>
      <c r="D4080" s="3">
        <v>24078.4950483871</v>
      </c>
      <c r="E4080" s="4">
        <v>17883.181301730376</v>
      </c>
    </row>
    <row r="4081" spans="1:5" x14ac:dyDescent="0.25">
      <c r="A4081" s="5" t="s">
        <v>6</v>
      </c>
      <c r="B4081" s="6" t="s">
        <v>26</v>
      </c>
      <c r="C4081" s="6" t="s">
        <v>73</v>
      </c>
      <c r="D4081" s="7">
        <v>24025.818670694865</v>
      </c>
      <c r="E4081" s="8">
        <v>16017.212447129912</v>
      </c>
    </row>
    <row r="4082" spans="1:5" x14ac:dyDescent="0.25">
      <c r="A4082" s="1" t="s">
        <v>10</v>
      </c>
      <c r="B4082" s="2" t="s">
        <v>33</v>
      </c>
      <c r="C4082" s="2" t="s">
        <v>63</v>
      </c>
      <c r="D4082" s="3">
        <v>24015.718157753159</v>
      </c>
      <c r="E4082" s="4">
        <v>15734.436034390001</v>
      </c>
    </row>
    <row r="4083" spans="1:5" x14ac:dyDescent="0.25">
      <c r="A4083" s="1" t="s">
        <v>17</v>
      </c>
      <c r="B4083" s="2" t="s">
        <v>27</v>
      </c>
      <c r="C4083" s="2" t="s">
        <v>69</v>
      </c>
      <c r="D4083" s="3">
        <v>23980.328925619837</v>
      </c>
      <c r="E4083" s="4">
        <v>19539.527272727275</v>
      </c>
    </row>
    <row r="4084" spans="1:5" x14ac:dyDescent="0.25">
      <c r="A4084" s="5" t="s">
        <v>6</v>
      </c>
      <c r="B4084" s="6" t="s">
        <v>27</v>
      </c>
      <c r="C4084" s="6" t="s">
        <v>68</v>
      </c>
      <c r="D4084" s="7">
        <v>23959.779750000002</v>
      </c>
      <c r="E4084" s="8">
        <v>21136.165199715193</v>
      </c>
    </row>
    <row r="4085" spans="1:5" x14ac:dyDescent="0.25">
      <c r="A4085" s="1" t="s">
        <v>15</v>
      </c>
      <c r="B4085" s="2" t="s">
        <v>25</v>
      </c>
      <c r="C4085" s="2" t="s">
        <v>76</v>
      </c>
      <c r="D4085" s="3">
        <v>23937.026959459461</v>
      </c>
      <c r="E4085" s="4">
        <v>15071.46141891892</v>
      </c>
    </row>
    <row r="4086" spans="1:5" x14ac:dyDescent="0.25">
      <c r="A4086" s="5" t="s">
        <v>10</v>
      </c>
      <c r="B4086" s="6" t="s">
        <v>31</v>
      </c>
      <c r="C4086" s="6" t="s">
        <v>66</v>
      </c>
      <c r="D4086" s="7">
        <v>23913.34248648649</v>
      </c>
      <c r="E4086" s="8">
        <v>21271.316697437836</v>
      </c>
    </row>
    <row r="4087" spans="1:5" x14ac:dyDescent="0.25">
      <c r="A4087" s="1" t="s">
        <v>10</v>
      </c>
      <c r="B4087" s="2" t="s">
        <v>25</v>
      </c>
      <c r="C4087" s="2" t="s">
        <v>75</v>
      </c>
      <c r="D4087" s="3">
        <v>23878.16683098592</v>
      </c>
      <c r="E4087" s="4">
        <v>13496.355165339868</v>
      </c>
    </row>
    <row r="4088" spans="1:5" x14ac:dyDescent="0.25">
      <c r="A4088" s="5" t="s">
        <v>16</v>
      </c>
      <c r="B4088" s="6" t="s">
        <v>25</v>
      </c>
      <c r="C4088" s="6" t="s">
        <v>74</v>
      </c>
      <c r="D4088" s="7">
        <v>23872.934482758625</v>
      </c>
      <c r="E4088" s="8">
        <v>15039.948724137932</v>
      </c>
    </row>
    <row r="4089" spans="1:5" x14ac:dyDescent="0.25">
      <c r="A4089" s="1" t="s">
        <v>15</v>
      </c>
      <c r="B4089" s="2" t="s">
        <v>33</v>
      </c>
      <c r="C4089" s="2" t="s">
        <v>64</v>
      </c>
      <c r="D4089" s="3">
        <v>23847.710750798724</v>
      </c>
      <c r="E4089" s="4">
        <v>17053.838639478316</v>
      </c>
    </row>
    <row r="4090" spans="1:5" x14ac:dyDescent="0.25">
      <c r="A4090" s="5" t="s">
        <v>20</v>
      </c>
      <c r="B4090" s="6" t="s">
        <v>27</v>
      </c>
      <c r="C4090" s="6" t="s">
        <v>72</v>
      </c>
      <c r="D4090" s="7">
        <v>23763.67425</v>
      </c>
      <c r="E4090" s="8">
        <v>20865.66519512195</v>
      </c>
    </row>
    <row r="4091" spans="1:5" x14ac:dyDescent="0.25">
      <c r="A4091" s="5" t="s">
        <v>9</v>
      </c>
      <c r="B4091" s="6" t="s">
        <v>27</v>
      </c>
      <c r="C4091" s="6" t="s">
        <v>68</v>
      </c>
      <c r="D4091" s="7">
        <v>23761.765041322316</v>
      </c>
      <c r="E4091" s="8">
        <v>21089.337960051518</v>
      </c>
    </row>
    <row r="4092" spans="1:5" x14ac:dyDescent="0.25">
      <c r="A4092" s="1" t="s">
        <v>11</v>
      </c>
      <c r="B4092" s="2" t="s">
        <v>33</v>
      </c>
      <c r="C4092" s="2" t="s">
        <v>64</v>
      </c>
      <c r="D4092" s="3">
        <v>23733.969682034978</v>
      </c>
      <c r="E4092" s="4">
        <v>18075.791309837841</v>
      </c>
    </row>
    <row r="4093" spans="1:5" x14ac:dyDescent="0.25">
      <c r="A4093" s="1" t="s">
        <v>9</v>
      </c>
      <c r="B4093" s="2" t="s">
        <v>25</v>
      </c>
      <c r="C4093" s="2" t="s">
        <v>75</v>
      </c>
      <c r="D4093" s="3">
        <v>23711.186643356643</v>
      </c>
      <c r="E4093" s="4">
        <v>13831.525541958041</v>
      </c>
    </row>
    <row r="4094" spans="1:5" x14ac:dyDescent="0.25">
      <c r="A4094" s="1" t="s">
        <v>21</v>
      </c>
      <c r="B4094" s="2" t="s">
        <v>25</v>
      </c>
      <c r="C4094" s="2" t="s">
        <v>76</v>
      </c>
      <c r="D4094" s="3">
        <v>23696.856120401339</v>
      </c>
      <c r="E4094" s="4">
        <v>15797.904080267559</v>
      </c>
    </row>
    <row r="4095" spans="1:5" x14ac:dyDescent="0.25">
      <c r="A4095" s="1" t="s">
        <v>17</v>
      </c>
      <c r="B4095" s="2" t="s">
        <v>31</v>
      </c>
      <c r="C4095" s="2" t="s">
        <v>68</v>
      </c>
      <c r="D4095" s="3">
        <v>23677.899988235291</v>
      </c>
      <c r="E4095" s="4">
        <v>20682.965611344993</v>
      </c>
    </row>
    <row r="4096" spans="1:5" x14ac:dyDescent="0.25">
      <c r="A4096" s="5" t="s">
        <v>9</v>
      </c>
      <c r="B4096" s="6" t="s">
        <v>33</v>
      </c>
      <c r="C4096" s="6" t="s">
        <v>65</v>
      </c>
      <c r="D4096" s="7">
        <v>23665.417194127243</v>
      </c>
      <c r="E4096" s="8">
        <v>15477.182844959216</v>
      </c>
    </row>
    <row r="4097" spans="1:5" x14ac:dyDescent="0.25">
      <c r="A4097" s="1" t="s">
        <v>13</v>
      </c>
      <c r="B4097" s="2" t="s">
        <v>27</v>
      </c>
      <c r="C4097" s="2" t="s">
        <v>69</v>
      </c>
      <c r="D4097" s="3">
        <v>23654.509239130435</v>
      </c>
      <c r="E4097" s="4">
        <v>19430.489732142858</v>
      </c>
    </row>
    <row r="4098" spans="1:5" x14ac:dyDescent="0.25">
      <c r="A4098" s="5" t="s">
        <v>18</v>
      </c>
      <c r="B4098" s="6" t="s">
        <v>26</v>
      </c>
      <c r="C4098" s="6" t="s">
        <v>74</v>
      </c>
      <c r="D4098" s="7">
        <v>23628.501706484643</v>
      </c>
      <c r="E4098" s="8">
        <v>15025.976825938569</v>
      </c>
    </row>
    <row r="4099" spans="1:5" x14ac:dyDescent="0.25">
      <c r="A4099" s="5" t="s">
        <v>11</v>
      </c>
      <c r="B4099" s="6" t="s">
        <v>25</v>
      </c>
      <c r="C4099" s="6" t="s">
        <v>74</v>
      </c>
      <c r="D4099" s="7">
        <v>23628.501706484643</v>
      </c>
      <c r="E4099" s="8">
        <v>16253.033673817648</v>
      </c>
    </row>
    <row r="4100" spans="1:5" x14ac:dyDescent="0.25">
      <c r="A4100" s="5" t="s">
        <v>9</v>
      </c>
      <c r="B4100" s="6" t="s">
        <v>26</v>
      </c>
      <c r="C4100" s="6" t="s">
        <v>73</v>
      </c>
      <c r="D4100" s="7">
        <v>23598.059287833828</v>
      </c>
      <c r="E4100" s="8">
        <v>14858.037329376855</v>
      </c>
    </row>
    <row r="4101" spans="1:5" x14ac:dyDescent="0.25">
      <c r="A4101" s="1" t="s">
        <v>9</v>
      </c>
      <c r="B4101" s="2" t="s">
        <v>27</v>
      </c>
      <c r="C4101" s="2" t="s">
        <v>67</v>
      </c>
      <c r="D4101" s="3">
        <v>23569.25330769231</v>
      </c>
      <c r="E4101" s="4">
        <v>21385.48983795918</v>
      </c>
    </row>
    <row r="4102" spans="1:5" x14ac:dyDescent="0.25">
      <c r="A4102" s="1" t="s">
        <v>22</v>
      </c>
      <c r="B4102" s="2" t="s">
        <v>27</v>
      </c>
      <c r="C4102" s="2" t="s">
        <v>70</v>
      </c>
      <c r="D4102" s="3">
        <v>23557.563126760568</v>
      </c>
      <c r="E4102" s="4">
        <v>21350.219461783101</v>
      </c>
    </row>
    <row r="4103" spans="1:5" x14ac:dyDescent="0.25">
      <c r="A4103" s="1" t="s">
        <v>21</v>
      </c>
      <c r="B4103" s="2" t="s">
        <v>27</v>
      </c>
      <c r="C4103" s="2" t="s">
        <v>71</v>
      </c>
      <c r="D4103" s="3">
        <v>23543.707965194804</v>
      </c>
      <c r="E4103" s="4">
        <v>21442.831369480522</v>
      </c>
    </row>
    <row r="4104" spans="1:5" x14ac:dyDescent="0.25">
      <c r="A4104" s="1" t="s">
        <v>10</v>
      </c>
      <c r="B4104" s="2" t="s">
        <v>27</v>
      </c>
      <c r="C4104" s="2" t="s">
        <v>76</v>
      </c>
      <c r="D4104" s="3">
        <v>23539.401926910301</v>
      </c>
      <c r="E4104" s="4">
        <v>19802.988922638822</v>
      </c>
    </row>
    <row r="4105" spans="1:5" x14ac:dyDescent="0.25">
      <c r="A4105" s="1" t="s">
        <v>13</v>
      </c>
      <c r="B4105" s="2" t="s">
        <v>27</v>
      </c>
      <c r="C4105" s="2" t="s">
        <v>71</v>
      </c>
      <c r="D4105" s="3">
        <v>23529.817872000003</v>
      </c>
      <c r="E4105" s="4">
        <v>21153.068592000003</v>
      </c>
    </row>
    <row r="4106" spans="1:5" x14ac:dyDescent="0.25">
      <c r="A4106" s="5" t="s">
        <v>15</v>
      </c>
      <c r="B4106" s="6" t="s">
        <v>26</v>
      </c>
      <c r="C4106" s="6" t="s">
        <v>74</v>
      </c>
      <c r="D4106" s="7">
        <v>23468.308474576272</v>
      </c>
      <c r="E4106" s="8">
        <v>15469.526669491521</v>
      </c>
    </row>
    <row r="4107" spans="1:5" x14ac:dyDescent="0.25">
      <c r="A4107" s="5" t="s">
        <v>17</v>
      </c>
      <c r="B4107" s="6" t="s">
        <v>26</v>
      </c>
      <c r="C4107" s="6" t="s">
        <v>73</v>
      </c>
      <c r="D4107" s="7">
        <v>23389.841117647058</v>
      </c>
      <c r="E4107" s="8">
        <v>15324.378663286005</v>
      </c>
    </row>
    <row r="4108" spans="1:5" x14ac:dyDescent="0.25">
      <c r="A4108" s="1" t="s">
        <v>15</v>
      </c>
      <c r="B4108" s="2" t="s">
        <v>26</v>
      </c>
      <c r="C4108" s="2" t="s">
        <v>75</v>
      </c>
      <c r="D4108" s="3">
        <v>23384.135793103451</v>
      </c>
      <c r="E4108" s="4">
        <v>14030.481475862069</v>
      </c>
    </row>
    <row r="4109" spans="1:5" x14ac:dyDescent="0.25">
      <c r="A4109" s="1" t="s">
        <v>6</v>
      </c>
      <c r="B4109" s="2" t="s">
        <v>27</v>
      </c>
      <c r="C4109" s="2" t="s">
        <v>69</v>
      </c>
      <c r="D4109" s="3">
        <v>23337.42466487936</v>
      </c>
      <c r="E4109" s="4">
        <v>20345.447143740977</v>
      </c>
    </row>
    <row r="4110" spans="1:5" x14ac:dyDescent="0.25">
      <c r="A4110" s="1" t="s">
        <v>17</v>
      </c>
      <c r="B4110" s="2" t="s">
        <v>25</v>
      </c>
      <c r="C4110" s="2" t="s">
        <v>75</v>
      </c>
      <c r="D4110" s="3">
        <v>23223.970479452055</v>
      </c>
      <c r="E4110" s="4">
        <v>13934.382287671231</v>
      </c>
    </row>
    <row r="4111" spans="1:5" x14ac:dyDescent="0.25">
      <c r="A4111" s="5" t="s">
        <v>22</v>
      </c>
      <c r="B4111" s="6" t="s">
        <v>27</v>
      </c>
      <c r="C4111" s="6" t="s">
        <v>73</v>
      </c>
      <c r="D4111" s="7">
        <v>23185.265247813411</v>
      </c>
      <c r="E4111" s="8">
        <v>19255.559273607749</v>
      </c>
    </row>
    <row r="4112" spans="1:5" x14ac:dyDescent="0.25">
      <c r="A4112" s="1" t="s">
        <v>15</v>
      </c>
      <c r="B4112" s="2" t="s">
        <v>27</v>
      </c>
      <c r="C4112" s="2" t="s">
        <v>71</v>
      </c>
      <c r="D4112" s="3">
        <v>23183.609306358379</v>
      </c>
      <c r="E4112" s="4">
        <v>20768.650003612718</v>
      </c>
    </row>
    <row r="4113" spans="1:5" x14ac:dyDescent="0.25">
      <c r="A4113" s="1" t="s">
        <v>16</v>
      </c>
      <c r="B4113" s="2" t="s">
        <v>26</v>
      </c>
      <c r="C4113" s="2" t="s">
        <v>76</v>
      </c>
      <c r="D4113" s="3">
        <v>23154.771176470589</v>
      </c>
      <c r="E4113" s="4">
        <v>14249.089954751133</v>
      </c>
    </row>
    <row r="4114" spans="1:5" x14ac:dyDescent="0.25">
      <c r="A4114" s="1" t="s">
        <v>10</v>
      </c>
      <c r="B4114" s="2" t="s">
        <v>26</v>
      </c>
      <c r="C4114" s="2" t="s">
        <v>75</v>
      </c>
      <c r="D4114" s="3">
        <v>23144.707781569967</v>
      </c>
      <c r="E4114" s="4">
        <v>13886.824668941981</v>
      </c>
    </row>
    <row r="4115" spans="1:5" x14ac:dyDescent="0.25">
      <c r="A4115" s="5" t="s">
        <v>16</v>
      </c>
      <c r="B4115" s="6" t="s">
        <v>27</v>
      </c>
      <c r="C4115" s="6" t="s">
        <v>72</v>
      </c>
      <c r="D4115" s="7">
        <v>23121.412783783788</v>
      </c>
      <c r="E4115" s="8">
        <v>19818.353814671817</v>
      </c>
    </row>
    <row r="4116" spans="1:5" x14ac:dyDescent="0.25">
      <c r="A4116" s="5" t="s">
        <v>10</v>
      </c>
      <c r="B4116" s="6" t="s">
        <v>26</v>
      </c>
      <c r="C4116" s="6" t="s">
        <v>74</v>
      </c>
      <c r="D4116" s="7">
        <v>23077.17</v>
      </c>
      <c r="E4116" s="8">
        <v>15270.720424137931</v>
      </c>
    </row>
    <row r="4117" spans="1:5" x14ac:dyDescent="0.25">
      <c r="A4117" s="1" t="s">
        <v>16</v>
      </c>
      <c r="B4117" s="2" t="s">
        <v>33</v>
      </c>
      <c r="C4117" s="2" t="s">
        <v>64</v>
      </c>
      <c r="D4117" s="3">
        <v>22861.664517611029</v>
      </c>
      <c r="E4117" s="4">
        <v>17777.230328894344</v>
      </c>
    </row>
    <row r="4118" spans="1:5" x14ac:dyDescent="0.25">
      <c r="A4118" s="5" t="s">
        <v>15</v>
      </c>
      <c r="B4118" s="6" t="s">
        <v>27</v>
      </c>
      <c r="C4118" s="6" t="s">
        <v>73</v>
      </c>
      <c r="D4118" s="7">
        <v>22852.143620689654</v>
      </c>
      <c r="E4118" s="8">
        <v>19281.496179956896</v>
      </c>
    </row>
    <row r="4119" spans="1:5" x14ac:dyDescent="0.25">
      <c r="A4119" s="1" t="s">
        <v>6</v>
      </c>
      <c r="B4119" s="2" t="s">
        <v>27</v>
      </c>
      <c r="C4119" s="2" t="s">
        <v>70</v>
      </c>
      <c r="D4119" s="3">
        <v>22849.548934426231</v>
      </c>
      <c r="E4119" s="4">
        <v>23000.15726566358</v>
      </c>
    </row>
    <row r="4120" spans="1:5" x14ac:dyDescent="0.25">
      <c r="A4120" s="1" t="s">
        <v>21</v>
      </c>
      <c r="B4120" s="2" t="s">
        <v>25</v>
      </c>
      <c r="C4120" s="2" t="s">
        <v>75</v>
      </c>
      <c r="D4120" s="3">
        <v>22756.373758389262</v>
      </c>
      <c r="E4120" s="4">
        <v>14328.087181208055</v>
      </c>
    </row>
    <row r="4121" spans="1:5" x14ac:dyDescent="0.25">
      <c r="A4121" s="5" t="s">
        <v>21</v>
      </c>
      <c r="B4121" s="6" t="s">
        <v>27</v>
      </c>
      <c r="C4121" s="6" t="s">
        <v>72</v>
      </c>
      <c r="D4121" s="7">
        <v>22752.454069148935</v>
      </c>
      <c r="E4121" s="8">
        <v>18760.795460526315</v>
      </c>
    </row>
    <row r="4122" spans="1:5" x14ac:dyDescent="0.25">
      <c r="A4122" s="1" t="s">
        <v>21</v>
      </c>
      <c r="B4122" s="2" t="s">
        <v>27</v>
      </c>
      <c r="C4122" s="2" t="s">
        <v>70</v>
      </c>
      <c r="D4122" s="3">
        <v>22725.366603260871</v>
      </c>
      <c r="E4122" s="4">
        <v>22469.706228974184</v>
      </c>
    </row>
    <row r="4123" spans="1:5" x14ac:dyDescent="0.25">
      <c r="A4123" s="5" t="s">
        <v>21</v>
      </c>
      <c r="B4123" s="6" t="s">
        <v>26</v>
      </c>
      <c r="C4123" s="6" t="s">
        <v>73</v>
      </c>
      <c r="D4123" s="7">
        <v>22721.559942857144</v>
      </c>
      <c r="E4123" s="8">
        <v>14886.539272906406</v>
      </c>
    </row>
    <row r="4124" spans="1:5" x14ac:dyDescent="0.25">
      <c r="A4124" s="1" t="s">
        <v>18</v>
      </c>
      <c r="B4124" s="2" t="s">
        <v>33</v>
      </c>
      <c r="C4124" s="2" t="s">
        <v>64</v>
      </c>
      <c r="D4124" s="3">
        <v>22687.943662613983</v>
      </c>
      <c r="E4124" s="4">
        <v>14033.52442549323</v>
      </c>
    </row>
    <row r="4125" spans="1:5" x14ac:dyDescent="0.25">
      <c r="A4125" s="5" t="s">
        <v>10</v>
      </c>
      <c r="B4125" s="6" t="s">
        <v>27</v>
      </c>
      <c r="C4125" s="6" t="s">
        <v>74</v>
      </c>
      <c r="D4125" s="7">
        <v>22675.827913043475</v>
      </c>
      <c r="E4125" s="8">
        <v>21532.588255760871</v>
      </c>
    </row>
    <row r="4126" spans="1:5" x14ac:dyDescent="0.25">
      <c r="A4126" s="5" t="s">
        <v>21</v>
      </c>
      <c r="B4126" s="6" t="s">
        <v>27</v>
      </c>
      <c r="C4126" s="6" t="s">
        <v>74</v>
      </c>
      <c r="D4126" s="7">
        <v>22675.827913043475</v>
      </c>
      <c r="E4126" s="8">
        <v>22859.579633248086</v>
      </c>
    </row>
    <row r="4127" spans="1:5" x14ac:dyDescent="0.25">
      <c r="A4127" s="1" t="s">
        <v>17</v>
      </c>
      <c r="B4127" s="2" t="s">
        <v>26</v>
      </c>
      <c r="C4127" s="2" t="s">
        <v>76</v>
      </c>
      <c r="D4127" s="3">
        <v>22636.932843450479</v>
      </c>
      <c r="E4127" s="4">
        <v>14252.883642172523</v>
      </c>
    </row>
    <row r="4128" spans="1:5" x14ac:dyDescent="0.25">
      <c r="A4128" s="1" t="s">
        <v>21</v>
      </c>
      <c r="B4128" s="2" t="s">
        <v>33</v>
      </c>
      <c r="C4128" s="2" t="s">
        <v>64</v>
      </c>
      <c r="D4128" s="3">
        <v>22619.19231818182</v>
      </c>
      <c r="E4128" s="4">
        <v>17431.642125666232</v>
      </c>
    </row>
    <row r="4129" spans="1:5" x14ac:dyDescent="0.25">
      <c r="A4129" s="1" t="s">
        <v>15</v>
      </c>
      <c r="B4129" s="2" t="s">
        <v>27</v>
      </c>
      <c r="C4129" s="2" t="s">
        <v>75</v>
      </c>
      <c r="D4129" s="3">
        <v>22604.664600000004</v>
      </c>
      <c r="E4129" s="4">
        <v>18773.365515254241</v>
      </c>
    </row>
    <row r="4130" spans="1:5" x14ac:dyDescent="0.25">
      <c r="A4130" s="1" t="s">
        <v>22</v>
      </c>
      <c r="B4130" s="2" t="s">
        <v>25</v>
      </c>
      <c r="C4130" s="2" t="s">
        <v>75</v>
      </c>
      <c r="D4130" s="3">
        <v>22604.664600000004</v>
      </c>
      <c r="E4130" s="4">
        <v>13910.562830769233</v>
      </c>
    </row>
    <row r="4131" spans="1:5" x14ac:dyDescent="0.25">
      <c r="A4131" s="1" t="s">
        <v>11</v>
      </c>
      <c r="B4131" s="2" t="s">
        <v>27</v>
      </c>
      <c r="C4131" s="2" t="s">
        <v>70</v>
      </c>
      <c r="D4131" s="3">
        <v>22602.526783783786</v>
      </c>
      <c r="E4131" s="4">
        <v>23411.05145616371</v>
      </c>
    </row>
    <row r="4132" spans="1:5" x14ac:dyDescent="0.25">
      <c r="A4132" s="5" t="s">
        <v>22</v>
      </c>
      <c r="B4132" s="6" t="s">
        <v>27</v>
      </c>
      <c r="C4132" s="6" t="s">
        <v>68</v>
      </c>
      <c r="D4132" s="7">
        <v>22579.897146596861</v>
      </c>
      <c r="E4132" s="8">
        <v>20405.096526687794</v>
      </c>
    </row>
    <row r="4133" spans="1:5" x14ac:dyDescent="0.25">
      <c r="A4133" s="5" t="s">
        <v>11</v>
      </c>
      <c r="B4133" s="6" t="s">
        <v>27</v>
      </c>
      <c r="C4133" s="6" t="s">
        <v>72</v>
      </c>
      <c r="D4133" s="7">
        <v>22572.35548812665</v>
      </c>
      <c r="E4133" s="8">
        <v>19885.170310968715</v>
      </c>
    </row>
    <row r="4134" spans="1:5" x14ac:dyDescent="0.25">
      <c r="A4134" s="1" t="s">
        <v>22</v>
      </c>
      <c r="B4134" s="2" t="s">
        <v>27</v>
      </c>
      <c r="C4134" s="2" t="s">
        <v>76</v>
      </c>
      <c r="D4134" s="3">
        <v>22564.840700636945</v>
      </c>
      <c r="E4134" s="4">
        <v>18307.32358730922</v>
      </c>
    </row>
    <row r="4135" spans="1:5" x14ac:dyDescent="0.25">
      <c r="A4135" s="1" t="s">
        <v>21</v>
      </c>
      <c r="B4135" s="2" t="s">
        <v>27</v>
      </c>
      <c r="C4135" s="2" t="s">
        <v>69</v>
      </c>
      <c r="D4135" s="3">
        <v>22493.176744186047</v>
      </c>
      <c r="E4135" s="4">
        <v>20150.137500000001</v>
      </c>
    </row>
    <row r="4136" spans="1:5" x14ac:dyDescent="0.25">
      <c r="A4136" s="1" t="s">
        <v>9</v>
      </c>
      <c r="B4136" s="2" t="s">
        <v>27</v>
      </c>
      <c r="C4136" s="2" t="s">
        <v>71</v>
      </c>
      <c r="D4136" s="3">
        <v>22469.268403361344</v>
      </c>
      <c r="E4136" s="4">
        <v>19915.942448433922</v>
      </c>
    </row>
    <row r="4137" spans="1:5" x14ac:dyDescent="0.25">
      <c r="A4137" s="1" t="s">
        <v>13</v>
      </c>
      <c r="B4137" s="2" t="s">
        <v>27</v>
      </c>
      <c r="C4137" s="2" t="s">
        <v>76</v>
      </c>
      <c r="D4137" s="3">
        <v>22422.025253164556</v>
      </c>
      <c r="E4137" s="4">
        <v>17846.101732110568</v>
      </c>
    </row>
    <row r="4138" spans="1:5" x14ac:dyDescent="0.25">
      <c r="A4138" s="5" t="s">
        <v>18</v>
      </c>
      <c r="B4138" s="6" t="s">
        <v>27</v>
      </c>
      <c r="C4138" s="6" t="s">
        <v>74</v>
      </c>
      <c r="D4138" s="7">
        <v>22405.019417475727</v>
      </c>
      <c r="E4138" s="8">
        <v>20446.654757281558</v>
      </c>
    </row>
    <row r="4139" spans="1:5" x14ac:dyDescent="0.25">
      <c r="A4139" s="1" t="s">
        <v>11</v>
      </c>
      <c r="B4139" s="2" t="s">
        <v>26</v>
      </c>
      <c r="C4139" s="2" t="s">
        <v>75</v>
      </c>
      <c r="D4139" s="3">
        <v>22380.856039603961</v>
      </c>
      <c r="E4139" s="4">
        <v>13055.499356435643</v>
      </c>
    </row>
    <row r="4140" spans="1:5" x14ac:dyDescent="0.25">
      <c r="A4140" s="1" t="s">
        <v>11</v>
      </c>
      <c r="B4140" s="2" t="s">
        <v>26</v>
      </c>
      <c r="C4140" s="2" t="s">
        <v>76</v>
      </c>
      <c r="D4140" s="3">
        <v>22351.293312302842</v>
      </c>
      <c r="E4140" s="4">
        <v>14073.036529968454</v>
      </c>
    </row>
    <row r="4141" spans="1:5" x14ac:dyDescent="0.25">
      <c r="A4141" s="5" t="s">
        <v>22</v>
      </c>
      <c r="B4141" s="6" t="s">
        <v>27</v>
      </c>
      <c r="C4141" s="6" t="s">
        <v>72</v>
      </c>
      <c r="D4141" s="7">
        <v>22278.444609375001</v>
      </c>
      <c r="E4141" s="8">
        <v>19908.397310505319</v>
      </c>
    </row>
    <row r="4142" spans="1:5" x14ac:dyDescent="0.25">
      <c r="A4142" s="1" t="s">
        <v>20</v>
      </c>
      <c r="B4142" s="2" t="s">
        <v>26</v>
      </c>
      <c r="C4142" s="2" t="s">
        <v>76</v>
      </c>
      <c r="D4142" s="3">
        <v>22211.159811912228</v>
      </c>
      <c r="E4142" s="4">
        <v>14807.439874608153</v>
      </c>
    </row>
    <row r="4143" spans="1:5" x14ac:dyDescent="0.25">
      <c r="A4143" s="5" t="s">
        <v>11</v>
      </c>
      <c r="B4143" s="6" t="s">
        <v>33</v>
      </c>
      <c r="C4143" s="6" t="s">
        <v>65</v>
      </c>
      <c r="D4143" s="7">
        <v>22181.805412844038</v>
      </c>
      <c r="E4143" s="8">
        <v>13039.043877463106</v>
      </c>
    </row>
    <row r="4144" spans="1:5" x14ac:dyDescent="0.25">
      <c r="A4144" s="1" t="s">
        <v>21</v>
      </c>
      <c r="B4144" s="2" t="s">
        <v>33</v>
      </c>
      <c r="C4144" s="2" t="s">
        <v>63</v>
      </c>
      <c r="D4144" s="3">
        <v>22157.567701751821</v>
      </c>
      <c r="E4144" s="4">
        <v>13904.185685733246</v>
      </c>
    </row>
    <row r="4145" spans="1:5" x14ac:dyDescent="0.25">
      <c r="A4145" s="1" t="s">
        <v>16</v>
      </c>
      <c r="B4145" s="2" t="s">
        <v>26</v>
      </c>
      <c r="C4145" s="2" t="s">
        <v>75</v>
      </c>
      <c r="D4145" s="3">
        <v>22089.248794788276</v>
      </c>
      <c r="E4145" s="4">
        <v>14200.231368078174</v>
      </c>
    </row>
    <row r="4146" spans="1:5" x14ac:dyDescent="0.25">
      <c r="A4146" s="1" t="s">
        <v>9</v>
      </c>
      <c r="B4146" s="2" t="s">
        <v>27</v>
      </c>
      <c r="C4146" s="2" t="s">
        <v>70</v>
      </c>
      <c r="D4146" s="3">
        <v>22065.791319261214</v>
      </c>
      <c r="E4146" s="4">
        <v>21547.245223258578</v>
      </c>
    </row>
    <row r="4147" spans="1:5" x14ac:dyDescent="0.25">
      <c r="A4147" s="1" t="s">
        <v>20</v>
      </c>
      <c r="B4147" s="2" t="s">
        <v>27</v>
      </c>
      <c r="C4147" s="2" t="s">
        <v>70</v>
      </c>
      <c r="D4147" s="3">
        <v>22007.723447368422</v>
      </c>
      <c r="E4147" s="4">
        <v>21991.544796617927</v>
      </c>
    </row>
    <row r="4148" spans="1:5" x14ac:dyDescent="0.25">
      <c r="A4148" s="5" t="s">
        <v>10</v>
      </c>
      <c r="B4148" s="6" t="s">
        <v>27</v>
      </c>
      <c r="C4148" s="6" t="s">
        <v>72</v>
      </c>
      <c r="D4148" s="7">
        <v>21935.699307692306</v>
      </c>
      <c r="E4148" s="8">
        <v>17947.390342657338</v>
      </c>
    </row>
    <row r="4149" spans="1:5" x14ac:dyDescent="0.25">
      <c r="A4149" s="5" t="s">
        <v>16</v>
      </c>
      <c r="B4149" s="6" t="s">
        <v>33</v>
      </c>
      <c r="C4149" s="6" t="s">
        <v>65</v>
      </c>
      <c r="D4149" s="7">
        <v>21847.742078313255</v>
      </c>
      <c r="E4149" s="8">
        <v>13239.731699457832</v>
      </c>
    </row>
    <row r="4150" spans="1:5" x14ac:dyDescent="0.25">
      <c r="A4150" s="1" t="s">
        <v>9</v>
      </c>
      <c r="B4150" s="2" t="s">
        <v>33</v>
      </c>
      <c r="C4150" s="2" t="s">
        <v>64</v>
      </c>
      <c r="D4150" s="3">
        <v>21825.53644736842</v>
      </c>
      <c r="E4150" s="4">
        <v>15321.526586052631</v>
      </c>
    </row>
    <row r="4151" spans="1:5" x14ac:dyDescent="0.25">
      <c r="A4151" s="1" t="s">
        <v>17</v>
      </c>
      <c r="B4151" s="2" t="s">
        <v>27</v>
      </c>
      <c r="C4151" s="2" t="s">
        <v>70</v>
      </c>
      <c r="D4151" s="3">
        <v>21778.476328125002</v>
      </c>
      <c r="E4151" s="4">
        <v>20945.850791032899</v>
      </c>
    </row>
    <row r="4152" spans="1:5" x14ac:dyDescent="0.25">
      <c r="A4152" s="5" t="s">
        <v>15</v>
      </c>
      <c r="B4152" s="6" t="s">
        <v>27</v>
      </c>
      <c r="C4152" s="6" t="s">
        <v>74</v>
      </c>
      <c r="D4152" s="7">
        <v>21770.915094339623</v>
      </c>
      <c r="E4152" s="8">
        <v>19917.020674965963</v>
      </c>
    </row>
    <row r="4153" spans="1:5" x14ac:dyDescent="0.25">
      <c r="A4153" s="1" t="s">
        <v>9</v>
      </c>
      <c r="B4153" s="2" t="s">
        <v>26</v>
      </c>
      <c r="C4153" s="2" t="s">
        <v>75</v>
      </c>
      <c r="D4153" s="3">
        <v>21735.25442307692</v>
      </c>
      <c r="E4153" s="4">
        <v>11855.593321678321</v>
      </c>
    </row>
    <row r="4154" spans="1:5" x14ac:dyDescent="0.25">
      <c r="A4154" s="5" t="s">
        <v>6</v>
      </c>
      <c r="B4154" s="6" t="s">
        <v>27</v>
      </c>
      <c r="C4154" s="6" t="s">
        <v>73</v>
      </c>
      <c r="D4154" s="7">
        <v>21728.267704918035</v>
      </c>
      <c r="E4154" s="8">
        <v>18942.592358133672</v>
      </c>
    </row>
    <row r="4155" spans="1:5" x14ac:dyDescent="0.25">
      <c r="A4155" s="5" t="s">
        <v>11</v>
      </c>
      <c r="B4155" s="6" t="s">
        <v>27</v>
      </c>
      <c r="C4155" s="6" t="s">
        <v>73</v>
      </c>
      <c r="D4155" s="7">
        <v>21728.267704918035</v>
      </c>
      <c r="E4155" s="8">
        <v>17293.927356975579</v>
      </c>
    </row>
    <row r="4156" spans="1:5" x14ac:dyDescent="0.25">
      <c r="A4156" s="5" t="s">
        <v>11</v>
      </c>
      <c r="B4156" s="6" t="s">
        <v>33</v>
      </c>
      <c r="C4156" s="6" t="s">
        <v>66</v>
      </c>
      <c r="D4156" s="7">
        <v>21721.61224222586</v>
      </c>
      <c r="E4156" s="8">
        <v>14934.815172765962</v>
      </c>
    </row>
    <row r="4157" spans="1:5" x14ac:dyDescent="0.25">
      <c r="A4157" s="1" t="s">
        <v>15</v>
      </c>
      <c r="B4157" s="2" t="s">
        <v>33</v>
      </c>
      <c r="C4157" s="2" t="s">
        <v>63</v>
      </c>
      <c r="D4157" s="3">
        <v>21664.193370967743</v>
      </c>
      <c r="E4157" s="4">
        <v>12998.516022580647</v>
      </c>
    </row>
    <row r="4158" spans="1:5" x14ac:dyDescent="0.25">
      <c r="A4158" s="5" t="s">
        <v>22</v>
      </c>
      <c r="B4158" s="6" t="s">
        <v>26</v>
      </c>
      <c r="C4158" s="6" t="s">
        <v>74</v>
      </c>
      <c r="D4158" s="7">
        <v>21567.448598130843</v>
      </c>
      <c r="E4158" s="8">
        <v>12940.469158878506</v>
      </c>
    </row>
    <row r="4159" spans="1:5" x14ac:dyDescent="0.25">
      <c r="A4159" s="5" t="s">
        <v>17</v>
      </c>
      <c r="B4159" s="6" t="s">
        <v>31</v>
      </c>
      <c r="C4159" s="6" t="s">
        <v>71</v>
      </c>
      <c r="D4159" s="7">
        <v>21513.678827586205</v>
      </c>
      <c r="E4159" s="8">
        <v>17928.06568965517</v>
      </c>
    </row>
    <row r="4160" spans="1:5" x14ac:dyDescent="0.25">
      <c r="A4160" s="5" t="s">
        <v>17</v>
      </c>
      <c r="B4160" s="6" t="s">
        <v>27</v>
      </c>
      <c r="C4160" s="6" t="s">
        <v>72</v>
      </c>
      <c r="D4160" s="7">
        <v>21494.780728643218</v>
      </c>
      <c r="E4160" s="8">
        <v>17788.784051290939</v>
      </c>
    </row>
    <row r="4161" spans="1:5" x14ac:dyDescent="0.25">
      <c r="A4161" s="1" t="s">
        <v>22</v>
      </c>
      <c r="B4161" s="2" t="s">
        <v>27</v>
      </c>
      <c r="C4161" s="2" t="s">
        <v>75</v>
      </c>
      <c r="D4161" s="3">
        <v>21460.124620253166</v>
      </c>
      <c r="E4161" s="4">
        <v>17883.437183544305</v>
      </c>
    </row>
    <row r="4162" spans="1:5" x14ac:dyDescent="0.25">
      <c r="A4162" s="1" t="s">
        <v>13</v>
      </c>
      <c r="B4162" s="2" t="s">
        <v>26</v>
      </c>
      <c r="C4162" s="2" t="s">
        <v>75</v>
      </c>
      <c r="D4162" s="3">
        <v>21460.124620253166</v>
      </c>
      <c r="E4162" s="4">
        <v>12129.635654925703</v>
      </c>
    </row>
    <row r="4163" spans="1:5" x14ac:dyDescent="0.25">
      <c r="A4163" s="5" t="s">
        <v>20</v>
      </c>
      <c r="B4163" s="6" t="s">
        <v>26</v>
      </c>
      <c r="C4163" s="6" t="s">
        <v>74</v>
      </c>
      <c r="D4163" s="7">
        <v>21433.904024767806</v>
      </c>
      <c r="E4163" s="8">
        <v>14245.302367230295</v>
      </c>
    </row>
    <row r="4164" spans="1:5" x14ac:dyDescent="0.25">
      <c r="A4164" s="5" t="s">
        <v>15</v>
      </c>
      <c r="B4164" s="6" t="s">
        <v>33</v>
      </c>
      <c r="C4164" s="6" t="s">
        <v>65</v>
      </c>
      <c r="D4164" s="7">
        <v>21428.213796159529</v>
      </c>
      <c r="E4164" s="8">
        <v>14373.386484808547</v>
      </c>
    </row>
    <row r="4165" spans="1:5" x14ac:dyDescent="0.25">
      <c r="A4165" s="1" t="s">
        <v>21</v>
      </c>
      <c r="B4165" s="2" t="s">
        <v>25</v>
      </c>
      <c r="C4165" s="2" t="s">
        <v>78</v>
      </c>
      <c r="D4165" s="3">
        <v>21384.415446206898</v>
      </c>
      <c r="E4165" s="4">
        <v>13534.265517889658</v>
      </c>
    </row>
    <row r="4166" spans="1:5" x14ac:dyDescent="0.25">
      <c r="A4166" s="5" t="s">
        <v>13</v>
      </c>
      <c r="B4166" s="6" t="s">
        <v>25</v>
      </c>
      <c r="C4166" s="6" t="s">
        <v>80</v>
      </c>
      <c r="D4166" s="7">
        <v>21296.783540669858</v>
      </c>
      <c r="E4166" s="8">
        <v>13945.449370334927</v>
      </c>
    </row>
    <row r="4167" spans="1:5" x14ac:dyDescent="0.25">
      <c r="A4167" s="1" t="s">
        <v>17</v>
      </c>
      <c r="B4167" s="2" t="s">
        <v>25</v>
      </c>
      <c r="C4167" s="2" t="s">
        <v>78</v>
      </c>
      <c r="D4167" s="3">
        <v>21295.40643290323</v>
      </c>
      <c r="E4167" s="4">
        <v>12196.460047935487</v>
      </c>
    </row>
    <row r="4168" spans="1:5" x14ac:dyDescent="0.25">
      <c r="A4168" s="1" t="s">
        <v>10</v>
      </c>
      <c r="B4168" s="2" t="s">
        <v>31</v>
      </c>
      <c r="C4168" s="2" t="s">
        <v>68</v>
      </c>
      <c r="D4168" s="3">
        <v>21188.779135434783</v>
      </c>
      <c r="E4168" s="4">
        <v>18725.583560940489</v>
      </c>
    </row>
    <row r="4169" spans="1:5" x14ac:dyDescent="0.25">
      <c r="A4169" s="1" t="s">
        <v>18</v>
      </c>
      <c r="B4169" s="2" t="s">
        <v>25</v>
      </c>
      <c r="C4169" s="2" t="s">
        <v>78</v>
      </c>
      <c r="D4169" s="3">
        <v>21175.787002829275</v>
      </c>
      <c r="E4169" s="4">
        <v>12671.317706531709</v>
      </c>
    </row>
    <row r="4170" spans="1:5" x14ac:dyDescent="0.25">
      <c r="A4170" s="1" t="s">
        <v>20</v>
      </c>
      <c r="B4170" s="2" t="s">
        <v>27</v>
      </c>
      <c r="C4170" s="2" t="s">
        <v>71</v>
      </c>
      <c r="D4170" s="3">
        <v>21164.983693931397</v>
      </c>
      <c r="E4170" s="4">
        <v>16845.59926659846</v>
      </c>
    </row>
    <row r="4171" spans="1:5" x14ac:dyDescent="0.25">
      <c r="A4171" s="5" t="s">
        <v>22</v>
      </c>
      <c r="B4171" s="6" t="s">
        <v>27</v>
      </c>
      <c r="C4171" s="6" t="s">
        <v>74</v>
      </c>
      <c r="D4171" s="7">
        <v>21107.167682926833</v>
      </c>
      <c r="E4171" s="8">
        <v>17054.591487804882</v>
      </c>
    </row>
    <row r="4172" spans="1:5" x14ac:dyDescent="0.25">
      <c r="A4172" s="1" t="s">
        <v>21</v>
      </c>
      <c r="B4172" s="2" t="s">
        <v>31</v>
      </c>
      <c r="C4172" s="2" t="s">
        <v>68</v>
      </c>
      <c r="D4172" s="3">
        <v>21097.052818831169</v>
      </c>
      <c r="E4172" s="4">
        <v>20090.399151730722</v>
      </c>
    </row>
    <row r="4173" spans="1:5" x14ac:dyDescent="0.25">
      <c r="A4173" s="5" t="s">
        <v>10</v>
      </c>
      <c r="B4173" s="6" t="s">
        <v>33</v>
      </c>
      <c r="C4173" s="6" t="s">
        <v>65</v>
      </c>
      <c r="D4173" s="7">
        <v>21085.611540697675</v>
      </c>
      <c r="E4173" s="8">
        <v>14639.438869684387</v>
      </c>
    </row>
    <row r="4174" spans="1:5" x14ac:dyDescent="0.25">
      <c r="A4174" s="1" t="s">
        <v>22</v>
      </c>
      <c r="B4174" s="2" t="s">
        <v>26</v>
      </c>
      <c r="C4174" s="2" t="s">
        <v>76</v>
      </c>
      <c r="D4174" s="3">
        <v>21024.807062314543</v>
      </c>
      <c r="E4174" s="4">
        <v>13237.841483679527</v>
      </c>
    </row>
    <row r="4175" spans="1:5" x14ac:dyDescent="0.25">
      <c r="A4175" s="5" t="s">
        <v>13</v>
      </c>
      <c r="B4175" s="6" t="s">
        <v>27</v>
      </c>
      <c r="C4175" s="6" t="s">
        <v>73</v>
      </c>
      <c r="D4175" s="7">
        <v>20982.970923482852</v>
      </c>
      <c r="E4175" s="8">
        <v>18027.622906090899</v>
      </c>
    </row>
    <row r="4176" spans="1:5" x14ac:dyDescent="0.25">
      <c r="A4176" s="1" t="s">
        <v>16</v>
      </c>
      <c r="B4176" s="2" t="s">
        <v>27</v>
      </c>
      <c r="C4176" s="2" t="s">
        <v>76</v>
      </c>
      <c r="D4176" s="3">
        <v>20962.603491124257</v>
      </c>
      <c r="E4176" s="4">
        <v>17526.111115530119</v>
      </c>
    </row>
    <row r="4177" spans="1:5" x14ac:dyDescent="0.25">
      <c r="A4177" s="5" t="s">
        <v>20</v>
      </c>
      <c r="B4177" s="6" t="s">
        <v>27</v>
      </c>
      <c r="C4177" s="6" t="s">
        <v>74</v>
      </c>
      <c r="D4177" s="7">
        <v>20852.864457831325</v>
      </c>
      <c r="E4177" s="8">
        <v>20175.73211757141</v>
      </c>
    </row>
    <row r="4178" spans="1:5" x14ac:dyDescent="0.25">
      <c r="A4178" s="1" t="s">
        <v>6</v>
      </c>
      <c r="B4178" s="2" t="s">
        <v>26</v>
      </c>
      <c r="C4178" s="2" t="s">
        <v>75</v>
      </c>
      <c r="D4178" s="3">
        <v>20801.838588957056</v>
      </c>
      <c r="E4178" s="4">
        <v>12481.103153374232</v>
      </c>
    </row>
    <row r="4179" spans="1:5" x14ac:dyDescent="0.25">
      <c r="A4179" s="1" t="s">
        <v>6</v>
      </c>
      <c r="B4179" s="2" t="s">
        <v>33</v>
      </c>
      <c r="C4179" s="2" t="s">
        <v>63</v>
      </c>
      <c r="D4179" s="3">
        <v>20792.259891640872</v>
      </c>
      <c r="E4179" s="4">
        <v>12795.236856394382</v>
      </c>
    </row>
    <row r="4180" spans="1:5" x14ac:dyDescent="0.25">
      <c r="A4180" s="1" t="s">
        <v>6</v>
      </c>
      <c r="B4180" s="2" t="s">
        <v>27</v>
      </c>
      <c r="C4180" s="2" t="s">
        <v>71</v>
      </c>
      <c r="D4180" s="3">
        <v>20781.162746113991</v>
      </c>
      <c r="E4180" s="4">
        <v>18277.408198389418</v>
      </c>
    </row>
    <row r="4181" spans="1:5" x14ac:dyDescent="0.25">
      <c r="A4181" s="5" t="s">
        <v>15</v>
      </c>
      <c r="B4181" s="6" t="s">
        <v>25</v>
      </c>
      <c r="C4181" s="6" t="s">
        <v>79</v>
      </c>
      <c r="D4181" s="7">
        <v>20777.806323529414</v>
      </c>
      <c r="E4181" s="8">
        <v>12786.342352941178</v>
      </c>
    </row>
    <row r="4182" spans="1:5" x14ac:dyDescent="0.25">
      <c r="A4182" s="1" t="s">
        <v>22</v>
      </c>
      <c r="B4182" s="2" t="s">
        <v>33</v>
      </c>
      <c r="C4182" s="2" t="s">
        <v>64</v>
      </c>
      <c r="D4182" s="3">
        <v>20734.259624999999</v>
      </c>
      <c r="E4182" s="4">
        <v>13317.307782920832</v>
      </c>
    </row>
    <row r="4183" spans="1:5" x14ac:dyDescent="0.25">
      <c r="A4183" s="1" t="s">
        <v>20</v>
      </c>
      <c r="B4183" s="2" t="s">
        <v>27</v>
      </c>
      <c r="C4183" s="2" t="s">
        <v>76</v>
      </c>
      <c r="D4183" s="3">
        <v>20717.426842105262</v>
      </c>
      <c r="E4183" s="4">
        <v>18645.684157894735</v>
      </c>
    </row>
    <row r="4184" spans="1:5" x14ac:dyDescent="0.25">
      <c r="A4184" s="1" t="s">
        <v>17</v>
      </c>
      <c r="B4184" s="2" t="s">
        <v>33</v>
      </c>
      <c r="C4184" s="2" t="s">
        <v>64</v>
      </c>
      <c r="D4184" s="3">
        <v>20705.501983356451</v>
      </c>
      <c r="E4184" s="4">
        <v>14812.124533122253</v>
      </c>
    </row>
    <row r="4185" spans="1:5" x14ac:dyDescent="0.25">
      <c r="A4185" s="5" t="s">
        <v>10</v>
      </c>
      <c r="B4185" s="6" t="s">
        <v>25</v>
      </c>
      <c r="C4185" s="6" t="s">
        <v>80</v>
      </c>
      <c r="D4185" s="7">
        <v>20702.45469767442</v>
      </c>
      <c r="E4185" s="8">
        <v>13841.069712159468</v>
      </c>
    </row>
    <row r="4186" spans="1:5" x14ac:dyDescent="0.25">
      <c r="A4186" s="1" t="s">
        <v>10</v>
      </c>
      <c r="B4186" s="2" t="s">
        <v>25</v>
      </c>
      <c r="C4186" s="2" t="s">
        <v>78</v>
      </c>
      <c r="D4186" s="3">
        <v>20696.764837924526</v>
      </c>
      <c r="E4186" s="4">
        <v>11312.380670201397</v>
      </c>
    </row>
    <row r="4187" spans="1:5" x14ac:dyDescent="0.25">
      <c r="A4187" s="5" t="s">
        <v>13</v>
      </c>
      <c r="B4187" s="6" t="s">
        <v>27</v>
      </c>
      <c r="C4187" s="6" t="s">
        <v>74</v>
      </c>
      <c r="D4187" s="7">
        <v>20694.201358695653</v>
      </c>
      <c r="E4187" s="8">
        <v>19761.849706083452</v>
      </c>
    </row>
    <row r="4188" spans="1:5" x14ac:dyDescent="0.25">
      <c r="A4188" s="1" t="s">
        <v>17</v>
      </c>
      <c r="B4188" s="2" t="s">
        <v>27</v>
      </c>
      <c r="C4188" s="2" t="s">
        <v>75</v>
      </c>
      <c r="D4188" s="3">
        <v>20612.156170212769</v>
      </c>
      <c r="E4188" s="4">
        <v>18465.056569148939</v>
      </c>
    </row>
    <row r="4189" spans="1:5" x14ac:dyDescent="0.25">
      <c r="A4189" s="5" t="s">
        <v>6</v>
      </c>
      <c r="B4189" s="6" t="s">
        <v>25</v>
      </c>
      <c r="C4189" s="6" t="s">
        <v>80</v>
      </c>
      <c r="D4189" s="7">
        <v>20606.61</v>
      </c>
      <c r="E4189" s="8">
        <v>13104.277544444445</v>
      </c>
    </row>
    <row r="4190" spans="1:5" x14ac:dyDescent="0.25">
      <c r="A4190" s="5" t="s">
        <v>17</v>
      </c>
      <c r="B4190" s="6" t="s">
        <v>33</v>
      </c>
      <c r="C4190" s="6" t="s">
        <v>65</v>
      </c>
      <c r="D4190" s="7">
        <v>20577.164170212771</v>
      </c>
      <c r="E4190" s="8">
        <v>14947.839972218844</v>
      </c>
    </row>
    <row r="4191" spans="1:5" x14ac:dyDescent="0.25">
      <c r="A4191" s="1" t="s">
        <v>16</v>
      </c>
      <c r="B4191" s="2" t="s">
        <v>27</v>
      </c>
      <c r="C4191" s="2" t="s">
        <v>71</v>
      </c>
      <c r="D4191" s="3">
        <v>20515.418976982099</v>
      </c>
      <c r="E4191" s="4">
        <v>17743.065061173711</v>
      </c>
    </row>
    <row r="4192" spans="1:5" x14ac:dyDescent="0.25">
      <c r="A4192" s="5" t="s">
        <v>15</v>
      </c>
      <c r="B4192" s="6" t="s">
        <v>33</v>
      </c>
      <c r="C4192" s="6" t="s">
        <v>66</v>
      </c>
      <c r="D4192" s="7">
        <v>20449.776702619416</v>
      </c>
      <c r="E4192" s="8">
        <v>15176.071430681051</v>
      </c>
    </row>
    <row r="4193" spans="1:5" x14ac:dyDescent="0.25">
      <c r="A4193" s="1" t="s">
        <v>17</v>
      </c>
      <c r="B4193" s="2" t="s">
        <v>31</v>
      </c>
      <c r="C4193" s="2" t="s">
        <v>74</v>
      </c>
      <c r="D4193" s="3">
        <v>20405.076631578944</v>
      </c>
      <c r="E4193" s="4">
        <v>17775.088976842104</v>
      </c>
    </row>
    <row r="4194" spans="1:5" x14ac:dyDescent="0.25">
      <c r="A4194" s="1" t="s">
        <v>10</v>
      </c>
      <c r="B4194" s="2" t="s">
        <v>27</v>
      </c>
      <c r="C4194" s="2" t="s">
        <v>75</v>
      </c>
      <c r="D4194" s="3">
        <v>20364.562702702708</v>
      </c>
      <c r="E4194" s="4">
        <v>18307.536167076167</v>
      </c>
    </row>
    <row r="4195" spans="1:5" x14ac:dyDescent="0.25">
      <c r="A4195" s="5" t="s">
        <v>20</v>
      </c>
      <c r="B4195" s="6" t="s">
        <v>25</v>
      </c>
      <c r="C4195" s="6" t="s">
        <v>77</v>
      </c>
      <c r="D4195" s="7">
        <v>20253.243951219516</v>
      </c>
      <c r="E4195" s="8">
        <v>12463.534739212009</v>
      </c>
    </row>
    <row r="4196" spans="1:5" x14ac:dyDescent="0.25">
      <c r="A4196" s="1" t="s">
        <v>11</v>
      </c>
      <c r="B4196" s="2" t="s">
        <v>27</v>
      </c>
      <c r="C4196" s="2" t="s">
        <v>75</v>
      </c>
      <c r="D4196" s="3">
        <v>20242.983223880601</v>
      </c>
      <c r="E4196" s="4">
        <v>17391.858826150936</v>
      </c>
    </row>
    <row r="4197" spans="1:5" x14ac:dyDescent="0.25">
      <c r="A4197" s="5" t="s">
        <v>20</v>
      </c>
      <c r="B4197" s="6" t="s">
        <v>27</v>
      </c>
      <c r="C4197" s="6" t="s">
        <v>73</v>
      </c>
      <c r="D4197" s="7">
        <v>20184.12685279188</v>
      </c>
      <c r="E4197" s="8">
        <v>16980.297193618564</v>
      </c>
    </row>
    <row r="4198" spans="1:5" x14ac:dyDescent="0.25">
      <c r="A4198" s="1" t="s">
        <v>13</v>
      </c>
      <c r="B4198" s="2" t="s">
        <v>33</v>
      </c>
      <c r="C4198" s="2" t="s">
        <v>64</v>
      </c>
      <c r="D4198" s="3">
        <v>20173.874229729729</v>
      </c>
      <c r="E4198" s="4">
        <v>15241.073782357527</v>
      </c>
    </row>
    <row r="4199" spans="1:5" x14ac:dyDescent="0.25">
      <c r="A4199" s="5" t="s">
        <v>18</v>
      </c>
      <c r="B4199" s="6" t="s">
        <v>33</v>
      </c>
      <c r="C4199" s="6" t="s">
        <v>66</v>
      </c>
      <c r="D4199" s="7">
        <v>20017.956380090498</v>
      </c>
      <c r="E4199" s="8">
        <v>14152.695160723986</v>
      </c>
    </row>
    <row r="4200" spans="1:5" x14ac:dyDescent="0.25">
      <c r="A4200" s="5" t="s">
        <v>17</v>
      </c>
      <c r="B4200" s="6" t="s">
        <v>31</v>
      </c>
      <c r="C4200" s="6" t="s">
        <v>67</v>
      </c>
      <c r="D4200" s="7">
        <v>19982.627804347827</v>
      </c>
      <c r="E4200" s="8">
        <v>18237.086493203326</v>
      </c>
    </row>
    <row r="4201" spans="1:5" x14ac:dyDescent="0.25">
      <c r="A4201" s="5" t="s">
        <v>13</v>
      </c>
      <c r="B4201" s="6" t="s">
        <v>31</v>
      </c>
      <c r="C4201" s="6" t="s">
        <v>67</v>
      </c>
      <c r="D4201" s="7">
        <v>19982.627804347827</v>
      </c>
      <c r="E4201" s="8">
        <v>17813.085357018637</v>
      </c>
    </row>
    <row r="4202" spans="1:5" x14ac:dyDescent="0.25">
      <c r="A4202" s="5" t="s">
        <v>18</v>
      </c>
      <c r="B4202" s="6" t="s">
        <v>33</v>
      </c>
      <c r="C4202" s="6" t="s">
        <v>65</v>
      </c>
      <c r="D4202" s="7">
        <v>19899.726666666666</v>
      </c>
      <c r="E4202" s="8">
        <v>13907.697859259262</v>
      </c>
    </row>
    <row r="4203" spans="1:5" x14ac:dyDescent="0.25">
      <c r="A4203" s="1" t="s">
        <v>22</v>
      </c>
      <c r="B4203" s="2" t="s">
        <v>33</v>
      </c>
      <c r="C4203" s="2" t="s">
        <v>63</v>
      </c>
      <c r="D4203" s="3">
        <v>19898.962800000001</v>
      </c>
      <c r="E4203" s="4">
        <v>11607.728299999999</v>
      </c>
    </row>
    <row r="4204" spans="1:5" x14ac:dyDescent="0.25">
      <c r="A4204" s="1" t="s">
        <v>17</v>
      </c>
      <c r="B4204" s="2" t="s">
        <v>26</v>
      </c>
      <c r="C4204" s="2" t="s">
        <v>75</v>
      </c>
      <c r="D4204" s="3">
        <v>19886.801700879765</v>
      </c>
      <c r="E4204" s="4">
        <v>12238.03181592601</v>
      </c>
    </row>
    <row r="4205" spans="1:5" x14ac:dyDescent="0.25">
      <c r="A4205" s="1" t="s">
        <v>15</v>
      </c>
      <c r="B4205" s="2" t="s">
        <v>25</v>
      </c>
      <c r="C4205" s="2" t="s">
        <v>78</v>
      </c>
      <c r="D4205" s="3">
        <v>19885.165720627803</v>
      </c>
      <c r="E4205" s="4">
        <v>12959.642486891913</v>
      </c>
    </row>
    <row r="4206" spans="1:5" x14ac:dyDescent="0.25">
      <c r="A4206" s="5" t="s">
        <v>6</v>
      </c>
      <c r="B4206" s="6" t="s">
        <v>33</v>
      </c>
      <c r="C4206" s="6" t="s">
        <v>66</v>
      </c>
      <c r="D4206" s="7">
        <v>19868.121377245512</v>
      </c>
      <c r="E4206" s="8">
        <v>12406.377465093088</v>
      </c>
    </row>
    <row r="4207" spans="1:5" x14ac:dyDescent="0.25">
      <c r="A4207" s="5" t="s">
        <v>11</v>
      </c>
      <c r="B4207" s="6" t="s">
        <v>31</v>
      </c>
      <c r="C4207" s="6" t="s">
        <v>67</v>
      </c>
      <c r="D4207" s="7">
        <v>19767.760838709677</v>
      </c>
      <c r="E4207" s="8">
        <v>17742.242330852852</v>
      </c>
    </row>
    <row r="4208" spans="1:5" x14ac:dyDescent="0.25">
      <c r="A4208" s="1" t="s">
        <v>18</v>
      </c>
      <c r="B4208" s="2" t="s">
        <v>27</v>
      </c>
      <c r="C4208" s="2" t="s">
        <v>76</v>
      </c>
      <c r="D4208" s="3">
        <v>19627.035955678672</v>
      </c>
      <c r="E4208" s="4">
        <v>17624.277184691051</v>
      </c>
    </row>
    <row r="4209" spans="1:5" x14ac:dyDescent="0.25">
      <c r="A4209" s="1" t="s">
        <v>20</v>
      </c>
      <c r="B4209" s="2" t="s">
        <v>33</v>
      </c>
      <c r="C4209" s="2" t="s">
        <v>64</v>
      </c>
      <c r="D4209" s="3">
        <v>19540.139960732988</v>
      </c>
      <c r="E4209" s="4">
        <v>14875.61906855105</v>
      </c>
    </row>
    <row r="4210" spans="1:5" x14ac:dyDescent="0.25">
      <c r="A4210" s="1" t="s">
        <v>10</v>
      </c>
      <c r="B4210" s="2" t="s">
        <v>33</v>
      </c>
      <c r="C4210" s="2" t="s">
        <v>64</v>
      </c>
      <c r="D4210" s="3">
        <v>19514.597294117648</v>
      </c>
      <c r="E4210" s="4">
        <v>14526.065776593668</v>
      </c>
    </row>
    <row r="4211" spans="1:5" x14ac:dyDescent="0.25">
      <c r="A4211" s="5" t="s">
        <v>22</v>
      </c>
      <c r="B4211" s="6" t="s">
        <v>33</v>
      </c>
      <c r="C4211" s="6" t="s">
        <v>65</v>
      </c>
      <c r="D4211" s="7">
        <v>19420.215180722891</v>
      </c>
      <c r="E4211" s="8">
        <v>12983.801006540447</v>
      </c>
    </row>
    <row r="4212" spans="1:5" x14ac:dyDescent="0.25">
      <c r="A4212" s="5" t="s">
        <v>10</v>
      </c>
      <c r="B4212" s="6" t="s">
        <v>31</v>
      </c>
      <c r="C4212" s="6" t="s">
        <v>71</v>
      </c>
      <c r="D4212" s="7">
        <v>19326.924449040511</v>
      </c>
      <c r="E4212" s="8">
        <v>16940.88439360341</v>
      </c>
    </row>
    <row r="4213" spans="1:5" x14ac:dyDescent="0.25">
      <c r="A4213" s="1" t="s">
        <v>17</v>
      </c>
      <c r="B4213" s="2" t="s">
        <v>33</v>
      </c>
      <c r="C4213" s="2" t="s">
        <v>68</v>
      </c>
      <c r="D4213" s="3">
        <v>19259.535875598085</v>
      </c>
      <c r="E4213" s="4">
        <v>12744.499774231974</v>
      </c>
    </row>
    <row r="4214" spans="1:5" x14ac:dyDescent="0.25">
      <c r="A4214" s="5" t="s">
        <v>6</v>
      </c>
      <c r="B4214" s="6" t="s">
        <v>33</v>
      </c>
      <c r="C4214" s="6" t="s">
        <v>65</v>
      </c>
      <c r="D4214" s="7">
        <v>19239.921405835543</v>
      </c>
      <c r="E4214" s="8">
        <v>13204.286801856764</v>
      </c>
    </row>
    <row r="4215" spans="1:5" x14ac:dyDescent="0.25">
      <c r="A4215" s="5" t="s">
        <v>22</v>
      </c>
      <c r="B4215" s="6" t="s">
        <v>33</v>
      </c>
      <c r="C4215" s="6" t="s">
        <v>66</v>
      </c>
      <c r="D4215" s="7">
        <v>19234.64504347826</v>
      </c>
      <c r="E4215" s="8">
        <v>13341.149802156524</v>
      </c>
    </row>
    <row r="4216" spans="1:5" x14ac:dyDescent="0.25">
      <c r="A4216" s="1" t="s">
        <v>9</v>
      </c>
      <c r="B4216" s="2" t="s">
        <v>27</v>
      </c>
      <c r="C4216" s="2" t="s">
        <v>75</v>
      </c>
      <c r="D4216" s="3">
        <v>19210.763116147311</v>
      </c>
      <c r="E4216" s="4">
        <v>16300.041431882566</v>
      </c>
    </row>
    <row r="4217" spans="1:5" x14ac:dyDescent="0.25">
      <c r="A4217" s="1" t="s">
        <v>21</v>
      </c>
      <c r="B4217" s="2" t="s">
        <v>27</v>
      </c>
      <c r="C4217" s="2" t="s">
        <v>76</v>
      </c>
      <c r="D4217" s="3">
        <v>19201.517560975612</v>
      </c>
      <c r="E4217" s="4">
        <v>16001.264634146341</v>
      </c>
    </row>
    <row r="4218" spans="1:5" x14ac:dyDescent="0.25">
      <c r="A4218" s="5" t="s">
        <v>17</v>
      </c>
      <c r="B4218" s="6" t="s">
        <v>25</v>
      </c>
      <c r="C4218" s="6" t="s">
        <v>79</v>
      </c>
      <c r="D4218" s="7">
        <v>19179.513529411768</v>
      </c>
      <c r="E4218" s="8">
        <v>11188.04955882353</v>
      </c>
    </row>
    <row r="4219" spans="1:5" x14ac:dyDescent="0.25">
      <c r="A4219" s="5" t="s">
        <v>20</v>
      </c>
      <c r="B4219" s="6" t="s">
        <v>33</v>
      </c>
      <c r="C4219" s="6" t="s">
        <v>66</v>
      </c>
      <c r="D4219" s="7">
        <v>19179.053583815032</v>
      </c>
      <c r="E4219" s="8">
        <v>12686.943945693642</v>
      </c>
    </row>
    <row r="4220" spans="1:5" x14ac:dyDescent="0.25">
      <c r="A4220" s="5" t="s">
        <v>17</v>
      </c>
      <c r="B4220" s="6" t="s">
        <v>31</v>
      </c>
      <c r="C4220" s="6" t="s">
        <v>69</v>
      </c>
      <c r="D4220" s="7">
        <v>19173.699118942735</v>
      </c>
      <c r="E4220" s="8">
        <v>16434.599244808061</v>
      </c>
    </row>
    <row r="4221" spans="1:5" x14ac:dyDescent="0.25">
      <c r="A4221" s="1" t="s">
        <v>13</v>
      </c>
      <c r="B4221" s="2" t="s">
        <v>33</v>
      </c>
      <c r="C4221" s="2" t="s">
        <v>63</v>
      </c>
      <c r="D4221" s="3">
        <v>19138.574972797927</v>
      </c>
      <c r="E4221" s="4">
        <v>11164.168734132125</v>
      </c>
    </row>
    <row r="4222" spans="1:5" x14ac:dyDescent="0.25">
      <c r="A4222" s="1" t="s">
        <v>13</v>
      </c>
      <c r="B4222" s="2" t="s">
        <v>31</v>
      </c>
      <c r="C4222" s="2" t="s">
        <v>68</v>
      </c>
      <c r="D4222" s="3">
        <v>19090.689700201212</v>
      </c>
      <c r="E4222" s="4">
        <v>17656.939943124875</v>
      </c>
    </row>
    <row r="4223" spans="1:5" x14ac:dyDescent="0.25">
      <c r="A4223" s="5" t="s">
        <v>20</v>
      </c>
      <c r="B4223" s="6" t="s">
        <v>31</v>
      </c>
      <c r="C4223" s="6" t="s">
        <v>67</v>
      </c>
      <c r="D4223" s="7">
        <v>19070.55765560166</v>
      </c>
      <c r="E4223" s="8">
        <v>18672.38117707811</v>
      </c>
    </row>
    <row r="4224" spans="1:5" x14ac:dyDescent="0.25">
      <c r="A4224" s="1" t="s">
        <v>18</v>
      </c>
      <c r="B4224" s="2" t="s">
        <v>27</v>
      </c>
      <c r="C4224" s="2" t="s">
        <v>75</v>
      </c>
      <c r="D4224" s="3">
        <v>18995.516470588234</v>
      </c>
      <c r="E4224" s="4">
        <v>15196.413176470587</v>
      </c>
    </row>
    <row r="4225" spans="1:5" x14ac:dyDescent="0.25">
      <c r="A4225" s="5" t="s">
        <v>16</v>
      </c>
      <c r="B4225" s="6" t="s">
        <v>31</v>
      </c>
      <c r="C4225" s="6" t="s">
        <v>67</v>
      </c>
      <c r="D4225" s="7">
        <v>18952.595443298971</v>
      </c>
      <c r="E4225" s="8">
        <v>18140.341352871874</v>
      </c>
    </row>
    <row r="4226" spans="1:5" x14ac:dyDescent="0.25">
      <c r="A4226" s="5" t="s">
        <v>13</v>
      </c>
      <c r="B4226" s="6" t="s">
        <v>31</v>
      </c>
      <c r="C4226" s="6" t="s">
        <v>69</v>
      </c>
      <c r="D4226" s="7">
        <v>18923.607391304347</v>
      </c>
      <c r="E4226" s="8">
        <v>16972.720031376066</v>
      </c>
    </row>
    <row r="4227" spans="1:5" x14ac:dyDescent="0.25">
      <c r="A4227" s="1" t="s">
        <v>20</v>
      </c>
      <c r="B4227" s="2" t="s">
        <v>33</v>
      </c>
      <c r="C4227" s="2" t="s">
        <v>63</v>
      </c>
      <c r="D4227" s="3">
        <v>18918.02801408451</v>
      </c>
      <c r="E4227" s="4">
        <v>11641.863393282776</v>
      </c>
    </row>
    <row r="4228" spans="1:5" x14ac:dyDescent="0.25">
      <c r="A4228" s="5" t="s">
        <v>13</v>
      </c>
      <c r="B4228" s="6" t="s">
        <v>33</v>
      </c>
      <c r="C4228" s="6" t="s">
        <v>65</v>
      </c>
      <c r="D4228" s="7">
        <v>18840.13083116883</v>
      </c>
      <c r="E4228" s="8">
        <v>11098.549798724911</v>
      </c>
    </row>
    <row r="4229" spans="1:5" x14ac:dyDescent="0.25">
      <c r="A4229" s="1" t="s">
        <v>13</v>
      </c>
      <c r="B4229" s="2" t="s">
        <v>31</v>
      </c>
      <c r="C4229" s="2" t="s">
        <v>72</v>
      </c>
      <c r="D4229" s="3">
        <v>18802.027978021983</v>
      </c>
      <c r="E4229" s="4">
        <v>16077.096387004302</v>
      </c>
    </row>
    <row r="4230" spans="1:5" x14ac:dyDescent="0.25">
      <c r="A4230" s="5" t="s">
        <v>10</v>
      </c>
      <c r="B4230" s="6" t="s">
        <v>31</v>
      </c>
      <c r="C4230" s="6" t="s">
        <v>67</v>
      </c>
      <c r="D4230" s="7">
        <v>18797.563987730064</v>
      </c>
      <c r="E4230" s="8">
        <v>18937.452836010849</v>
      </c>
    </row>
    <row r="4231" spans="1:5" x14ac:dyDescent="0.25">
      <c r="A4231" s="1" t="s">
        <v>15</v>
      </c>
      <c r="B4231" s="2" t="s">
        <v>27</v>
      </c>
      <c r="C4231" s="2" t="s">
        <v>76</v>
      </c>
      <c r="D4231" s="3">
        <v>18744.338571428572</v>
      </c>
      <c r="E4231" s="4">
        <v>16614.300097402596</v>
      </c>
    </row>
    <row r="4232" spans="1:5" x14ac:dyDescent="0.25">
      <c r="A4232" s="1" t="s">
        <v>6</v>
      </c>
      <c r="B4232" s="2" t="s">
        <v>27</v>
      </c>
      <c r="C4232" s="2" t="s">
        <v>76</v>
      </c>
      <c r="D4232" s="3">
        <v>18744.338571428572</v>
      </c>
      <c r="E4232" s="4">
        <v>16310.008886827458</v>
      </c>
    </row>
    <row r="4233" spans="1:5" x14ac:dyDescent="0.25">
      <c r="A4233" s="5" t="s">
        <v>21</v>
      </c>
      <c r="B4233" s="6" t="s">
        <v>31</v>
      </c>
      <c r="C4233" s="6" t="s">
        <v>71</v>
      </c>
      <c r="D4233" s="7">
        <v>18689.335188865978</v>
      </c>
      <c r="E4233" s="8">
        <v>18472.694509249312</v>
      </c>
    </row>
    <row r="4234" spans="1:5" x14ac:dyDescent="0.25">
      <c r="A4234" s="5" t="s">
        <v>17</v>
      </c>
      <c r="B4234" s="6" t="s">
        <v>33</v>
      </c>
      <c r="C4234" s="6" t="s">
        <v>66</v>
      </c>
      <c r="D4234" s="7">
        <v>18640.316123595505</v>
      </c>
      <c r="E4234" s="8">
        <v>12523.242201508681</v>
      </c>
    </row>
    <row r="4235" spans="1:5" x14ac:dyDescent="0.25">
      <c r="A4235" s="5" t="s">
        <v>13</v>
      </c>
      <c r="B4235" s="6" t="s">
        <v>31</v>
      </c>
      <c r="C4235" s="6" t="s">
        <v>71</v>
      </c>
      <c r="D4235" s="7">
        <v>18615.362240506329</v>
      </c>
      <c r="E4235" s="8">
        <v>15877.808969843634</v>
      </c>
    </row>
    <row r="4236" spans="1:5" x14ac:dyDescent="0.25">
      <c r="A4236" s="5" t="s">
        <v>22</v>
      </c>
      <c r="B4236" s="6" t="s">
        <v>31</v>
      </c>
      <c r="C4236" s="6" t="s">
        <v>67</v>
      </c>
      <c r="D4236" s="7">
        <v>18607.305242914979</v>
      </c>
      <c r="E4236" s="8">
        <v>17203.299483676848</v>
      </c>
    </row>
    <row r="4237" spans="1:5" x14ac:dyDescent="0.25">
      <c r="A4237" s="1" t="s">
        <v>11</v>
      </c>
      <c r="B4237" s="2" t="s">
        <v>27</v>
      </c>
      <c r="C4237" s="2" t="s">
        <v>76</v>
      </c>
      <c r="D4237" s="3">
        <v>18596.745354330706</v>
      </c>
      <c r="E4237" s="4">
        <v>15779.056664280601</v>
      </c>
    </row>
    <row r="4238" spans="1:5" x14ac:dyDescent="0.25">
      <c r="A4238" s="1" t="s">
        <v>17</v>
      </c>
      <c r="B4238" s="2" t="s">
        <v>27</v>
      </c>
      <c r="C4238" s="2" t="s">
        <v>76</v>
      </c>
      <c r="D4238" s="3">
        <v>18548.062774869111</v>
      </c>
      <c r="E4238" s="4">
        <v>15779.695196530442</v>
      </c>
    </row>
    <row r="4239" spans="1:5" x14ac:dyDescent="0.25">
      <c r="A4239" s="5" t="s">
        <v>22</v>
      </c>
      <c r="B4239" s="6" t="s">
        <v>25</v>
      </c>
      <c r="C4239" s="6" t="s">
        <v>80</v>
      </c>
      <c r="D4239" s="7">
        <v>18545.949000000001</v>
      </c>
      <c r="E4239" s="8">
        <v>11359.3937625</v>
      </c>
    </row>
    <row r="4240" spans="1:5" x14ac:dyDescent="0.25">
      <c r="A4240" s="5" t="s">
        <v>11</v>
      </c>
      <c r="B4240" s="6" t="s">
        <v>27</v>
      </c>
      <c r="C4240" s="6" t="s">
        <v>74</v>
      </c>
      <c r="D4240" s="7">
        <v>18511.098930481283</v>
      </c>
      <c r="E4240" s="8">
        <v>16296.886712258331</v>
      </c>
    </row>
    <row r="4241" spans="1:5" x14ac:dyDescent="0.25">
      <c r="A4241" s="1" t="s">
        <v>9</v>
      </c>
      <c r="B4241" s="2" t="s">
        <v>31</v>
      </c>
      <c r="C4241" s="2" t="s">
        <v>68</v>
      </c>
      <c r="D4241" s="3">
        <v>18509.701094420601</v>
      </c>
      <c r="E4241" s="4">
        <v>16911.135999902457</v>
      </c>
    </row>
    <row r="4242" spans="1:5" x14ac:dyDescent="0.25">
      <c r="A4242" s="1" t="s">
        <v>6</v>
      </c>
      <c r="B4242" s="2" t="s">
        <v>31</v>
      </c>
      <c r="C4242" s="2" t="s">
        <v>72</v>
      </c>
      <c r="D4242" s="3">
        <v>18477.154924406048</v>
      </c>
      <c r="E4242" s="4">
        <v>15946.037811473714</v>
      </c>
    </row>
    <row r="4243" spans="1:5" x14ac:dyDescent="0.25">
      <c r="A4243" s="5" t="s">
        <v>21</v>
      </c>
      <c r="B4243" s="6" t="s">
        <v>33</v>
      </c>
      <c r="C4243" s="6" t="s">
        <v>65</v>
      </c>
      <c r="D4243" s="7">
        <v>18433.164853875478</v>
      </c>
      <c r="E4243" s="8">
        <v>10858.8098411921</v>
      </c>
    </row>
    <row r="4244" spans="1:5" x14ac:dyDescent="0.25">
      <c r="A4244" s="5" t="s">
        <v>18</v>
      </c>
      <c r="B4244" s="6" t="s">
        <v>25</v>
      </c>
      <c r="C4244" s="6" t="s">
        <v>80</v>
      </c>
      <c r="D4244" s="7">
        <v>18392.676694214875</v>
      </c>
      <c r="E4244" s="8">
        <v>12178.579496812279</v>
      </c>
    </row>
    <row r="4245" spans="1:5" x14ac:dyDescent="0.25">
      <c r="A4245" s="1" t="s">
        <v>11</v>
      </c>
      <c r="B4245" s="2" t="s">
        <v>25</v>
      </c>
      <c r="C4245" s="2" t="s">
        <v>78</v>
      </c>
      <c r="D4245" s="3">
        <v>18371.1862886747</v>
      </c>
      <c r="E4245" s="4">
        <v>10012.867061063387</v>
      </c>
    </row>
    <row r="4246" spans="1:5" x14ac:dyDescent="0.25">
      <c r="A4246" s="1" t="s">
        <v>6</v>
      </c>
      <c r="B4246" s="2" t="s">
        <v>25</v>
      </c>
      <c r="C4246" s="2" t="s">
        <v>78</v>
      </c>
      <c r="D4246" s="3">
        <v>18351.959510769237</v>
      </c>
      <c r="E4246" s="4">
        <v>11094.956391184618</v>
      </c>
    </row>
    <row r="4247" spans="1:5" x14ac:dyDescent="0.25">
      <c r="A4247" s="5" t="s">
        <v>6</v>
      </c>
      <c r="B4247" s="6" t="s">
        <v>31</v>
      </c>
      <c r="C4247" s="6" t="s">
        <v>67</v>
      </c>
      <c r="D4247" s="7">
        <v>18347.322934131735</v>
      </c>
      <c r="E4247" s="8">
        <v>15697.154065868268</v>
      </c>
    </row>
    <row r="4248" spans="1:5" x14ac:dyDescent="0.25">
      <c r="A4248" s="5" t="s">
        <v>21</v>
      </c>
      <c r="B4248" s="6" t="s">
        <v>33</v>
      </c>
      <c r="C4248" s="6" t="s">
        <v>66</v>
      </c>
      <c r="D4248" s="7">
        <v>18331.360607734809</v>
      </c>
      <c r="E4248" s="8">
        <v>12735.450905643647</v>
      </c>
    </row>
    <row r="4249" spans="1:5" x14ac:dyDescent="0.25">
      <c r="A4249" s="1" t="s">
        <v>20</v>
      </c>
      <c r="B4249" s="2" t="s">
        <v>31</v>
      </c>
      <c r="C4249" s="2" t="s">
        <v>72</v>
      </c>
      <c r="D4249" s="3">
        <v>18318.892355460386</v>
      </c>
      <c r="E4249" s="4">
        <v>16111.796890947087</v>
      </c>
    </row>
    <row r="4250" spans="1:5" x14ac:dyDescent="0.25">
      <c r="A4250" s="1" t="s">
        <v>22</v>
      </c>
      <c r="B4250" s="2" t="s">
        <v>31</v>
      </c>
      <c r="C4250" s="2" t="s">
        <v>68</v>
      </c>
      <c r="D4250" s="3">
        <v>18313.207452229301</v>
      </c>
      <c r="E4250" s="4">
        <v>16004.633421887667</v>
      </c>
    </row>
    <row r="4251" spans="1:5" x14ac:dyDescent="0.25">
      <c r="A4251" s="1" t="s">
        <v>20</v>
      </c>
      <c r="B4251" s="2" t="s">
        <v>27</v>
      </c>
      <c r="C4251" s="2" t="s">
        <v>75</v>
      </c>
      <c r="D4251" s="3">
        <v>18229.568225806455</v>
      </c>
      <c r="E4251" s="4">
        <v>15922.0279440588</v>
      </c>
    </row>
    <row r="4252" spans="1:5" x14ac:dyDescent="0.25">
      <c r="A4252" s="5" t="s">
        <v>22</v>
      </c>
      <c r="B4252" s="6" t="s">
        <v>25</v>
      </c>
      <c r="C4252" s="6" t="s">
        <v>79</v>
      </c>
      <c r="D4252" s="7">
        <v>18191.727424892706</v>
      </c>
      <c r="E4252" s="8">
        <v>10611.840997854075</v>
      </c>
    </row>
    <row r="4253" spans="1:5" x14ac:dyDescent="0.25">
      <c r="A4253" s="5" t="s">
        <v>11</v>
      </c>
      <c r="B4253" s="6" t="s">
        <v>31</v>
      </c>
      <c r="C4253" s="6" t="s">
        <v>69</v>
      </c>
      <c r="D4253" s="7">
        <v>18172.984133611688</v>
      </c>
      <c r="E4253" s="8">
        <v>14678.179492532518</v>
      </c>
    </row>
    <row r="4254" spans="1:5" x14ac:dyDescent="0.25">
      <c r="A4254" s="5" t="s">
        <v>18</v>
      </c>
      <c r="B4254" s="6" t="s">
        <v>31</v>
      </c>
      <c r="C4254" s="6" t="s">
        <v>67</v>
      </c>
      <c r="D4254" s="7">
        <v>18166.02527667984</v>
      </c>
      <c r="E4254" s="8">
        <v>15246.004917391303</v>
      </c>
    </row>
    <row r="4255" spans="1:5" x14ac:dyDescent="0.25">
      <c r="A4255" s="1" t="s">
        <v>21</v>
      </c>
      <c r="B4255" s="2" t="s">
        <v>27</v>
      </c>
      <c r="C4255" s="2" t="s">
        <v>75</v>
      </c>
      <c r="D4255" s="3">
        <v>18132.083903743314</v>
      </c>
      <c r="E4255" s="4">
        <v>16139.54721102427</v>
      </c>
    </row>
    <row r="4256" spans="1:5" x14ac:dyDescent="0.25">
      <c r="A4256" s="1" t="s">
        <v>20</v>
      </c>
      <c r="B4256" s="2" t="s">
        <v>31</v>
      </c>
      <c r="C4256" s="2" t="s">
        <v>68</v>
      </c>
      <c r="D4256" s="3">
        <v>18120.841827731096</v>
      </c>
      <c r="E4256" s="4">
        <v>16229.202729616723</v>
      </c>
    </row>
    <row r="4257" spans="1:5" x14ac:dyDescent="0.25">
      <c r="A4257" s="1" t="s">
        <v>22</v>
      </c>
      <c r="B4257" s="2" t="s">
        <v>25</v>
      </c>
      <c r="C4257" s="2" t="s">
        <v>78</v>
      </c>
      <c r="D4257" s="3">
        <v>18119.656225822786</v>
      </c>
      <c r="E4257" s="4">
        <v>11453.561962142163</v>
      </c>
    </row>
    <row r="4258" spans="1:5" x14ac:dyDescent="0.25">
      <c r="A4258" s="5" t="s">
        <v>21</v>
      </c>
      <c r="B4258" s="6" t="s">
        <v>25</v>
      </c>
      <c r="C4258" s="6" t="s">
        <v>80</v>
      </c>
      <c r="D4258" s="7">
        <v>18093.608780487808</v>
      </c>
      <c r="E4258" s="8">
        <v>11398.973531707319</v>
      </c>
    </row>
    <row r="4259" spans="1:5" x14ac:dyDescent="0.25">
      <c r="A4259" s="1" t="s">
        <v>17</v>
      </c>
      <c r="B4259" s="2" t="s">
        <v>31</v>
      </c>
      <c r="C4259" s="2" t="s">
        <v>72</v>
      </c>
      <c r="D4259" s="3">
        <v>18048.36018987342</v>
      </c>
      <c r="E4259" s="4">
        <v>15040.300158227848</v>
      </c>
    </row>
    <row r="4260" spans="1:5" x14ac:dyDescent="0.25">
      <c r="A4260" s="5" t="s">
        <v>21</v>
      </c>
      <c r="B4260" s="6" t="s">
        <v>31</v>
      </c>
      <c r="C4260" s="6" t="s">
        <v>70</v>
      </c>
      <c r="D4260" s="7">
        <v>17907.783533190577</v>
      </c>
      <c r="E4260" s="8">
        <v>16039.923850750398</v>
      </c>
    </row>
    <row r="4261" spans="1:5" x14ac:dyDescent="0.25">
      <c r="A4261" s="1" t="s">
        <v>16</v>
      </c>
      <c r="B4261" s="2" t="s">
        <v>27</v>
      </c>
      <c r="C4261" s="2" t="s">
        <v>75</v>
      </c>
      <c r="D4261" s="3">
        <v>17845.787842105263</v>
      </c>
      <c r="E4261" s="4">
        <v>15401.159370583993</v>
      </c>
    </row>
    <row r="4262" spans="1:5" x14ac:dyDescent="0.25">
      <c r="A4262" s="5" t="s">
        <v>9</v>
      </c>
      <c r="B4262" s="6" t="s">
        <v>27</v>
      </c>
      <c r="C4262" s="6" t="s">
        <v>74</v>
      </c>
      <c r="D4262" s="7">
        <v>17843.172680412372</v>
      </c>
      <c r="E4262" s="8">
        <v>14749.090609234483</v>
      </c>
    </row>
    <row r="4263" spans="1:5" x14ac:dyDescent="0.25">
      <c r="A4263" s="5" t="s">
        <v>10</v>
      </c>
      <c r="B4263" s="6" t="s">
        <v>31</v>
      </c>
      <c r="C4263" s="6" t="s">
        <v>69</v>
      </c>
      <c r="D4263" s="7">
        <v>17837.826639344265</v>
      </c>
      <c r="E4263" s="8">
        <v>14652.500453747072</v>
      </c>
    </row>
    <row r="4264" spans="1:5" x14ac:dyDescent="0.25">
      <c r="A4264" s="5" t="s">
        <v>6</v>
      </c>
      <c r="B4264" s="6" t="s">
        <v>25</v>
      </c>
      <c r="C4264" s="6" t="s">
        <v>79</v>
      </c>
      <c r="D4264" s="7">
        <v>17809.548277310925</v>
      </c>
      <c r="E4264" s="8">
        <v>11213.419285714286</v>
      </c>
    </row>
    <row r="4265" spans="1:5" x14ac:dyDescent="0.25">
      <c r="A4265" s="5" t="s">
        <v>18</v>
      </c>
      <c r="B4265" s="6" t="s">
        <v>26</v>
      </c>
      <c r="C4265" s="6" t="s">
        <v>80</v>
      </c>
      <c r="D4265" s="7">
        <v>17804.11104</v>
      </c>
      <c r="E4265" s="8">
        <v>10264.457060452176</v>
      </c>
    </row>
    <row r="4266" spans="1:5" x14ac:dyDescent="0.25">
      <c r="A4266" s="1" t="s">
        <v>18</v>
      </c>
      <c r="B4266" s="2" t="s">
        <v>26</v>
      </c>
      <c r="C4266" s="2" t="s">
        <v>78</v>
      </c>
      <c r="D4266" s="3">
        <v>17730.330953023262</v>
      </c>
      <c r="E4266" s="4">
        <v>10355.960650520932</v>
      </c>
    </row>
    <row r="4267" spans="1:5" x14ac:dyDescent="0.25">
      <c r="A4267" s="1" t="s">
        <v>9</v>
      </c>
      <c r="B4267" s="2" t="s">
        <v>27</v>
      </c>
      <c r="C4267" s="2" t="s">
        <v>76</v>
      </c>
      <c r="D4267" s="3">
        <v>17713.399950000003</v>
      </c>
      <c r="E4267" s="4">
        <v>15745.244400000001</v>
      </c>
    </row>
    <row r="4268" spans="1:5" x14ac:dyDescent="0.25">
      <c r="A4268" s="1" t="s">
        <v>18</v>
      </c>
      <c r="B4268" s="2" t="s">
        <v>33</v>
      </c>
      <c r="C4268" s="2" t="s">
        <v>63</v>
      </c>
      <c r="D4268" s="3">
        <v>17696.706047430835</v>
      </c>
      <c r="E4268" s="4">
        <v>11797.804031620557</v>
      </c>
    </row>
    <row r="4269" spans="1:5" x14ac:dyDescent="0.25">
      <c r="A4269" s="5" t="s">
        <v>9</v>
      </c>
      <c r="B4269" s="6" t="s">
        <v>31</v>
      </c>
      <c r="C4269" s="6" t="s">
        <v>67</v>
      </c>
      <c r="D4269" s="7">
        <v>17643.011113243763</v>
      </c>
      <c r="E4269" s="8">
        <v>16672.645502015359</v>
      </c>
    </row>
    <row r="4270" spans="1:5" x14ac:dyDescent="0.25">
      <c r="A4270" s="1" t="s">
        <v>16</v>
      </c>
      <c r="B4270" s="2" t="s">
        <v>31</v>
      </c>
      <c r="C4270" s="2" t="s">
        <v>73</v>
      </c>
      <c r="D4270" s="3">
        <v>17633.139645232815</v>
      </c>
      <c r="E4270" s="4">
        <v>14694.283037694016</v>
      </c>
    </row>
    <row r="4271" spans="1:5" x14ac:dyDescent="0.25">
      <c r="A4271" s="1" t="s">
        <v>9</v>
      </c>
      <c r="B4271" s="2" t="s">
        <v>33</v>
      </c>
      <c r="C4271" s="2" t="s">
        <v>63</v>
      </c>
      <c r="D4271" s="3">
        <v>17557.90835294118</v>
      </c>
      <c r="E4271" s="4">
        <v>11287.226798319327</v>
      </c>
    </row>
    <row r="4272" spans="1:5" x14ac:dyDescent="0.25">
      <c r="A4272" s="1" t="s">
        <v>13</v>
      </c>
      <c r="B4272" s="2" t="s">
        <v>26</v>
      </c>
      <c r="C4272" s="2" t="s">
        <v>78</v>
      </c>
      <c r="D4272" s="3">
        <v>17527.240931620556</v>
      </c>
      <c r="E4272" s="4">
        <v>11395.781560102769</v>
      </c>
    </row>
    <row r="4273" spans="1:5" x14ac:dyDescent="0.25">
      <c r="A4273" s="5" t="s">
        <v>9</v>
      </c>
      <c r="B4273" s="6" t="s">
        <v>25</v>
      </c>
      <c r="C4273" s="6" t="s">
        <v>80</v>
      </c>
      <c r="D4273" s="7">
        <v>17523.731338582678</v>
      </c>
      <c r="E4273" s="8">
        <v>10201.859244505309</v>
      </c>
    </row>
    <row r="4274" spans="1:5" x14ac:dyDescent="0.25">
      <c r="A4274" s="5" t="s">
        <v>18</v>
      </c>
      <c r="B4274" s="6" t="s">
        <v>31</v>
      </c>
      <c r="C4274" s="6" t="s">
        <v>69</v>
      </c>
      <c r="D4274" s="7">
        <v>17514.807645875255</v>
      </c>
      <c r="E4274" s="8">
        <v>14689.838670734083</v>
      </c>
    </row>
    <row r="4275" spans="1:5" x14ac:dyDescent="0.25">
      <c r="A4275" s="1" t="s">
        <v>16</v>
      </c>
      <c r="B4275" s="2" t="s">
        <v>33</v>
      </c>
      <c r="C4275" s="2" t="s">
        <v>63</v>
      </c>
      <c r="D4275" s="3">
        <v>17466.579830949289</v>
      </c>
      <c r="E4275" s="4">
        <v>10479.947898569571</v>
      </c>
    </row>
    <row r="4276" spans="1:5" x14ac:dyDescent="0.25">
      <c r="A4276" s="1" t="s">
        <v>11</v>
      </c>
      <c r="B4276" s="2" t="s">
        <v>26</v>
      </c>
      <c r="C4276" s="2" t="s">
        <v>78</v>
      </c>
      <c r="D4276" s="3">
        <v>17414.413753153851</v>
      </c>
      <c r="E4276" s="4">
        <v>9888.5145311723099</v>
      </c>
    </row>
    <row r="4277" spans="1:5" x14ac:dyDescent="0.25">
      <c r="A4277" s="5" t="s">
        <v>16</v>
      </c>
      <c r="B4277" s="6" t="s">
        <v>27</v>
      </c>
      <c r="C4277" s="6" t="s">
        <v>74</v>
      </c>
      <c r="D4277" s="7">
        <v>17394.851758793971</v>
      </c>
      <c r="E4277" s="8">
        <v>15220.495288944727</v>
      </c>
    </row>
    <row r="4278" spans="1:5" x14ac:dyDescent="0.25">
      <c r="A4278" s="5" t="s">
        <v>20</v>
      </c>
      <c r="B4278" s="6" t="s">
        <v>31</v>
      </c>
      <c r="C4278" s="6" t="s">
        <v>69</v>
      </c>
      <c r="D4278" s="7">
        <v>17374.968862275447</v>
      </c>
      <c r="E4278" s="8">
        <v>15486.385290288985</v>
      </c>
    </row>
    <row r="4279" spans="1:5" x14ac:dyDescent="0.25">
      <c r="A4279" s="1" t="s">
        <v>18</v>
      </c>
      <c r="B4279" s="2" t="s">
        <v>31</v>
      </c>
      <c r="C4279" s="2" t="s">
        <v>73</v>
      </c>
      <c r="D4279" s="3">
        <v>17363.637510917029</v>
      </c>
      <c r="E4279" s="4">
        <v>15344.609893368537</v>
      </c>
    </row>
    <row r="4280" spans="1:5" x14ac:dyDescent="0.25">
      <c r="A4280" s="5" t="s">
        <v>6</v>
      </c>
      <c r="B4280" s="6" t="s">
        <v>27</v>
      </c>
      <c r="C4280" s="6" t="s">
        <v>74</v>
      </c>
      <c r="D4280" s="7">
        <v>17351.255639097744</v>
      </c>
      <c r="E4280" s="8">
        <v>17004.23052631579</v>
      </c>
    </row>
    <row r="4281" spans="1:5" x14ac:dyDescent="0.25">
      <c r="A4281" s="1" t="s">
        <v>11</v>
      </c>
      <c r="B4281" s="2" t="s">
        <v>31</v>
      </c>
      <c r="C4281" s="2" t="s">
        <v>73</v>
      </c>
      <c r="D4281" s="3">
        <v>17325.80823529412</v>
      </c>
      <c r="E4281" s="4">
        <v>13928.590934256059</v>
      </c>
    </row>
    <row r="4282" spans="1:5" x14ac:dyDescent="0.25">
      <c r="A4282" s="5" t="s">
        <v>11</v>
      </c>
      <c r="B4282" s="6" t="s">
        <v>25</v>
      </c>
      <c r="C4282" s="6" t="s">
        <v>80</v>
      </c>
      <c r="D4282" s="7">
        <v>17319.174163424126</v>
      </c>
      <c r="E4282" s="8">
        <v>10304.908627237355</v>
      </c>
    </row>
    <row r="4283" spans="1:5" x14ac:dyDescent="0.25">
      <c r="A4283" s="5" t="s">
        <v>9</v>
      </c>
      <c r="B4283" s="6" t="s">
        <v>25</v>
      </c>
      <c r="C4283" s="6" t="s">
        <v>79</v>
      </c>
      <c r="D4283" s="7">
        <v>17300.704040816327</v>
      </c>
      <c r="E4283" s="8">
        <v>9778.6588056787969</v>
      </c>
    </row>
    <row r="4284" spans="1:5" x14ac:dyDescent="0.25">
      <c r="A4284" s="5" t="s">
        <v>10</v>
      </c>
      <c r="B4284" s="6" t="s">
        <v>33</v>
      </c>
      <c r="C4284" s="6" t="s">
        <v>66</v>
      </c>
      <c r="D4284" s="7">
        <v>17281.126406249998</v>
      </c>
      <c r="E4284" s="8">
        <v>11898.055530703125</v>
      </c>
    </row>
    <row r="4285" spans="1:5" x14ac:dyDescent="0.25">
      <c r="A4285" s="5" t="s">
        <v>9</v>
      </c>
      <c r="B4285" s="6" t="s">
        <v>33</v>
      </c>
      <c r="C4285" s="6" t="s">
        <v>66</v>
      </c>
      <c r="D4285" s="7">
        <v>17258.65420026008</v>
      </c>
      <c r="E4285" s="8">
        <v>12601.47274375913</v>
      </c>
    </row>
    <row r="4286" spans="1:5" x14ac:dyDescent="0.25">
      <c r="A4286" s="5" t="s">
        <v>9</v>
      </c>
      <c r="B4286" s="6" t="s">
        <v>26</v>
      </c>
      <c r="C4286" s="6" t="s">
        <v>80</v>
      </c>
      <c r="D4286" s="7">
        <v>17252.045581395349</v>
      </c>
      <c r="E4286" s="8">
        <v>11529.125633360063</v>
      </c>
    </row>
    <row r="4287" spans="1:5" x14ac:dyDescent="0.25">
      <c r="A4287" s="5" t="s">
        <v>16</v>
      </c>
      <c r="B4287" s="6" t="s">
        <v>26</v>
      </c>
      <c r="C4287" s="6" t="s">
        <v>80</v>
      </c>
      <c r="D4287" s="7">
        <v>17252.045581395349</v>
      </c>
      <c r="E4287" s="8">
        <v>11201.506738205981</v>
      </c>
    </row>
    <row r="4288" spans="1:5" x14ac:dyDescent="0.25">
      <c r="A4288" s="1" t="s">
        <v>18</v>
      </c>
      <c r="B4288" s="2" t="s">
        <v>31</v>
      </c>
      <c r="C4288" s="2" t="s">
        <v>72</v>
      </c>
      <c r="D4288" s="3">
        <v>17247.828084677418</v>
      </c>
      <c r="E4288" s="4">
        <v>14783.852644009219</v>
      </c>
    </row>
    <row r="4289" spans="1:5" x14ac:dyDescent="0.25">
      <c r="A4289" s="1" t="s">
        <v>10</v>
      </c>
      <c r="B4289" s="2" t="s">
        <v>31</v>
      </c>
      <c r="C4289" s="2" t="s">
        <v>72</v>
      </c>
      <c r="D4289" s="3">
        <v>17213.12420523139</v>
      </c>
      <c r="E4289" s="4">
        <v>13902.908011917661</v>
      </c>
    </row>
    <row r="4290" spans="1:5" x14ac:dyDescent="0.25">
      <c r="A4290" s="1" t="s">
        <v>6</v>
      </c>
      <c r="B4290" s="2" t="s">
        <v>27</v>
      </c>
      <c r="C4290" s="2" t="s">
        <v>75</v>
      </c>
      <c r="D4290" s="3">
        <v>17168.099696202531</v>
      </c>
      <c r="E4290" s="4">
        <v>15022.087234177216</v>
      </c>
    </row>
    <row r="4291" spans="1:5" x14ac:dyDescent="0.25">
      <c r="A4291" s="5" t="s">
        <v>15</v>
      </c>
      <c r="B4291" s="6" t="s">
        <v>31</v>
      </c>
      <c r="C4291" s="6" t="s">
        <v>69</v>
      </c>
      <c r="D4291" s="7">
        <v>17135.55</v>
      </c>
      <c r="E4291" s="8">
        <v>13638.498979591837</v>
      </c>
    </row>
    <row r="4292" spans="1:5" x14ac:dyDescent="0.25">
      <c r="A4292" s="1" t="s">
        <v>11</v>
      </c>
      <c r="B4292" s="2" t="s">
        <v>33</v>
      </c>
      <c r="C4292" s="2" t="s">
        <v>63</v>
      </c>
      <c r="D4292" s="3">
        <v>17110.573108280256</v>
      </c>
      <c r="E4292" s="4">
        <v>10529.583451249389</v>
      </c>
    </row>
    <row r="4293" spans="1:5" x14ac:dyDescent="0.25">
      <c r="A4293" s="1" t="s">
        <v>16</v>
      </c>
      <c r="B4293" s="2" t="s">
        <v>25</v>
      </c>
      <c r="C4293" s="2" t="s">
        <v>78</v>
      </c>
      <c r="D4293" s="3">
        <v>17108.998109641438</v>
      </c>
      <c r="E4293" s="4">
        <v>11486.584600422315</v>
      </c>
    </row>
    <row r="4294" spans="1:5" x14ac:dyDescent="0.25">
      <c r="A4294" s="5" t="s">
        <v>16</v>
      </c>
      <c r="B4294" s="6" t="s">
        <v>31</v>
      </c>
      <c r="C4294" s="6" t="s">
        <v>71</v>
      </c>
      <c r="D4294" s="7">
        <v>17103.472963752665</v>
      </c>
      <c r="E4294" s="8">
        <v>14823.009901918977</v>
      </c>
    </row>
    <row r="4295" spans="1:5" x14ac:dyDescent="0.25">
      <c r="A4295" s="1" t="s">
        <v>11</v>
      </c>
      <c r="B4295" s="2" t="s">
        <v>31</v>
      </c>
      <c r="C4295" s="2" t="s">
        <v>68</v>
      </c>
      <c r="D4295" s="3">
        <v>17080.239029702971</v>
      </c>
      <c r="E4295" s="4">
        <v>14894.547425054541</v>
      </c>
    </row>
    <row r="4296" spans="1:5" x14ac:dyDescent="0.25">
      <c r="A4296" s="5" t="s">
        <v>11</v>
      </c>
      <c r="B4296" s="6" t="s">
        <v>31</v>
      </c>
      <c r="C4296" s="6" t="s">
        <v>71</v>
      </c>
      <c r="D4296" s="7">
        <v>17030.846751592358</v>
      </c>
      <c r="E4296" s="8">
        <v>13555.163741063305</v>
      </c>
    </row>
    <row r="4297" spans="1:5" x14ac:dyDescent="0.25">
      <c r="A4297" s="1" t="s">
        <v>13</v>
      </c>
      <c r="B4297" s="2" t="s">
        <v>31</v>
      </c>
      <c r="C4297" s="2" t="s">
        <v>73</v>
      </c>
      <c r="D4297" s="3">
        <v>17029.00638115632</v>
      </c>
      <c r="E4297" s="4">
        <v>15025.593865726165</v>
      </c>
    </row>
    <row r="4298" spans="1:5" x14ac:dyDescent="0.25">
      <c r="A4298" s="5" t="s">
        <v>22</v>
      </c>
      <c r="B4298" s="6" t="s">
        <v>26</v>
      </c>
      <c r="C4298" s="6" t="s">
        <v>80</v>
      </c>
      <c r="D4298" s="7">
        <v>16988.655572519081</v>
      </c>
      <c r="E4298" s="8">
        <v>11231.388961832061</v>
      </c>
    </row>
    <row r="4299" spans="1:5" x14ac:dyDescent="0.25">
      <c r="A4299" s="5" t="s">
        <v>21</v>
      </c>
      <c r="B4299" s="6" t="s">
        <v>25</v>
      </c>
      <c r="C4299" s="6" t="s">
        <v>79</v>
      </c>
      <c r="D4299" s="7">
        <v>16954.689960000003</v>
      </c>
      <c r="E4299" s="8">
        <v>10675.175160000001</v>
      </c>
    </row>
    <row r="4300" spans="1:5" x14ac:dyDescent="0.25">
      <c r="A4300" s="1" t="s">
        <v>13</v>
      </c>
      <c r="B4300" s="2" t="s">
        <v>27</v>
      </c>
      <c r="C4300" s="2" t="s">
        <v>75</v>
      </c>
      <c r="D4300" s="3">
        <v>16953.498449999999</v>
      </c>
      <c r="E4300" s="4">
        <v>13493.600807142857</v>
      </c>
    </row>
    <row r="4301" spans="1:5" x14ac:dyDescent="0.25">
      <c r="A4301" s="5" t="s">
        <v>13</v>
      </c>
      <c r="B4301" s="6" t="s">
        <v>33</v>
      </c>
      <c r="C4301" s="6" t="s">
        <v>66</v>
      </c>
      <c r="D4301" s="7">
        <v>16863.920050825924</v>
      </c>
      <c r="E4301" s="8">
        <v>10948.900092998727</v>
      </c>
    </row>
    <row r="4302" spans="1:5" x14ac:dyDescent="0.25">
      <c r="A4302" s="5" t="s">
        <v>20</v>
      </c>
      <c r="B4302" s="6" t="s">
        <v>31</v>
      </c>
      <c r="C4302" s="6" t="s">
        <v>70</v>
      </c>
      <c r="D4302" s="7">
        <v>16860.755866935484</v>
      </c>
      <c r="E4302" s="8">
        <v>15653.076126706452</v>
      </c>
    </row>
    <row r="4303" spans="1:5" x14ac:dyDescent="0.25">
      <c r="A4303" s="1" t="s">
        <v>17</v>
      </c>
      <c r="B4303" s="2" t="s">
        <v>31</v>
      </c>
      <c r="C4303" s="2" t="s">
        <v>73</v>
      </c>
      <c r="D4303" s="3">
        <v>16848.614364406782</v>
      </c>
      <c r="E4303" s="4">
        <v>15036.935400492075</v>
      </c>
    </row>
    <row r="4304" spans="1:5" x14ac:dyDescent="0.25">
      <c r="A4304" s="5" t="s">
        <v>16</v>
      </c>
      <c r="B4304" s="6" t="s">
        <v>33</v>
      </c>
      <c r="C4304" s="6" t="s">
        <v>66</v>
      </c>
      <c r="D4304" s="7">
        <v>16842.519137055839</v>
      </c>
      <c r="E4304" s="8">
        <v>9742.6317517351181</v>
      </c>
    </row>
    <row r="4305" spans="1:5" x14ac:dyDescent="0.25">
      <c r="A4305" s="5" t="s">
        <v>15</v>
      </c>
      <c r="B4305" s="6" t="s">
        <v>31</v>
      </c>
      <c r="C4305" s="6" t="s">
        <v>67</v>
      </c>
      <c r="D4305" s="7">
        <v>16835.180934065935</v>
      </c>
      <c r="E4305" s="8">
        <v>16610.711854945057</v>
      </c>
    </row>
    <row r="4306" spans="1:5" x14ac:dyDescent="0.25">
      <c r="A4306" s="5" t="s">
        <v>10</v>
      </c>
      <c r="B4306" s="6" t="s">
        <v>31</v>
      </c>
      <c r="C4306" s="6" t="s">
        <v>70</v>
      </c>
      <c r="D4306" s="7">
        <v>16826.830804828976</v>
      </c>
      <c r="E4306" s="8">
        <v>17667.311437447854</v>
      </c>
    </row>
    <row r="4307" spans="1:5" x14ac:dyDescent="0.25">
      <c r="A4307" s="5" t="s">
        <v>20</v>
      </c>
      <c r="B4307" s="6" t="s">
        <v>31</v>
      </c>
      <c r="C4307" s="6" t="s">
        <v>71</v>
      </c>
      <c r="D4307" s="7">
        <v>16816.622264150945</v>
      </c>
      <c r="E4307" s="8">
        <v>14104.263834449179</v>
      </c>
    </row>
    <row r="4308" spans="1:5" x14ac:dyDescent="0.25">
      <c r="A4308" s="5" t="s">
        <v>15</v>
      </c>
      <c r="B4308" s="6" t="s">
        <v>25</v>
      </c>
      <c r="C4308" s="6" t="s">
        <v>77</v>
      </c>
      <c r="D4308" s="7">
        <v>16809.372510121459</v>
      </c>
      <c r="E4308" s="8">
        <v>10085.623506072876</v>
      </c>
    </row>
    <row r="4309" spans="1:5" x14ac:dyDescent="0.25">
      <c r="A4309" s="1" t="s">
        <v>9</v>
      </c>
      <c r="B4309" s="2" t="s">
        <v>25</v>
      </c>
      <c r="C4309" s="2" t="s">
        <v>78</v>
      </c>
      <c r="D4309" s="3">
        <v>16774.837990312502</v>
      </c>
      <c r="E4309" s="4">
        <v>10146.953632183593</v>
      </c>
    </row>
    <row r="4310" spans="1:5" x14ac:dyDescent="0.25">
      <c r="A4310" s="1" t="s">
        <v>18</v>
      </c>
      <c r="B4310" s="2" t="s">
        <v>31</v>
      </c>
      <c r="C4310" s="2" t="s">
        <v>68</v>
      </c>
      <c r="D4310" s="3">
        <v>16716.125406976746</v>
      </c>
      <c r="E4310" s="4">
        <v>14836.104030036244</v>
      </c>
    </row>
    <row r="4311" spans="1:5" x14ac:dyDescent="0.25">
      <c r="A4311" s="5" t="s">
        <v>13</v>
      </c>
      <c r="B4311" s="6" t="s">
        <v>26</v>
      </c>
      <c r="C4311" s="6" t="s">
        <v>79</v>
      </c>
      <c r="D4311" s="7">
        <v>16687.686968503938</v>
      </c>
      <c r="E4311" s="8">
        <v>9734.4840649606303</v>
      </c>
    </row>
    <row r="4312" spans="1:5" x14ac:dyDescent="0.25">
      <c r="A4312" s="5" t="s">
        <v>13</v>
      </c>
      <c r="B4312" s="6" t="s">
        <v>25</v>
      </c>
      <c r="C4312" s="6" t="s">
        <v>77</v>
      </c>
      <c r="D4312" s="7">
        <v>16674.357469879516</v>
      </c>
      <c r="E4312" s="8">
        <v>9095.1040744797374</v>
      </c>
    </row>
    <row r="4313" spans="1:5" x14ac:dyDescent="0.25">
      <c r="A4313" s="5" t="s">
        <v>13</v>
      </c>
      <c r="B4313" s="6" t="s">
        <v>31</v>
      </c>
      <c r="C4313" s="6" t="s">
        <v>70</v>
      </c>
      <c r="D4313" s="7">
        <v>16593.124821428573</v>
      </c>
      <c r="E4313" s="8">
        <v>17823.22847485714</v>
      </c>
    </row>
    <row r="4314" spans="1:5" x14ac:dyDescent="0.25">
      <c r="A4314" s="5" t="s">
        <v>21</v>
      </c>
      <c r="B4314" s="6" t="s">
        <v>31</v>
      </c>
      <c r="C4314" s="6" t="s">
        <v>67</v>
      </c>
      <c r="D4314" s="7">
        <v>16592.073628158847</v>
      </c>
      <c r="E4314" s="8">
        <v>16434.346508483755</v>
      </c>
    </row>
    <row r="4315" spans="1:5" x14ac:dyDescent="0.25">
      <c r="A4315" s="1" t="s">
        <v>16</v>
      </c>
      <c r="B4315" s="2" t="s">
        <v>31</v>
      </c>
      <c r="C4315" s="2" t="s">
        <v>68</v>
      </c>
      <c r="D4315" s="3">
        <v>16523.986034482758</v>
      </c>
      <c r="E4315" s="4">
        <v>14694.373667766116</v>
      </c>
    </row>
    <row r="4316" spans="1:5" x14ac:dyDescent="0.25">
      <c r="A4316" s="1" t="s">
        <v>15</v>
      </c>
      <c r="B4316" s="2" t="s">
        <v>26</v>
      </c>
      <c r="C4316" s="2" t="s">
        <v>78</v>
      </c>
      <c r="D4316" s="3">
        <v>16505.841580152097</v>
      </c>
      <c r="E4316" s="4">
        <v>10861.908652745249</v>
      </c>
    </row>
    <row r="4317" spans="1:5" x14ac:dyDescent="0.25">
      <c r="A4317" s="5" t="s">
        <v>13</v>
      </c>
      <c r="B4317" s="6" t="s">
        <v>25</v>
      </c>
      <c r="C4317" s="6" t="s">
        <v>79</v>
      </c>
      <c r="D4317" s="7">
        <v>16492.889066147862</v>
      </c>
      <c r="E4317" s="8">
        <v>10805.685939889978</v>
      </c>
    </row>
    <row r="4318" spans="1:5" x14ac:dyDescent="0.25">
      <c r="A4318" s="1" t="s">
        <v>6</v>
      </c>
      <c r="B4318" s="2" t="s">
        <v>31</v>
      </c>
      <c r="C4318" s="2" t="s">
        <v>68</v>
      </c>
      <c r="D4318" s="3">
        <v>16492.391414913956</v>
      </c>
      <c r="E4318" s="4">
        <v>15180.018140620805</v>
      </c>
    </row>
    <row r="4319" spans="1:5" x14ac:dyDescent="0.25">
      <c r="A4319" s="5" t="s">
        <v>17</v>
      </c>
      <c r="B4319" s="6" t="s">
        <v>25</v>
      </c>
      <c r="C4319" s="6" t="s">
        <v>80</v>
      </c>
      <c r="D4319" s="7">
        <v>16485.288</v>
      </c>
      <c r="E4319" s="8">
        <v>10001.074720000001</v>
      </c>
    </row>
    <row r="4320" spans="1:5" x14ac:dyDescent="0.25">
      <c r="A4320" s="5" t="s">
        <v>6</v>
      </c>
      <c r="B4320" s="6" t="s">
        <v>31</v>
      </c>
      <c r="C4320" s="6" t="s">
        <v>69</v>
      </c>
      <c r="D4320" s="7">
        <v>16424.263018867925</v>
      </c>
      <c r="E4320" s="8">
        <v>14445.436149124802</v>
      </c>
    </row>
    <row r="4321" spans="1:5" x14ac:dyDescent="0.25">
      <c r="A4321" s="5" t="s">
        <v>22</v>
      </c>
      <c r="B4321" s="6" t="s">
        <v>26</v>
      </c>
      <c r="C4321" s="6" t="s">
        <v>77</v>
      </c>
      <c r="D4321" s="7">
        <v>16410.731264822134</v>
      </c>
      <c r="E4321" s="8">
        <v>9846.4387588932805</v>
      </c>
    </row>
    <row r="4322" spans="1:5" x14ac:dyDescent="0.25">
      <c r="A4322" s="5" t="s">
        <v>17</v>
      </c>
      <c r="B4322" s="6" t="s">
        <v>31</v>
      </c>
      <c r="C4322" s="6" t="s">
        <v>70</v>
      </c>
      <c r="D4322" s="7">
        <v>16397.911588235296</v>
      </c>
      <c r="E4322" s="8">
        <v>15730.453517703398</v>
      </c>
    </row>
    <row r="4323" spans="1:5" x14ac:dyDescent="0.25">
      <c r="A4323" s="1" t="s">
        <v>11</v>
      </c>
      <c r="B4323" s="2" t="s">
        <v>31</v>
      </c>
      <c r="C4323" s="2" t="s">
        <v>72</v>
      </c>
      <c r="D4323" s="3">
        <v>16388.740862068964</v>
      </c>
      <c r="E4323" s="4">
        <v>13702.062032221595</v>
      </c>
    </row>
    <row r="4324" spans="1:5" x14ac:dyDescent="0.25">
      <c r="A4324" s="5" t="s">
        <v>11</v>
      </c>
      <c r="B4324" s="6" t="s">
        <v>25</v>
      </c>
      <c r="C4324" s="6" t="s">
        <v>77</v>
      </c>
      <c r="D4324" s="7">
        <v>16155.311322957199</v>
      </c>
      <c r="E4324" s="8">
        <v>10385.557279043913</v>
      </c>
    </row>
    <row r="4325" spans="1:5" x14ac:dyDescent="0.25">
      <c r="A4325" s="5" t="s">
        <v>16</v>
      </c>
      <c r="B4325" s="6" t="s">
        <v>31</v>
      </c>
      <c r="C4325" s="6" t="s">
        <v>69</v>
      </c>
      <c r="D4325" s="7">
        <v>16150.017439703155</v>
      </c>
      <c r="E4325" s="8">
        <v>13266.085754041876</v>
      </c>
    </row>
    <row r="4326" spans="1:5" x14ac:dyDescent="0.25">
      <c r="A4326" s="5" t="s">
        <v>15</v>
      </c>
      <c r="B4326" s="6" t="s">
        <v>26</v>
      </c>
      <c r="C4326" s="6" t="s">
        <v>80</v>
      </c>
      <c r="D4326" s="7">
        <v>16126.912173913044</v>
      </c>
      <c r="E4326" s="8">
        <v>10321.223791304348</v>
      </c>
    </row>
    <row r="4327" spans="1:5" x14ac:dyDescent="0.25">
      <c r="A4327" s="5" t="s">
        <v>21</v>
      </c>
      <c r="B4327" s="6" t="s">
        <v>26</v>
      </c>
      <c r="C4327" s="6" t="s">
        <v>79</v>
      </c>
      <c r="D4327" s="7">
        <v>16116.625437262359</v>
      </c>
      <c r="E4327" s="8">
        <v>9917.9233460076048</v>
      </c>
    </row>
    <row r="4328" spans="1:5" x14ac:dyDescent="0.25">
      <c r="A4328" s="1" t="s">
        <v>22</v>
      </c>
      <c r="B4328" s="2" t="s">
        <v>31</v>
      </c>
      <c r="C4328" s="2" t="s">
        <v>73</v>
      </c>
      <c r="D4328" s="3">
        <v>16098.271214574899</v>
      </c>
      <c r="E4328" s="4">
        <v>14085.987312753037</v>
      </c>
    </row>
    <row r="4329" spans="1:5" x14ac:dyDescent="0.25">
      <c r="A4329" s="5" t="s">
        <v>22</v>
      </c>
      <c r="B4329" s="6" t="s">
        <v>31</v>
      </c>
      <c r="C4329" s="6" t="s">
        <v>69</v>
      </c>
      <c r="D4329" s="7">
        <v>16090.313123844731</v>
      </c>
      <c r="E4329" s="8">
        <v>14128.079816058787</v>
      </c>
    </row>
    <row r="4330" spans="1:5" x14ac:dyDescent="0.25">
      <c r="A4330" s="5" t="s">
        <v>16</v>
      </c>
      <c r="B4330" s="6" t="s">
        <v>31</v>
      </c>
      <c r="C4330" s="6" t="s">
        <v>70</v>
      </c>
      <c r="D4330" s="7">
        <v>16082.567134615389</v>
      </c>
      <c r="E4330" s="8">
        <v>16351.693144645364</v>
      </c>
    </row>
    <row r="4331" spans="1:5" x14ac:dyDescent="0.25">
      <c r="A4331" s="5" t="s">
        <v>21</v>
      </c>
      <c r="B4331" s="6" t="s">
        <v>31</v>
      </c>
      <c r="C4331" s="6" t="s">
        <v>69</v>
      </c>
      <c r="D4331" s="7">
        <v>16060.626199261991</v>
      </c>
      <c r="E4331" s="8">
        <v>14454.563579335792</v>
      </c>
    </row>
    <row r="4332" spans="1:5" x14ac:dyDescent="0.25">
      <c r="A4332" s="5" t="s">
        <v>6</v>
      </c>
      <c r="B4332" s="6" t="s">
        <v>31</v>
      </c>
      <c r="C4332" s="6" t="s">
        <v>71</v>
      </c>
      <c r="D4332" s="7">
        <v>16011.035568862275</v>
      </c>
      <c r="E4332" s="8">
        <v>13876.230826347304</v>
      </c>
    </row>
    <row r="4333" spans="1:5" x14ac:dyDescent="0.25">
      <c r="A4333" s="5" t="s">
        <v>11</v>
      </c>
      <c r="B4333" s="6" t="s">
        <v>26</v>
      </c>
      <c r="C4333" s="6" t="s">
        <v>80</v>
      </c>
      <c r="D4333" s="7">
        <v>16010.891223021583</v>
      </c>
      <c r="E4333" s="8">
        <v>10807.351575539566</v>
      </c>
    </row>
    <row r="4334" spans="1:5" x14ac:dyDescent="0.25">
      <c r="A4334" s="5" t="s">
        <v>22</v>
      </c>
      <c r="B4334" s="6" t="s">
        <v>31</v>
      </c>
      <c r="C4334" s="6" t="s">
        <v>70</v>
      </c>
      <c r="D4334" s="7">
        <v>15990.315315487571</v>
      </c>
      <c r="E4334" s="8">
        <v>15769.525961708339</v>
      </c>
    </row>
    <row r="4335" spans="1:5" x14ac:dyDescent="0.25">
      <c r="A4335" s="1" t="s">
        <v>10</v>
      </c>
      <c r="B4335" s="2" t="s">
        <v>31</v>
      </c>
      <c r="C4335" s="2" t="s">
        <v>73</v>
      </c>
      <c r="D4335" s="3">
        <v>15905.091960000002</v>
      </c>
      <c r="E4335" s="4">
        <v>13865.977606153849</v>
      </c>
    </row>
    <row r="4336" spans="1:5" x14ac:dyDescent="0.25">
      <c r="A4336" s="1" t="s">
        <v>17</v>
      </c>
      <c r="B4336" s="2" t="s">
        <v>33</v>
      </c>
      <c r="C4336" s="2" t="s">
        <v>74</v>
      </c>
      <c r="D4336" s="3">
        <v>15889.199016393441</v>
      </c>
      <c r="E4336" s="4">
        <v>11016.511318032788</v>
      </c>
    </row>
    <row r="4337" spans="1:5" x14ac:dyDescent="0.25">
      <c r="A4337" s="1" t="s">
        <v>21</v>
      </c>
      <c r="B4337" s="2" t="s">
        <v>31</v>
      </c>
      <c r="C4337" s="2" t="s">
        <v>72</v>
      </c>
      <c r="D4337" s="3">
        <v>15871.841799628943</v>
      </c>
      <c r="E4337" s="4">
        <v>13887.861574675324</v>
      </c>
    </row>
    <row r="4338" spans="1:5" x14ac:dyDescent="0.25">
      <c r="A4338" s="5" t="s">
        <v>17</v>
      </c>
      <c r="B4338" s="6" t="s">
        <v>33</v>
      </c>
      <c r="C4338" s="6" t="s">
        <v>71</v>
      </c>
      <c r="D4338" s="7">
        <v>15861.780152542371</v>
      </c>
      <c r="E4338" s="8">
        <v>8651.8800832049292</v>
      </c>
    </row>
    <row r="4339" spans="1:5" x14ac:dyDescent="0.25">
      <c r="A4339" s="5" t="s">
        <v>9</v>
      </c>
      <c r="B4339" s="6" t="s">
        <v>31</v>
      </c>
      <c r="C4339" s="6" t="s">
        <v>69</v>
      </c>
      <c r="D4339" s="7">
        <v>15855.845901639346</v>
      </c>
      <c r="E4339" s="8">
        <v>12482.261667247996</v>
      </c>
    </row>
    <row r="4340" spans="1:5" x14ac:dyDescent="0.25">
      <c r="A4340" s="1" t="s">
        <v>15</v>
      </c>
      <c r="B4340" s="2" t="s">
        <v>31</v>
      </c>
      <c r="C4340" s="2" t="s">
        <v>72</v>
      </c>
      <c r="D4340" s="3">
        <v>15842.449500000002</v>
      </c>
      <c r="E4340" s="4">
        <v>14062.398994382025</v>
      </c>
    </row>
    <row r="4341" spans="1:5" x14ac:dyDescent="0.25">
      <c r="A4341" s="1" t="s">
        <v>16</v>
      </c>
      <c r="B4341" s="2" t="s">
        <v>31</v>
      </c>
      <c r="C4341" s="2" t="s">
        <v>72</v>
      </c>
      <c r="D4341" s="3">
        <v>15813.165859519408</v>
      </c>
      <c r="E4341" s="4">
        <v>13132.968256211034</v>
      </c>
    </row>
    <row r="4342" spans="1:5" x14ac:dyDescent="0.25">
      <c r="A4342" s="1" t="s">
        <v>21</v>
      </c>
      <c r="B4342" s="2" t="s">
        <v>33</v>
      </c>
      <c r="C4342" s="2" t="s">
        <v>68</v>
      </c>
      <c r="D4342" s="3">
        <v>15797.144898379252</v>
      </c>
      <c r="E4342" s="4">
        <v>11519.333978995139</v>
      </c>
    </row>
    <row r="4343" spans="1:5" x14ac:dyDescent="0.25">
      <c r="A4343" s="5" t="s">
        <v>10</v>
      </c>
      <c r="B4343" s="6" t="s">
        <v>25</v>
      </c>
      <c r="C4343" s="6" t="s">
        <v>77</v>
      </c>
      <c r="D4343" s="7">
        <v>15786.749087452474</v>
      </c>
      <c r="E4343" s="8">
        <v>8610.9540477013488</v>
      </c>
    </row>
    <row r="4344" spans="1:5" x14ac:dyDescent="0.25">
      <c r="A4344" s="5" t="s">
        <v>15</v>
      </c>
      <c r="B4344" s="6" t="s">
        <v>26</v>
      </c>
      <c r="C4344" s="6" t="s">
        <v>79</v>
      </c>
      <c r="D4344" s="7">
        <v>15757.146802973979</v>
      </c>
      <c r="E4344" s="8">
        <v>8906.2134103765984</v>
      </c>
    </row>
    <row r="4345" spans="1:5" x14ac:dyDescent="0.25">
      <c r="A4345" s="5" t="s">
        <v>11</v>
      </c>
      <c r="B4345" s="6" t="s">
        <v>26</v>
      </c>
      <c r="C4345" s="6" t="s">
        <v>77</v>
      </c>
      <c r="D4345" s="7">
        <v>15726.950795454548</v>
      </c>
      <c r="E4345" s="8">
        <v>10110.182654220778</v>
      </c>
    </row>
    <row r="4346" spans="1:5" x14ac:dyDescent="0.25">
      <c r="A4346" s="5" t="s">
        <v>18</v>
      </c>
      <c r="B4346" s="6" t="s">
        <v>25</v>
      </c>
      <c r="C4346" s="6" t="s">
        <v>79</v>
      </c>
      <c r="D4346" s="7">
        <v>15698.787000000002</v>
      </c>
      <c r="E4346" s="8">
        <v>10465.858000000002</v>
      </c>
    </row>
    <row r="4347" spans="1:5" x14ac:dyDescent="0.25">
      <c r="A4347" s="1" t="s">
        <v>21</v>
      </c>
      <c r="B4347" s="2" t="s">
        <v>31</v>
      </c>
      <c r="C4347" s="2" t="s">
        <v>73</v>
      </c>
      <c r="D4347" s="3">
        <v>15685.4950295858</v>
      </c>
      <c r="E4347" s="4">
        <v>14101.101592253903</v>
      </c>
    </row>
    <row r="4348" spans="1:5" x14ac:dyDescent="0.25">
      <c r="A4348" s="1" t="s">
        <v>15</v>
      </c>
      <c r="B4348" s="2" t="s">
        <v>31</v>
      </c>
      <c r="C4348" s="2" t="s">
        <v>68</v>
      </c>
      <c r="D4348" s="3">
        <v>15654.302558983669</v>
      </c>
      <c r="E4348" s="4">
        <v>14054.84121056577</v>
      </c>
    </row>
    <row r="4349" spans="1:5" x14ac:dyDescent="0.25">
      <c r="A4349" s="1" t="s">
        <v>22</v>
      </c>
      <c r="B4349" s="2" t="s">
        <v>31</v>
      </c>
      <c r="C4349" s="2" t="s">
        <v>72</v>
      </c>
      <c r="D4349" s="3">
        <v>15611.172864963504</v>
      </c>
      <c r="E4349" s="4">
        <v>13051.964198576045</v>
      </c>
    </row>
    <row r="4350" spans="1:5" x14ac:dyDescent="0.25">
      <c r="A4350" s="5" t="s">
        <v>15</v>
      </c>
      <c r="B4350" s="6" t="s">
        <v>31</v>
      </c>
      <c r="C4350" s="6" t="s">
        <v>76</v>
      </c>
      <c r="D4350" s="7">
        <v>15606.519779735685</v>
      </c>
      <c r="E4350" s="8">
        <v>13791.808177440838</v>
      </c>
    </row>
    <row r="4351" spans="1:5" x14ac:dyDescent="0.25">
      <c r="A4351" s="5" t="s">
        <v>18</v>
      </c>
      <c r="B4351" s="6" t="s">
        <v>25</v>
      </c>
      <c r="C4351" s="6" t="s">
        <v>77</v>
      </c>
      <c r="D4351" s="7">
        <v>15550.243483146069</v>
      </c>
      <c r="E4351" s="8">
        <v>10188.090557923286</v>
      </c>
    </row>
    <row r="4352" spans="1:5" x14ac:dyDescent="0.25">
      <c r="A4352" s="5" t="s">
        <v>11</v>
      </c>
      <c r="B4352" s="6" t="s">
        <v>31</v>
      </c>
      <c r="C4352" s="6" t="s">
        <v>70</v>
      </c>
      <c r="D4352" s="7">
        <v>15544.488680297398</v>
      </c>
      <c r="E4352" s="8">
        <v>13738.649049589061</v>
      </c>
    </row>
    <row r="4353" spans="1:5" x14ac:dyDescent="0.25">
      <c r="A4353" s="5" t="s">
        <v>22</v>
      </c>
      <c r="B4353" s="6" t="s">
        <v>31</v>
      </c>
      <c r="C4353" s="6" t="s">
        <v>76</v>
      </c>
      <c r="D4353" s="7">
        <v>15538.070131578948</v>
      </c>
      <c r="E4353" s="8">
        <v>13830.589897339501</v>
      </c>
    </row>
    <row r="4354" spans="1:5" x14ac:dyDescent="0.25">
      <c r="A4354" s="1" t="s">
        <v>9</v>
      </c>
      <c r="B4354" s="2" t="s">
        <v>31</v>
      </c>
      <c r="C4354" s="2" t="s">
        <v>72</v>
      </c>
      <c r="D4354" s="3">
        <v>15526.175553539022</v>
      </c>
      <c r="E4354" s="4">
        <v>13585.403609346644</v>
      </c>
    </row>
    <row r="4355" spans="1:5" x14ac:dyDescent="0.25">
      <c r="A4355" s="5" t="s">
        <v>6</v>
      </c>
      <c r="B4355" s="6" t="s">
        <v>26</v>
      </c>
      <c r="C4355" s="6" t="s">
        <v>80</v>
      </c>
      <c r="D4355" s="7">
        <v>15508.807526132405</v>
      </c>
      <c r="E4355" s="8">
        <v>10269.046126231955</v>
      </c>
    </row>
    <row r="4356" spans="1:5" x14ac:dyDescent="0.25">
      <c r="A4356" s="5" t="s">
        <v>9</v>
      </c>
      <c r="B4356" s="6" t="s">
        <v>31</v>
      </c>
      <c r="C4356" s="6" t="s">
        <v>70</v>
      </c>
      <c r="D4356" s="7">
        <v>15486.916500000001</v>
      </c>
      <c r="E4356" s="8">
        <v>13993.336911475864</v>
      </c>
    </row>
    <row r="4357" spans="1:5" x14ac:dyDescent="0.25">
      <c r="A4357" s="5" t="s">
        <v>22</v>
      </c>
      <c r="B4357" s="6" t="s">
        <v>31</v>
      </c>
      <c r="C4357" s="6" t="s">
        <v>71</v>
      </c>
      <c r="D4357" s="7">
        <v>15485.576872586873</v>
      </c>
      <c r="E4357" s="8">
        <v>13241.290369313414</v>
      </c>
    </row>
    <row r="4358" spans="1:5" x14ac:dyDescent="0.25">
      <c r="A4358" s="1" t="s">
        <v>9</v>
      </c>
      <c r="B4358" s="2" t="s">
        <v>31</v>
      </c>
      <c r="C4358" s="2" t="s">
        <v>73</v>
      </c>
      <c r="D4358" s="3">
        <v>15471.879338521403</v>
      </c>
      <c r="E4358" s="4">
        <v>13352.443812696552</v>
      </c>
    </row>
    <row r="4359" spans="1:5" x14ac:dyDescent="0.25">
      <c r="A4359" s="5" t="s">
        <v>20</v>
      </c>
      <c r="B4359" s="6" t="s">
        <v>25</v>
      </c>
      <c r="C4359" s="6" t="s">
        <v>80</v>
      </c>
      <c r="D4359" s="7">
        <v>15454.9575</v>
      </c>
      <c r="E4359" s="8">
        <v>9605.8505076923084</v>
      </c>
    </row>
    <row r="4360" spans="1:5" x14ac:dyDescent="0.25">
      <c r="A4360" s="5" t="s">
        <v>15</v>
      </c>
      <c r="B4360" s="6" t="s">
        <v>31</v>
      </c>
      <c r="C4360" s="6" t="s">
        <v>70</v>
      </c>
      <c r="D4360" s="7">
        <v>15401.353425414367</v>
      </c>
      <c r="E4360" s="8">
        <v>15447.899737988952</v>
      </c>
    </row>
    <row r="4361" spans="1:5" x14ac:dyDescent="0.25">
      <c r="A4361" s="1" t="s">
        <v>13</v>
      </c>
      <c r="B4361" s="2" t="s">
        <v>25</v>
      </c>
      <c r="C4361" s="2" t="s">
        <v>78</v>
      </c>
      <c r="D4361" s="3">
        <v>15400.501958571429</v>
      </c>
      <c r="E4361" s="4">
        <v>9672.6388193406601</v>
      </c>
    </row>
    <row r="4362" spans="1:5" x14ac:dyDescent="0.25">
      <c r="A4362" s="1" t="s">
        <v>22</v>
      </c>
      <c r="B4362" s="2" t="s">
        <v>31</v>
      </c>
      <c r="C4362" s="2" t="s">
        <v>74</v>
      </c>
      <c r="D4362" s="3">
        <v>15384.78</v>
      </c>
      <c r="E4362" s="4">
        <v>14057.842725000002</v>
      </c>
    </row>
    <row r="4363" spans="1:5" x14ac:dyDescent="0.25">
      <c r="A4363" s="5" t="s">
        <v>9</v>
      </c>
      <c r="B4363" s="6" t="s">
        <v>31</v>
      </c>
      <c r="C4363" s="6" t="s">
        <v>76</v>
      </c>
      <c r="D4363" s="7">
        <v>15369.544425162692</v>
      </c>
      <c r="E4363" s="8">
        <v>13817.065190297773</v>
      </c>
    </row>
    <row r="4364" spans="1:5" x14ac:dyDescent="0.25">
      <c r="A4364" s="1" t="s">
        <v>6</v>
      </c>
      <c r="B4364" s="2" t="s">
        <v>26</v>
      </c>
      <c r="C4364" s="2" t="s">
        <v>78</v>
      </c>
      <c r="D4364" s="3">
        <v>15346.129334794519</v>
      </c>
      <c r="E4364" s="4">
        <v>9236.4515933794537</v>
      </c>
    </row>
    <row r="4365" spans="1:5" x14ac:dyDescent="0.25">
      <c r="A4365" s="1" t="s">
        <v>21</v>
      </c>
      <c r="B4365" s="2" t="s">
        <v>31</v>
      </c>
      <c r="C4365" s="2" t="s">
        <v>74</v>
      </c>
      <c r="D4365" s="3">
        <v>15309.511996086105</v>
      </c>
      <c r="E4365" s="4">
        <v>15416.994705675148</v>
      </c>
    </row>
    <row r="4366" spans="1:5" x14ac:dyDescent="0.25">
      <c r="A4366" s="5" t="s">
        <v>10</v>
      </c>
      <c r="B4366" s="6" t="s">
        <v>25</v>
      </c>
      <c r="C4366" s="6" t="s">
        <v>79</v>
      </c>
      <c r="D4366" s="7">
        <v>15302.066750902528</v>
      </c>
      <c r="E4366" s="8">
        <v>8648.9942505101262</v>
      </c>
    </row>
    <row r="4367" spans="1:5" x14ac:dyDescent="0.25">
      <c r="A4367" s="5" t="s">
        <v>20</v>
      </c>
      <c r="B4367" s="6" t="s">
        <v>25</v>
      </c>
      <c r="C4367" s="6" t="s">
        <v>79</v>
      </c>
      <c r="D4367" s="7">
        <v>15247.023345323743</v>
      </c>
      <c r="E4367" s="8">
        <v>10164.682230215831</v>
      </c>
    </row>
    <row r="4368" spans="1:5" x14ac:dyDescent="0.25">
      <c r="A4368" s="5" t="s">
        <v>20</v>
      </c>
      <c r="B4368" s="6" t="s">
        <v>26</v>
      </c>
      <c r="C4368" s="6" t="s">
        <v>77</v>
      </c>
      <c r="D4368" s="7">
        <v>15208.479890109893</v>
      </c>
      <c r="E4368" s="8">
        <v>9125.0879340659358</v>
      </c>
    </row>
    <row r="4369" spans="1:5" x14ac:dyDescent="0.25">
      <c r="A4369" s="5" t="s">
        <v>21</v>
      </c>
      <c r="B4369" s="6" t="s">
        <v>25</v>
      </c>
      <c r="C4369" s="6" t="s">
        <v>77</v>
      </c>
      <c r="D4369" s="7">
        <v>15208.479890109893</v>
      </c>
      <c r="E4369" s="8">
        <v>9359.0645477599355</v>
      </c>
    </row>
    <row r="4370" spans="1:5" x14ac:dyDescent="0.25">
      <c r="A4370" s="5" t="s">
        <v>16</v>
      </c>
      <c r="B4370" s="6" t="s">
        <v>33</v>
      </c>
      <c r="C4370" s="6" t="s">
        <v>67</v>
      </c>
      <c r="D4370" s="7">
        <v>15193.402958677685</v>
      </c>
      <c r="E4370" s="8">
        <v>9749.10023181818</v>
      </c>
    </row>
    <row r="4371" spans="1:5" x14ac:dyDescent="0.25">
      <c r="A4371" s="5" t="s">
        <v>20</v>
      </c>
      <c r="B4371" s="6" t="s">
        <v>26</v>
      </c>
      <c r="C4371" s="6" t="s">
        <v>80</v>
      </c>
      <c r="D4371" s="7">
        <v>15191.221023890785</v>
      </c>
      <c r="E4371" s="8">
        <v>9479.32191890785</v>
      </c>
    </row>
    <row r="4372" spans="1:5" x14ac:dyDescent="0.25">
      <c r="A4372" s="5" t="s">
        <v>6</v>
      </c>
      <c r="B4372" s="6" t="s">
        <v>31</v>
      </c>
      <c r="C4372" s="6" t="s">
        <v>70</v>
      </c>
      <c r="D4372" s="7">
        <v>15177.740308529947</v>
      </c>
      <c r="E4372" s="8">
        <v>14580.56521711797</v>
      </c>
    </row>
    <row r="4373" spans="1:5" x14ac:dyDescent="0.25">
      <c r="A4373" s="1" t="s">
        <v>13</v>
      </c>
      <c r="B4373" s="2" t="s">
        <v>31</v>
      </c>
      <c r="C4373" s="2" t="s">
        <v>74</v>
      </c>
      <c r="D4373" s="3">
        <v>15140.091650099403</v>
      </c>
      <c r="E4373" s="4">
        <v>13444.401385288274</v>
      </c>
    </row>
    <row r="4374" spans="1:5" x14ac:dyDescent="0.25">
      <c r="A4374" s="5" t="s">
        <v>21</v>
      </c>
      <c r="B4374" s="6" t="s">
        <v>31</v>
      </c>
      <c r="C4374" s="6" t="s">
        <v>76</v>
      </c>
      <c r="D4374" s="7">
        <v>15139.658076923079</v>
      </c>
      <c r="E4374" s="8">
        <v>11848.428060200671</v>
      </c>
    </row>
    <row r="4375" spans="1:5" x14ac:dyDescent="0.25">
      <c r="A4375" s="1" t="s">
        <v>10</v>
      </c>
      <c r="B4375" s="2" t="s">
        <v>31</v>
      </c>
      <c r="C4375" s="2" t="s">
        <v>74</v>
      </c>
      <c r="D4375" s="3">
        <v>15131.838742746617</v>
      </c>
      <c r="E4375" s="4">
        <v>14929.040903926303</v>
      </c>
    </row>
    <row r="4376" spans="1:5" x14ac:dyDescent="0.25">
      <c r="A4376" s="5" t="s">
        <v>18</v>
      </c>
      <c r="B4376" s="6" t="s">
        <v>31</v>
      </c>
      <c r="C4376" s="6" t="s">
        <v>70</v>
      </c>
      <c r="D4376" s="7">
        <v>15122.847938517178</v>
      </c>
      <c r="E4376" s="8">
        <v>14560.55295607595</v>
      </c>
    </row>
    <row r="4377" spans="1:5" x14ac:dyDescent="0.25">
      <c r="A4377" s="1" t="s">
        <v>16</v>
      </c>
      <c r="B4377" s="2" t="s">
        <v>31</v>
      </c>
      <c r="C4377" s="2" t="s">
        <v>74</v>
      </c>
      <c r="D4377" s="3">
        <v>15116.05021834061</v>
      </c>
      <c r="E4377" s="4">
        <v>15509.067524017468</v>
      </c>
    </row>
    <row r="4378" spans="1:5" x14ac:dyDescent="0.25">
      <c r="A4378" s="5" t="s">
        <v>16</v>
      </c>
      <c r="B4378" s="6" t="s">
        <v>25</v>
      </c>
      <c r="C4378" s="6" t="s">
        <v>80</v>
      </c>
      <c r="D4378" s="7">
        <v>15088.229694915253</v>
      </c>
      <c r="E4378" s="8">
        <v>8698.6924241120123</v>
      </c>
    </row>
    <row r="4379" spans="1:5" x14ac:dyDescent="0.25">
      <c r="A4379" s="5" t="s">
        <v>11</v>
      </c>
      <c r="B4379" s="6" t="s">
        <v>25</v>
      </c>
      <c r="C4379" s="6" t="s">
        <v>79</v>
      </c>
      <c r="D4379" s="7">
        <v>15084.243736654804</v>
      </c>
      <c r="E4379" s="8">
        <v>8227.7693109026204</v>
      </c>
    </row>
    <row r="4380" spans="1:5" x14ac:dyDescent="0.25">
      <c r="A4380" s="1" t="s">
        <v>18</v>
      </c>
      <c r="B4380" s="2" t="s">
        <v>31</v>
      </c>
      <c r="C4380" s="2" t="s">
        <v>74</v>
      </c>
      <c r="D4380" s="3">
        <v>15083.117647058827</v>
      </c>
      <c r="E4380" s="4">
        <v>12791.644004524889</v>
      </c>
    </row>
    <row r="4381" spans="1:5" x14ac:dyDescent="0.25">
      <c r="A4381" s="5" t="s">
        <v>10</v>
      </c>
      <c r="B4381" s="6" t="s">
        <v>31</v>
      </c>
      <c r="C4381" s="6" t="s">
        <v>76</v>
      </c>
      <c r="D4381" s="7">
        <v>15075.234000000002</v>
      </c>
      <c r="E4381" s="8">
        <v>12719.728687500003</v>
      </c>
    </row>
    <row r="4382" spans="1:5" x14ac:dyDescent="0.25">
      <c r="A4382" s="1" t="s">
        <v>6</v>
      </c>
      <c r="B4382" s="2" t="s">
        <v>31</v>
      </c>
      <c r="C4382" s="2" t="s">
        <v>73</v>
      </c>
      <c r="D4382" s="3">
        <v>15061.640113636364</v>
      </c>
      <c r="E4382" s="4">
        <v>13388.124545454548</v>
      </c>
    </row>
    <row r="4383" spans="1:5" x14ac:dyDescent="0.25">
      <c r="A4383" s="5" t="s">
        <v>9</v>
      </c>
      <c r="B4383" s="6" t="s">
        <v>31</v>
      </c>
      <c r="C4383" s="6" t="s">
        <v>71</v>
      </c>
      <c r="D4383" s="7">
        <v>15049.772645403378</v>
      </c>
      <c r="E4383" s="8">
        <v>12660.919844545699</v>
      </c>
    </row>
    <row r="4384" spans="1:5" x14ac:dyDescent="0.25">
      <c r="A4384" s="5" t="s">
        <v>15</v>
      </c>
      <c r="B4384" s="6" t="s">
        <v>25</v>
      </c>
      <c r="C4384" s="6" t="s">
        <v>80</v>
      </c>
      <c r="D4384" s="7">
        <v>15037.255945945946</v>
      </c>
      <c r="E4384" s="8">
        <v>9941.2969864864881</v>
      </c>
    </row>
    <row r="4385" spans="1:5" x14ac:dyDescent="0.25">
      <c r="A4385" s="1" t="s">
        <v>15</v>
      </c>
      <c r="B4385" s="2" t="s">
        <v>31</v>
      </c>
      <c r="C4385" s="2" t="s">
        <v>73</v>
      </c>
      <c r="D4385" s="3">
        <v>15004.803735849058</v>
      </c>
      <c r="E4385" s="4">
        <v>13299.712402229847</v>
      </c>
    </row>
    <row r="4386" spans="1:5" x14ac:dyDescent="0.25">
      <c r="A4386" s="5" t="s">
        <v>16</v>
      </c>
      <c r="B4386" s="6" t="s">
        <v>26</v>
      </c>
      <c r="C4386" s="6" t="s">
        <v>77</v>
      </c>
      <c r="D4386" s="7">
        <v>14934.946079136691</v>
      </c>
      <c r="E4386" s="8">
        <v>9784.9646725378334</v>
      </c>
    </row>
    <row r="4387" spans="1:5" x14ac:dyDescent="0.25">
      <c r="A4387" s="5" t="s">
        <v>10</v>
      </c>
      <c r="B4387" s="6" t="s">
        <v>33</v>
      </c>
      <c r="C4387" s="6" t="s">
        <v>71</v>
      </c>
      <c r="D4387" s="7">
        <v>14932.994343657328</v>
      </c>
      <c r="E4387" s="8">
        <v>9402.2556978583198</v>
      </c>
    </row>
    <row r="4388" spans="1:5" x14ac:dyDescent="0.25">
      <c r="A4388" s="1" t="s">
        <v>20</v>
      </c>
      <c r="B4388" s="2" t="s">
        <v>26</v>
      </c>
      <c r="C4388" s="2" t="s">
        <v>78</v>
      </c>
      <c r="D4388" s="3">
        <v>14893.906499407894</v>
      </c>
      <c r="E4388" s="4">
        <v>8544.8030586809218</v>
      </c>
    </row>
    <row r="4389" spans="1:5" x14ac:dyDescent="0.25">
      <c r="A4389" s="5" t="s">
        <v>18</v>
      </c>
      <c r="B4389" s="6" t="s">
        <v>31</v>
      </c>
      <c r="C4389" s="6" t="s">
        <v>75</v>
      </c>
      <c r="D4389" s="7">
        <v>14838.948315098467</v>
      </c>
      <c r="E4389" s="8">
        <v>12624.179909859891</v>
      </c>
    </row>
    <row r="4390" spans="1:5" x14ac:dyDescent="0.25">
      <c r="A4390" s="5" t="s">
        <v>18</v>
      </c>
      <c r="B4390" s="6" t="s">
        <v>31</v>
      </c>
      <c r="C4390" s="6" t="s">
        <v>71</v>
      </c>
      <c r="D4390" s="7">
        <v>14799.868671586715</v>
      </c>
      <c r="E4390" s="8">
        <v>12157.034980231945</v>
      </c>
    </row>
    <row r="4391" spans="1:5" x14ac:dyDescent="0.25">
      <c r="A4391" s="5" t="s">
        <v>6</v>
      </c>
      <c r="B4391" s="6" t="s">
        <v>26</v>
      </c>
      <c r="C4391" s="6" t="s">
        <v>77</v>
      </c>
      <c r="D4391" s="7">
        <v>14775.498256227758</v>
      </c>
      <c r="E4391" s="8">
        <v>8059.362685215141</v>
      </c>
    </row>
    <row r="4392" spans="1:5" x14ac:dyDescent="0.25">
      <c r="A4392" s="5" t="s">
        <v>20</v>
      </c>
      <c r="B4392" s="6" t="s">
        <v>26</v>
      </c>
      <c r="C4392" s="6" t="s">
        <v>79</v>
      </c>
      <c r="D4392" s="7">
        <v>14768.893693379794</v>
      </c>
      <c r="E4392" s="8">
        <v>9676.1717301453809</v>
      </c>
    </row>
    <row r="4393" spans="1:5" x14ac:dyDescent="0.25">
      <c r="A4393" s="5" t="s">
        <v>16</v>
      </c>
      <c r="B4393" s="6" t="s">
        <v>25</v>
      </c>
      <c r="C4393" s="6" t="s">
        <v>77</v>
      </c>
      <c r="D4393" s="7">
        <v>14723.102872340425</v>
      </c>
      <c r="E4393" s="8">
        <v>8030.7833849129584</v>
      </c>
    </row>
    <row r="4394" spans="1:5" x14ac:dyDescent="0.25">
      <c r="A4394" s="5" t="s">
        <v>15</v>
      </c>
      <c r="B4394" s="6" t="s">
        <v>31</v>
      </c>
      <c r="C4394" s="6" t="s">
        <v>71</v>
      </c>
      <c r="D4394" s="7">
        <v>14691.444725274725</v>
      </c>
      <c r="E4394" s="8">
        <v>11565.605422024782</v>
      </c>
    </row>
    <row r="4395" spans="1:5" x14ac:dyDescent="0.25">
      <c r="A4395" s="5" t="s">
        <v>15</v>
      </c>
      <c r="B4395" s="6" t="s">
        <v>31</v>
      </c>
      <c r="C4395" s="6" t="s">
        <v>75</v>
      </c>
      <c r="D4395" s="7">
        <v>14678.353636363638</v>
      </c>
      <c r="E4395" s="8">
        <v>12231.961363636367</v>
      </c>
    </row>
    <row r="4396" spans="1:5" x14ac:dyDescent="0.25">
      <c r="A4396" s="5" t="s">
        <v>22</v>
      </c>
      <c r="B4396" s="6" t="s">
        <v>25</v>
      </c>
      <c r="C4396" s="6" t="s">
        <v>77</v>
      </c>
      <c r="D4396" s="7">
        <v>14671.07777385159</v>
      </c>
      <c r="E4396" s="8">
        <v>9237.3452650176678</v>
      </c>
    </row>
    <row r="4397" spans="1:5" x14ac:dyDescent="0.25">
      <c r="A4397" s="5" t="s">
        <v>17</v>
      </c>
      <c r="B4397" s="6" t="s">
        <v>33</v>
      </c>
      <c r="C4397" s="6" t="s">
        <v>67</v>
      </c>
      <c r="D4397" s="7">
        <v>14613.686470588238</v>
      </c>
      <c r="E4397" s="8">
        <v>8590.3061340153472</v>
      </c>
    </row>
    <row r="4398" spans="1:5" x14ac:dyDescent="0.25">
      <c r="A4398" s="1" t="s">
        <v>17</v>
      </c>
      <c r="B4398" s="2" t="s">
        <v>26</v>
      </c>
      <c r="C4398" s="2" t="s">
        <v>78</v>
      </c>
      <c r="D4398" s="3">
        <v>14577.612605488959</v>
      </c>
      <c r="E4398" s="4">
        <v>8677.8515442776024</v>
      </c>
    </row>
    <row r="4399" spans="1:5" x14ac:dyDescent="0.25">
      <c r="A4399" s="5" t="s">
        <v>17</v>
      </c>
      <c r="B4399" s="6" t="s">
        <v>25</v>
      </c>
      <c r="C4399" s="6" t="s">
        <v>77</v>
      </c>
      <c r="D4399" s="7">
        <v>14517.185349650352</v>
      </c>
      <c r="E4399" s="8">
        <v>9678.1235664335691</v>
      </c>
    </row>
    <row r="4400" spans="1:5" x14ac:dyDescent="0.25">
      <c r="A4400" s="1" t="s">
        <v>20</v>
      </c>
      <c r="B4400" s="2" t="s">
        <v>31</v>
      </c>
      <c r="C4400" s="2" t="s">
        <v>73</v>
      </c>
      <c r="D4400" s="3">
        <v>14511.9452189781</v>
      </c>
      <c r="E4400" s="4">
        <v>12984.37203803304</v>
      </c>
    </row>
    <row r="4401" spans="1:5" x14ac:dyDescent="0.25">
      <c r="A4401" s="1" t="s">
        <v>9</v>
      </c>
      <c r="B4401" s="2" t="s">
        <v>31</v>
      </c>
      <c r="C4401" s="2" t="s">
        <v>74</v>
      </c>
      <c r="D4401" s="3">
        <v>14483.579497907947</v>
      </c>
      <c r="E4401" s="4">
        <v>13163.017837804577</v>
      </c>
    </row>
    <row r="4402" spans="1:5" x14ac:dyDescent="0.25">
      <c r="A4402" s="1" t="s">
        <v>20</v>
      </c>
      <c r="B4402" s="2" t="s">
        <v>25</v>
      </c>
      <c r="C4402" s="2" t="s">
        <v>78</v>
      </c>
      <c r="D4402" s="3">
        <v>14470.121118600004</v>
      </c>
      <c r="E4402" s="4">
        <v>10269.118213200007</v>
      </c>
    </row>
    <row r="4403" spans="1:5" x14ac:dyDescent="0.25">
      <c r="A4403" s="5" t="s">
        <v>13</v>
      </c>
      <c r="B4403" s="6" t="s">
        <v>31</v>
      </c>
      <c r="C4403" s="6" t="s">
        <v>76</v>
      </c>
      <c r="D4403" s="7">
        <v>14430.468391038696</v>
      </c>
      <c r="E4403" s="8">
        <v>12691.857741515962</v>
      </c>
    </row>
    <row r="4404" spans="1:5" x14ac:dyDescent="0.25">
      <c r="A4404" s="5" t="s">
        <v>6</v>
      </c>
      <c r="B4404" s="6" t="s">
        <v>25</v>
      </c>
      <c r="C4404" s="6" t="s">
        <v>77</v>
      </c>
      <c r="D4404" s="7">
        <v>14416.3715625</v>
      </c>
      <c r="E4404" s="8">
        <v>8148.3839266304349</v>
      </c>
    </row>
    <row r="4405" spans="1:5" x14ac:dyDescent="0.25">
      <c r="A4405" s="5" t="s">
        <v>16</v>
      </c>
      <c r="B4405" s="6" t="s">
        <v>25</v>
      </c>
      <c r="C4405" s="6" t="s">
        <v>79</v>
      </c>
      <c r="D4405" s="7">
        <v>14368.381322033898</v>
      </c>
      <c r="E4405" s="8">
        <v>8621.0287932203391</v>
      </c>
    </row>
    <row r="4406" spans="1:5" x14ac:dyDescent="0.25">
      <c r="A4406" s="1" t="s">
        <v>20</v>
      </c>
      <c r="B4406" s="2" t="s">
        <v>31</v>
      </c>
      <c r="C4406" s="2" t="s">
        <v>74</v>
      </c>
      <c r="D4406" s="3">
        <v>14304.030991735541</v>
      </c>
      <c r="E4406" s="4">
        <v>14293.43541322314</v>
      </c>
    </row>
    <row r="4407" spans="1:5" x14ac:dyDescent="0.25">
      <c r="A4407" s="5" t="s">
        <v>6</v>
      </c>
      <c r="B4407" s="6" t="s">
        <v>31</v>
      </c>
      <c r="C4407" s="6" t="s">
        <v>76</v>
      </c>
      <c r="D4407" s="7">
        <v>14284.999959677418</v>
      </c>
      <c r="E4407" s="8">
        <v>12715.219744328251</v>
      </c>
    </row>
    <row r="4408" spans="1:5" x14ac:dyDescent="0.25">
      <c r="A4408" s="5" t="s">
        <v>22</v>
      </c>
      <c r="B4408" s="6" t="s">
        <v>31</v>
      </c>
      <c r="C4408" s="6" t="s">
        <v>75</v>
      </c>
      <c r="D4408" s="7">
        <v>14276.630273684212</v>
      </c>
      <c r="E4408" s="8">
        <v>12265.837277390659</v>
      </c>
    </row>
    <row r="4409" spans="1:5" x14ac:dyDescent="0.25">
      <c r="A4409" s="5" t="s">
        <v>6</v>
      </c>
      <c r="B4409" s="6" t="s">
        <v>33</v>
      </c>
      <c r="C4409" s="6" t="s">
        <v>69</v>
      </c>
      <c r="D4409" s="7">
        <v>14270.261311475411</v>
      </c>
      <c r="E4409" s="8">
        <v>7783.7788971684058</v>
      </c>
    </row>
    <row r="4410" spans="1:5" x14ac:dyDescent="0.25">
      <c r="A4410" s="5" t="s">
        <v>17</v>
      </c>
      <c r="B4410" s="6" t="s">
        <v>26</v>
      </c>
      <c r="C4410" s="6" t="s">
        <v>80</v>
      </c>
      <c r="D4410" s="7">
        <v>14266.114615384617</v>
      </c>
      <c r="E4410" s="8">
        <v>9042.5218792899432</v>
      </c>
    </row>
    <row r="4411" spans="1:5" x14ac:dyDescent="0.25">
      <c r="A4411" s="1" t="s">
        <v>16</v>
      </c>
      <c r="B4411" s="2" t="s">
        <v>27</v>
      </c>
      <c r="C4411" s="2" t="s">
        <v>78</v>
      </c>
      <c r="D4411" s="3">
        <v>14258.495034405145</v>
      </c>
      <c r="E4411" s="4">
        <v>12492.897658852969</v>
      </c>
    </row>
    <row r="4412" spans="1:5" x14ac:dyDescent="0.25">
      <c r="A4412" s="5" t="s">
        <v>20</v>
      </c>
      <c r="B4412" s="6" t="s">
        <v>31</v>
      </c>
      <c r="C4412" s="6" t="s">
        <v>75</v>
      </c>
      <c r="D4412" s="7">
        <v>14246.637352941176</v>
      </c>
      <c r="E4412" s="8">
        <v>12321.416089030206</v>
      </c>
    </row>
    <row r="4413" spans="1:5" x14ac:dyDescent="0.25">
      <c r="A4413" s="5" t="s">
        <v>10</v>
      </c>
      <c r="B4413" s="6" t="s">
        <v>26</v>
      </c>
      <c r="C4413" s="6" t="s">
        <v>80</v>
      </c>
      <c r="D4413" s="7">
        <v>14220.535974440896</v>
      </c>
      <c r="E4413" s="8">
        <v>8873.6144480511211</v>
      </c>
    </row>
    <row r="4414" spans="1:5" x14ac:dyDescent="0.25">
      <c r="A4414" s="5" t="s">
        <v>20</v>
      </c>
      <c r="B4414" s="6" t="s">
        <v>31</v>
      </c>
      <c r="C4414" s="6" t="s">
        <v>76</v>
      </c>
      <c r="D4414" s="7">
        <v>14199.118196392787</v>
      </c>
      <c r="E4414" s="8">
        <v>11359.29455711423</v>
      </c>
    </row>
    <row r="4415" spans="1:5" x14ac:dyDescent="0.25">
      <c r="A4415" s="5" t="s">
        <v>16</v>
      </c>
      <c r="B4415" s="6" t="s">
        <v>31</v>
      </c>
      <c r="C4415" s="6" t="s">
        <v>75</v>
      </c>
      <c r="D4415" s="7">
        <v>14187.0279916318</v>
      </c>
      <c r="E4415" s="8">
        <v>12724.447786308932</v>
      </c>
    </row>
    <row r="4416" spans="1:5" x14ac:dyDescent="0.25">
      <c r="A4416" s="5" t="s">
        <v>9</v>
      </c>
      <c r="B4416" s="6" t="s">
        <v>27</v>
      </c>
      <c r="C4416" s="6" t="s">
        <v>80</v>
      </c>
      <c r="D4416" s="7">
        <v>14130.246857142858</v>
      </c>
      <c r="E4416" s="8">
        <v>11884.28130406015</v>
      </c>
    </row>
    <row r="4417" spans="1:5" x14ac:dyDescent="0.25">
      <c r="A4417" s="1" t="s">
        <v>16</v>
      </c>
      <c r="B4417" s="2" t="s">
        <v>26</v>
      </c>
      <c r="C4417" s="2" t="s">
        <v>78</v>
      </c>
      <c r="D4417" s="3">
        <v>14088.729255914635</v>
      </c>
      <c r="E4417" s="4">
        <v>7614.8999449323728</v>
      </c>
    </row>
    <row r="4418" spans="1:5" x14ac:dyDescent="0.25">
      <c r="A4418" s="5" t="s">
        <v>13</v>
      </c>
      <c r="B4418" s="6" t="s">
        <v>31</v>
      </c>
      <c r="C4418" s="6" t="s">
        <v>75</v>
      </c>
      <c r="D4418" s="7">
        <v>14040.164347826088</v>
      </c>
      <c r="E4418" s="8">
        <v>12090.141521739133</v>
      </c>
    </row>
    <row r="4419" spans="1:5" x14ac:dyDescent="0.25">
      <c r="A4419" s="5" t="s">
        <v>16</v>
      </c>
      <c r="B4419" s="6" t="s">
        <v>33</v>
      </c>
      <c r="C4419" s="6" t="s">
        <v>69</v>
      </c>
      <c r="D4419" s="7">
        <v>13994.950803858521</v>
      </c>
      <c r="E4419" s="8">
        <v>9329.9672025723485</v>
      </c>
    </row>
    <row r="4420" spans="1:5" x14ac:dyDescent="0.25">
      <c r="A4420" s="5" t="s">
        <v>6</v>
      </c>
      <c r="B4420" s="6" t="s">
        <v>33</v>
      </c>
      <c r="C4420" s="6" t="s">
        <v>67</v>
      </c>
      <c r="D4420" s="7">
        <v>13990.88095890411</v>
      </c>
      <c r="E4420" s="8">
        <v>10073.434290410962</v>
      </c>
    </row>
    <row r="4421" spans="1:5" x14ac:dyDescent="0.25">
      <c r="A4421" s="5" t="s">
        <v>9</v>
      </c>
      <c r="B4421" s="6" t="s">
        <v>25</v>
      </c>
      <c r="C4421" s="6" t="s">
        <v>77</v>
      </c>
      <c r="D4421" s="7">
        <v>13979.511818181818</v>
      </c>
      <c r="E4421" s="8">
        <v>9158.9905015673976</v>
      </c>
    </row>
    <row r="4422" spans="1:5" x14ac:dyDescent="0.25">
      <c r="A4422" s="5" t="s">
        <v>21</v>
      </c>
      <c r="B4422" s="6" t="s">
        <v>31</v>
      </c>
      <c r="C4422" s="6" t="s">
        <v>75</v>
      </c>
      <c r="D4422" s="7">
        <v>13953.49666666667</v>
      </c>
      <c r="E4422" s="8">
        <v>11217.516928104578</v>
      </c>
    </row>
    <row r="4423" spans="1:5" x14ac:dyDescent="0.25">
      <c r="A4423" s="1" t="s">
        <v>6</v>
      </c>
      <c r="B4423" s="2" t="s">
        <v>27</v>
      </c>
      <c r="C4423" s="2" t="s">
        <v>78</v>
      </c>
      <c r="D4423" s="3">
        <v>13904.028528510637</v>
      </c>
      <c r="E4423" s="4">
        <v>11864.140442808512</v>
      </c>
    </row>
    <row r="4424" spans="1:5" x14ac:dyDescent="0.25">
      <c r="A4424" s="5" t="s">
        <v>18</v>
      </c>
      <c r="B4424" s="6" t="s">
        <v>31</v>
      </c>
      <c r="C4424" s="6" t="s">
        <v>76</v>
      </c>
      <c r="D4424" s="7">
        <v>13892.862705882355</v>
      </c>
      <c r="E4424" s="8">
        <v>11538.140213359922</v>
      </c>
    </row>
    <row r="4425" spans="1:5" x14ac:dyDescent="0.25">
      <c r="A4425" s="5" t="s">
        <v>6</v>
      </c>
      <c r="B4425" s="6" t="s">
        <v>33</v>
      </c>
      <c r="C4425" s="6" t="s">
        <v>70</v>
      </c>
      <c r="D4425" s="7">
        <v>13891.918455149504</v>
      </c>
      <c r="E4425" s="8">
        <v>8597.1295019563968</v>
      </c>
    </row>
    <row r="4426" spans="1:5" x14ac:dyDescent="0.25">
      <c r="A4426" s="5" t="s">
        <v>10</v>
      </c>
      <c r="B4426" s="6" t="s">
        <v>26</v>
      </c>
      <c r="C4426" s="6" t="s">
        <v>77</v>
      </c>
      <c r="D4426" s="7">
        <v>13886.003377926419</v>
      </c>
      <c r="E4426" s="8">
        <v>9257.3355852842815</v>
      </c>
    </row>
    <row r="4427" spans="1:5" x14ac:dyDescent="0.25">
      <c r="A4427" s="5" t="s">
        <v>6</v>
      </c>
      <c r="B4427" s="6" t="s">
        <v>31</v>
      </c>
      <c r="C4427" s="6" t="s">
        <v>75</v>
      </c>
      <c r="D4427" s="7">
        <v>13867.892392638038</v>
      </c>
      <c r="E4427" s="8">
        <v>10786.138527607363</v>
      </c>
    </row>
    <row r="4428" spans="1:5" x14ac:dyDescent="0.25">
      <c r="A4428" s="5" t="s">
        <v>13</v>
      </c>
      <c r="B4428" s="6" t="s">
        <v>26</v>
      </c>
      <c r="C4428" s="6" t="s">
        <v>80</v>
      </c>
      <c r="D4428" s="7">
        <v>13866.130093457945</v>
      </c>
      <c r="E4428" s="8">
        <v>9003.0801821094774</v>
      </c>
    </row>
    <row r="4429" spans="1:5" x14ac:dyDescent="0.25">
      <c r="A4429" s="1" t="s">
        <v>18</v>
      </c>
      <c r="B4429" s="2" t="s">
        <v>33</v>
      </c>
      <c r="C4429" s="2" t="s">
        <v>72</v>
      </c>
      <c r="D4429" s="3">
        <v>13842.917038834952</v>
      </c>
      <c r="E4429" s="4">
        <v>8518.7181777445876</v>
      </c>
    </row>
    <row r="4430" spans="1:5" x14ac:dyDescent="0.25">
      <c r="A4430" s="1" t="s">
        <v>15</v>
      </c>
      <c r="B4430" s="2" t="s">
        <v>27</v>
      </c>
      <c r="C4430" s="2" t="s">
        <v>78</v>
      </c>
      <c r="D4430" s="3">
        <v>13762.150686382978</v>
      </c>
      <c r="E4430" s="4">
        <v>11479.476525293898</v>
      </c>
    </row>
    <row r="4431" spans="1:5" x14ac:dyDescent="0.25">
      <c r="A4431" s="1" t="s">
        <v>6</v>
      </c>
      <c r="B4431" s="2" t="s">
        <v>31</v>
      </c>
      <c r="C4431" s="2" t="s">
        <v>74</v>
      </c>
      <c r="D4431" s="3">
        <v>13736.410714285714</v>
      </c>
      <c r="E4431" s="4">
        <v>12040.262608695653</v>
      </c>
    </row>
    <row r="4432" spans="1:5" x14ac:dyDescent="0.25">
      <c r="A4432" s="5" t="s">
        <v>13</v>
      </c>
      <c r="B4432" s="6" t="s">
        <v>27</v>
      </c>
      <c r="C4432" s="6" t="s">
        <v>79</v>
      </c>
      <c r="D4432" s="7">
        <v>13673.13706451613</v>
      </c>
      <c r="E4432" s="8">
        <v>11942.360220906494</v>
      </c>
    </row>
    <row r="4433" spans="1:5" x14ac:dyDescent="0.25">
      <c r="A4433" s="1" t="s">
        <v>21</v>
      </c>
      <c r="B4433" s="2" t="s">
        <v>27</v>
      </c>
      <c r="C4433" s="2" t="s">
        <v>78</v>
      </c>
      <c r="D4433" s="3">
        <v>13584.254320866876</v>
      </c>
      <c r="E4433" s="4">
        <v>11705.580850959757</v>
      </c>
    </row>
    <row r="4434" spans="1:5" x14ac:dyDescent="0.25">
      <c r="A4434" s="1" t="s">
        <v>9</v>
      </c>
      <c r="B4434" s="2" t="s">
        <v>26</v>
      </c>
      <c r="C4434" s="2" t="s">
        <v>78</v>
      </c>
      <c r="D4434" s="3">
        <v>13584.254320866876</v>
      </c>
      <c r="E4434" s="4">
        <v>8926.1075377894776</v>
      </c>
    </row>
    <row r="4435" spans="1:5" x14ac:dyDescent="0.25">
      <c r="A4435" s="5" t="s">
        <v>22</v>
      </c>
      <c r="B4435" s="6" t="s">
        <v>26</v>
      </c>
      <c r="C4435" s="6" t="s">
        <v>79</v>
      </c>
      <c r="D4435" s="7">
        <v>13498.956974522294</v>
      </c>
      <c r="E4435" s="8">
        <v>8844.1442246870192</v>
      </c>
    </row>
    <row r="4436" spans="1:5" x14ac:dyDescent="0.25">
      <c r="A4436" s="5" t="s">
        <v>9</v>
      </c>
      <c r="B4436" s="6" t="s">
        <v>26</v>
      </c>
      <c r="C4436" s="6" t="s">
        <v>77</v>
      </c>
      <c r="D4436" s="7">
        <v>13480.24353896104</v>
      </c>
      <c r="E4436" s="8">
        <v>7619.268087238851</v>
      </c>
    </row>
    <row r="4437" spans="1:5" x14ac:dyDescent="0.25">
      <c r="A4437" s="5" t="s">
        <v>16</v>
      </c>
      <c r="B4437" s="6" t="s">
        <v>31</v>
      </c>
      <c r="C4437" s="6" t="s">
        <v>76</v>
      </c>
      <c r="D4437" s="7">
        <v>13470.266121673005</v>
      </c>
      <c r="E4437" s="8">
        <v>11107.061538923355</v>
      </c>
    </row>
    <row r="4438" spans="1:5" x14ac:dyDescent="0.25">
      <c r="A4438" s="1" t="s">
        <v>20</v>
      </c>
      <c r="B4438" s="2" t="s">
        <v>33</v>
      </c>
      <c r="C4438" s="2" t="s">
        <v>68</v>
      </c>
      <c r="D4438" s="3">
        <v>13456.350561622465</v>
      </c>
      <c r="E4438" s="4">
        <v>8529.2560482899335</v>
      </c>
    </row>
    <row r="4439" spans="1:5" x14ac:dyDescent="0.25">
      <c r="A4439" s="5" t="s">
        <v>21</v>
      </c>
      <c r="B4439" s="6" t="s">
        <v>26</v>
      </c>
      <c r="C4439" s="6" t="s">
        <v>77</v>
      </c>
      <c r="D4439" s="7">
        <v>13436.618155339806</v>
      </c>
      <c r="E4439" s="8">
        <v>8268.6880955937286</v>
      </c>
    </row>
    <row r="4440" spans="1:5" x14ac:dyDescent="0.25">
      <c r="A4440" s="5" t="s">
        <v>11</v>
      </c>
      <c r="B4440" s="6" t="s">
        <v>27</v>
      </c>
      <c r="C4440" s="6" t="s">
        <v>79</v>
      </c>
      <c r="D4440" s="7">
        <v>13413.520537974684</v>
      </c>
      <c r="E4440" s="8">
        <v>11971.20650163332</v>
      </c>
    </row>
    <row r="4441" spans="1:5" x14ac:dyDescent="0.25">
      <c r="A4441" s="1" t="s">
        <v>15</v>
      </c>
      <c r="B4441" s="2" t="s">
        <v>33</v>
      </c>
      <c r="C4441" s="2" t="s">
        <v>68</v>
      </c>
      <c r="D4441" s="3">
        <v>13393.665698757763</v>
      </c>
      <c r="E4441" s="4">
        <v>9040.7243466614891</v>
      </c>
    </row>
    <row r="4442" spans="1:5" x14ac:dyDescent="0.25">
      <c r="A4442" s="5" t="s">
        <v>17</v>
      </c>
      <c r="B4442" s="6" t="s">
        <v>26</v>
      </c>
      <c r="C4442" s="6" t="s">
        <v>77</v>
      </c>
      <c r="D4442" s="7">
        <v>13393.274225806454</v>
      </c>
      <c r="E4442" s="8">
        <v>8242.0149081885866</v>
      </c>
    </row>
    <row r="4443" spans="1:5" x14ac:dyDescent="0.25">
      <c r="A4443" s="5" t="s">
        <v>18</v>
      </c>
      <c r="B4443" s="6" t="s">
        <v>27</v>
      </c>
      <c r="C4443" s="6" t="s">
        <v>77</v>
      </c>
      <c r="D4443" s="7">
        <v>13393.274225806454</v>
      </c>
      <c r="E4443" s="8">
        <v>11479.949336405532</v>
      </c>
    </row>
    <row r="4444" spans="1:5" x14ac:dyDescent="0.25">
      <c r="A4444" s="5" t="s">
        <v>20</v>
      </c>
      <c r="B4444" s="6" t="s">
        <v>33</v>
      </c>
      <c r="C4444" s="6" t="s">
        <v>67</v>
      </c>
      <c r="D4444" s="7">
        <v>13360.477892441861</v>
      </c>
      <c r="E4444" s="8">
        <v>8550.7058511627911</v>
      </c>
    </row>
    <row r="4445" spans="1:5" x14ac:dyDescent="0.25">
      <c r="A4445" s="5" t="s">
        <v>21</v>
      </c>
      <c r="B4445" s="6" t="s">
        <v>33</v>
      </c>
      <c r="C4445" s="6" t="s">
        <v>70</v>
      </c>
      <c r="D4445" s="7">
        <v>13359.320942492011</v>
      </c>
      <c r="E4445" s="8">
        <v>8824.3658553536716</v>
      </c>
    </row>
    <row r="4446" spans="1:5" x14ac:dyDescent="0.25">
      <c r="A4446" s="5" t="s">
        <v>17</v>
      </c>
      <c r="B4446" s="6" t="s">
        <v>31</v>
      </c>
      <c r="C4446" s="6" t="s">
        <v>76</v>
      </c>
      <c r="D4446" s="7">
        <v>13318.345827067667</v>
      </c>
      <c r="E4446" s="8">
        <v>11060.999076717217</v>
      </c>
    </row>
    <row r="4447" spans="1:5" x14ac:dyDescent="0.25">
      <c r="A4447" s="1" t="s">
        <v>15</v>
      </c>
      <c r="B4447" s="2" t="s">
        <v>33</v>
      </c>
      <c r="C4447" s="2" t="s">
        <v>72</v>
      </c>
      <c r="D4447" s="3">
        <v>13304.70097978227</v>
      </c>
      <c r="E4447" s="4">
        <v>8377.0339502332808</v>
      </c>
    </row>
    <row r="4448" spans="1:5" x14ac:dyDescent="0.25">
      <c r="A4448" s="1" t="s">
        <v>10</v>
      </c>
      <c r="B4448" s="2" t="s">
        <v>33</v>
      </c>
      <c r="C4448" s="2" t="s">
        <v>72</v>
      </c>
      <c r="D4448" s="3">
        <v>13304.70097978227</v>
      </c>
      <c r="E4448" s="4">
        <v>7761.0755715396572</v>
      </c>
    </row>
    <row r="4449" spans="1:5" x14ac:dyDescent="0.25">
      <c r="A4449" s="1" t="s">
        <v>11</v>
      </c>
      <c r="B4449" s="2" t="s">
        <v>27</v>
      </c>
      <c r="C4449" s="2" t="s">
        <v>78</v>
      </c>
      <c r="D4449" s="3">
        <v>13296.103471636363</v>
      </c>
      <c r="E4449" s="4">
        <v>12301.50133064498</v>
      </c>
    </row>
    <row r="4450" spans="1:5" x14ac:dyDescent="0.25">
      <c r="A4450" s="5" t="s">
        <v>16</v>
      </c>
      <c r="B4450" s="6" t="s">
        <v>27</v>
      </c>
      <c r="C4450" s="6" t="s">
        <v>80</v>
      </c>
      <c r="D4450" s="7">
        <v>13286.650029850747</v>
      </c>
      <c r="E4450" s="8">
        <v>11255.368957490515</v>
      </c>
    </row>
    <row r="4451" spans="1:5" x14ac:dyDescent="0.25">
      <c r="A4451" s="1" t="s">
        <v>20</v>
      </c>
      <c r="B4451" s="2" t="s">
        <v>33</v>
      </c>
      <c r="C4451" s="2" t="s">
        <v>72</v>
      </c>
      <c r="D4451" s="3">
        <v>13284.041506211179</v>
      </c>
      <c r="E4451" s="4">
        <v>7245.8408215697327</v>
      </c>
    </row>
    <row r="4452" spans="1:5" x14ac:dyDescent="0.25">
      <c r="A4452" s="1" t="s">
        <v>10</v>
      </c>
      <c r="B4452" s="2" t="s">
        <v>33</v>
      </c>
      <c r="C4452" s="2" t="s">
        <v>68</v>
      </c>
      <c r="D4452" s="3">
        <v>13279.071392779291</v>
      </c>
      <c r="E4452" s="4">
        <v>7880.8401961494483</v>
      </c>
    </row>
    <row r="4453" spans="1:5" x14ac:dyDescent="0.25">
      <c r="A4453" s="5" t="s">
        <v>15</v>
      </c>
      <c r="B4453" s="6" t="s">
        <v>27</v>
      </c>
      <c r="C4453" s="6" t="s">
        <v>80</v>
      </c>
      <c r="D4453" s="7">
        <v>13247.106428571429</v>
      </c>
      <c r="E4453" s="8">
        <v>11637.97261827731</v>
      </c>
    </row>
    <row r="4454" spans="1:5" x14ac:dyDescent="0.25">
      <c r="A4454" s="5" t="s">
        <v>18</v>
      </c>
      <c r="B4454" s="6" t="s">
        <v>26</v>
      </c>
      <c r="C4454" s="6" t="s">
        <v>79</v>
      </c>
      <c r="D4454" s="7">
        <v>13245.851531250002</v>
      </c>
      <c r="E4454" s="8">
        <v>7726.746726562501</v>
      </c>
    </row>
    <row r="4455" spans="1:5" x14ac:dyDescent="0.25">
      <c r="A4455" s="1" t="s">
        <v>17</v>
      </c>
      <c r="B4455" s="2" t="s">
        <v>27</v>
      </c>
      <c r="C4455" s="2" t="s">
        <v>78</v>
      </c>
      <c r="D4455" s="3">
        <v>13240.983369455587</v>
      </c>
      <c r="E4455" s="4">
        <v>10767.010160952044</v>
      </c>
    </row>
    <row r="4456" spans="1:5" x14ac:dyDescent="0.25">
      <c r="A4456" s="5" t="s">
        <v>17</v>
      </c>
      <c r="B4456" s="6" t="s">
        <v>33</v>
      </c>
      <c r="C4456" s="6" t="s">
        <v>70</v>
      </c>
      <c r="D4456" s="7">
        <v>13232.491946202532</v>
      </c>
      <c r="E4456" s="8">
        <v>9358.0183043544312</v>
      </c>
    </row>
    <row r="4457" spans="1:5" x14ac:dyDescent="0.25">
      <c r="A4457" s="1" t="s">
        <v>22</v>
      </c>
      <c r="B4457" s="2" t="s">
        <v>26</v>
      </c>
      <c r="C4457" s="2" t="s">
        <v>78</v>
      </c>
      <c r="D4457" s="3">
        <v>13197.595106249997</v>
      </c>
      <c r="E4457" s="4">
        <v>8437.359078271551</v>
      </c>
    </row>
    <row r="4458" spans="1:5" x14ac:dyDescent="0.25">
      <c r="A4458" s="5" t="s">
        <v>21</v>
      </c>
      <c r="B4458" s="6" t="s">
        <v>26</v>
      </c>
      <c r="C4458" s="6" t="s">
        <v>80</v>
      </c>
      <c r="D4458" s="7">
        <v>13168.721183431951</v>
      </c>
      <c r="E4458" s="8">
        <v>7740.9178434782625</v>
      </c>
    </row>
    <row r="4459" spans="1:5" x14ac:dyDescent="0.25">
      <c r="A4459" s="1" t="s">
        <v>21</v>
      </c>
      <c r="B4459" s="2" t="s">
        <v>26</v>
      </c>
      <c r="C4459" s="2" t="s">
        <v>78</v>
      </c>
      <c r="D4459" s="3">
        <v>13144.900534137932</v>
      </c>
      <c r="E4459" s="4">
        <v>7800.2706466313011</v>
      </c>
    </row>
    <row r="4460" spans="1:5" x14ac:dyDescent="0.25">
      <c r="A4460" s="5" t="s">
        <v>9</v>
      </c>
      <c r="B4460" s="6" t="s">
        <v>31</v>
      </c>
      <c r="C4460" s="6" t="s">
        <v>75</v>
      </c>
      <c r="D4460" s="7">
        <v>13116.826653771761</v>
      </c>
      <c r="E4460" s="8">
        <v>11435.182210980509</v>
      </c>
    </row>
    <row r="4461" spans="1:5" x14ac:dyDescent="0.25">
      <c r="A4461" s="1" t="s">
        <v>11</v>
      </c>
      <c r="B4461" s="2" t="s">
        <v>33</v>
      </c>
      <c r="C4461" s="2" t="s">
        <v>68</v>
      </c>
      <c r="D4461" s="3">
        <v>13068.970772727273</v>
      </c>
      <c r="E4461" s="4">
        <v>8737.5404594805186</v>
      </c>
    </row>
    <row r="4462" spans="1:5" x14ac:dyDescent="0.25">
      <c r="A4462" s="1" t="s">
        <v>10</v>
      </c>
      <c r="B4462" s="2" t="s">
        <v>33</v>
      </c>
      <c r="C4462" s="2" t="s">
        <v>73</v>
      </c>
      <c r="D4462" s="3">
        <v>13036.960622950821</v>
      </c>
      <c r="E4462" s="4">
        <v>8691.3070819672139</v>
      </c>
    </row>
    <row r="4463" spans="1:5" x14ac:dyDescent="0.25">
      <c r="A4463" s="1" t="s">
        <v>15</v>
      </c>
      <c r="B4463" s="2" t="s">
        <v>31</v>
      </c>
      <c r="C4463" s="2" t="s">
        <v>74</v>
      </c>
      <c r="D4463" s="3">
        <v>13013.441729323307</v>
      </c>
      <c r="E4463" s="4">
        <v>13130.113965517241</v>
      </c>
    </row>
    <row r="4464" spans="1:5" x14ac:dyDescent="0.25">
      <c r="A4464" s="5" t="s">
        <v>16</v>
      </c>
      <c r="B4464" s="6" t="s">
        <v>26</v>
      </c>
      <c r="C4464" s="6" t="s">
        <v>79</v>
      </c>
      <c r="D4464" s="7">
        <v>13002.062852760737</v>
      </c>
      <c r="E4464" s="8">
        <v>8668.0419018404918</v>
      </c>
    </row>
    <row r="4465" spans="1:5" x14ac:dyDescent="0.25">
      <c r="A4465" s="5" t="s">
        <v>11</v>
      </c>
      <c r="B4465" s="6" t="s">
        <v>33</v>
      </c>
      <c r="C4465" s="6" t="s">
        <v>67</v>
      </c>
      <c r="D4465" s="7">
        <v>13001.426859971712</v>
      </c>
      <c r="E4465" s="8">
        <v>7789.5505274091411</v>
      </c>
    </row>
    <row r="4466" spans="1:5" x14ac:dyDescent="0.25">
      <c r="A4466" s="5" t="s">
        <v>10</v>
      </c>
      <c r="B4466" s="6" t="s">
        <v>26</v>
      </c>
      <c r="C4466" s="6" t="s">
        <v>79</v>
      </c>
      <c r="D4466" s="7">
        <v>12962.301192660552</v>
      </c>
      <c r="E4466" s="8">
        <v>8161.4488990825703</v>
      </c>
    </row>
    <row r="4467" spans="1:5" x14ac:dyDescent="0.25">
      <c r="A4467" s="5" t="s">
        <v>17</v>
      </c>
      <c r="B4467" s="6" t="s">
        <v>27</v>
      </c>
      <c r="C4467" s="6" t="s">
        <v>77</v>
      </c>
      <c r="D4467" s="7">
        <v>12934.314672897195</v>
      </c>
      <c r="E4467" s="8">
        <v>10446.946466570811</v>
      </c>
    </row>
    <row r="4468" spans="1:5" x14ac:dyDescent="0.25">
      <c r="A4468" s="5" t="s">
        <v>20</v>
      </c>
      <c r="B4468" s="6" t="s">
        <v>27</v>
      </c>
      <c r="C4468" s="6" t="s">
        <v>77</v>
      </c>
      <c r="D4468" s="7">
        <v>12934.314672897195</v>
      </c>
      <c r="E4468" s="8">
        <v>10294.658617203891</v>
      </c>
    </row>
    <row r="4469" spans="1:5" x14ac:dyDescent="0.25">
      <c r="A4469" s="5" t="s">
        <v>11</v>
      </c>
      <c r="B4469" s="6" t="s">
        <v>31</v>
      </c>
      <c r="C4469" s="6" t="s">
        <v>76</v>
      </c>
      <c r="D4469" s="7">
        <v>12929.489014598541</v>
      </c>
      <c r="E4469" s="8">
        <v>11390.264131908238</v>
      </c>
    </row>
    <row r="4470" spans="1:5" x14ac:dyDescent="0.25">
      <c r="A4470" s="5" t="s">
        <v>10</v>
      </c>
      <c r="B4470" s="6" t="s">
        <v>31</v>
      </c>
      <c r="C4470" s="6" t="s">
        <v>75</v>
      </c>
      <c r="D4470" s="7">
        <v>12916.9512</v>
      </c>
      <c r="E4470" s="8">
        <v>11044.929286956522</v>
      </c>
    </row>
    <row r="4471" spans="1:5" x14ac:dyDescent="0.25">
      <c r="A4471" s="1" t="s">
        <v>20</v>
      </c>
      <c r="B4471" s="2" t="s">
        <v>33</v>
      </c>
      <c r="C4471" s="2" t="s">
        <v>73</v>
      </c>
      <c r="D4471" s="3">
        <v>12909.977240259741</v>
      </c>
      <c r="E4471" s="4">
        <v>7530.8200568181819</v>
      </c>
    </row>
    <row r="4472" spans="1:5" x14ac:dyDescent="0.25">
      <c r="A4472" s="1" t="s">
        <v>22</v>
      </c>
      <c r="B4472" s="2" t="s">
        <v>27</v>
      </c>
      <c r="C4472" s="2" t="s">
        <v>78</v>
      </c>
      <c r="D4472" s="3">
        <v>12871.759743818182</v>
      </c>
      <c r="E4472" s="4">
        <v>12430.619076773866</v>
      </c>
    </row>
    <row r="4473" spans="1:5" x14ac:dyDescent="0.25">
      <c r="A4473" s="5" t="s">
        <v>21</v>
      </c>
      <c r="B4473" s="6" t="s">
        <v>27</v>
      </c>
      <c r="C4473" s="6" t="s">
        <v>80</v>
      </c>
      <c r="D4473" s="7">
        <v>12864.242080924856</v>
      </c>
      <c r="E4473" s="8">
        <v>11467.552940710157</v>
      </c>
    </row>
    <row r="4474" spans="1:5" x14ac:dyDescent="0.25">
      <c r="A4474" s="5" t="s">
        <v>10</v>
      </c>
      <c r="B4474" s="6" t="s">
        <v>33</v>
      </c>
      <c r="C4474" s="6" t="s">
        <v>69</v>
      </c>
      <c r="D4474" s="7">
        <v>12857.990251107831</v>
      </c>
      <c r="E4474" s="8">
        <v>7013.4492278769967</v>
      </c>
    </row>
    <row r="4475" spans="1:5" x14ac:dyDescent="0.25">
      <c r="A4475" s="5" t="s">
        <v>17</v>
      </c>
      <c r="B4475" s="6" t="s">
        <v>31</v>
      </c>
      <c r="C4475" s="6" t="s">
        <v>75</v>
      </c>
      <c r="D4475" s="7">
        <v>12843.559431818183</v>
      </c>
      <c r="E4475" s="8">
        <v>11217.792415132337</v>
      </c>
    </row>
    <row r="4476" spans="1:5" x14ac:dyDescent="0.25">
      <c r="A4476" s="5" t="s">
        <v>10</v>
      </c>
      <c r="B4476" s="6" t="s">
        <v>33</v>
      </c>
      <c r="C4476" s="6" t="s">
        <v>67</v>
      </c>
      <c r="D4476" s="7">
        <v>12820.095941422594</v>
      </c>
      <c r="E4476" s="8">
        <v>8717.6652401673655</v>
      </c>
    </row>
    <row r="4477" spans="1:5" x14ac:dyDescent="0.25">
      <c r="A4477" s="5" t="s">
        <v>18</v>
      </c>
      <c r="B4477" s="6" t="s">
        <v>26</v>
      </c>
      <c r="C4477" s="6" t="s">
        <v>77</v>
      </c>
      <c r="D4477" s="7">
        <v>12814.5525</v>
      </c>
      <c r="E4477" s="8">
        <v>8068.4219444444452</v>
      </c>
    </row>
    <row r="4478" spans="1:5" x14ac:dyDescent="0.25">
      <c r="A4478" s="5" t="s">
        <v>9</v>
      </c>
      <c r="B4478" s="6" t="s">
        <v>33</v>
      </c>
      <c r="C4478" s="6" t="s">
        <v>70</v>
      </c>
      <c r="D4478" s="7">
        <v>12787.362247706424</v>
      </c>
      <c r="E4478" s="8">
        <v>8378.2797446972472</v>
      </c>
    </row>
    <row r="4479" spans="1:5" x14ac:dyDescent="0.25">
      <c r="A4479" s="5" t="s">
        <v>11</v>
      </c>
      <c r="B4479" s="6" t="s">
        <v>31</v>
      </c>
      <c r="C4479" s="6" t="s">
        <v>75</v>
      </c>
      <c r="D4479" s="7">
        <v>12770.996949152543</v>
      </c>
      <c r="E4479" s="8">
        <v>11493.897254237289</v>
      </c>
    </row>
    <row r="4480" spans="1:5" x14ac:dyDescent="0.25">
      <c r="A4480" s="5" t="s">
        <v>9</v>
      </c>
      <c r="B4480" s="6" t="s">
        <v>33</v>
      </c>
      <c r="C4480" s="6" t="s">
        <v>67</v>
      </c>
      <c r="D4480" s="7">
        <v>12766.678875</v>
      </c>
      <c r="E4480" s="8">
        <v>8081.8628008695678</v>
      </c>
    </row>
    <row r="4481" spans="1:5" x14ac:dyDescent="0.25">
      <c r="A4481" s="5" t="s">
        <v>16</v>
      </c>
      <c r="B4481" s="6" t="s">
        <v>33</v>
      </c>
      <c r="C4481" s="6" t="s">
        <v>71</v>
      </c>
      <c r="D4481" s="7">
        <v>12752.828012718603</v>
      </c>
      <c r="E4481" s="8">
        <v>8029.5583783783804</v>
      </c>
    </row>
    <row r="4482" spans="1:5" x14ac:dyDescent="0.25">
      <c r="A4482" s="5" t="s">
        <v>18</v>
      </c>
      <c r="B4482" s="6" t="s">
        <v>33</v>
      </c>
      <c r="C4482" s="6" t="s">
        <v>70</v>
      </c>
      <c r="D4482" s="7">
        <v>12748.376387195121</v>
      </c>
      <c r="E4482" s="8">
        <v>8042.6319532717225</v>
      </c>
    </row>
    <row r="4483" spans="1:5" x14ac:dyDescent="0.25">
      <c r="A4483" s="1" t="s">
        <v>15</v>
      </c>
      <c r="B4483" s="2" t="s">
        <v>33</v>
      </c>
      <c r="C4483" s="2" t="s">
        <v>73</v>
      </c>
      <c r="D4483" s="3">
        <v>12744.464711538463</v>
      </c>
      <c r="E4483" s="4">
        <v>7434.2710817307679</v>
      </c>
    </row>
    <row r="4484" spans="1:5" x14ac:dyDescent="0.25">
      <c r="A4484" s="1" t="s">
        <v>17</v>
      </c>
      <c r="B4484" s="2" t="s">
        <v>33</v>
      </c>
      <c r="C4484" s="2" t="s">
        <v>72</v>
      </c>
      <c r="D4484" s="3">
        <v>12730.539776785714</v>
      </c>
      <c r="E4484" s="4">
        <v>8340.6984744458132</v>
      </c>
    </row>
    <row r="4485" spans="1:5" x14ac:dyDescent="0.25">
      <c r="A4485" s="5" t="s">
        <v>20</v>
      </c>
      <c r="B4485" s="6" t="s">
        <v>33</v>
      </c>
      <c r="C4485" s="6" t="s">
        <v>69</v>
      </c>
      <c r="D4485" s="7">
        <v>12670.8288209607</v>
      </c>
      <c r="E4485" s="8">
        <v>6911.3611750694718</v>
      </c>
    </row>
    <row r="4486" spans="1:5" x14ac:dyDescent="0.25">
      <c r="A4486" s="5" t="s">
        <v>16</v>
      </c>
      <c r="B4486" s="6" t="s">
        <v>33</v>
      </c>
      <c r="C4486" s="6" t="s">
        <v>70</v>
      </c>
      <c r="D4486" s="7">
        <v>12632.832190332329</v>
      </c>
      <c r="E4486" s="8">
        <v>8169.5377335589128</v>
      </c>
    </row>
    <row r="4487" spans="1:5" x14ac:dyDescent="0.25">
      <c r="A4487" s="5" t="s">
        <v>9</v>
      </c>
      <c r="B4487" s="6" t="s">
        <v>26</v>
      </c>
      <c r="C4487" s="6" t="s">
        <v>79</v>
      </c>
      <c r="D4487" s="7">
        <v>12615.096696428573</v>
      </c>
      <c r="E4487" s="8">
        <v>6880.9618344155842</v>
      </c>
    </row>
    <row r="4488" spans="1:5" x14ac:dyDescent="0.25">
      <c r="A4488" s="5" t="s">
        <v>22</v>
      </c>
      <c r="B4488" s="6" t="s">
        <v>33</v>
      </c>
      <c r="C4488" s="6" t="s">
        <v>70</v>
      </c>
      <c r="D4488" s="7">
        <v>12613.778144796381</v>
      </c>
      <c r="E4488" s="8">
        <v>9778.2008178461547</v>
      </c>
    </row>
    <row r="4489" spans="1:5" x14ac:dyDescent="0.25">
      <c r="A4489" s="5" t="s">
        <v>21</v>
      </c>
      <c r="B4489" s="6" t="s">
        <v>33</v>
      </c>
      <c r="C4489" s="6" t="s">
        <v>69</v>
      </c>
      <c r="D4489" s="7">
        <v>12597.481041968162</v>
      </c>
      <c r="E4489" s="8">
        <v>7120.3153715472226</v>
      </c>
    </row>
    <row r="4490" spans="1:5" x14ac:dyDescent="0.25">
      <c r="A4490" s="1" t="s">
        <v>9</v>
      </c>
      <c r="B4490" s="2" t="s">
        <v>27</v>
      </c>
      <c r="C4490" s="2" t="s">
        <v>78</v>
      </c>
      <c r="D4490" s="3">
        <v>12593.42676105572</v>
      </c>
      <c r="E4490" s="4">
        <v>12109.960331283461</v>
      </c>
    </row>
    <row r="4491" spans="1:5" x14ac:dyDescent="0.25">
      <c r="A4491" s="5" t="s">
        <v>21</v>
      </c>
      <c r="B4491" s="6" t="s">
        <v>27</v>
      </c>
      <c r="C4491" s="6" t="s">
        <v>77</v>
      </c>
      <c r="D4491" s="7">
        <v>12581.560636363636</v>
      </c>
      <c r="E4491" s="8">
        <v>10552.2766627566</v>
      </c>
    </row>
    <row r="4492" spans="1:5" x14ac:dyDescent="0.25">
      <c r="A4492" s="5" t="s">
        <v>6</v>
      </c>
      <c r="B4492" s="6" t="s">
        <v>26</v>
      </c>
      <c r="C4492" s="6" t="s">
        <v>79</v>
      </c>
      <c r="D4492" s="7">
        <v>12577.663175074185</v>
      </c>
      <c r="E4492" s="8">
        <v>8240.5379422899841</v>
      </c>
    </row>
    <row r="4493" spans="1:5" x14ac:dyDescent="0.25">
      <c r="A4493" s="5" t="s">
        <v>11</v>
      </c>
      <c r="B4493" s="6" t="s">
        <v>27</v>
      </c>
      <c r="C4493" s="6" t="s">
        <v>77</v>
      </c>
      <c r="D4493" s="7">
        <v>12543.549879154078</v>
      </c>
      <c r="E4493" s="8">
        <v>10671.378255399739</v>
      </c>
    </row>
    <row r="4494" spans="1:5" x14ac:dyDescent="0.25">
      <c r="A4494" s="1" t="s">
        <v>11</v>
      </c>
      <c r="B4494" s="2" t="s">
        <v>31</v>
      </c>
      <c r="C4494" s="2" t="s">
        <v>74</v>
      </c>
      <c r="D4494" s="3">
        <v>12541.940217391306</v>
      </c>
      <c r="E4494" s="4">
        <v>12487.962246835445</v>
      </c>
    </row>
    <row r="4495" spans="1:5" x14ac:dyDescent="0.25">
      <c r="A4495" s="5" t="s">
        <v>11</v>
      </c>
      <c r="B4495" s="6" t="s">
        <v>26</v>
      </c>
      <c r="C4495" s="6" t="s">
        <v>79</v>
      </c>
      <c r="D4495" s="7">
        <v>12540.451153846154</v>
      </c>
      <c r="E4495" s="8">
        <v>7315.2631730769226</v>
      </c>
    </row>
    <row r="4496" spans="1:5" x14ac:dyDescent="0.25">
      <c r="A4496" s="5" t="s">
        <v>13</v>
      </c>
      <c r="B4496" s="6" t="s">
        <v>26</v>
      </c>
      <c r="C4496" s="6" t="s">
        <v>77</v>
      </c>
      <c r="D4496" s="7">
        <v>12505.76810240964</v>
      </c>
      <c r="E4496" s="8">
        <v>8193.4342739925232</v>
      </c>
    </row>
    <row r="4497" spans="1:5" x14ac:dyDescent="0.25">
      <c r="A4497" s="5" t="s">
        <v>22</v>
      </c>
      <c r="B4497" s="6" t="s">
        <v>33</v>
      </c>
      <c r="C4497" s="6" t="s">
        <v>67</v>
      </c>
      <c r="D4497" s="7">
        <v>12489.142377717391</v>
      </c>
      <c r="E4497" s="8">
        <v>7553.2161075673457</v>
      </c>
    </row>
    <row r="4498" spans="1:5" x14ac:dyDescent="0.25">
      <c r="A4498" s="5" t="s">
        <v>16</v>
      </c>
      <c r="B4498" s="6" t="s">
        <v>27</v>
      </c>
      <c r="C4498" s="6" t="s">
        <v>79</v>
      </c>
      <c r="D4498" s="7">
        <v>12466.683794117647</v>
      </c>
      <c r="E4498" s="8">
        <v>10022.235991349482</v>
      </c>
    </row>
    <row r="4499" spans="1:5" x14ac:dyDescent="0.25">
      <c r="A4499" s="1" t="s">
        <v>10</v>
      </c>
      <c r="B4499" s="2" t="s">
        <v>26</v>
      </c>
      <c r="C4499" s="2" t="s">
        <v>78</v>
      </c>
      <c r="D4499" s="3">
        <v>12438.499528882521</v>
      </c>
      <c r="E4499" s="4">
        <v>7075.8140377486006</v>
      </c>
    </row>
    <row r="4500" spans="1:5" x14ac:dyDescent="0.25">
      <c r="A4500" s="1" t="s">
        <v>16</v>
      </c>
      <c r="B4500" s="2" t="s">
        <v>33</v>
      </c>
      <c r="C4500" s="2" t="s">
        <v>68</v>
      </c>
      <c r="D4500" s="3">
        <v>12428.704193083573</v>
      </c>
      <c r="E4500" s="4">
        <v>7612.5813182636884</v>
      </c>
    </row>
    <row r="4501" spans="1:5" x14ac:dyDescent="0.25">
      <c r="A4501" s="1" t="s">
        <v>13</v>
      </c>
      <c r="B4501" s="2" t="s">
        <v>33</v>
      </c>
      <c r="C4501" s="2" t="s">
        <v>72</v>
      </c>
      <c r="D4501" s="3">
        <v>12416.433570391873</v>
      </c>
      <c r="E4501" s="4">
        <v>7449.860142235123</v>
      </c>
    </row>
    <row r="4502" spans="1:5" x14ac:dyDescent="0.25">
      <c r="A4502" s="5" t="s">
        <v>10</v>
      </c>
      <c r="B4502" s="6" t="s">
        <v>27</v>
      </c>
      <c r="C4502" s="6" t="s">
        <v>79</v>
      </c>
      <c r="D4502" s="7">
        <v>12393.779210526314</v>
      </c>
      <c r="E4502" s="8">
        <v>9811.7418749999997</v>
      </c>
    </row>
    <row r="4503" spans="1:5" x14ac:dyDescent="0.25">
      <c r="A4503" s="1" t="s">
        <v>17</v>
      </c>
      <c r="B4503" s="2" t="s">
        <v>33</v>
      </c>
      <c r="C4503" s="2" t="s">
        <v>73</v>
      </c>
      <c r="D4503" s="3">
        <v>12387.143271028039</v>
      </c>
      <c r="E4503" s="4">
        <v>7622.8573975557156</v>
      </c>
    </row>
    <row r="4504" spans="1:5" x14ac:dyDescent="0.25">
      <c r="A4504" s="5" t="s">
        <v>17</v>
      </c>
      <c r="B4504" s="6" t="s">
        <v>26</v>
      </c>
      <c r="C4504" s="6" t="s">
        <v>79</v>
      </c>
      <c r="D4504" s="7">
        <v>12357.645743440233</v>
      </c>
      <c r="E4504" s="8">
        <v>7944.2008350687211</v>
      </c>
    </row>
    <row r="4505" spans="1:5" x14ac:dyDescent="0.25">
      <c r="A4505" s="5" t="s">
        <v>21</v>
      </c>
      <c r="B4505" s="6" t="s">
        <v>33</v>
      </c>
      <c r="C4505" s="6" t="s">
        <v>67</v>
      </c>
      <c r="D4505" s="7">
        <v>12354.850524193549</v>
      </c>
      <c r="E4505" s="8">
        <v>8742.1218191879889</v>
      </c>
    </row>
    <row r="4506" spans="1:5" x14ac:dyDescent="0.25">
      <c r="A4506" s="5" t="s">
        <v>15</v>
      </c>
      <c r="B4506" s="6" t="s">
        <v>33</v>
      </c>
      <c r="C4506" s="6" t="s">
        <v>69</v>
      </c>
      <c r="D4506" s="7">
        <v>12329.829178470258</v>
      </c>
      <c r="E4506" s="8">
        <v>8078.1639445149958</v>
      </c>
    </row>
    <row r="4507" spans="1:5" x14ac:dyDescent="0.25">
      <c r="A4507" s="5" t="s">
        <v>20</v>
      </c>
      <c r="B4507" s="6" t="s">
        <v>27</v>
      </c>
      <c r="C4507" s="6" t="s">
        <v>79</v>
      </c>
      <c r="D4507" s="7">
        <v>12286.007217391305</v>
      </c>
      <c r="E4507" s="8">
        <v>9923.31352173913</v>
      </c>
    </row>
    <row r="4508" spans="1:5" x14ac:dyDescent="0.25">
      <c r="A4508" s="5" t="s">
        <v>21</v>
      </c>
      <c r="B4508" s="6" t="s">
        <v>27</v>
      </c>
      <c r="C4508" s="6" t="s">
        <v>79</v>
      </c>
      <c r="D4508" s="7">
        <v>12286.007217391305</v>
      </c>
      <c r="E4508" s="8">
        <v>10530.863329192547</v>
      </c>
    </row>
    <row r="4509" spans="1:5" x14ac:dyDescent="0.25">
      <c r="A4509" s="1" t="s">
        <v>13</v>
      </c>
      <c r="B4509" s="2" t="s">
        <v>33</v>
      </c>
      <c r="C4509" s="2" t="s">
        <v>68</v>
      </c>
      <c r="D4509" s="3">
        <v>12258.49196511628</v>
      </c>
      <c r="E4509" s="4">
        <v>7502.1970826511633</v>
      </c>
    </row>
    <row r="4510" spans="1:5" x14ac:dyDescent="0.25">
      <c r="A4510" s="5" t="s">
        <v>15</v>
      </c>
      <c r="B4510" s="6" t="s">
        <v>27</v>
      </c>
      <c r="C4510" s="6" t="s">
        <v>79</v>
      </c>
      <c r="D4510" s="7">
        <v>12215.194495677233</v>
      </c>
      <c r="E4510" s="8">
        <v>9722.2976598247369</v>
      </c>
    </row>
    <row r="4511" spans="1:5" x14ac:dyDescent="0.25">
      <c r="A4511" s="5" t="s">
        <v>18</v>
      </c>
      <c r="B4511" s="6" t="s">
        <v>27</v>
      </c>
      <c r="C4511" s="6" t="s">
        <v>79</v>
      </c>
      <c r="D4511" s="7">
        <v>12215.194495677233</v>
      </c>
      <c r="E4511" s="8">
        <v>10444.87645282546</v>
      </c>
    </row>
    <row r="4512" spans="1:5" x14ac:dyDescent="0.25">
      <c r="A4512" s="1" t="s">
        <v>6</v>
      </c>
      <c r="B4512" s="2" t="s">
        <v>33</v>
      </c>
      <c r="C4512" s="2" t="s">
        <v>68</v>
      </c>
      <c r="D4512" s="3">
        <v>12131.534050632912</v>
      </c>
      <c r="E4512" s="4">
        <v>7791.140756962026</v>
      </c>
    </row>
    <row r="4513" spans="1:5" x14ac:dyDescent="0.25">
      <c r="A4513" s="5" t="s">
        <v>15</v>
      </c>
      <c r="B4513" s="6" t="s">
        <v>26</v>
      </c>
      <c r="C4513" s="6" t="s">
        <v>77</v>
      </c>
      <c r="D4513" s="7">
        <v>12104.708483965016</v>
      </c>
      <c r="E4513" s="8">
        <v>7781.5983111203659</v>
      </c>
    </row>
    <row r="4514" spans="1:5" x14ac:dyDescent="0.25">
      <c r="A4514" s="5" t="s">
        <v>18</v>
      </c>
      <c r="B4514" s="6" t="s">
        <v>27</v>
      </c>
      <c r="C4514" s="6" t="s">
        <v>80</v>
      </c>
      <c r="D4514" s="7">
        <v>12095.184130434782</v>
      </c>
      <c r="E4514" s="8">
        <v>9501.4390891304356</v>
      </c>
    </row>
    <row r="4515" spans="1:5" x14ac:dyDescent="0.25">
      <c r="A4515" s="5" t="s">
        <v>13</v>
      </c>
      <c r="B4515" s="6" t="s">
        <v>27</v>
      </c>
      <c r="C4515" s="6" t="s">
        <v>77</v>
      </c>
      <c r="D4515" s="7">
        <v>12069.520377906978</v>
      </c>
      <c r="E4515" s="8">
        <v>10825.239926576362</v>
      </c>
    </row>
    <row r="4516" spans="1:5" x14ac:dyDescent="0.25">
      <c r="A4516" s="5" t="s">
        <v>11</v>
      </c>
      <c r="B4516" s="6" t="s">
        <v>33</v>
      </c>
      <c r="C4516" s="6" t="s">
        <v>69</v>
      </c>
      <c r="D4516" s="7">
        <v>12039.916182572615</v>
      </c>
      <c r="E4516" s="8">
        <v>6567.2270086759709</v>
      </c>
    </row>
    <row r="4517" spans="1:5" x14ac:dyDescent="0.25">
      <c r="A4517" s="5" t="s">
        <v>22</v>
      </c>
      <c r="B4517" s="6" t="s">
        <v>27</v>
      </c>
      <c r="C4517" s="6" t="s">
        <v>77</v>
      </c>
      <c r="D4517" s="7">
        <v>12034.536260869565</v>
      </c>
      <c r="E4517" s="8">
        <v>9994.7843522476069</v>
      </c>
    </row>
    <row r="4518" spans="1:5" x14ac:dyDescent="0.25">
      <c r="A4518" s="5" t="s">
        <v>13</v>
      </c>
      <c r="B4518" s="6" t="s">
        <v>33</v>
      </c>
      <c r="C4518" s="6" t="s">
        <v>67</v>
      </c>
      <c r="D4518" s="7">
        <v>12031.425117801049</v>
      </c>
      <c r="E4518" s="8">
        <v>8670.9236193807556</v>
      </c>
    </row>
    <row r="4519" spans="1:5" x14ac:dyDescent="0.25">
      <c r="A4519" s="5" t="s">
        <v>18</v>
      </c>
      <c r="B4519" s="6" t="s">
        <v>33</v>
      </c>
      <c r="C4519" s="6" t="s">
        <v>67</v>
      </c>
      <c r="D4519" s="7">
        <v>12015.697764705883</v>
      </c>
      <c r="E4519" s="8">
        <v>8146.6430844705856</v>
      </c>
    </row>
    <row r="4520" spans="1:5" x14ac:dyDescent="0.25">
      <c r="A4520" s="5" t="s">
        <v>13</v>
      </c>
      <c r="B4520" s="6" t="s">
        <v>33</v>
      </c>
      <c r="C4520" s="6" t="s">
        <v>69</v>
      </c>
      <c r="D4520" s="7">
        <v>11990.164462809918</v>
      </c>
      <c r="E4520" s="8">
        <v>7194.0986776859509</v>
      </c>
    </row>
    <row r="4521" spans="1:5" x14ac:dyDescent="0.25">
      <c r="A4521" s="1" t="s">
        <v>21</v>
      </c>
      <c r="B4521" s="2" t="s">
        <v>33</v>
      </c>
      <c r="C4521" s="2" t="s">
        <v>72</v>
      </c>
      <c r="D4521" s="3">
        <v>11981.684495798321</v>
      </c>
      <c r="E4521" s="4">
        <v>7702.5114615846333</v>
      </c>
    </row>
    <row r="4522" spans="1:5" x14ac:dyDescent="0.25">
      <c r="A4522" s="5" t="s">
        <v>9</v>
      </c>
      <c r="B4522" s="6" t="s">
        <v>27</v>
      </c>
      <c r="C4522" s="6" t="s">
        <v>77</v>
      </c>
      <c r="D4522" s="7">
        <v>11896.604613180516</v>
      </c>
      <c r="E4522" s="8">
        <v>10445.799172548745</v>
      </c>
    </row>
    <row r="4523" spans="1:5" x14ac:dyDescent="0.25">
      <c r="A4523" s="5" t="s">
        <v>15</v>
      </c>
      <c r="B4523" s="6" t="s">
        <v>33</v>
      </c>
      <c r="C4523" s="6" t="s">
        <v>67</v>
      </c>
      <c r="D4523" s="7">
        <v>11891.343842173352</v>
      </c>
      <c r="E4523" s="8">
        <v>7283.4481033311768</v>
      </c>
    </row>
    <row r="4524" spans="1:5" x14ac:dyDescent="0.25">
      <c r="A4524" s="5" t="s">
        <v>9</v>
      </c>
      <c r="B4524" s="6" t="s">
        <v>27</v>
      </c>
      <c r="C4524" s="6" t="s">
        <v>79</v>
      </c>
      <c r="D4524" s="7">
        <v>11873.032184873951</v>
      </c>
      <c r="E4524" s="8">
        <v>10370.116718434208</v>
      </c>
    </row>
    <row r="4525" spans="1:5" x14ac:dyDescent="0.25">
      <c r="A4525" s="5" t="s">
        <v>17</v>
      </c>
      <c r="B4525" s="6" t="s">
        <v>27</v>
      </c>
      <c r="C4525" s="6" t="s">
        <v>80</v>
      </c>
      <c r="D4525" s="7">
        <v>11869.407360000001</v>
      </c>
      <c r="E4525" s="8">
        <v>10845.670975200001</v>
      </c>
    </row>
    <row r="4526" spans="1:5" x14ac:dyDescent="0.25">
      <c r="A4526" s="1" t="s">
        <v>9</v>
      </c>
      <c r="B4526" s="2" t="s">
        <v>33</v>
      </c>
      <c r="C4526" s="2" t="s">
        <v>68</v>
      </c>
      <c r="D4526" s="3">
        <v>11848.242733516485</v>
      </c>
      <c r="E4526" s="4">
        <v>6964.7061633540379</v>
      </c>
    </row>
    <row r="4527" spans="1:5" x14ac:dyDescent="0.25">
      <c r="A4527" s="1" t="s">
        <v>18</v>
      </c>
      <c r="B4527" s="2" t="s">
        <v>33</v>
      </c>
      <c r="C4527" s="2" t="s">
        <v>68</v>
      </c>
      <c r="D4527" s="3">
        <v>11831.99</v>
      </c>
      <c r="E4527" s="4">
        <v>6582.8889818181815</v>
      </c>
    </row>
    <row r="4528" spans="1:5" x14ac:dyDescent="0.25">
      <c r="A4528" s="5" t="s">
        <v>22</v>
      </c>
      <c r="B4528" s="6" t="s">
        <v>27</v>
      </c>
      <c r="C4528" s="6" t="s">
        <v>80</v>
      </c>
      <c r="D4528" s="7">
        <v>11806.439681697613</v>
      </c>
      <c r="E4528" s="8">
        <v>10035.473729442972</v>
      </c>
    </row>
    <row r="4529" spans="1:5" x14ac:dyDescent="0.25">
      <c r="A4529" s="1" t="s">
        <v>10</v>
      </c>
      <c r="B4529" s="2" t="s">
        <v>33</v>
      </c>
      <c r="C4529" s="2" t="s">
        <v>74</v>
      </c>
      <c r="D4529" s="3">
        <v>11799.638959276019</v>
      </c>
      <c r="E4529" s="4">
        <v>8277.9005621997912</v>
      </c>
    </row>
    <row r="4530" spans="1:5" x14ac:dyDescent="0.25">
      <c r="A4530" s="1" t="s">
        <v>13</v>
      </c>
      <c r="B4530" s="2" t="s">
        <v>33</v>
      </c>
      <c r="C4530" s="2" t="s">
        <v>74</v>
      </c>
      <c r="D4530" s="3">
        <v>11770.426738794436</v>
      </c>
      <c r="E4530" s="4">
        <v>7254.8630262751149</v>
      </c>
    </row>
    <row r="4531" spans="1:5" x14ac:dyDescent="0.25">
      <c r="A4531" s="1" t="s">
        <v>11</v>
      </c>
      <c r="B4531" s="2" t="s">
        <v>33</v>
      </c>
      <c r="C4531" s="2" t="s">
        <v>72</v>
      </c>
      <c r="D4531" s="3">
        <v>11767.431540577716</v>
      </c>
      <c r="E4531" s="4">
        <v>7060.4589243466307</v>
      </c>
    </row>
    <row r="4532" spans="1:5" x14ac:dyDescent="0.25">
      <c r="A4532" s="5" t="s">
        <v>6</v>
      </c>
      <c r="B4532" s="6" t="s">
        <v>27</v>
      </c>
      <c r="C4532" s="6" t="s">
        <v>79</v>
      </c>
      <c r="D4532" s="7">
        <v>11741.475041551246</v>
      </c>
      <c r="E4532" s="8">
        <v>10087.746162459522</v>
      </c>
    </row>
    <row r="4533" spans="1:5" x14ac:dyDescent="0.25">
      <c r="A4533" s="1" t="s">
        <v>20</v>
      </c>
      <c r="B4533" s="2" t="s">
        <v>27</v>
      </c>
      <c r="C4533" s="2" t="s">
        <v>78</v>
      </c>
      <c r="D4533" s="3">
        <v>11731.856004385027</v>
      </c>
      <c r="E4533" s="4">
        <v>10489.135087203209</v>
      </c>
    </row>
    <row r="4534" spans="1:5" x14ac:dyDescent="0.25">
      <c r="A4534" s="5" t="s">
        <v>16</v>
      </c>
      <c r="B4534" s="6" t="s">
        <v>27</v>
      </c>
      <c r="C4534" s="6" t="s">
        <v>77</v>
      </c>
      <c r="D4534" s="7">
        <v>11728.573474576271</v>
      </c>
      <c r="E4534" s="8">
        <v>10315.49233306106</v>
      </c>
    </row>
    <row r="4535" spans="1:5" x14ac:dyDescent="0.25">
      <c r="A4535" s="5" t="s">
        <v>15</v>
      </c>
      <c r="B4535" s="6" t="s">
        <v>33</v>
      </c>
      <c r="C4535" s="6" t="s">
        <v>71</v>
      </c>
      <c r="D4535" s="7">
        <v>11693.190699708455</v>
      </c>
      <c r="E4535" s="8">
        <v>7661.0559756710554</v>
      </c>
    </row>
    <row r="4536" spans="1:5" x14ac:dyDescent="0.25">
      <c r="A4536" s="5" t="s">
        <v>9</v>
      </c>
      <c r="B4536" s="6" t="s">
        <v>33</v>
      </c>
      <c r="C4536" s="6" t="s">
        <v>71</v>
      </c>
      <c r="D4536" s="7">
        <v>11693.190699708455</v>
      </c>
      <c r="E4536" s="8">
        <v>6378.1040180227938</v>
      </c>
    </row>
    <row r="4537" spans="1:5" x14ac:dyDescent="0.25">
      <c r="A4537" s="5" t="s">
        <v>18</v>
      </c>
      <c r="B4537" s="6" t="s">
        <v>33</v>
      </c>
      <c r="C4537" s="6" t="s">
        <v>69</v>
      </c>
      <c r="D4537" s="7">
        <v>11684.375033557046</v>
      </c>
      <c r="E4537" s="8">
        <v>7789.583355704699</v>
      </c>
    </row>
    <row r="4538" spans="1:5" x14ac:dyDescent="0.25">
      <c r="A4538" s="1" t="s">
        <v>9</v>
      </c>
      <c r="B4538" s="2" t="s">
        <v>33</v>
      </c>
      <c r="C4538" s="2" t="s">
        <v>73</v>
      </c>
      <c r="D4538" s="3">
        <v>11643.551947291362</v>
      </c>
      <c r="E4538" s="4">
        <v>7165.2627367946861</v>
      </c>
    </row>
    <row r="4539" spans="1:5" x14ac:dyDescent="0.25">
      <c r="A4539" s="1" t="s">
        <v>18</v>
      </c>
      <c r="B4539" s="2" t="s">
        <v>33</v>
      </c>
      <c r="C4539" s="2" t="s">
        <v>73</v>
      </c>
      <c r="D4539" s="3">
        <v>11626.529210526314</v>
      </c>
      <c r="E4539" s="4">
        <v>6571.5165102974825</v>
      </c>
    </row>
    <row r="4540" spans="1:5" x14ac:dyDescent="0.25">
      <c r="A4540" s="1" t="s">
        <v>22</v>
      </c>
      <c r="B4540" s="2" t="s">
        <v>33</v>
      </c>
      <c r="C4540" s="2" t="s">
        <v>72</v>
      </c>
      <c r="D4540" s="3">
        <v>11623.536317934784</v>
      </c>
      <c r="E4540" s="4">
        <v>6974.1217907608698</v>
      </c>
    </row>
    <row r="4541" spans="1:5" x14ac:dyDescent="0.25">
      <c r="A4541" s="5" t="s">
        <v>18</v>
      </c>
      <c r="B4541" s="6" t="s">
        <v>33</v>
      </c>
      <c r="C4541" s="6" t="s">
        <v>71</v>
      </c>
      <c r="D4541" s="7">
        <v>11608.580057887119</v>
      </c>
      <c r="E4541" s="8">
        <v>6771.6717004341526</v>
      </c>
    </row>
    <row r="4542" spans="1:5" x14ac:dyDescent="0.25">
      <c r="A4542" s="5" t="s">
        <v>17</v>
      </c>
      <c r="B4542" s="6" t="s">
        <v>33</v>
      </c>
      <c r="C4542" s="6" t="s">
        <v>76</v>
      </c>
      <c r="D4542" s="7">
        <v>11558.499151712887</v>
      </c>
      <c r="E4542" s="8">
        <v>6742.4578384991837</v>
      </c>
    </row>
    <row r="4543" spans="1:5" x14ac:dyDescent="0.25">
      <c r="A4543" s="5" t="s">
        <v>21</v>
      </c>
      <c r="B4543" s="6" t="s">
        <v>33</v>
      </c>
      <c r="C4543" s="6" t="s">
        <v>71</v>
      </c>
      <c r="D4543" s="7">
        <v>11546.914097579616</v>
      </c>
      <c r="E4543" s="8">
        <v>8174.8064407643315</v>
      </c>
    </row>
    <row r="4544" spans="1:5" x14ac:dyDescent="0.25">
      <c r="A4544" s="5" t="s">
        <v>20</v>
      </c>
      <c r="B4544" s="6" t="s">
        <v>33</v>
      </c>
      <c r="C4544" s="6" t="s">
        <v>71</v>
      </c>
      <c r="D4544" s="7">
        <v>11541.768086330936</v>
      </c>
      <c r="E4544" s="8">
        <v>7102.6265146651922</v>
      </c>
    </row>
    <row r="4545" spans="1:5" x14ac:dyDescent="0.25">
      <c r="A4545" s="1" t="s">
        <v>6</v>
      </c>
      <c r="B4545" s="2" t="s">
        <v>33</v>
      </c>
      <c r="C4545" s="2" t="s">
        <v>72</v>
      </c>
      <c r="D4545" s="3">
        <v>11514.027900403769</v>
      </c>
      <c r="E4545" s="4">
        <v>6280.3788547656914</v>
      </c>
    </row>
    <row r="4546" spans="1:5" x14ac:dyDescent="0.25">
      <c r="A4546" s="5" t="s">
        <v>20</v>
      </c>
      <c r="B4546" s="6" t="s">
        <v>27</v>
      </c>
      <c r="C4546" s="6" t="s">
        <v>80</v>
      </c>
      <c r="D4546" s="7">
        <v>11501.363720930232</v>
      </c>
      <c r="E4546" s="8">
        <v>9704.546898113209</v>
      </c>
    </row>
    <row r="4547" spans="1:5" x14ac:dyDescent="0.25">
      <c r="A4547" s="5" t="s">
        <v>10</v>
      </c>
      <c r="B4547" s="6" t="s">
        <v>27</v>
      </c>
      <c r="C4547" s="6" t="s">
        <v>77</v>
      </c>
      <c r="D4547" s="7">
        <v>11469.378480662983</v>
      </c>
      <c r="E4547" s="8">
        <v>10286.968328017316</v>
      </c>
    </row>
    <row r="4548" spans="1:5" x14ac:dyDescent="0.25">
      <c r="A4548" s="5" t="s">
        <v>11</v>
      </c>
      <c r="B4548" s="6" t="s">
        <v>27</v>
      </c>
      <c r="C4548" s="6" t="s">
        <v>80</v>
      </c>
      <c r="D4548" s="7">
        <v>11383.702710997444</v>
      </c>
      <c r="E4548" s="8">
        <v>10096.711876726344</v>
      </c>
    </row>
    <row r="4549" spans="1:5" x14ac:dyDescent="0.25">
      <c r="A4549" s="5" t="s">
        <v>15</v>
      </c>
      <c r="B4549" s="6" t="s">
        <v>27</v>
      </c>
      <c r="C4549" s="6" t="s">
        <v>77</v>
      </c>
      <c r="D4549" s="7">
        <v>11375.109616438356</v>
      </c>
      <c r="E4549" s="8">
        <v>9569.5366614481427</v>
      </c>
    </row>
    <row r="4550" spans="1:5" x14ac:dyDescent="0.25">
      <c r="A4550" s="5" t="s">
        <v>9</v>
      </c>
      <c r="B4550" s="6" t="s">
        <v>33</v>
      </c>
      <c r="C4550" s="6" t="s">
        <v>69</v>
      </c>
      <c r="D4550" s="7">
        <v>11364.046214099217</v>
      </c>
      <c r="E4550" s="8">
        <v>7445.4095885477627</v>
      </c>
    </row>
    <row r="4551" spans="1:5" x14ac:dyDescent="0.25">
      <c r="A4551" s="5" t="s">
        <v>22</v>
      </c>
      <c r="B4551" s="6" t="s">
        <v>33</v>
      </c>
      <c r="C4551" s="6" t="s">
        <v>71</v>
      </c>
      <c r="D4551" s="7">
        <v>11345.868203677512</v>
      </c>
      <c r="E4551" s="8">
        <v>7563.912135785009</v>
      </c>
    </row>
    <row r="4552" spans="1:5" x14ac:dyDescent="0.25">
      <c r="A4552" s="1" t="s">
        <v>11</v>
      </c>
      <c r="B4552" s="2" t="s">
        <v>33</v>
      </c>
      <c r="C4552" s="2" t="s">
        <v>73</v>
      </c>
      <c r="D4552" s="3">
        <v>11328.41307692308</v>
      </c>
      <c r="E4552" s="4">
        <v>7282.5512637362635</v>
      </c>
    </row>
    <row r="4553" spans="1:5" x14ac:dyDescent="0.25">
      <c r="A4553" s="5" t="s">
        <v>17</v>
      </c>
      <c r="B4553" s="6" t="s">
        <v>27</v>
      </c>
      <c r="C4553" s="6" t="s">
        <v>79</v>
      </c>
      <c r="D4553" s="7">
        <v>11303.12664</v>
      </c>
      <c r="E4553" s="8">
        <v>10047.223679999999</v>
      </c>
    </row>
    <row r="4554" spans="1:5" x14ac:dyDescent="0.25">
      <c r="A4554" s="1" t="s">
        <v>13</v>
      </c>
      <c r="B4554" s="2" t="s">
        <v>27</v>
      </c>
      <c r="C4554" s="2" t="s">
        <v>78</v>
      </c>
      <c r="D4554" s="3">
        <v>11300.943488210529</v>
      </c>
      <c r="E4554" s="4">
        <v>9848.986824851836</v>
      </c>
    </row>
    <row r="4555" spans="1:5" x14ac:dyDescent="0.25">
      <c r="A4555" s="5" t="s">
        <v>15</v>
      </c>
      <c r="B4555" s="6" t="s">
        <v>33</v>
      </c>
      <c r="C4555" s="6" t="s">
        <v>76</v>
      </c>
      <c r="D4555" s="7">
        <v>11300.414641148327</v>
      </c>
      <c r="E4555" s="8">
        <v>7264.5522693096373</v>
      </c>
    </row>
    <row r="4556" spans="1:5" x14ac:dyDescent="0.25">
      <c r="A4556" s="5" t="s">
        <v>11</v>
      </c>
      <c r="B4556" s="6" t="s">
        <v>33</v>
      </c>
      <c r="C4556" s="6" t="s">
        <v>76</v>
      </c>
      <c r="D4556" s="7">
        <v>11300.414641148327</v>
      </c>
      <c r="E4556" s="8">
        <v>6163.8625315354502</v>
      </c>
    </row>
    <row r="4557" spans="1:5" x14ac:dyDescent="0.25">
      <c r="A4557" s="5" t="s">
        <v>6</v>
      </c>
      <c r="B4557" s="6" t="s">
        <v>27</v>
      </c>
      <c r="C4557" s="6" t="s">
        <v>80</v>
      </c>
      <c r="D4557" s="7">
        <v>11297.024771573604</v>
      </c>
      <c r="E4557" s="8">
        <v>9602.4710558375627</v>
      </c>
    </row>
    <row r="4558" spans="1:5" x14ac:dyDescent="0.25">
      <c r="A4558" s="5" t="s">
        <v>20</v>
      </c>
      <c r="B4558" s="6" t="s">
        <v>33</v>
      </c>
      <c r="C4558" s="6" t="s">
        <v>70</v>
      </c>
      <c r="D4558" s="7">
        <v>11286.012024291498</v>
      </c>
      <c r="E4558" s="8">
        <v>8695.677678302387</v>
      </c>
    </row>
    <row r="4559" spans="1:5" x14ac:dyDescent="0.25">
      <c r="A4559" s="5" t="s">
        <v>6</v>
      </c>
      <c r="B4559" s="6" t="s">
        <v>33</v>
      </c>
      <c r="C4559" s="6" t="s">
        <v>71</v>
      </c>
      <c r="D4559" s="7">
        <v>11266.192162921348</v>
      </c>
      <c r="E4559" s="8">
        <v>6367.8477442598942</v>
      </c>
    </row>
    <row r="4560" spans="1:5" x14ac:dyDescent="0.25">
      <c r="A4560" s="5" t="s">
        <v>17</v>
      </c>
      <c r="B4560" s="6" t="s">
        <v>33</v>
      </c>
      <c r="C4560" s="6" t="s">
        <v>69</v>
      </c>
      <c r="D4560" s="7">
        <v>11246.588372093023</v>
      </c>
      <c r="E4560" s="8">
        <v>6134.5027484143766</v>
      </c>
    </row>
    <row r="4561" spans="1:5" x14ac:dyDescent="0.25">
      <c r="A4561" s="5" t="s">
        <v>15</v>
      </c>
      <c r="B4561" s="6" t="s">
        <v>33</v>
      </c>
      <c r="C4561" s="6" t="s">
        <v>70</v>
      </c>
      <c r="D4561" s="7">
        <v>11240.503911290323</v>
      </c>
      <c r="E4561" s="8">
        <v>6952.7626011290322</v>
      </c>
    </row>
    <row r="4562" spans="1:5" x14ac:dyDescent="0.25">
      <c r="A4562" s="5" t="s">
        <v>13</v>
      </c>
      <c r="B4562" s="6" t="s">
        <v>27</v>
      </c>
      <c r="C4562" s="6" t="s">
        <v>80</v>
      </c>
      <c r="D4562" s="7">
        <v>11211.656826196475</v>
      </c>
      <c r="E4562" s="8">
        <v>9932.8272194584406</v>
      </c>
    </row>
    <row r="4563" spans="1:5" x14ac:dyDescent="0.25">
      <c r="A4563" s="5" t="s">
        <v>10</v>
      </c>
      <c r="B4563" s="6" t="s">
        <v>27</v>
      </c>
      <c r="C4563" s="6" t="s">
        <v>80</v>
      </c>
      <c r="D4563" s="7">
        <v>11183.486834170855</v>
      </c>
      <c r="E4563" s="8">
        <v>10293.949720464392</v>
      </c>
    </row>
    <row r="4564" spans="1:5" x14ac:dyDescent="0.25">
      <c r="A4564" s="5" t="s">
        <v>13</v>
      </c>
      <c r="B4564" s="6" t="s">
        <v>33</v>
      </c>
      <c r="C4564" s="6" t="s">
        <v>71</v>
      </c>
      <c r="D4564" s="7">
        <v>11169.217344303797</v>
      </c>
      <c r="E4564" s="8">
        <v>6092.3003696202532</v>
      </c>
    </row>
    <row r="4565" spans="1:5" x14ac:dyDescent="0.25">
      <c r="A4565" s="5" t="s">
        <v>11</v>
      </c>
      <c r="B4565" s="6" t="s">
        <v>33</v>
      </c>
      <c r="C4565" s="6" t="s">
        <v>71</v>
      </c>
      <c r="D4565" s="7">
        <v>11141.01225</v>
      </c>
      <c r="E4565" s="8">
        <v>6076.9157727272732</v>
      </c>
    </row>
    <row r="4566" spans="1:5" x14ac:dyDescent="0.25">
      <c r="A4566" s="1" t="s">
        <v>18</v>
      </c>
      <c r="B4566" s="2" t="s">
        <v>27</v>
      </c>
      <c r="C4566" s="2" t="s">
        <v>78</v>
      </c>
      <c r="D4566" s="3">
        <v>11113.764300000001</v>
      </c>
      <c r="E4566" s="4">
        <v>9226.1447659504665</v>
      </c>
    </row>
    <row r="4567" spans="1:5" x14ac:dyDescent="0.25">
      <c r="A4567" s="5" t="s">
        <v>6</v>
      </c>
      <c r="B4567" s="6" t="s">
        <v>27</v>
      </c>
      <c r="C4567" s="6" t="s">
        <v>77</v>
      </c>
      <c r="D4567" s="7">
        <v>11101.377032085562</v>
      </c>
      <c r="E4567" s="8">
        <v>9251.1475267379701</v>
      </c>
    </row>
    <row r="4568" spans="1:5" x14ac:dyDescent="0.25">
      <c r="A4568" s="5" t="s">
        <v>6</v>
      </c>
      <c r="B4568" s="6" t="s">
        <v>33</v>
      </c>
      <c r="C4568" s="6" t="s">
        <v>76</v>
      </c>
      <c r="D4568" s="7">
        <v>11088.200281690142</v>
      </c>
      <c r="E4568" s="8">
        <v>7392.1335211267624</v>
      </c>
    </row>
    <row r="4569" spans="1:5" x14ac:dyDescent="0.25">
      <c r="A4569" s="5" t="s">
        <v>16</v>
      </c>
      <c r="B4569" s="6" t="s">
        <v>33</v>
      </c>
      <c r="C4569" s="6" t="s">
        <v>76</v>
      </c>
      <c r="D4569" s="7">
        <v>11088.200281690142</v>
      </c>
      <c r="E4569" s="8">
        <v>6981.4594366197189</v>
      </c>
    </row>
    <row r="4570" spans="1:5" x14ac:dyDescent="0.25">
      <c r="A4570" s="1" t="s">
        <v>22</v>
      </c>
      <c r="B4570" s="2" t="s">
        <v>33</v>
      </c>
      <c r="C4570" s="2" t="s">
        <v>68</v>
      </c>
      <c r="D4570" s="3">
        <v>11072.555468549423</v>
      </c>
      <c r="E4570" s="4">
        <v>7111.0411786906297</v>
      </c>
    </row>
    <row r="4571" spans="1:5" x14ac:dyDescent="0.25">
      <c r="A4571" s="5" t="s">
        <v>22</v>
      </c>
      <c r="B4571" s="6" t="s">
        <v>33</v>
      </c>
      <c r="C4571" s="6" t="s">
        <v>69</v>
      </c>
      <c r="D4571" s="7">
        <v>11060.812452350701</v>
      </c>
      <c r="E4571" s="8">
        <v>6033.1704285549267</v>
      </c>
    </row>
    <row r="4572" spans="1:5" x14ac:dyDescent="0.25">
      <c r="A4572" s="1" t="s">
        <v>21</v>
      </c>
      <c r="B4572" s="2" t="s">
        <v>33</v>
      </c>
      <c r="C4572" s="2" t="s">
        <v>74</v>
      </c>
      <c r="D4572" s="3">
        <v>11049.661906779662</v>
      </c>
      <c r="E4572" s="4">
        <v>8994.8361618936306</v>
      </c>
    </row>
    <row r="4573" spans="1:5" x14ac:dyDescent="0.25">
      <c r="A4573" s="1" t="s">
        <v>10</v>
      </c>
      <c r="B4573" s="2" t="s">
        <v>27</v>
      </c>
      <c r="C4573" s="2" t="s">
        <v>78</v>
      </c>
      <c r="D4573" s="3">
        <v>11024.407401105529</v>
      </c>
      <c r="E4573" s="4">
        <v>8941.5776003701558</v>
      </c>
    </row>
    <row r="4574" spans="1:5" x14ac:dyDescent="0.25">
      <c r="A4574" s="1" t="s">
        <v>16</v>
      </c>
      <c r="B4574" s="2" t="s">
        <v>33</v>
      </c>
      <c r="C4574" s="2" t="s">
        <v>74</v>
      </c>
      <c r="D4574" s="3">
        <v>10971.713153724249</v>
      </c>
      <c r="E4574" s="4">
        <v>7123.7766119538146</v>
      </c>
    </row>
    <row r="4575" spans="1:5" x14ac:dyDescent="0.25">
      <c r="A4575" s="5" t="s">
        <v>21</v>
      </c>
      <c r="B4575" s="6" t="s">
        <v>33</v>
      </c>
      <c r="C4575" s="6" t="s">
        <v>76</v>
      </c>
      <c r="D4575" s="7">
        <v>10951.097341576507</v>
      </c>
      <c r="E4575" s="8">
        <v>7039.9911481563258</v>
      </c>
    </row>
    <row r="4576" spans="1:5" x14ac:dyDescent="0.25">
      <c r="A4576" s="5" t="s">
        <v>11</v>
      </c>
      <c r="B4576" s="6" t="s">
        <v>33</v>
      </c>
      <c r="C4576" s="6" t="s">
        <v>70</v>
      </c>
      <c r="D4576" s="7">
        <v>10931.94105882353</v>
      </c>
      <c r="E4576" s="8">
        <v>7954.080314400002</v>
      </c>
    </row>
    <row r="4577" spans="1:5" x14ac:dyDescent="0.25">
      <c r="A4577" s="5" t="s">
        <v>13</v>
      </c>
      <c r="B4577" s="6" t="s">
        <v>33</v>
      </c>
      <c r="C4577" s="6" t="s">
        <v>70</v>
      </c>
      <c r="D4577" s="7">
        <v>10903.435345501955</v>
      </c>
      <c r="E4577" s="8">
        <v>7645.8003909901254</v>
      </c>
    </row>
    <row r="4578" spans="1:5" x14ac:dyDescent="0.25">
      <c r="A4578" s="5" t="s">
        <v>18</v>
      </c>
      <c r="B4578" s="6" t="s">
        <v>33</v>
      </c>
      <c r="C4578" s="6" t="s">
        <v>75</v>
      </c>
      <c r="D4578" s="7">
        <v>10850.239008000002</v>
      </c>
      <c r="E4578" s="8">
        <v>6329.3060880000003</v>
      </c>
    </row>
    <row r="4579" spans="1:5" x14ac:dyDescent="0.25">
      <c r="A4579" s="1" t="s">
        <v>9</v>
      </c>
      <c r="B4579" s="2" t="s">
        <v>33</v>
      </c>
      <c r="C4579" s="2" t="s">
        <v>72</v>
      </c>
      <c r="D4579" s="3">
        <v>10842.741102661596</v>
      </c>
      <c r="E4579" s="4">
        <v>6826.9110646387835</v>
      </c>
    </row>
    <row r="4580" spans="1:5" x14ac:dyDescent="0.25">
      <c r="A4580" s="5" t="s">
        <v>10</v>
      </c>
      <c r="B4580" s="6" t="s">
        <v>33</v>
      </c>
      <c r="C4580" s="6" t="s">
        <v>70</v>
      </c>
      <c r="D4580" s="7">
        <v>10804.825465116281</v>
      </c>
      <c r="E4580" s="8">
        <v>8148.6792228139539</v>
      </c>
    </row>
    <row r="4581" spans="1:5" x14ac:dyDescent="0.25">
      <c r="A4581" s="5" t="s">
        <v>21</v>
      </c>
      <c r="B4581" s="6" t="s">
        <v>33</v>
      </c>
      <c r="C4581" s="6" t="s">
        <v>75</v>
      </c>
      <c r="D4581" s="7">
        <v>10798.406656050956</v>
      </c>
      <c r="E4581" s="8">
        <v>7198.9377707006397</v>
      </c>
    </row>
    <row r="4582" spans="1:5" x14ac:dyDescent="0.25">
      <c r="A4582" s="5" t="s">
        <v>22</v>
      </c>
      <c r="B4582" s="6" t="s">
        <v>27</v>
      </c>
      <c r="C4582" s="6" t="s">
        <v>79</v>
      </c>
      <c r="D4582" s="7">
        <v>10758.052005076142</v>
      </c>
      <c r="E4582" s="8">
        <v>9360.9023940272928</v>
      </c>
    </row>
    <row r="4583" spans="1:5" x14ac:dyDescent="0.25">
      <c r="A4583" s="1" t="s">
        <v>16</v>
      </c>
      <c r="B4583" s="2" t="s">
        <v>33</v>
      </c>
      <c r="C4583" s="2" t="s">
        <v>72</v>
      </c>
      <c r="D4583" s="3">
        <v>10720.454548872181</v>
      </c>
      <c r="E4583" s="4">
        <v>6059.3873537103636</v>
      </c>
    </row>
    <row r="4584" spans="1:5" x14ac:dyDescent="0.25">
      <c r="A4584" s="1" t="s">
        <v>6</v>
      </c>
      <c r="B4584" s="2" t="s">
        <v>33</v>
      </c>
      <c r="C4584" s="2" t="s">
        <v>73</v>
      </c>
      <c r="D4584" s="3">
        <v>10547.143209549071</v>
      </c>
      <c r="E4584" s="4">
        <v>6152.5002055702907</v>
      </c>
    </row>
    <row r="4585" spans="1:5" x14ac:dyDescent="0.25">
      <c r="A4585" s="1" t="s">
        <v>21</v>
      </c>
      <c r="B4585" s="2" t="s">
        <v>33</v>
      </c>
      <c r="C4585" s="2" t="s">
        <v>73</v>
      </c>
      <c r="D4585" s="3">
        <v>10436.412047244095</v>
      </c>
      <c r="E4585" s="4">
        <v>5692.5883894058697</v>
      </c>
    </row>
    <row r="4586" spans="1:5" x14ac:dyDescent="0.25">
      <c r="A4586" s="1" t="s">
        <v>22</v>
      </c>
      <c r="B4586" s="2" t="s">
        <v>33</v>
      </c>
      <c r="C4586" s="2" t="s">
        <v>73</v>
      </c>
      <c r="D4586" s="3">
        <v>10314.586225680934</v>
      </c>
      <c r="E4586" s="4">
        <v>6876.3908171206231</v>
      </c>
    </row>
    <row r="4587" spans="1:5" x14ac:dyDescent="0.25">
      <c r="A4587" s="1" t="s">
        <v>13</v>
      </c>
      <c r="B4587" s="2" t="s">
        <v>33</v>
      </c>
      <c r="C4587" s="2" t="s">
        <v>73</v>
      </c>
      <c r="D4587" s="3">
        <v>10301.225362694302</v>
      </c>
      <c r="E4587" s="4">
        <v>5618.8501978332552</v>
      </c>
    </row>
    <row r="4588" spans="1:5" x14ac:dyDescent="0.25">
      <c r="A4588" s="5" t="s">
        <v>6</v>
      </c>
      <c r="B4588" s="6" t="s">
        <v>33</v>
      </c>
      <c r="C4588" s="6" t="s">
        <v>75</v>
      </c>
      <c r="D4588" s="7">
        <v>10290.439119878603</v>
      </c>
      <c r="E4588" s="8">
        <v>6332.5779199252956</v>
      </c>
    </row>
    <row r="4589" spans="1:5" x14ac:dyDescent="0.25">
      <c r="A4589" s="5" t="s">
        <v>17</v>
      </c>
      <c r="B4589" s="6" t="s">
        <v>33</v>
      </c>
      <c r="C4589" s="6" t="s">
        <v>75</v>
      </c>
      <c r="D4589" s="7">
        <v>10182.281351351354</v>
      </c>
      <c r="E4589" s="8">
        <v>6788.1875675675692</v>
      </c>
    </row>
    <row r="4590" spans="1:5" x14ac:dyDescent="0.25">
      <c r="A4590" s="1" t="s">
        <v>9</v>
      </c>
      <c r="B4590" s="2" t="s">
        <v>33</v>
      </c>
      <c r="C4590" s="2" t="s">
        <v>74</v>
      </c>
      <c r="D4590" s="3">
        <v>10121.565789473685</v>
      </c>
      <c r="E4590" s="4">
        <v>6376.5864473684205</v>
      </c>
    </row>
    <row r="4591" spans="1:5" x14ac:dyDescent="0.25">
      <c r="A4591" s="1" t="s">
        <v>16</v>
      </c>
      <c r="B4591" s="2" t="s">
        <v>33</v>
      </c>
      <c r="C4591" s="2" t="s">
        <v>73</v>
      </c>
      <c r="D4591" s="3">
        <v>10066.513898734178</v>
      </c>
      <c r="E4591" s="4">
        <v>6039.9083392405064</v>
      </c>
    </row>
    <row r="4592" spans="1:5" x14ac:dyDescent="0.25">
      <c r="A4592" s="5" t="s">
        <v>9</v>
      </c>
      <c r="B4592" s="6" t="s">
        <v>33</v>
      </c>
      <c r="C4592" s="6" t="s">
        <v>76</v>
      </c>
      <c r="D4592" s="7">
        <v>10064.431789772727</v>
      </c>
      <c r="E4592" s="8">
        <v>6193.4964860139862</v>
      </c>
    </row>
    <row r="4593" spans="1:5" x14ac:dyDescent="0.25">
      <c r="A4593" s="1" t="s">
        <v>11</v>
      </c>
      <c r="B4593" s="2" t="s">
        <v>33</v>
      </c>
      <c r="C4593" s="2" t="s">
        <v>74</v>
      </c>
      <c r="D4593" s="3">
        <v>9642.2715877437331</v>
      </c>
      <c r="E4593" s="4">
        <v>6363.8992479108638</v>
      </c>
    </row>
    <row r="4594" spans="1:5" x14ac:dyDescent="0.25">
      <c r="A4594" s="5" t="s">
        <v>11</v>
      </c>
      <c r="B4594" s="6" t="s">
        <v>31</v>
      </c>
      <c r="C4594" s="6" t="s">
        <v>78</v>
      </c>
      <c r="D4594" s="7">
        <v>9625.3577285587598</v>
      </c>
      <c r="E4594" s="8">
        <v>8823.2445845121965</v>
      </c>
    </row>
    <row r="4595" spans="1:5" x14ac:dyDescent="0.25">
      <c r="A4595" s="5" t="s">
        <v>20</v>
      </c>
      <c r="B4595" s="6" t="s">
        <v>33</v>
      </c>
      <c r="C4595" s="6" t="s">
        <v>76</v>
      </c>
      <c r="D4595" s="7">
        <v>9613.7855902306655</v>
      </c>
      <c r="E4595" s="8">
        <v>6180.290736576856</v>
      </c>
    </row>
    <row r="4596" spans="1:5" x14ac:dyDescent="0.25">
      <c r="A4596" s="5" t="s">
        <v>9</v>
      </c>
      <c r="B4596" s="6" t="s">
        <v>33</v>
      </c>
      <c r="C4596" s="6" t="s">
        <v>75</v>
      </c>
      <c r="D4596" s="7">
        <v>9578.2477118644074</v>
      </c>
      <c r="E4596" s="8">
        <v>5224.4987519260403</v>
      </c>
    </row>
    <row r="4597" spans="1:5" x14ac:dyDescent="0.25">
      <c r="A4597" s="5" t="s">
        <v>10</v>
      </c>
      <c r="B4597" s="6" t="s">
        <v>33</v>
      </c>
      <c r="C4597" s="6" t="s">
        <v>75</v>
      </c>
      <c r="D4597" s="7">
        <v>9551.2667323943679</v>
      </c>
      <c r="E4597" s="8">
        <v>6013.7605352112687</v>
      </c>
    </row>
    <row r="4598" spans="1:5" x14ac:dyDescent="0.25">
      <c r="A4598" s="1" t="s">
        <v>15</v>
      </c>
      <c r="B4598" s="2" t="s">
        <v>33</v>
      </c>
      <c r="C4598" s="2" t="s">
        <v>74</v>
      </c>
      <c r="D4598" s="3">
        <v>9536.0206611570247</v>
      </c>
      <c r="E4598" s="4">
        <v>5929.6710293012766</v>
      </c>
    </row>
    <row r="4599" spans="1:5" x14ac:dyDescent="0.25">
      <c r="A4599" s="5" t="s">
        <v>13</v>
      </c>
      <c r="B4599" s="6" t="s">
        <v>31</v>
      </c>
      <c r="C4599" s="6" t="s">
        <v>78</v>
      </c>
      <c r="D4599" s="7">
        <v>9500.7931980530993</v>
      </c>
      <c r="E4599" s="8">
        <v>8769.2820543042908</v>
      </c>
    </row>
    <row r="4600" spans="1:5" x14ac:dyDescent="0.25">
      <c r="A4600" s="1" t="s">
        <v>9</v>
      </c>
      <c r="B4600" s="2" t="s">
        <v>31</v>
      </c>
      <c r="C4600" s="2" t="s">
        <v>80</v>
      </c>
      <c r="D4600" s="3">
        <v>9430.143559322034</v>
      </c>
      <c r="E4600" s="4">
        <v>8663.9443951271205</v>
      </c>
    </row>
    <row r="4601" spans="1:5" x14ac:dyDescent="0.25">
      <c r="A4601" s="5" t="s">
        <v>18</v>
      </c>
      <c r="B4601" s="6" t="s">
        <v>33</v>
      </c>
      <c r="C4601" s="6" t="s">
        <v>76</v>
      </c>
      <c r="D4601" s="7">
        <v>9372.1692857142862</v>
      </c>
      <c r="E4601" s="8">
        <v>5467.0987499999983</v>
      </c>
    </row>
    <row r="4602" spans="1:5" x14ac:dyDescent="0.25">
      <c r="A4602" s="1" t="s">
        <v>16</v>
      </c>
      <c r="B4602" s="2" t="s">
        <v>31</v>
      </c>
      <c r="C4602" s="2" t="s">
        <v>80</v>
      </c>
      <c r="D4602" s="3">
        <v>9370.5847578947378</v>
      </c>
      <c r="E4602" s="4">
        <v>8429.9678321972024</v>
      </c>
    </row>
    <row r="4603" spans="1:5" x14ac:dyDescent="0.25">
      <c r="A4603" s="1" t="s">
        <v>15</v>
      </c>
      <c r="B4603" s="2" t="s">
        <v>31</v>
      </c>
      <c r="C4603" s="2" t="s">
        <v>80</v>
      </c>
      <c r="D4603" s="3">
        <v>9350.8986554621843</v>
      </c>
      <c r="E4603" s="4">
        <v>8564.6598297376077</v>
      </c>
    </row>
    <row r="4604" spans="1:5" x14ac:dyDescent="0.25">
      <c r="A4604" s="5" t="s">
        <v>22</v>
      </c>
      <c r="B4604" s="6" t="s">
        <v>31</v>
      </c>
      <c r="C4604" s="6" t="s">
        <v>78</v>
      </c>
      <c r="D4604" s="7">
        <v>9237.2929381894737</v>
      </c>
      <c r="E4604" s="8">
        <v>7758.5128067786573</v>
      </c>
    </row>
    <row r="4605" spans="1:5" x14ac:dyDescent="0.25">
      <c r="A4605" s="5" t="s">
        <v>20</v>
      </c>
      <c r="B4605" s="6" t="s">
        <v>33</v>
      </c>
      <c r="C4605" s="6" t="s">
        <v>75</v>
      </c>
      <c r="D4605" s="7">
        <v>9188.888048780489</v>
      </c>
      <c r="E4605" s="8">
        <v>5513.3328292682927</v>
      </c>
    </row>
    <row r="4606" spans="1:5" x14ac:dyDescent="0.25">
      <c r="A4606" s="1" t="s">
        <v>13</v>
      </c>
      <c r="B4606" s="2" t="s">
        <v>31</v>
      </c>
      <c r="C4606" s="2" t="s">
        <v>77</v>
      </c>
      <c r="D4606" s="3">
        <v>9165.3752980132449</v>
      </c>
      <c r="E4606" s="4">
        <v>7837.0600374316155</v>
      </c>
    </row>
    <row r="4607" spans="1:5" x14ac:dyDescent="0.25">
      <c r="A4607" s="5" t="s">
        <v>13</v>
      </c>
      <c r="B4607" s="6" t="s">
        <v>33</v>
      </c>
      <c r="C4607" s="6" t="s">
        <v>76</v>
      </c>
      <c r="D4607" s="7">
        <v>9095.4556867779193</v>
      </c>
      <c r="E4607" s="8">
        <v>5959.091656854499</v>
      </c>
    </row>
    <row r="4608" spans="1:5" x14ac:dyDescent="0.25">
      <c r="A4608" s="1" t="s">
        <v>22</v>
      </c>
      <c r="B4608" s="2" t="s">
        <v>33</v>
      </c>
      <c r="C4608" s="2" t="s">
        <v>74</v>
      </c>
      <c r="D4608" s="3">
        <v>9073.5923984272631</v>
      </c>
      <c r="E4608" s="4">
        <v>5231.1232697019786</v>
      </c>
    </row>
    <row r="4609" spans="1:5" x14ac:dyDescent="0.25">
      <c r="A4609" s="1" t="s">
        <v>21</v>
      </c>
      <c r="B4609" s="2" t="s">
        <v>31</v>
      </c>
      <c r="C4609" s="2" t="s">
        <v>79</v>
      </c>
      <c r="D4609" s="3">
        <v>9056.9925000000003</v>
      </c>
      <c r="E4609" s="4">
        <v>7938.8452777777802</v>
      </c>
    </row>
    <row r="4610" spans="1:5" x14ac:dyDescent="0.25">
      <c r="A4610" s="1" t="s">
        <v>13</v>
      </c>
      <c r="B4610" s="2" t="s">
        <v>31</v>
      </c>
      <c r="C4610" s="2" t="s">
        <v>80</v>
      </c>
      <c r="D4610" s="3">
        <v>9046.804390243904</v>
      </c>
      <c r="E4610" s="4">
        <v>8129.1999449477362</v>
      </c>
    </row>
    <row r="4611" spans="1:5" x14ac:dyDescent="0.25">
      <c r="A4611" s="1" t="s">
        <v>6</v>
      </c>
      <c r="B4611" s="2" t="s">
        <v>31</v>
      </c>
      <c r="C4611" s="2" t="s">
        <v>79</v>
      </c>
      <c r="D4611" s="3">
        <v>9037.6812153518131</v>
      </c>
      <c r="E4611" s="4">
        <v>7727.8723435616967</v>
      </c>
    </row>
    <row r="4612" spans="1:5" x14ac:dyDescent="0.25">
      <c r="A4612" s="5" t="s">
        <v>22</v>
      </c>
      <c r="B4612" s="6" t="s">
        <v>33</v>
      </c>
      <c r="C4612" s="6" t="s">
        <v>75</v>
      </c>
      <c r="D4612" s="7">
        <v>9029.82607190413</v>
      </c>
      <c r="E4612" s="8">
        <v>5267.3985419440751</v>
      </c>
    </row>
    <row r="4613" spans="1:5" x14ac:dyDescent="0.25">
      <c r="A4613" s="5" t="s">
        <v>21</v>
      </c>
      <c r="B4613" s="6" t="s">
        <v>31</v>
      </c>
      <c r="C4613" s="6" t="s">
        <v>78</v>
      </c>
      <c r="D4613" s="7">
        <v>9006.2994514107904</v>
      </c>
      <c r="E4613" s="8">
        <v>7721.6307292589499</v>
      </c>
    </row>
    <row r="4614" spans="1:5" x14ac:dyDescent="0.25">
      <c r="A4614" s="5" t="s">
        <v>10</v>
      </c>
      <c r="B4614" s="6" t="s">
        <v>33</v>
      </c>
      <c r="C4614" s="6" t="s">
        <v>76</v>
      </c>
      <c r="D4614" s="7">
        <v>9002.9987039390089</v>
      </c>
      <c r="E4614" s="8">
        <v>4910.7265657849139</v>
      </c>
    </row>
    <row r="4615" spans="1:5" x14ac:dyDescent="0.25">
      <c r="A4615" s="5" t="s">
        <v>20</v>
      </c>
      <c r="B4615" s="6" t="s">
        <v>31</v>
      </c>
      <c r="C4615" s="6" t="s">
        <v>78</v>
      </c>
      <c r="D4615" s="7">
        <v>8962.1395315200007</v>
      </c>
      <c r="E4615" s="8">
        <v>6861.6380788200013</v>
      </c>
    </row>
    <row r="4616" spans="1:5" x14ac:dyDescent="0.25">
      <c r="A4616" s="5" t="s">
        <v>22</v>
      </c>
      <c r="B4616" s="6" t="s">
        <v>33</v>
      </c>
      <c r="C4616" s="6" t="s">
        <v>76</v>
      </c>
      <c r="D4616" s="7">
        <v>8957.4715297092316</v>
      </c>
      <c r="E4616" s="8">
        <v>5225.1917256637171</v>
      </c>
    </row>
    <row r="4617" spans="1:5" x14ac:dyDescent="0.25">
      <c r="A4617" s="1" t="s">
        <v>18</v>
      </c>
      <c r="B4617" s="2" t="s">
        <v>33</v>
      </c>
      <c r="C4617" s="2" t="s">
        <v>74</v>
      </c>
      <c r="D4617" s="3">
        <v>8956.2108667529119</v>
      </c>
      <c r="E4617" s="4">
        <v>6209.6395342820188</v>
      </c>
    </row>
    <row r="4618" spans="1:5" x14ac:dyDescent="0.25">
      <c r="A4618" s="5" t="s">
        <v>16</v>
      </c>
      <c r="B4618" s="6" t="s">
        <v>33</v>
      </c>
      <c r="C4618" s="6" t="s">
        <v>75</v>
      </c>
      <c r="D4618" s="7">
        <v>8946.4371767810026</v>
      </c>
      <c r="E4618" s="8">
        <v>5632.9419261213716</v>
      </c>
    </row>
    <row r="4619" spans="1:5" x14ac:dyDescent="0.25">
      <c r="A4619" s="5" t="s">
        <v>6</v>
      </c>
      <c r="B4619" s="6" t="s">
        <v>31</v>
      </c>
      <c r="C4619" s="6" t="s">
        <v>78</v>
      </c>
      <c r="D4619" s="7">
        <v>8936.2813556822803</v>
      </c>
      <c r="E4619" s="8">
        <v>7409.1440936768213</v>
      </c>
    </row>
    <row r="4620" spans="1:5" x14ac:dyDescent="0.25">
      <c r="A4620" s="1" t="s">
        <v>20</v>
      </c>
      <c r="B4620" s="2" t="s">
        <v>31</v>
      </c>
      <c r="C4620" s="2" t="s">
        <v>77</v>
      </c>
      <c r="D4620" s="3">
        <v>8928.8494838709685</v>
      </c>
      <c r="E4620" s="4">
        <v>7511.5717880184338</v>
      </c>
    </row>
    <row r="4621" spans="1:5" x14ac:dyDescent="0.25">
      <c r="A4621" s="5" t="s">
        <v>17</v>
      </c>
      <c r="B4621" s="6" t="s">
        <v>31</v>
      </c>
      <c r="C4621" s="6" t="s">
        <v>78</v>
      </c>
      <c r="D4621" s="7">
        <v>8904.9910177358506</v>
      </c>
      <c r="E4621" s="8">
        <v>7676.6840375233942</v>
      </c>
    </row>
    <row r="4622" spans="1:5" x14ac:dyDescent="0.25">
      <c r="A4622" s="5" t="s">
        <v>13</v>
      </c>
      <c r="B4622" s="6" t="s">
        <v>33</v>
      </c>
      <c r="C4622" s="6" t="s">
        <v>75</v>
      </c>
      <c r="D4622" s="7">
        <v>8853.0018015665792</v>
      </c>
      <c r="E4622" s="8">
        <v>4828.910073581771</v>
      </c>
    </row>
    <row r="4623" spans="1:5" x14ac:dyDescent="0.25">
      <c r="A4623" s="1" t="s">
        <v>17</v>
      </c>
      <c r="B4623" s="2" t="s">
        <v>31</v>
      </c>
      <c r="C4623" s="2" t="s">
        <v>77</v>
      </c>
      <c r="D4623" s="3">
        <v>8852.6972494669517</v>
      </c>
      <c r="E4623" s="4">
        <v>7846.7089256638883</v>
      </c>
    </row>
    <row r="4624" spans="1:5" x14ac:dyDescent="0.25">
      <c r="A4624" s="1" t="s">
        <v>18</v>
      </c>
      <c r="B4624" s="2" t="s">
        <v>31</v>
      </c>
      <c r="C4624" s="2" t="s">
        <v>80</v>
      </c>
      <c r="D4624" s="3">
        <v>8831.4042857142849</v>
      </c>
      <c r="E4624" s="4">
        <v>7407.9016627118635</v>
      </c>
    </row>
    <row r="4625" spans="1:5" x14ac:dyDescent="0.25">
      <c r="A4625" s="1" t="s">
        <v>10</v>
      </c>
      <c r="B4625" s="2" t="s">
        <v>31</v>
      </c>
      <c r="C4625" s="2" t="s">
        <v>77</v>
      </c>
      <c r="D4625" s="3">
        <v>8815.1061783439491</v>
      </c>
      <c r="E4625" s="4">
        <v>7753.0451930013051</v>
      </c>
    </row>
    <row r="4626" spans="1:5" x14ac:dyDescent="0.25">
      <c r="A4626" s="1" t="s">
        <v>9</v>
      </c>
      <c r="B4626" s="2" t="s">
        <v>31</v>
      </c>
      <c r="C4626" s="2" t="s">
        <v>77</v>
      </c>
      <c r="D4626" s="3">
        <v>8815.1061783439491</v>
      </c>
      <c r="E4626" s="4">
        <v>7555.8052957233849</v>
      </c>
    </row>
    <row r="4627" spans="1:5" x14ac:dyDescent="0.25">
      <c r="A4627" s="1" t="s">
        <v>6</v>
      </c>
      <c r="B4627" s="2" t="s">
        <v>33</v>
      </c>
      <c r="C4627" s="2" t="s">
        <v>74</v>
      </c>
      <c r="D4627" s="3">
        <v>8763.4822784810131</v>
      </c>
      <c r="E4627" s="4">
        <v>5848.8129873417729</v>
      </c>
    </row>
    <row r="4628" spans="1:5" x14ac:dyDescent="0.25">
      <c r="A4628" s="1" t="s">
        <v>10</v>
      </c>
      <c r="B4628" s="2" t="s">
        <v>31</v>
      </c>
      <c r="C4628" s="2" t="s">
        <v>79</v>
      </c>
      <c r="D4628" s="3">
        <v>8739.5309072164946</v>
      </c>
      <c r="E4628" s="4">
        <v>7809.7935766615483</v>
      </c>
    </row>
    <row r="4629" spans="1:5" x14ac:dyDescent="0.25">
      <c r="A4629" s="1" t="s">
        <v>16</v>
      </c>
      <c r="B4629" s="2" t="s">
        <v>31</v>
      </c>
      <c r="C4629" s="2" t="s">
        <v>79</v>
      </c>
      <c r="D4629" s="3">
        <v>8739.5309072164946</v>
      </c>
      <c r="E4629" s="4">
        <v>7757.5611423607106</v>
      </c>
    </row>
    <row r="4630" spans="1:5" x14ac:dyDescent="0.25">
      <c r="A4630" s="1" t="s">
        <v>21</v>
      </c>
      <c r="B4630" s="2" t="s">
        <v>31</v>
      </c>
      <c r="C4630" s="2" t="s">
        <v>80</v>
      </c>
      <c r="D4630" s="3">
        <v>8693.4135937500014</v>
      </c>
      <c r="E4630" s="4">
        <v>7913.0280944040696</v>
      </c>
    </row>
    <row r="4631" spans="1:5" x14ac:dyDescent="0.25">
      <c r="A4631" s="5" t="s">
        <v>15</v>
      </c>
      <c r="B4631" s="6" t="s">
        <v>31</v>
      </c>
      <c r="C4631" s="6" t="s">
        <v>78</v>
      </c>
      <c r="D4631" s="7">
        <v>8667.4463554352042</v>
      </c>
      <c r="E4631" s="8">
        <v>6859.0728970861319</v>
      </c>
    </row>
    <row r="4632" spans="1:5" x14ac:dyDescent="0.25">
      <c r="A4632" s="1" t="s">
        <v>20</v>
      </c>
      <c r="B4632" s="2" t="s">
        <v>33</v>
      </c>
      <c r="C4632" s="2" t="s">
        <v>74</v>
      </c>
      <c r="D4632" s="3">
        <v>8664.7697121401743</v>
      </c>
      <c r="E4632" s="4">
        <v>5892.0434042553197</v>
      </c>
    </row>
    <row r="4633" spans="1:5" x14ac:dyDescent="0.25">
      <c r="A4633" s="1" t="s">
        <v>20</v>
      </c>
      <c r="B4633" s="2" t="s">
        <v>31</v>
      </c>
      <c r="C4633" s="2" t="s">
        <v>80</v>
      </c>
      <c r="D4633" s="3">
        <v>8642.7723495145638</v>
      </c>
      <c r="E4633" s="4">
        <v>7934.0650168543707</v>
      </c>
    </row>
    <row r="4634" spans="1:5" x14ac:dyDescent="0.25">
      <c r="A4634" s="1" t="s">
        <v>18</v>
      </c>
      <c r="B4634" s="2" t="s">
        <v>31</v>
      </c>
      <c r="C4634" s="2" t="s">
        <v>79</v>
      </c>
      <c r="D4634" s="3">
        <v>8562.9747272727291</v>
      </c>
      <c r="E4634" s="4">
        <v>7632.2166047430837</v>
      </c>
    </row>
    <row r="4635" spans="1:5" x14ac:dyDescent="0.25">
      <c r="A4635" s="5" t="s">
        <v>15</v>
      </c>
      <c r="B4635" s="6" t="s">
        <v>33</v>
      </c>
      <c r="C4635" s="6" t="s">
        <v>75</v>
      </c>
      <c r="D4635" s="7">
        <v>8551.5755107187906</v>
      </c>
      <c r="E4635" s="8">
        <v>5497.4413997477932</v>
      </c>
    </row>
    <row r="4636" spans="1:5" x14ac:dyDescent="0.25">
      <c r="A4636" s="1" t="s">
        <v>6</v>
      </c>
      <c r="B4636" s="2" t="s">
        <v>31</v>
      </c>
      <c r="C4636" s="2" t="s">
        <v>80</v>
      </c>
      <c r="D4636" s="3">
        <v>8543.2394625719771</v>
      </c>
      <c r="E4636" s="4">
        <v>7751.9727599670969</v>
      </c>
    </row>
    <row r="4637" spans="1:5" x14ac:dyDescent="0.25">
      <c r="A4637" s="5" t="s">
        <v>11</v>
      </c>
      <c r="B4637" s="6" t="s">
        <v>33</v>
      </c>
      <c r="C4637" s="6" t="s">
        <v>75</v>
      </c>
      <c r="D4637" s="7">
        <v>8530.0621132075466</v>
      </c>
      <c r="E4637" s="8">
        <v>4821.3394552912232</v>
      </c>
    </row>
    <row r="4638" spans="1:5" x14ac:dyDescent="0.25">
      <c r="A4638" s="1" t="s">
        <v>15</v>
      </c>
      <c r="B4638" s="2" t="s">
        <v>31</v>
      </c>
      <c r="C4638" s="2" t="s">
        <v>77</v>
      </c>
      <c r="D4638" s="3">
        <v>8490.6237423312887</v>
      </c>
      <c r="E4638" s="4">
        <v>6918.2860122699403</v>
      </c>
    </row>
    <row r="4639" spans="1:5" x14ac:dyDescent="0.25">
      <c r="A4639" s="1" t="s">
        <v>11</v>
      </c>
      <c r="B4639" s="2" t="s">
        <v>31</v>
      </c>
      <c r="C4639" s="2" t="s">
        <v>80</v>
      </c>
      <c r="D4639" s="3">
        <v>8478.1481142857137</v>
      </c>
      <c r="E4639" s="4">
        <v>7908.2767152636243</v>
      </c>
    </row>
    <row r="4640" spans="1:5" x14ac:dyDescent="0.25">
      <c r="A4640" s="1" t="s">
        <v>10</v>
      </c>
      <c r="B4640" s="2" t="s">
        <v>31</v>
      </c>
      <c r="C4640" s="2" t="s">
        <v>80</v>
      </c>
      <c r="D4640" s="3">
        <v>8398.1655849056606</v>
      </c>
      <c r="E4640" s="4">
        <v>7431.7851225298964</v>
      </c>
    </row>
    <row r="4641" spans="1:5" x14ac:dyDescent="0.25">
      <c r="A4641" s="1" t="s">
        <v>22</v>
      </c>
      <c r="B4641" s="2" t="s">
        <v>31</v>
      </c>
      <c r="C4641" s="2" t="s">
        <v>80</v>
      </c>
      <c r="D4641" s="3">
        <v>8382.349830508474</v>
      </c>
      <c r="E4641" s="4">
        <v>7741.04957239126</v>
      </c>
    </row>
    <row r="4642" spans="1:5" x14ac:dyDescent="0.25">
      <c r="A4642" s="1" t="s">
        <v>20</v>
      </c>
      <c r="B4642" s="2" t="s">
        <v>31</v>
      </c>
      <c r="C4642" s="2" t="s">
        <v>79</v>
      </c>
      <c r="D4642" s="3">
        <v>8327.4508644400776</v>
      </c>
      <c r="E4642" s="4">
        <v>7359.1426243889064</v>
      </c>
    </row>
    <row r="4643" spans="1:5" x14ac:dyDescent="0.25">
      <c r="A4643" s="5" t="s">
        <v>10</v>
      </c>
      <c r="B4643" s="6" t="s">
        <v>31</v>
      </c>
      <c r="C4643" s="6" t="s">
        <v>78</v>
      </c>
      <c r="D4643" s="7">
        <v>8323.0653967279432</v>
      </c>
      <c r="E4643" s="8">
        <v>7076.555696262034</v>
      </c>
    </row>
    <row r="4644" spans="1:5" x14ac:dyDescent="0.25">
      <c r="A4644" s="5" t="s">
        <v>18</v>
      </c>
      <c r="B4644" s="6" t="s">
        <v>31</v>
      </c>
      <c r="C4644" s="6" t="s">
        <v>78</v>
      </c>
      <c r="D4644" s="7">
        <v>8296.2513973828154</v>
      </c>
      <c r="E4644" s="8">
        <v>7701.3828219111356</v>
      </c>
    </row>
    <row r="4645" spans="1:5" x14ac:dyDescent="0.25">
      <c r="A4645" s="1" t="s">
        <v>17</v>
      </c>
      <c r="B4645" s="2" t="s">
        <v>31</v>
      </c>
      <c r="C4645" s="2" t="s">
        <v>80</v>
      </c>
      <c r="D4645" s="3">
        <v>8288.6922905027932</v>
      </c>
      <c r="E4645" s="4">
        <v>7542.7099843575434</v>
      </c>
    </row>
    <row r="4646" spans="1:5" x14ac:dyDescent="0.25">
      <c r="A4646" s="5" t="s">
        <v>16</v>
      </c>
      <c r="B4646" s="6" t="s">
        <v>31</v>
      </c>
      <c r="C4646" s="6" t="s">
        <v>78</v>
      </c>
      <c r="D4646" s="7">
        <v>8278.7059351698117</v>
      </c>
      <c r="E4646" s="8">
        <v>6846.0788088000027</v>
      </c>
    </row>
    <row r="4647" spans="1:5" x14ac:dyDescent="0.25">
      <c r="A4647" s="1" t="s">
        <v>21</v>
      </c>
      <c r="B4647" s="2" t="s">
        <v>31</v>
      </c>
      <c r="C4647" s="2" t="s">
        <v>77</v>
      </c>
      <c r="D4647" s="3">
        <v>8270.74703187251</v>
      </c>
      <c r="E4647" s="4">
        <v>7236.9036528884462</v>
      </c>
    </row>
    <row r="4648" spans="1:5" x14ac:dyDescent="0.25">
      <c r="A4648" s="1" t="s">
        <v>11</v>
      </c>
      <c r="B4648" s="2" t="s">
        <v>31</v>
      </c>
      <c r="C4648" s="2" t="s">
        <v>77</v>
      </c>
      <c r="D4648" s="3">
        <v>8254.3041948310129</v>
      </c>
      <c r="E4648" s="4">
        <v>7247.6817320467435</v>
      </c>
    </row>
    <row r="4649" spans="1:5" x14ac:dyDescent="0.25">
      <c r="A4649" s="1" t="s">
        <v>17</v>
      </c>
      <c r="B4649" s="2" t="s">
        <v>31</v>
      </c>
      <c r="C4649" s="2" t="s">
        <v>79</v>
      </c>
      <c r="D4649" s="3">
        <v>8214.4815697674439</v>
      </c>
      <c r="E4649" s="4">
        <v>6538.0567596108222</v>
      </c>
    </row>
    <row r="4650" spans="1:5" x14ac:dyDescent="0.25">
      <c r="A4650" s="1" t="s">
        <v>18</v>
      </c>
      <c r="B4650" s="2" t="s">
        <v>31</v>
      </c>
      <c r="C4650" s="2" t="s">
        <v>77</v>
      </c>
      <c r="D4650" s="3">
        <v>8189.1814792899404</v>
      </c>
      <c r="E4650" s="4">
        <v>6583.4596206056394</v>
      </c>
    </row>
    <row r="4651" spans="1:5" x14ac:dyDescent="0.25">
      <c r="A4651" s="1" t="s">
        <v>15</v>
      </c>
      <c r="B4651" s="2" t="s">
        <v>31</v>
      </c>
      <c r="C4651" s="2" t="s">
        <v>79</v>
      </c>
      <c r="D4651" s="3">
        <v>8151.2932500000006</v>
      </c>
      <c r="E4651" s="4">
        <v>6986.8227857142865</v>
      </c>
    </row>
    <row r="4652" spans="1:5" x14ac:dyDescent="0.25">
      <c r="A4652" s="1" t="s">
        <v>22</v>
      </c>
      <c r="B4652" s="2" t="s">
        <v>31</v>
      </c>
      <c r="C4652" s="2" t="s">
        <v>77</v>
      </c>
      <c r="D4652" s="3">
        <v>8125.078297455967</v>
      </c>
      <c r="E4652" s="4">
        <v>7169.1867330493824</v>
      </c>
    </row>
    <row r="4653" spans="1:5" x14ac:dyDescent="0.25">
      <c r="A4653" s="5" t="s">
        <v>9</v>
      </c>
      <c r="B4653" s="6" t="s">
        <v>31</v>
      </c>
      <c r="C4653" s="6" t="s">
        <v>78</v>
      </c>
      <c r="D4653" s="7">
        <v>8050.851643376147</v>
      </c>
      <c r="E4653" s="8">
        <v>7016.3112318052499</v>
      </c>
    </row>
    <row r="4654" spans="1:5" x14ac:dyDescent="0.25">
      <c r="A4654" s="1" t="s">
        <v>11</v>
      </c>
      <c r="B4654" s="2" t="s">
        <v>31</v>
      </c>
      <c r="C4654" s="2" t="s">
        <v>79</v>
      </c>
      <c r="D4654" s="3">
        <v>7997.4952641509444</v>
      </c>
      <c r="E4654" s="4">
        <v>6821.3930194228633</v>
      </c>
    </row>
    <row r="4655" spans="1:5" x14ac:dyDescent="0.25">
      <c r="A4655" s="1" t="s">
        <v>22</v>
      </c>
      <c r="B4655" s="2" t="s">
        <v>31</v>
      </c>
      <c r="C4655" s="2" t="s">
        <v>79</v>
      </c>
      <c r="D4655" s="3">
        <v>7820.4289483394841</v>
      </c>
      <c r="E4655" s="4">
        <v>7022.4259944272917</v>
      </c>
    </row>
    <row r="4656" spans="1:5" x14ac:dyDescent="0.25">
      <c r="A4656" s="1" t="s">
        <v>9</v>
      </c>
      <c r="B4656" s="2" t="s">
        <v>31</v>
      </c>
      <c r="C4656" s="2" t="s">
        <v>79</v>
      </c>
      <c r="D4656" s="3">
        <v>7777.3807155963314</v>
      </c>
      <c r="E4656" s="4">
        <v>6049.073889908258</v>
      </c>
    </row>
    <row r="4657" spans="1:5" x14ac:dyDescent="0.25">
      <c r="A4657" s="1" t="s">
        <v>16</v>
      </c>
      <c r="B4657" s="2" t="s">
        <v>31</v>
      </c>
      <c r="C4657" s="2" t="s">
        <v>77</v>
      </c>
      <c r="D4657" s="3">
        <v>7688.7314999999999</v>
      </c>
      <c r="E4657" s="4">
        <v>6804.9692586206902</v>
      </c>
    </row>
    <row r="4658" spans="1:5" x14ac:dyDescent="0.25">
      <c r="A4658" s="1" t="s">
        <v>13</v>
      </c>
      <c r="B4658" s="2" t="s">
        <v>31</v>
      </c>
      <c r="C4658" s="2" t="s">
        <v>79</v>
      </c>
      <c r="D4658" s="3">
        <v>7664.8688788426771</v>
      </c>
      <c r="E4658" s="4">
        <v>6773.6050557214367</v>
      </c>
    </row>
    <row r="4659" spans="1:5" x14ac:dyDescent="0.25">
      <c r="A4659" s="1" t="s">
        <v>6</v>
      </c>
      <c r="B4659" s="2" t="s">
        <v>31</v>
      </c>
      <c r="C4659" s="2" t="s">
        <v>77</v>
      </c>
      <c r="D4659" s="3">
        <v>7646.2523204419904</v>
      </c>
      <c r="E4659" s="4">
        <v>6538.0998102330059</v>
      </c>
    </row>
    <row r="4660" spans="1:5" x14ac:dyDescent="0.25">
      <c r="A4660" s="5" t="s">
        <v>18</v>
      </c>
      <c r="B4660" s="6" t="s">
        <v>33</v>
      </c>
      <c r="C4660" s="6" t="s">
        <v>78</v>
      </c>
      <c r="D4660" s="7">
        <v>7450.2042115309459</v>
      </c>
      <c r="E4660" s="8">
        <v>4071.0044441579807</v>
      </c>
    </row>
    <row r="4661" spans="1:5" x14ac:dyDescent="0.25">
      <c r="A4661" s="5" t="s">
        <v>15</v>
      </c>
      <c r="B4661" s="6" t="s">
        <v>33</v>
      </c>
      <c r="C4661" s="6" t="s">
        <v>78</v>
      </c>
      <c r="D4661" s="7">
        <v>7422.5370095409835</v>
      </c>
      <c r="E4661" s="8">
        <v>4203.9972054038499</v>
      </c>
    </row>
    <row r="4662" spans="1:5" x14ac:dyDescent="0.25">
      <c r="A4662" s="1" t="s">
        <v>16</v>
      </c>
      <c r="B4662" s="2" t="s">
        <v>33</v>
      </c>
      <c r="C4662" s="2" t="s">
        <v>80</v>
      </c>
      <c r="D4662" s="3">
        <v>7406.0362063227949</v>
      </c>
      <c r="E4662" s="4">
        <v>4532.494158269551</v>
      </c>
    </row>
    <row r="4663" spans="1:5" x14ac:dyDescent="0.25">
      <c r="A4663" s="5" t="s">
        <v>13</v>
      </c>
      <c r="B4663" s="6" t="s">
        <v>33</v>
      </c>
      <c r="C4663" s="6" t="s">
        <v>78</v>
      </c>
      <c r="D4663" s="7">
        <v>7197.9800559813084</v>
      </c>
      <c r="E4663" s="8">
        <v>4068.4235099024813</v>
      </c>
    </row>
    <row r="4664" spans="1:5" x14ac:dyDescent="0.25">
      <c r="A4664" s="5" t="s">
        <v>11</v>
      </c>
      <c r="B4664" s="6" t="s">
        <v>33</v>
      </c>
      <c r="C4664" s="6" t="s">
        <v>78</v>
      </c>
      <c r="D4664" s="7">
        <v>7175.5112136608559</v>
      </c>
      <c r="E4664" s="8">
        <v>4424.803742857006</v>
      </c>
    </row>
    <row r="4665" spans="1:5" x14ac:dyDescent="0.25">
      <c r="A4665" s="1" t="s">
        <v>13</v>
      </c>
      <c r="B4665" s="2" t="s">
        <v>33</v>
      </c>
      <c r="C4665" s="2" t="s">
        <v>80</v>
      </c>
      <c r="D4665" s="3">
        <v>7053.9267194928689</v>
      </c>
      <c r="E4665" s="4">
        <v>3924.5483202996688</v>
      </c>
    </row>
    <row r="4666" spans="1:5" x14ac:dyDescent="0.25">
      <c r="A4666" s="5" t="s">
        <v>22</v>
      </c>
      <c r="B4666" s="6" t="s">
        <v>33</v>
      </c>
      <c r="C4666" s="6" t="s">
        <v>78</v>
      </c>
      <c r="D4666" s="7">
        <v>6990.396675652175</v>
      </c>
      <c r="E4666" s="8">
        <v>4129.530266177695</v>
      </c>
    </row>
    <row r="4667" spans="1:5" x14ac:dyDescent="0.25">
      <c r="A4667" s="1" t="s">
        <v>17</v>
      </c>
      <c r="B4667" s="2" t="s">
        <v>33</v>
      </c>
      <c r="C4667" s="2" t="s">
        <v>80</v>
      </c>
      <c r="D4667" s="3">
        <v>6943.8810608424355</v>
      </c>
      <c r="E4667" s="4">
        <v>4249.6552092355705</v>
      </c>
    </row>
    <row r="4668" spans="1:5" x14ac:dyDescent="0.25">
      <c r="A4668" s="1" t="s">
        <v>13</v>
      </c>
      <c r="B4668" s="2" t="s">
        <v>33</v>
      </c>
      <c r="C4668" s="2" t="s">
        <v>79</v>
      </c>
      <c r="D4668" s="3">
        <v>6937.2708510638313</v>
      </c>
      <c r="E4668" s="4">
        <v>3783.9659187620896</v>
      </c>
    </row>
    <row r="4669" spans="1:5" x14ac:dyDescent="0.25">
      <c r="A4669" s="1" t="s">
        <v>18</v>
      </c>
      <c r="B4669" s="2" t="s">
        <v>33</v>
      </c>
      <c r="C4669" s="2" t="s">
        <v>80</v>
      </c>
      <c r="D4669" s="3">
        <v>6890.1358513931891</v>
      </c>
      <c r="E4669" s="4">
        <v>4340.7855863777095</v>
      </c>
    </row>
    <row r="4670" spans="1:5" x14ac:dyDescent="0.25">
      <c r="A4670" s="1" t="s">
        <v>9</v>
      </c>
      <c r="B4670" s="2" t="s">
        <v>33</v>
      </c>
      <c r="C4670" s="2" t="s">
        <v>77</v>
      </c>
      <c r="D4670" s="3">
        <v>6806.418049180329</v>
      </c>
      <c r="E4670" s="4">
        <v>3970.4105286885247</v>
      </c>
    </row>
    <row r="4671" spans="1:5" x14ac:dyDescent="0.25">
      <c r="A4671" s="1" t="s">
        <v>6</v>
      </c>
      <c r="B4671" s="2" t="s">
        <v>33</v>
      </c>
      <c r="C4671" s="2" t="s">
        <v>80</v>
      </c>
      <c r="D4671" s="3">
        <v>6764.4798784194527</v>
      </c>
      <c r="E4671" s="4">
        <v>4064.3249936170205</v>
      </c>
    </row>
    <row r="4672" spans="1:5" x14ac:dyDescent="0.25">
      <c r="A4672" s="1" t="s">
        <v>22</v>
      </c>
      <c r="B4672" s="2" t="s">
        <v>33</v>
      </c>
      <c r="C4672" s="2" t="s">
        <v>80</v>
      </c>
      <c r="D4672" s="3">
        <v>6703.355060240965</v>
      </c>
      <c r="E4672" s="4">
        <v>4166.3929912882313</v>
      </c>
    </row>
    <row r="4673" spans="1:5" x14ac:dyDescent="0.25">
      <c r="A4673" s="1" t="s">
        <v>15</v>
      </c>
      <c r="B4673" s="2" t="s">
        <v>33</v>
      </c>
      <c r="C4673" s="2" t="s">
        <v>79</v>
      </c>
      <c r="D4673" s="3">
        <v>6696.1650710900476</v>
      </c>
      <c r="E4673" s="4">
        <v>3652.453675140026</v>
      </c>
    </row>
    <row r="4674" spans="1:5" x14ac:dyDescent="0.25">
      <c r="A4674" s="1" t="s">
        <v>20</v>
      </c>
      <c r="B4674" s="2" t="s">
        <v>33</v>
      </c>
      <c r="C4674" s="2" t="s">
        <v>80</v>
      </c>
      <c r="D4674" s="3">
        <v>6603.8987537091998</v>
      </c>
      <c r="E4674" s="4">
        <v>3929.3197584569739</v>
      </c>
    </row>
    <row r="4675" spans="1:5" x14ac:dyDescent="0.25">
      <c r="A4675" s="5" t="s">
        <v>9</v>
      </c>
      <c r="B4675" s="6" t="s">
        <v>33</v>
      </c>
      <c r="C4675" s="6" t="s">
        <v>78</v>
      </c>
      <c r="D4675" s="7">
        <v>6527.8741888421064</v>
      </c>
      <c r="E4675" s="8">
        <v>4159.6974980016203</v>
      </c>
    </row>
    <row r="4676" spans="1:5" x14ac:dyDescent="0.25">
      <c r="A4676" s="1" t="s">
        <v>17</v>
      </c>
      <c r="B4676" s="2" t="s">
        <v>33</v>
      </c>
      <c r="C4676" s="2" t="s">
        <v>79</v>
      </c>
      <c r="D4676" s="3">
        <v>6521.0346</v>
      </c>
      <c r="E4676" s="4">
        <v>3685.8021652173916</v>
      </c>
    </row>
    <row r="4677" spans="1:5" x14ac:dyDescent="0.25">
      <c r="A4677" s="1" t="s">
        <v>15</v>
      </c>
      <c r="B4677" s="2" t="s">
        <v>33</v>
      </c>
      <c r="C4677" s="2" t="s">
        <v>77</v>
      </c>
      <c r="D4677" s="3">
        <v>6497.5195774647891</v>
      </c>
      <c r="E4677" s="4">
        <v>4176.9768712273644</v>
      </c>
    </row>
    <row r="4678" spans="1:5" x14ac:dyDescent="0.25">
      <c r="A4678" s="5" t="s">
        <v>21</v>
      </c>
      <c r="B4678" s="6" t="s">
        <v>33</v>
      </c>
      <c r="C4678" s="6" t="s">
        <v>78</v>
      </c>
      <c r="D4678" s="7">
        <v>6428.6804274251517</v>
      </c>
      <c r="E4678" s="8">
        <v>3999.2914108293426</v>
      </c>
    </row>
    <row r="4679" spans="1:5" x14ac:dyDescent="0.25">
      <c r="A4679" s="1" t="s">
        <v>6</v>
      </c>
      <c r="B4679" s="2" t="s">
        <v>33</v>
      </c>
      <c r="C4679" s="2" t="s">
        <v>79</v>
      </c>
      <c r="D4679" s="3">
        <v>6422.231045454545</v>
      </c>
      <c r="E4679" s="4">
        <v>4043.6269545454543</v>
      </c>
    </row>
    <row r="4680" spans="1:5" x14ac:dyDescent="0.25">
      <c r="A4680" s="1" t="s">
        <v>11</v>
      </c>
      <c r="B4680" s="2" t="s">
        <v>33</v>
      </c>
      <c r="C4680" s="2" t="s">
        <v>80</v>
      </c>
      <c r="D4680" s="3">
        <v>6395.1548275862078</v>
      </c>
      <c r="E4680" s="4">
        <v>4231.8283152199765</v>
      </c>
    </row>
    <row r="4681" spans="1:5" x14ac:dyDescent="0.25">
      <c r="A4681" s="1" t="s">
        <v>10</v>
      </c>
      <c r="B4681" s="2" t="s">
        <v>33</v>
      </c>
      <c r="C4681" s="2" t="s">
        <v>79</v>
      </c>
      <c r="D4681" s="3">
        <v>6393.1711764705888</v>
      </c>
      <c r="E4681" s="4">
        <v>4262.1141176470601</v>
      </c>
    </row>
    <row r="4682" spans="1:5" x14ac:dyDescent="0.25">
      <c r="A4682" s="1" t="s">
        <v>15</v>
      </c>
      <c r="B4682" s="2" t="s">
        <v>33</v>
      </c>
      <c r="C4682" s="2" t="s">
        <v>80</v>
      </c>
      <c r="D4682" s="3">
        <v>6358.6110857142867</v>
      </c>
      <c r="E4682" s="4">
        <v>3894.6492900000003</v>
      </c>
    </row>
    <row r="4683" spans="1:5" x14ac:dyDescent="0.25">
      <c r="A4683" s="1" t="s">
        <v>17</v>
      </c>
      <c r="B4683" s="2" t="s">
        <v>33</v>
      </c>
      <c r="C4683" s="2" t="s">
        <v>77</v>
      </c>
      <c r="D4683" s="3">
        <v>6319.5053424657526</v>
      </c>
      <c r="E4683" s="4">
        <v>3791.7032054794518</v>
      </c>
    </row>
    <row r="4684" spans="1:5" x14ac:dyDescent="0.25">
      <c r="A4684" s="1" t="s">
        <v>11</v>
      </c>
      <c r="B4684" s="2" t="s">
        <v>33</v>
      </c>
      <c r="C4684" s="2" t="s">
        <v>77</v>
      </c>
      <c r="D4684" s="3">
        <v>6281.2632526475036</v>
      </c>
      <c r="E4684" s="4">
        <v>4115.310406906985</v>
      </c>
    </row>
    <row r="4685" spans="1:5" x14ac:dyDescent="0.25">
      <c r="A4685" s="1" t="s">
        <v>16</v>
      </c>
      <c r="B4685" s="2" t="s">
        <v>33</v>
      </c>
      <c r="C4685" s="2" t="s">
        <v>77</v>
      </c>
      <c r="D4685" s="3">
        <v>6243.4812180451136</v>
      </c>
      <c r="E4685" s="4">
        <v>3405.5352098427888</v>
      </c>
    </row>
    <row r="4686" spans="1:5" x14ac:dyDescent="0.25">
      <c r="A4686" s="1" t="s">
        <v>6</v>
      </c>
      <c r="B4686" s="2" t="s">
        <v>33</v>
      </c>
      <c r="C4686" s="2" t="s">
        <v>77</v>
      </c>
      <c r="D4686" s="3">
        <v>6215.4416317365276</v>
      </c>
      <c r="E4686" s="4">
        <v>3390.240890038106</v>
      </c>
    </row>
    <row r="4687" spans="1:5" x14ac:dyDescent="0.25">
      <c r="A4687" s="1" t="s">
        <v>9</v>
      </c>
      <c r="B4687" s="2" t="s">
        <v>33</v>
      </c>
      <c r="C4687" s="2" t="s">
        <v>80</v>
      </c>
      <c r="D4687" s="3">
        <v>6207.8490376569043</v>
      </c>
      <c r="E4687" s="4">
        <v>4110.4828985056783</v>
      </c>
    </row>
    <row r="4688" spans="1:5" x14ac:dyDescent="0.25">
      <c r="A4688" s="5" t="s">
        <v>10</v>
      </c>
      <c r="B4688" s="6" t="s">
        <v>33</v>
      </c>
      <c r="C4688" s="6" t="s">
        <v>78</v>
      </c>
      <c r="D4688" s="7">
        <v>6189.3228808839776</v>
      </c>
      <c r="E4688" s="8">
        <v>3642.1784645201869</v>
      </c>
    </row>
    <row r="4689" spans="1:5" x14ac:dyDescent="0.25">
      <c r="A4689" s="1" t="s">
        <v>20</v>
      </c>
      <c r="B4689" s="2" t="s">
        <v>33</v>
      </c>
      <c r="C4689" s="2" t="s">
        <v>79</v>
      </c>
      <c r="D4689" s="3">
        <v>6125.2492630057795</v>
      </c>
      <c r="E4689" s="4">
        <v>3573.0620700867044</v>
      </c>
    </row>
    <row r="4690" spans="1:5" x14ac:dyDescent="0.25">
      <c r="A4690" s="1" t="s">
        <v>10</v>
      </c>
      <c r="B4690" s="2" t="s">
        <v>33</v>
      </c>
      <c r="C4690" s="2" t="s">
        <v>77</v>
      </c>
      <c r="D4690" s="3">
        <v>6043.5444104803501</v>
      </c>
      <c r="E4690" s="4">
        <v>3959.5635792802291</v>
      </c>
    </row>
    <row r="4691" spans="1:5" x14ac:dyDescent="0.25">
      <c r="A4691" s="5" t="s">
        <v>20</v>
      </c>
      <c r="B4691" s="6" t="s">
        <v>33</v>
      </c>
      <c r="C4691" s="6" t="s">
        <v>78</v>
      </c>
      <c r="D4691" s="7">
        <v>5999.5490331355941</v>
      </c>
      <c r="E4691" s="8">
        <v>3622.0879877067077</v>
      </c>
    </row>
    <row r="4692" spans="1:5" x14ac:dyDescent="0.25">
      <c r="A4692" s="1" t="s">
        <v>18</v>
      </c>
      <c r="B4692" s="2" t="s">
        <v>33</v>
      </c>
      <c r="C4692" s="2" t="s">
        <v>79</v>
      </c>
      <c r="D4692" s="3">
        <v>5995.293479490806</v>
      </c>
      <c r="E4692" s="4">
        <v>3854.1172368155185</v>
      </c>
    </row>
    <row r="4693" spans="1:5" x14ac:dyDescent="0.25">
      <c r="A4693" s="1" t="s">
        <v>20</v>
      </c>
      <c r="B4693" s="2" t="s">
        <v>33</v>
      </c>
      <c r="C4693" s="2" t="s">
        <v>77</v>
      </c>
      <c r="D4693" s="3">
        <v>5939.7925751072962</v>
      </c>
      <c r="E4693" s="4">
        <v>3563.8755450643775</v>
      </c>
    </row>
    <row r="4694" spans="1:5" x14ac:dyDescent="0.25">
      <c r="A4694" s="1" t="s">
        <v>21</v>
      </c>
      <c r="B4694" s="2" t="s">
        <v>33</v>
      </c>
      <c r="C4694" s="2" t="s">
        <v>80</v>
      </c>
      <c r="D4694" s="3">
        <v>5735.8605154639172</v>
      </c>
      <c r="E4694" s="4">
        <v>3412.8370067010305</v>
      </c>
    </row>
    <row r="4695" spans="1:5" x14ac:dyDescent="0.25">
      <c r="A4695" s="1" t="s">
        <v>21</v>
      </c>
      <c r="B4695" s="2" t="s">
        <v>33</v>
      </c>
      <c r="C4695" s="2" t="s">
        <v>79</v>
      </c>
      <c r="D4695" s="3">
        <v>5735.6867253044657</v>
      </c>
      <c r="E4695" s="4">
        <v>3823.7911502029783</v>
      </c>
    </row>
    <row r="4696" spans="1:5" x14ac:dyDescent="0.25">
      <c r="A4696" s="1" t="s">
        <v>18</v>
      </c>
      <c r="B4696" s="2" t="s">
        <v>33</v>
      </c>
      <c r="C4696" s="2" t="s">
        <v>77</v>
      </c>
      <c r="D4696" s="3">
        <v>5734.6892403314914</v>
      </c>
      <c r="E4696" s="4">
        <v>3823.1261602209952</v>
      </c>
    </row>
    <row r="4697" spans="1:5" x14ac:dyDescent="0.25">
      <c r="A4697" s="1" t="s">
        <v>9</v>
      </c>
      <c r="B4697" s="2" t="s">
        <v>33</v>
      </c>
      <c r="C4697" s="2" t="s">
        <v>79</v>
      </c>
      <c r="D4697" s="3">
        <v>5720.2057894736836</v>
      </c>
      <c r="E4697" s="4">
        <v>3336.7867105263153</v>
      </c>
    </row>
    <row r="4698" spans="1:5" x14ac:dyDescent="0.25">
      <c r="A4698" s="1" t="s">
        <v>10</v>
      </c>
      <c r="B4698" s="2" t="s">
        <v>33</v>
      </c>
      <c r="C4698" s="2" t="s">
        <v>80</v>
      </c>
      <c r="D4698" s="3">
        <v>5691.8513554987221</v>
      </c>
      <c r="E4698" s="4">
        <v>3419.8540227621484</v>
      </c>
    </row>
    <row r="4699" spans="1:5" x14ac:dyDescent="0.25">
      <c r="A4699" s="5" t="s">
        <v>6</v>
      </c>
      <c r="B4699" s="6" t="s">
        <v>33</v>
      </c>
      <c r="C4699" s="6" t="s">
        <v>78</v>
      </c>
      <c r="D4699" s="7">
        <v>5666.7679296871092</v>
      </c>
      <c r="E4699" s="8">
        <v>3750.5824854217781</v>
      </c>
    </row>
    <row r="4700" spans="1:5" x14ac:dyDescent="0.25">
      <c r="A4700" s="1" t="s">
        <v>22</v>
      </c>
      <c r="B4700" s="2" t="s">
        <v>33</v>
      </c>
      <c r="C4700" s="2" t="s">
        <v>77</v>
      </c>
      <c r="D4700" s="3">
        <v>5625.9010975609763</v>
      </c>
      <c r="E4700" s="4">
        <v>3068.6733259423504</v>
      </c>
    </row>
    <row r="4701" spans="1:5" x14ac:dyDescent="0.25">
      <c r="A4701" s="1" t="s">
        <v>22</v>
      </c>
      <c r="B4701" s="2" t="s">
        <v>33</v>
      </c>
      <c r="C4701" s="2" t="s">
        <v>79</v>
      </c>
      <c r="D4701" s="3">
        <v>5591.9162137203166</v>
      </c>
      <c r="E4701" s="4">
        <v>3050.136116574718</v>
      </c>
    </row>
    <row r="4702" spans="1:5" x14ac:dyDescent="0.25">
      <c r="A4702" s="1" t="s">
        <v>11</v>
      </c>
      <c r="B4702" s="2" t="s">
        <v>33</v>
      </c>
      <c r="C4702" s="2" t="s">
        <v>79</v>
      </c>
      <c r="D4702" s="3">
        <v>5526.3005084745764</v>
      </c>
      <c r="E4702" s="4">
        <v>3479.5225423728812</v>
      </c>
    </row>
    <row r="4703" spans="1:5" x14ac:dyDescent="0.25">
      <c r="A4703" s="5" t="s">
        <v>16</v>
      </c>
      <c r="B4703" s="6" t="s">
        <v>33</v>
      </c>
      <c r="C4703" s="6" t="s">
        <v>78</v>
      </c>
      <c r="D4703" s="7">
        <v>5452.7351931450585</v>
      </c>
      <c r="E4703" s="8">
        <v>3559.2579172836977</v>
      </c>
    </row>
    <row r="4704" spans="1:5" x14ac:dyDescent="0.25">
      <c r="A4704" s="1" t="s">
        <v>16</v>
      </c>
      <c r="B4704" s="2" t="s">
        <v>33</v>
      </c>
      <c r="C4704" s="2" t="s">
        <v>79</v>
      </c>
      <c r="D4704" s="3">
        <v>5441.1713607188703</v>
      </c>
      <c r="E4704" s="4">
        <v>3348.413145057767</v>
      </c>
    </row>
    <row r="4705" spans="1:5" x14ac:dyDescent="0.25">
      <c r="A4705" s="1" t="s">
        <v>13</v>
      </c>
      <c r="B4705" s="2" t="s">
        <v>33</v>
      </c>
      <c r="C4705" s="2" t="s">
        <v>77</v>
      </c>
      <c r="D4705" s="3">
        <v>5413.1877574967411</v>
      </c>
      <c r="E4705" s="4">
        <v>3247.912654498044</v>
      </c>
    </row>
    <row r="4706" spans="1:5" x14ac:dyDescent="0.25">
      <c r="A4706" s="1" t="s">
        <v>21</v>
      </c>
      <c r="B4706" s="2" t="s">
        <v>33</v>
      </c>
      <c r="C4706" s="2" t="s">
        <v>77</v>
      </c>
      <c r="D4706" s="3">
        <v>5371.1707761966372</v>
      </c>
      <c r="E4706" s="4">
        <v>3452.8954989835524</v>
      </c>
    </row>
    <row r="4707" spans="1:5" x14ac:dyDescent="0.25">
      <c r="A4707" s="5" t="s">
        <v>17</v>
      </c>
      <c r="B4707" s="6" t="s">
        <v>33</v>
      </c>
      <c r="C4707" s="6" t="s">
        <v>78</v>
      </c>
      <c r="D4707" s="7">
        <v>5322.9081647368421</v>
      </c>
      <c r="E4707" s="8">
        <v>3518.0812508275867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3ECF-35D3-49C9-B2EA-FFCB06EDA300}">
  <dimension ref="A1:G4705"/>
  <sheetViews>
    <sheetView topLeftCell="A4509" workbookViewId="0">
      <selection sqref="A1:G4705"/>
    </sheetView>
  </sheetViews>
  <sheetFormatPr defaultRowHeight="13.2" x14ac:dyDescent="0.25"/>
  <cols>
    <col min="1" max="1" width="9.33203125" bestFit="1" customWidth="1"/>
    <col min="3" max="3" width="10.5546875" bestFit="1" customWidth="1"/>
    <col min="5" max="6" width="17.6640625" bestFit="1" customWidth="1"/>
    <col min="7" max="7" width="16.6640625" bestFit="1" customWidth="1"/>
  </cols>
  <sheetData>
    <row r="1" spans="1:7" x14ac:dyDescent="0.25">
      <c r="A1" s="10" t="s">
        <v>81</v>
      </c>
      <c r="B1" s="10" t="s">
        <v>82</v>
      </c>
      <c r="C1" s="10" t="s">
        <v>83</v>
      </c>
      <c r="D1" s="10" t="s">
        <v>84</v>
      </c>
      <c r="E1" s="10" t="s">
        <v>4</v>
      </c>
      <c r="F1" s="10" t="s">
        <v>5</v>
      </c>
      <c r="G1" s="10" t="s">
        <v>85</v>
      </c>
    </row>
    <row r="2" spans="1:7" x14ac:dyDescent="0.25">
      <c r="A2" t="str">
        <f>"T"&amp;MID('Tabla Datos'!A4,2,1)</f>
        <v>T3</v>
      </c>
      <c r="B2" t="str">
        <f>RIGHT('Tabla Datos'!A4,4)</f>
        <v>2017</v>
      </c>
      <c r="C2" t="str">
        <f>MID('Tabla Datos'!C4,6,FIND("/",'Tabla Datos'!C4)-6)</f>
        <v xml:space="preserve"> América</v>
      </c>
      <c r="D2" t="str">
        <f>RIGHT('Tabla Datos'!C4,LEN('Tabla Datos'!C4)-FIND("/",'Tabla Datos'!C4))</f>
        <v>Estados Unidos</v>
      </c>
      <c r="E2" s="14">
        <f>'Tabla Datos'!D4</f>
        <v>25180911.045794114</v>
      </c>
      <c r="F2" s="14">
        <f>'Tabla Datos'!E4</f>
        <v>20262900.123806722</v>
      </c>
      <c r="G2" s="14">
        <f>E2-F2</f>
        <v>4918010.921987392</v>
      </c>
    </row>
    <row r="3" spans="1:7" x14ac:dyDescent="0.25">
      <c r="A3" t="str">
        <f>"T"&amp;MID('Tabla Datos'!A5,2,1)</f>
        <v>T1</v>
      </c>
      <c r="B3" t="str">
        <f>RIGHT('Tabla Datos'!A5,4)</f>
        <v>2018</v>
      </c>
      <c r="C3" t="str">
        <f>MID('Tabla Datos'!C5,6,FIND("/",'Tabla Datos'!C5)-6)</f>
        <v xml:space="preserve"> América</v>
      </c>
      <c r="D3" t="str">
        <f>RIGHT('Tabla Datos'!C5,LEN('Tabla Datos'!C5)-FIND("/",'Tabla Datos'!C5))</f>
        <v>Estados Unidos</v>
      </c>
      <c r="E3" s="14">
        <f>'Tabla Datos'!D5</f>
        <v>22932615.649580356</v>
      </c>
      <c r="F3" s="14">
        <f>'Tabla Datos'!E5</f>
        <v>19601976.743952125</v>
      </c>
      <c r="G3" s="14">
        <f t="shared" ref="G3:G66" si="0">E3-F3</f>
        <v>3330638.9056282304</v>
      </c>
    </row>
    <row r="4" spans="1:7" x14ac:dyDescent="0.25">
      <c r="A4" t="str">
        <f>"T"&amp;MID('Tabla Datos'!A6,2,1)</f>
        <v>T3</v>
      </c>
      <c r="B4" t="str">
        <f>RIGHT('Tabla Datos'!A6,4)</f>
        <v>2019</v>
      </c>
      <c r="C4" t="str">
        <f>MID('Tabla Datos'!C6,6,FIND("/",'Tabla Datos'!C6)-6)</f>
        <v xml:space="preserve"> América</v>
      </c>
      <c r="D4" t="str">
        <f>RIGHT('Tabla Datos'!C6,LEN('Tabla Datos'!C6)-FIND("/",'Tabla Datos'!C6))</f>
        <v>Estados Unidos</v>
      </c>
      <c r="E4" s="14">
        <f>'Tabla Datos'!D6</f>
        <v>22530289.745605264</v>
      </c>
      <c r="F4" s="14">
        <f>'Tabla Datos'!E6</f>
        <v>18235217.78741296</v>
      </c>
      <c r="G4" s="14">
        <f t="shared" si="0"/>
        <v>4295071.9581923038</v>
      </c>
    </row>
    <row r="5" spans="1:7" x14ac:dyDescent="0.25">
      <c r="A5" t="str">
        <f>"T"&amp;MID('Tabla Datos'!A7,2,1)</f>
        <v>T2</v>
      </c>
      <c r="B5" t="str">
        <f>RIGHT('Tabla Datos'!A7,4)</f>
        <v>2017</v>
      </c>
      <c r="C5" t="str">
        <f>MID('Tabla Datos'!C7,6,FIND("/",'Tabla Datos'!C7)-6)</f>
        <v xml:space="preserve"> Asia</v>
      </c>
      <c r="D5" t="str">
        <f>RIGHT('Tabla Datos'!C7,LEN('Tabla Datos'!C7)-FIND("/",'Tabla Datos'!C7))</f>
        <v>China</v>
      </c>
      <c r="E5" s="14">
        <f>'Tabla Datos'!D7</f>
        <v>21179146.96396552</v>
      </c>
      <c r="F5" s="14">
        <f>'Tabla Datos'!E7</f>
        <v>19711047.003963362</v>
      </c>
      <c r="G5" s="14">
        <f t="shared" si="0"/>
        <v>1468099.9600021578</v>
      </c>
    </row>
    <row r="6" spans="1:7" x14ac:dyDescent="0.25">
      <c r="A6" t="str">
        <f>"T"&amp;MID('Tabla Datos'!A8,2,1)</f>
        <v>T1</v>
      </c>
      <c r="B6" t="str">
        <f>RIGHT('Tabla Datos'!A8,4)</f>
        <v>2019</v>
      </c>
      <c r="C6" t="str">
        <f>MID('Tabla Datos'!C8,6,FIND("/",'Tabla Datos'!C8)-6)</f>
        <v xml:space="preserve"> América</v>
      </c>
      <c r="D6" t="str">
        <f>RIGHT('Tabla Datos'!C8,LEN('Tabla Datos'!C8)-FIND("/",'Tabla Datos'!C8))</f>
        <v>Estados Unidos</v>
      </c>
      <c r="E6" s="14">
        <f>'Tabla Datos'!D8</f>
        <v>19457977.309977274</v>
      </c>
      <c r="F6" s="14">
        <f>'Tabla Datos'!E8</f>
        <v>15227982.24259091</v>
      </c>
      <c r="G6" s="14">
        <f t="shared" si="0"/>
        <v>4229995.0673863646</v>
      </c>
    </row>
    <row r="7" spans="1:7" x14ac:dyDescent="0.25">
      <c r="A7" t="str">
        <f>"T"&amp;MID('Tabla Datos'!A9,2,1)</f>
        <v>T3</v>
      </c>
      <c r="B7" t="str">
        <f>RIGHT('Tabla Datos'!A9,4)</f>
        <v>2019</v>
      </c>
      <c r="C7" t="str">
        <f>MID('Tabla Datos'!C9,6,FIND("/",'Tabla Datos'!C9)-6)</f>
        <v xml:space="preserve"> Asia</v>
      </c>
      <c r="D7" t="str">
        <f>RIGHT('Tabla Datos'!C9,LEN('Tabla Datos'!C9)-FIND("/",'Tabla Datos'!C9))</f>
        <v>India</v>
      </c>
      <c r="E7" s="14">
        <f>'Tabla Datos'!D9</f>
        <v>19356511.463325005</v>
      </c>
      <c r="F7" s="14">
        <f>'Tabla Datos'!E9</f>
        <v>18112541.209373984</v>
      </c>
      <c r="G7" s="14">
        <f t="shared" si="0"/>
        <v>1243970.2539510205</v>
      </c>
    </row>
    <row r="8" spans="1:7" x14ac:dyDescent="0.25">
      <c r="A8" t="str">
        <f>"T"&amp;MID('Tabla Datos'!A10,2,1)</f>
        <v>T4</v>
      </c>
      <c r="B8" t="str">
        <f>RIGHT('Tabla Datos'!A10,4)</f>
        <v>2018</v>
      </c>
      <c r="C8" t="str">
        <f>MID('Tabla Datos'!C10,6,FIND("/",'Tabla Datos'!C10)-6)</f>
        <v xml:space="preserve"> Asia</v>
      </c>
      <c r="D8" t="str">
        <f>RIGHT('Tabla Datos'!C10,LEN('Tabla Datos'!C10)-FIND("/",'Tabla Datos'!C10))</f>
        <v>China</v>
      </c>
      <c r="E8" s="14">
        <f>'Tabla Datos'!D10</f>
        <v>18963147.602037735</v>
      </c>
      <c r="F8" s="14">
        <f>'Tabla Datos'!E10</f>
        <v>17698937.761901889</v>
      </c>
      <c r="G8" s="14">
        <f t="shared" si="0"/>
        <v>1264209.8401358463</v>
      </c>
    </row>
    <row r="9" spans="1:7" x14ac:dyDescent="0.25">
      <c r="A9" t="str">
        <f>"T"&amp;MID('Tabla Datos'!A11,2,1)</f>
        <v>T4</v>
      </c>
      <c r="B9" t="str">
        <f>RIGHT('Tabla Datos'!A11,4)</f>
        <v>2018</v>
      </c>
      <c r="C9" t="str">
        <f>MID('Tabla Datos'!C11,6,FIND("/",'Tabla Datos'!C11)-6)</f>
        <v xml:space="preserve"> América</v>
      </c>
      <c r="D9" t="str">
        <f>RIGHT('Tabla Datos'!C11,LEN('Tabla Datos'!C11)-FIND("/",'Tabla Datos'!C11))</f>
        <v>Estados Unidos</v>
      </c>
      <c r="E9" s="14">
        <f>'Tabla Datos'!D11</f>
        <v>18611978.202</v>
      </c>
      <c r="F9" s="14">
        <f>'Tabla Datos'!E11</f>
        <v>14505954.025391305</v>
      </c>
      <c r="G9" s="14">
        <f t="shared" si="0"/>
        <v>4106024.1766086947</v>
      </c>
    </row>
    <row r="10" spans="1:7" x14ac:dyDescent="0.25">
      <c r="A10" t="str">
        <f>"T"&amp;MID('Tabla Datos'!A12,2,1)</f>
        <v>T3</v>
      </c>
      <c r="B10" t="str">
        <f>RIGHT('Tabla Datos'!A12,4)</f>
        <v>2017</v>
      </c>
      <c r="C10" t="str">
        <f>MID('Tabla Datos'!C12,6,FIND("/",'Tabla Datos'!C12)-6)</f>
        <v xml:space="preserve"> Asia</v>
      </c>
      <c r="D10" t="str">
        <f>RIGHT('Tabla Datos'!C12,LEN('Tabla Datos'!C12)-FIND("/",'Tabla Datos'!C12))</f>
        <v>China</v>
      </c>
      <c r="E10" s="14">
        <f>'Tabla Datos'!D12</f>
        <v>18611977.729500003</v>
      </c>
      <c r="F10" s="14">
        <f>'Tabla Datos'!E12</f>
        <v>16668668.290096326</v>
      </c>
      <c r="G10" s="14">
        <f t="shared" si="0"/>
        <v>1943309.4394036774</v>
      </c>
    </row>
    <row r="11" spans="1:7" x14ac:dyDescent="0.25">
      <c r="A11" t="str">
        <f>"T"&amp;MID('Tabla Datos'!A13,2,1)</f>
        <v>T1</v>
      </c>
      <c r="B11" t="str">
        <f>RIGHT('Tabla Datos'!A13,4)</f>
        <v>2017</v>
      </c>
      <c r="C11" t="str">
        <f>MID('Tabla Datos'!C13,6,FIND("/",'Tabla Datos'!C13)-6)</f>
        <v xml:space="preserve"> América</v>
      </c>
      <c r="D11" t="str">
        <f>RIGHT('Tabla Datos'!C13,LEN('Tabla Datos'!C13)-FIND("/",'Tabla Datos'!C13))</f>
        <v>Estados Unidos</v>
      </c>
      <c r="E11" s="14">
        <f>'Tabla Datos'!D13</f>
        <v>17592143.154719178</v>
      </c>
      <c r="F11" s="14">
        <f>'Tabla Datos'!E13</f>
        <v>13527803.176092668</v>
      </c>
      <c r="G11" s="14">
        <f t="shared" si="0"/>
        <v>4064339.9786265101</v>
      </c>
    </row>
    <row r="12" spans="1:7" x14ac:dyDescent="0.25">
      <c r="A12" t="str">
        <f>"T"&amp;MID('Tabla Datos'!A14,2,1)</f>
        <v>T4</v>
      </c>
      <c r="B12" t="str">
        <f>RIGHT('Tabla Datos'!A14,4)</f>
        <v>2019</v>
      </c>
      <c r="C12" t="str">
        <f>MID('Tabla Datos'!C14,6,FIND("/",'Tabla Datos'!C14)-6)</f>
        <v xml:space="preserve"> Asia</v>
      </c>
      <c r="D12" t="str">
        <f>RIGHT('Tabla Datos'!C14,LEN('Tabla Datos'!C14)-FIND("/",'Tabla Datos'!C14))</f>
        <v>India</v>
      </c>
      <c r="E12" s="14">
        <f>'Tabla Datos'!D14</f>
        <v>17241762.031608213</v>
      </c>
      <c r="F12" s="14">
        <f>'Tabla Datos'!E14</f>
        <v>14438929.324634178</v>
      </c>
      <c r="G12" s="14">
        <f t="shared" si="0"/>
        <v>2802832.7069740351</v>
      </c>
    </row>
    <row r="13" spans="1:7" x14ac:dyDescent="0.25">
      <c r="A13" t="str">
        <f>"T"&amp;MID('Tabla Datos'!A15,2,1)</f>
        <v>T2</v>
      </c>
      <c r="B13" t="str">
        <f>RIGHT('Tabla Datos'!A15,4)</f>
        <v>2018</v>
      </c>
      <c r="C13" t="str">
        <f>MID('Tabla Datos'!C15,6,FIND("/",'Tabla Datos'!C15)-6)</f>
        <v xml:space="preserve"> Asia</v>
      </c>
      <c r="D13" t="str">
        <f>RIGHT('Tabla Datos'!C15,LEN('Tabla Datos'!C15)-FIND("/",'Tabla Datos'!C15))</f>
        <v>China</v>
      </c>
      <c r="E13" s="14">
        <f>'Tabla Datos'!D15</f>
        <v>16476177.257409839</v>
      </c>
      <c r="F13" s="14">
        <f>'Tabla Datos'!E15</f>
        <v>13619138.009582387</v>
      </c>
      <c r="G13" s="14">
        <f t="shared" si="0"/>
        <v>2857039.2478274517</v>
      </c>
    </row>
    <row r="14" spans="1:7" x14ac:dyDescent="0.25">
      <c r="A14" t="str">
        <f>"T"&amp;MID('Tabla Datos'!A16,2,1)</f>
        <v>T3</v>
      </c>
      <c r="B14" t="str">
        <f>RIGHT('Tabla Datos'!A16,4)</f>
        <v>2019</v>
      </c>
      <c r="C14" t="str">
        <f>MID('Tabla Datos'!C16,6,FIND("/",'Tabla Datos'!C16)-6)</f>
        <v xml:space="preserve"> Europa</v>
      </c>
      <c r="D14" t="str">
        <f>RIGHT('Tabla Datos'!C16,LEN('Tabla Datos'!C16)-FIND("/",'Tabla Datos'!C16))</f>
        <v>Alemania</v>
      </c>
      <c r="E14" s="14">
        <f>'Tabla Datos'!D16</f>
        <v>15501566.322000002</v>
      </c>
      <c r="F14" s="14">
        <f>'Tabla Datos'!E16</f>
        <v>11755354.460850002</v>
      </c>
      <c r="G14" s="14">
        <f t="shared" si="0"/>
        <v>3746211.8611500002</v>
      </c>
    </row>
    <row r="15" spans="1:7" x14ac:dyDescent="0.25">
      <c r="A15" t="str">
        <f>"T"&amp;MID('Tabla Datos'!A17,2,1)</f>
        <v>T2</v>
      </c>
      <c r="B15" t="str">
        <f>RIGHT('Tabla Datos'!A17,4)</f>
        <v>2018</v>
      </c>
      <c r="C15" t="str">
        <f>MID('Tabla Datos'!C17,6,FIND("/",'Tabla Datos'!C17)-6)</f>
        <v xml:space="preserve"> América</v>
      </c>
      <c r="D15" t="str">
        <f>RIGHT('Tabla Datos'!C17,LEN('Tabla Datos'!C17)-FIND("/",'Tabla Datos'!C17))</f>
        <v>Estados Unidos</v>
      </c>
      <c r="E15" s="14">
        <f>'Tabla Datos'!D17</f>
        <v>15472608.2276747</v>
      </c>
      <c r="F15" s="14">
        <f>'Tabla Datos'!E17</f>
        <v>13289693.668490781</v>
      </c>
      <c r="G15" s="14">
        <f t="shared" si="0"/>
        <v>2182914.5591839198</v>
      </c>
    </row>
    <row r="16" spans="1:7" x14ac:dyDescent="0.25">
      <c r="A16" t="str">
        <f>"T"&amp;MID('Tabla Datos'!A18,2,1)</f>
        <v>T3</v>
      </c>
      <c r="B16" t="str">
        <f>RIGHT('Tabla Datos'!A18,4)</f>
        <v>2018</v>
      </c>
      <c r="C16" t="str">
        <f>MID('Tabla Datos'!C18,6,FIND("/",'Tabla Datos'!C18)-6)</f>
        <v xml:space="preserve"> Asia</v>
      </c>
      <c r="D16" t="str">
        <f>RIGHT('Tabla Datos'!C18,LEN('Tabla Datos'!C18)-FIND("/",'Tabla Datos'!C18))</f>
        <v>China</v>
      </c>
      <c r="E16" s="14">
        <f>'Tabla Datos'!D18</f>
        <v>15227982.087954549</v>
      </c>
      <c r="F16" s="14">
        <f>'Tabla Datos'!E18</f>
        <v>13857463.700038638</v>
      </c>
      <c r="G16" s="14">
        <f t="shared" si="0"/>
        <v>1370518.3879159112</v>
      </c>
    </row>
    <row r="17" spans="1:7" x14ac:dyDescent="0.25">
      <c r="A17" t="str">
        <f>"T"&amp;MID('Tabla Datos'!A19,2,1)</f>
        <v>T1</v>
      </c>
      <c r="B17" t="str">
        <f>RIGHT('Tabla Datos'!A19,4)</f>
        <v>2018</v>
      </c>
      <c r="C17" t="str">
        <f>MID('Tabla Datos'!C19,6,FIND("/",'Tabla Datos'!C19)-6)</f>
        <v xml:space="preserve"> Asia</v>
      </c>
      <c r="D17" t="str">
        <f>RIGHT('Tabla Datos'!C19,LEN('Tabla Datos'!C19)-FIND("/",'Tabla Datos'!C19))</f>
        <v>China</v>
      </c>
      <c r="E17" s="14">
        <f>'Tabla Datos'!D19</f>
        <v>14780100.111750001</v>
      </c>
      <c r="F17" s="14">
        <f>'Tabla Datos'!E19</f>
        <v>12796455.096751973</v>
      </c>
      <c r="G17" s="14">
        <f t="shared" si="0"/>
        <v>1983645.0149980281</v>
      </c>
    </row>
    <row r="18" spans="1:7" x14ac:dyDescent="0.25">
      <c r="A18" t="str">
        <f>"T"&amp;MID('Tabla Datos'!A20,2,1)</f>
        <v>T2</v>
      </c>
      <c r="B18" t="str">
        <f>RIGHT('Tabla Datos'!A20,4)</f>
        <v>2017</v>
      </c>
      <c r="C18" t="str">
        <f>MID('Tabla Datos'!C20,6,FIND("/",'Tabla Datos'!C20)-6)</f>
        <v xml:space="preserve"> América</v>
      </c>
      <c r="D18" t="str">
        <f>RIGHT('Tabla Datos'!C20,LEN('Tabla Datos'!C20)-FIND("/",'Tabla Datos'!C20))</f>
        <v>Estados Unidos</v>
      </c>
      <c r="E18" s="14">
        <f>'Tabla Datos'!D20</f>
        <v>14761223.641551724</v>
      </c>
      <c r="F18" s="14">
        <f>'Tabla Datos'!E20</f>
        <v>12584710.51482009</v>
      </c>
      <c r="G18" s="14">
        <f t="shared" si="0"/>
        <v>2176513.1267316341</v>
      </c>
    </row>
    <row r="19" spans="1:7" x14ac:dyDescent="0.25">
      <c r="A19" t="str">
        <f>"T"&amp;MID('Tabla Datos'!A21,2,1)</f>
        <v>T2</v>
      </c>
      <c r="B19" t="str">
        <f>RIGHT('Tabla Datos'!A21,4)</f>
        <v>2019</v>
      </c>
      <c r="C19" t="str">
        <f>MID('Tabla Datos'!C21,6,FIND("/",'Tabla Datos'!C21)-6)</f>
        <v xml:space="preserve"> Asia</v>
      </c>
      <c r="D19" t="str">
        <f>RIGHT('Tabla Datos'!C21,LEN('Tabla Datos'!C21)-FIND("/",'Tabla Datos'!C21))</f>
        <v>India</v>
      </c>
      <c r="E19" s="14">
        <f>'Tabla Datos'!D21</f>
        <v>14626074.500999998</v>
      </c>
      <c r="F19" s="14">
        <f>'Tabla Datos'!E21</f>
        <v>12905359.85382353</v>
      </c>
      <c r="G19" s="14">
        <f t="shared" si="0"/>
        <v>1720714.6471764687</v>
      </c>
    </row>
    <row r="20" spans="1:7" x14ac:dyDescent="0.25">
      <c r="A20" t="str">
        <f>"T"&amp;MID('Tabla Datos'!A22,2,1)</f>
        <v>T4</v>
      </c>
      <c r="B20" t="str">
        <f>RIGHT('Tabla Datos'!A22,4)</f>
        <v>2017</v>
      </c>
      <c r="C20" t="str">
        <f>MID('Tabla Datos'!C22,6,FIND("/",'Tabla Datos'!C22)-6)</f>
        <v xml:space="preserve"> Asia</v>
      </c>
      <c r="D20" t="str">
        <f>RIGHT('Tabla Datos'!C22,LEN('Tabla Datos'!C22)-FIND("/",'Tabla Datos'!C22))</f>
        <v>China</v>
      </c>
      <c r="E20" s="14">
        <f>'Tabla Datos'!D22</f>
        <v>14623696.861714287</v>
      </c>
      <c r="F20" s="14">
        <f>'Tabla Datos'!E22</f>
        <v>12917598.894514285</v>
      </c>
      <c r="G20" s="14">
        <f t="shared" si="0"/>
        <v>1706097.9672000017</v>
      </c>
    </row>
    <row r="21" spans="1:7" x14ac:dyDescent="0.25">
      <c r="A21" t="str">
        <f>"T"&amp;MID('Tabla Datos'!A23,2,1)</f>
        <v>T4</v>
      </c>
      <c r="B21" t="str">
        <f>RIGHT('Tabla Datos'!A23,4)</f>
        <v>2019</v>
      </c>
      <c r="C21" t="str">
        <f>MID('Tabla Datos'!C23,6,FIND("/",'Tabla Datos'!C23)-6)</f>
        <v xml:space="preserve"> América</v>
      </c>
      <c r="D21" t="str">
        <f>RIGHT('Tabla Datos'!C23,LEN('Tabla Datos'!C23)-FIND("/",'Tabla Datos'!C23))</f>
        <v>Estados Unidos</v>
      </c>
      <c r="E21" s="14">
        <f>'Tabla Datos'!D23</f>
        <v>14429511.483370787</v>
      </c>
      <c r="F21" s="14">
        <f>'Tabla Datos'!E23</f>
        <v>11380713.099775283</v>
      </c>
      <c r="G21" s="14">
        <f t="shared" si="0"/>
        <v>3048798.3835955039</v>
      </c>
    </row>
    <row r="22" spans="1:7" x14ac:dyDescent="0.25">
      <c r="A22" t="str">
        <f>"T"&amp;MID('Tabla Datos'!A24,2,1)</f>
        <v>T2</v>
      </c>
      <c r="B22" t="str">
        <f>RIGHT('Tabla Datos'!A24,4)</f>
        <v>2019</v>
      </c>
      <c r="C22" t="str">
        <f>MID('Tabla Datos'!C24,6,FIND("/",'Tabla Datos'!C24)-6)</f>
        <v xml:space="preserve"> América</v>
      </c>
      <c r="D22" t="str">
        <f>RIGHT('Tabla Datos'!C24,LEN('Tabla Datos'!C24)-FIND("/",'Tabla Datos'!C24))</f>
        <v>Estados Unidos</v>
      </c>
      <c r="E22" s="14">
        <f>'Tabla Datos'!D24</f>
        <v>14429511.336842699</v>
      </c>
      <c r="F22" s="14">
        <f>'Tabla Datos'!E24</f>
        <v>10926695.178985955</v>
      </c>
      <c r="G22" s="14">
        <f t="shared" si="0"/>
        <v>3502816.1578567438</v>
      </c>
    </row>
    <row r="23" spans="1:7" x14ac:dyDescent="0.25">
      <c r="A23" t="str">
        <f>"T"&amp;MID('Tabla Datos'!A25,2,1)</f>
        <v>T3</v>
      </c>
      <c r="B23" t="str">
        <f>RIGHT('Tabla Datos'!A25,4)</f>
        <v>2018</v>
      </c>
      <c r="C23" t="str">
        <f>MID('Tabla Datos'!C25,6,FIND("/",'Tabla Datos'!C25)-6)</f>
        <v xml:space="preserve"> América</v>
      </c>
      <c r="D23" t="str">
        <f>RIGHT('Tabla Datos'!C25,LEN('Tabla Datos'!C25)-FIND("/",'Tabla Datos'!C25))</f>
        <v>Estados Unidos</v>
      </c>
      <c r="E23" s="14">
        <f>'Tabla Datos'!D25</f>
        <v>14429511.11705056</v>
      </c>
      <c r="F23" s="14">
        <f>'Tabla Datos'!E25</f>
        <v>11292660.874213483</v>
      </c>
      <c r="G23" s="14">
        <f t="shared" si="0"/>
        <v>3136850.242837077</v>
      </c>
    </row>
    <row r="24" spans="1:7" x14ac:dyDescent="0.25">
      <c r="A24" t="str">
        <f>"T"&amp;MID('Tabla Datos'!A26,2,1)</f>
        <v>T4</v>
      </c>
      <c r="B24" t="str">
        <f>RIGHT('Tabla Datos'!A26,4)</f>
        <v>2019</v>
      </c>
      <c r="C24" t="str">
        <f>MID('Tabla Datos'!C26,6,FIND("/",'Tabla Datos'!C26)-6)</f>
        <v xml:space="preserve"> Europa</v>
      </c>
      <c r="D24" t="str">
        <f>RIGHT('Tabla Datos'!C26,LEN('Tabla Datos'!C26)-FIND("/",'Tabla Datos'!C26))</f>
        <v>Alemania</v>
      </c>
      <c r="E24" s="14">
        <f>'Tabla Datos'!D26</f>
        <v>14209769.128500002</v>
      </c>
      <c r="F24" s="14">
        <f>'Tabla Datos'!E26</f>
        <v>10536280.664910002</v>
      </c>
      <c r="G24" s="14">
        <f t="shared" si="0"/>
        <v>3673488.4635899998</v>
      </c>
    </row>
    <row r="25" spans="1:7" x14ac:dyDescent="0.25">
      <c r="A25" t="str">
        <f>"T"&amp;MID('Tabla Datos'!A27,2,1)</f>
        <v>T1</v>
      </c>
      <c r="B25" t="str">
        <f>RIGHT('Tabla Datos'!A27,4)</f>
        <v>2017</v>
      </c>
      <c r="C25" t="str">
        <f>MID('Tabla Datos'!C27,6,FIND("/",'Tabla Datos'!C27)-6)</f>
        <v xml:space="preserve"> Asia</v>
      </c>
      <c r="D25" t="str">
        <f>RIGHT('Tabla Datos'!C27,LEN('Tabla Datos'!C27)-FIND("/",'Tabla Datos'!C27))</f>
        <v>China</v>
      </c>
      <c r="E25" s="14">
        <f>'Tabla Datos'!D27</f>
        <v>13802140.648011239</v>
      </c>
      <c r="F25" s="14">
        <f>'Tabla Datos'!E27</f>
        <v>12035934.51424031</v>
      </c>
      <c r="G25" s="14">
        <f t="shared" si="0"/>
        <v>1766206.1337709296</v>
      </c>
    </row>
    <row r="26" spans="1:7" x14ac:dyDescent="0.25">
      <c r="A26" t="str">
        <f>"T"&amp;MID('Tabla Datos'!A28,2,1)</f>
        <v>T1</v>
      </c>
      <c r="B26" t="str">
        <f>RIGHT('Tabla Datos'!A28,4)</f>
        <v>2019</v>
      </c>
      <c r="C26" t="str">
        <f>MID('Tabla Datos'!C28,6,FIND("/",'Tabla Datos'!C28)-6)</f>
        <v xml:space="preserve"> Asia</v>
      </c>
      <c r="D26" t="str">
        <f>RIGHT('Tabla Datos'!C28,LEN('Tabla Datos'!C28)-FIND("/",'Tabla Datos'!C28))</f>
        <v>India</v>
      </c>
      <c r="E26" s="14">
        <f>'Tabla Datos'!D28</f>
        <v>13407234.959250001</v>
      </c>
      <c r="F26" s="14">
        <f>'Tabla Datos'!E28</f>
        <v>11244777.707758065</v>
      </c>
      <c r="G26" s="14">
        <f t="shared" si="0"/>
        <v>2162457.2514919359</v>
      </c>
    </row>
    <row r="27" spans="1:7" x14ac:dyDescent="0.25">
      <c r="A27" t="str">
        <f>"T"&amp;MID('Tabla Datos'!A29,2,1)</f>
        <v>T4</v>
      </c>
      <c r="B27" t="str">
        <f>RIGHT('Tabla Datos'!A29,4)</f>
        <v>2017</v>
      </c>
      <c r="C27" t="str">
        <f>MID('Tabla Datos'!C29,6,FIND("/",'Tabla Datos'!C29)-6)</f>
        <v xml:space="preserve"> América</v>
      </c>
      <c r="D27" t="str">
        <f>RIGHT('Tabla Datos'!C29,LEN('Tabla Datos'!C29)-FIND("/",'Tabla Datos'!C29))</f>
        <v>Estados Unidos</v>
      </c>
      <c r="E27" s="14">
        <f>'Tabla Datos'!D29</f>
        <v>13377359.060999999</v>
      </c>
      <c r="F27" s="14">
        <f>'Tabla Datos'!E29</f>
        <v>11018549.371500002</v>
      </c>
      <c r="G27" s="14">
        <f t="shared" si="0"/>
        <v>2358809.6894999966</v>
      </c>
    </row>
    <row r="28" spans="1:7" x14ac:dyDescent="0.25">
      <c r="A28" t="str">
        <f>"T"&amp;MID('Tabla Datos'!A30,2,1)</f>
        <v>T3</v>
      </c>
      <c r="B28" t="str">
        <f>RIGHT('Tabla Datos'!A30,4)</f>
        <v>2018</v>
      </c>
      <c r="C28" t="str">
        <f>MID('Tabla Datos'!C30,6,FIND("/",'Tabla Datos'!C30)-6)</f>
        <v xml:space="preserve"> Asia</v>
      </c>
      <c r="D28" t="str">
        <f>RIGHT('Tabla Datos'!C30,LEN('Tabla Datos'!C30)-FIND("/",'Tabla Datos'!C30))</f>
        <v>India</v>
      </c>
      <c r="E28" s="14">
        <f>'Tabla Datos'!D30</f>
        <v>12795676.873389475</v>
      </c>
      <c r="F28" s="14">
        <f>'Tabla Datos'!E30</f>
        <v>10469190.169136843</v>
      </c>
      <c r="G28" s="14">
        <f t="shared" si="0"/>
        <v>2326486.7042526323</v>
      </c>
    </row>
    <row r="29" spans="1:7" x14ac:dyDescent="0.25">
      <c r="A29" t="str">
        <f>"T"&amp;MID('Tabla Datos'!A31,2,1)</f>
        <v>T2</v>
      </c>
      <c r="B29" t="str">
        <f>RIGHT('Tabla Datos'!A31,4)</f>
        <v>2017</v>
      </c>
      <c r="C29" t="str">
        <f>MID('Tabla Datos'!C31,6,FIND("/",'Tabla Datos'!C31)-6)</f>
        <v xml:space="preserve"> América</v>
      </c>
      <c r="D29" t="str">
        <f>RIGHT('Tabla Datos'!C31,LEN('Tabla Datos'!C31)-FIND("/",'Tabla Datos'!C31))</f>
        <v>Estados Unidos</v>
      </c>
      <c r="E29" s="14">
        <f>'Tabla Datos'!D31</f>
        <v>12590455.468102941</v>
      </c>
      <c r="F29" s="14">
        <f>'Tabla Datos'!E31</f>
        <v>10537663.815694856</v>
      </c>
      <c r="G29" s="14">
        <f t="shared" si="0"/>
        <v>2052791.6524080858</v>
      </c>
    </row>
    <row r="30" spans="1:7" x14ac:dyDescent="0.25">
      <c r="A30" t="str">
        <f>"T"&amp;MID('Tabla Datos'!A32,2,1)</f>
        <v>T1</v>
      </c>
      <c r="B30" t="str">
        <f>RIGHT('Tabla Datos'!A32,4)</f>
        <v>2017</v>
      </c>
      <c r="C30" t="str">
        <f>MID('Tabla Datos'!C32,6,FIND("/",'Tabla Datos'!C32)-6)</f>
        <v xml:space="preserve"> América</v>
      </c>
      <c r="D30" t="str">
        <f>RIGHT('Tabla Datos'!C32,LEN('Tabla Datos'!C32)-FIND("/",'Tabla Datos'!C32))</f>
        <v>Estados Unidos</v>
      </c>
      <c r="E30" s="14">
        <f>'Tabla Datos'!D32</f>
        <v>12002116.366598129</v>
      </c>
      <c r="F30" s="14">
        <f>'Tabla Datos'!E32</f>
        <v>9907643.4092346691</v>
      </c>
      <c r="G30" s="14">
        <f t="shared" si="0"/>
        <v>2094472.9573634602</v>
      </c>
    </row>
    <row r="31" spans="1:7" x14ac:dyDescent="0.25">
      <c r="A31" t="str">
        <f>"T"&amp;MID('Tabla Datos'!A33,2,1)</f>
        <v>T2</v>
      </c>
      <c r="B31" t="str">
        <f>RIGHT('Tabla Datos'!A33,4)</f>
        <v>2018</v>
      </c>
      <c r="C31" t="str">
        <f>MID('Tabla Datos'!C33,6,FIND("/",'Tabla Datos'!C33)-6)</f>
        <v xml:space="preserve"> América</v>
      </c>
      <c r="D31" t="str">
        <f>RIGHT('Tabla Datos'!C33,LEN('Tabla Datos'!C33)-FIND("/",'Tabla Datos'!C33))</f>
        <v>Estados Unidos</v>
      </c>
      <c r="E31" s="14">
        <f>'Tabla Datos'!D33</f>
        <v>11781894.347050458</v>
      </c>
      <c r="F31" s="14">
        <f>'Tabla Datos'!E33</f>
        <v>9015710.4568733983</v>
      </c>
      <c r="G31" s="14">
        <f t="shared" si="0"/>
        <v>2766183.8901770599</v>
      </c>
    </row>
    <row r="32" spans="1:7" x14ac:dyDescent="0.25">
      <c r="A32" t="str">
        <f>"T"&amp;MID('Tabla Datos'!A34,2,1)</f>
        <v>T1</v>
      </c>
      <c r="B32" t="str">
        <f>RIGHT('Tabla Datos'!A34,4)</f>
        <v>2018</v>
      </c>
      <c r="C32" t="str">
        <f>MID('Tabla Datos'!C34,6,FIND("/",'Tabla Datos'!C34)-6)</f>
        <v xml:space="preserve"> Asia</v>
      </c>
      <c r="D32" t="str">
        <f>RIGHT('Tabla Datos'!C34,LEN('Tabla Datos'!C34)-FIND("/",'Tabla Datos'!C34))</f>
        <v>India</v>
      </c>
      <c r="E32" s="14">
        <f>'Tabla Datos'!D34</f>
        <v>11396149.7153625</v>
      </c>
      <c r="F32" s="14">
        <f>'Tabla Datos'!E34</f>
        <v>10039465.225438394</v>
      </c>
      <c r="G32" s="14">
        <f t="shared" si="0"/>
        <v>1356684.4899241067</v>
      </c>
    </row>
    <row r="33" spans="1:7" x14ac:dyDescent="0.25">
      <c r="A33" t="str">
        <f>"T"&amp;MID('Tabla Datos'!A35,2,1)</f>
        <v>T4</v>
      </c>
      <c r="B33" t="str">
        <f>RIGHT('Tabla Datos'!A35,4)</f>
        <v>2019</v>
      </c>
      <c r="C33" t="str">
        <f>MID('Tabla Datos'!C35,6,FIND("/",'Tabla Datos'!C35)-6)</f>
        <v xml:space="preserve"> América</v>
      </c>
      <c r="D33" t="str">
        <f>RIGHT('Tabla Datos'!C35,LEN('Tabla Datos'!C35)-FIND("/",'Tabla Datos'!C35))</f>
        <v>Estados Unidos</v>
      </c>
      <c r="E33" s="14">
        <f>'Tabla Datos'!D35</f>
        <v>11364836.486296462</v>
      </c>
      <c r="F33" s="14">
        <f>'Tabla Datos'!E35</f>
        <v>9272078.8724515885</v>
      </c>
      <c r="G33" s="14">
        <f t="shared" si="0"/>
        <v>2092757.6138448734</v>
      </c>
    </row>
    <row r="34" spans="1:7" x14ac:dyDescent="0.25">
      <c r="A34" t="str">
        <f>"T"&amp;MID('Tabla Datos'!A36,2,1)</f>
        <v>T2</v>
      </c>
      <c r="B34" t="str">
        <f>RIGHT('Tabla Datos'!A36,4)</f>
        <v>2018</v>
      </c>
      <c r="C34" t="str">
        <f>MID('Tabla Datos'!C36,6,FIND("/",'Tabla Datos'!C36)-6)</f>
        <v xml:space="preserve"> Asia</v>
      </c>
      <c r="D34" t="str">
        <f>RIGHT('Tabla Datos'!C36,LEN('Tabla Datos'!C36)-FIND("/",'Tabla Datos'!C36))</f>
        <v>India</v>
      </c>
      <c r="E34" s="14">
        <f>'Tabla Datos'!D36</f>
        <v>10885874.354973136</v>
      </c>
      <c r="F34" s="14">
        <f>'Tabla Datos'!E36</f>
        <v>8976071.8365567978</v>
      </c>
      <c r="G34" s="14">
        <f t="shared" si="0"/>
        <v>1909802.5184163377</v>
      </c>
    </row>
    <row r="35" spans="1:7" x14ac:dyDescent="0.25">
      <c r="A35" t="str">
        <f>"T"&amp;MID('Tabla Datos'!A37,2,1)</f>
        <v>T3</v>
      </c>
      <c r="B35" t="str">
        <f>RIGHT('Tabla Datos'!A37,4)</f>
        <v>2018</v>
      </c>
      <c r="C35" t="str">
        <f>MID('Tabla Datos'!C37,6,FIND("/",'Tabla Datos'!C37)-6)</f>
        <v xml:space="preserve"> Asia</v>
      </c>
      <c r="D35" t="str">
        <f>RIGHT('Tabla Datos'!C37,LEN('Tabla Datos'!C37)-FIND("/",'Tabla Datos'!C37))</f>
        <v>China</v>
      </c>
      <c r="E35" s="14">
        <f>'Tabla Datos'!D37</f>
        <v>10469237.693062501</v>
      </c>
      <c r="F35" s="14">
        <f>'Tabla Datos'!E37</f>
        <v>9684044.8660828136</v>
      </c>
      <c r="G35" s="14">
        <f t="shared" si="0"/>
        <v>785192.82697968744</v>
      </c>
    </row>
    <row r="36" spans="1:7" x14ac:dyDescent="0.25">
      <c r="A36" t="str">
        <f>"T"&amp;MID('Tabla Datos'!A38,2,1)</f>
        <v>T3</v>
      </c>
      <c r="B36" t="str">
        <f>RIGHT('Tabla Datos'!A38,4)</f>
        <v>2019</v>
      </c>
      <c r="C36" t="str">
        <f>MID('Tabla Datos'!C38,6,FIND("/",'Tabla Datos'!C38)-6)</f>
        <v xml:space="preserve"> América</v>
      </c>
      <c r="D36" t="str">
        <f>RIGHT('Tabla Datos'!C38,LEN('Tabla Datos'!C38)-FIND("/",'Tabla Datos'!C38))</f>
        <v>Estados Unidos</v>
      </c>
      <c r="E36" s="14">
        <f>'Tabla Datos'!D38</f>
        <v>10440865.987243902</v>
      </c>
      <c r="F36" s="14">
        <f>'Tabla Datos'!E38</f>
        <v>8783672.4858636521</v>
      </c>
      <c r="G36" s="14">
        <f t="shared" si="0"/>
        <v>1657193.5013802499</v>
      </c>
    </row>
    <row r="37" spans="1:7" x14ac:dyDescent="0.25">
      <c r="A37" t="str">
        <f>"T"&amp;MID('Tabla Datos'!A39,2,1)</f>
        <v>T4</v>
      </c>
      <c r="B37" t="str">
        <f>RIGHT('Tabla Datos'!A39,4)</f>
        <v>2018</v>
      </c>
      <c r="C37" t="str">
        <f>MID('Tabla Datos'!C39,6,FIND("/",'Tabla Datos'!C39)-6)</f>
        <v xml:space="preserve"> América</v>
      </c>
      <c r="D37" t="str">
        <f>RIGHT('Tabla Datos'!C39,LEN('Tabla Datos'!C39)-FIND("/",'Tabla Datos'!C39))</f>
        <v>Estados Unidos</v>
      </c>
      <c r="E37" s="14">
        <f>'Tabla Datos'!D39</f>
        <v>10356665.297334677</v>
      </c>
      <c r="F37" s="14">
        <f>'Tabla Datos'!E39</f>
        <v>7963948.9328183131</v>
      </c>
      <c r="G37" s="14">
        <f t="shared" si="0"/>
        <v>2392716.3645163635</v>
      </c>
    </row>
    <row r="38" spans="1:7" x14ac:dyDescent="0.25">
      <c r="A38" t="str">
        <f>"T"&amp;MID('Tabla Datos'!A40,2,1)</f>
        <v>T4</v>
      </c>
      <c r="B38" t="str">
        <f>RIGHT('Tabla Datos'!A40,4)</f>
        <v>2019</v>
      </c>
      <c r="C38" t="str">
        <f>MID('Tabla Datos'!C40,6,FIND("/",'Tabla Datos'!C40)-6)</f>
        <v xml:space="preserve"> Asia</v>
      </c>
      <c r="D38" t="str">
        <f>RIGHT('Tabla Datos'!C40,LEN('Tabla Datos'!C40)-FIND("/",'Tabla Datos'!C40))</f>
        <v>China</v>
      </c>
      <c r="E38" s="14">
        <f>'Tabla Datos'!D40</f>
        <v>10308172.752</v>
      </c>
      <c r="F38" s="14">
        <f>'Tabla Datos'!E40</f>
        <v>9487336.773599999</v>
      </c>
      <c r="G38" s="14">
        <f t="shared" si="0"/>
        <v>820835.9784000013</v>
      </c>
    </row>
    <row r="39" spans="1:7" x14ac:dyDescent="0.25">
      <c r="A39" t="str">
        <f>"T"&amp;MID('Tabla Datos'!A41,2,1)</f>
        <v>T2</v>
      </c>
      <c r="B39" t="str">
        <f>RIGHT('Tabla Datos'!A41,4)</f>
        <v>2019</v>
      </c>
      <c r="C39" t="str">
        <f>MID('Tabla Datos'!C41,6,FIND("/",'Tabla Datos'!C41)-6)</f>
        <v xml:space="preserve"> Asia</v>
      </c>
      <c r="D39" t="str">
        <f>RIGHT('Tabla Datos'!C41,LEN('Tabla Datos'!C41)-FIND("/",'Tabla Datos'!C41))</f>
        <v>India</v>
      </c>
      <c r="E39" s="14">
        <f>'Tabla Datos'!D41</f>
        <v>10161272.811221052</v>
      </c>
      <c r="F39" s="14">
        <f>'Tabla Datos'!E41</f>
        <v>8644664.9289492555</v>
      </c>
      <c r="G39" s="14">
        <f t="shared" si="0"/>
        <v>1516607.8822717965</v>
      </c>
    </row>
    <row r="40" spans="1:7" x14ac:dyDescent="0.25">
      <c r="A40" t="str">
        <f>"T"&amp;MID('Tabla Datos'!A42,2,1)</f>
        <v>T3</v>
      </c>
      <c r="B40" t="str">
        <f>RIGHT('Tabla Datos'!A42,4)</f>
        <v>2017</v>
      </c>
      <c r="C40" t="str">
        <f>MID('Tabla Datos'!C42,6,FIND("/",'Tabla Datos'!C42)-6)</f>
        <v xml:space="preserve"> Asia</v>
      </c>
      <c r="D40" t="str">
        <f>RIGHT('Tabla Datos'!C42,LEN('Tabla Datos'!C42)-FIND("/",'Tabla Datos'!C42))</f>
        <v>China</v>
      </c>
      <c r="E40" s="14">
        <f>'Tabla Datos'!D42</f>
        <v>10151987.859818185</v>
      </c>
      <c r="F40" s="14">
        <f>'Tabla Datos'!E42</f>
        <v>9199369.8209174369</v>
      </c>
      <c r="G40" s="14">
        <f t="shared" si="0"/>
        <v>952618.0389007479</v>
      </c>
    </row>
    <row r="41" spans="1:7" x14ac:dyDescent="0.25">
      <c r="A41" t="str">
        <f>"T"&amp;MID('Tabla Datos'!A43,2,1)</f>
        <v>T2</v>
      </c>
      <c r="B41" t="str">
        <f>RIGHT('Tabla Datos'!A43,4)</f>
        <v>2019</v>
      </c>
      <c r="C41" t="str">
        <f>MID('Tabla Datos'!C43,6,FIND("/",'Tabla Datos'!C43)-6)</f>
        <v xml:space="preserve"> Europa</v>
      </c>
      <c r="D41" t="str">
        <f>RIGHT('Tabla Datos'!C43,LEN('Tabla Datos'!C43)-FIND("/",'Tabla Datos'!C43))</f>
        <v>Alemania</v>
      </c>
      <c r="E41" s="14">
        <f>'Tabla Datos'!D43</f>
        <v>9913792.4152325597</v>
      </c>
      <c r="F41" s="14">
        <f>'Tabla Datos'!E43</f>
        <v>8383509.5860094819</v>
      </c>
      <c r="G41" s="14">
        <f t="shared" si="0"/>
        <v>1530282.8292230777</v>
      </c>
    </row>
    <row r="42" spans="1:7" x14ac:dyDescent="0.25">
      <c r="A42" t="str">
        <f>"T"&amp;MID('Tabla Datos'!A44,2,1)</f>
        <v>T2</v>
      </c>
      <c r="B42" t="str">
        <f>RIGHT('Tabla Datos'!A44,4)</f>
        <v>2019</v>
      </c>
      <c r="C42" t="str">
        <f>MID('Tabla Datos'!C44,6,FIND("/",'Tabla Datos'!C44)-6)</f>
        <v xml:space="preserve"> América</v>
      </c>
      <c r="D42" t="str">
        <f>RIGHT('Tabla Datos'!C44,LEN('Tabla Datos'!C44)-FIND("/",'Tabla Datos'!C44))</f>
        <v>Estados Unidos</v>
      </c>
      <c r="E42" s="14">
        <f>'Tabla Datos'!D44</f>
        <v>9878665.4608500022</v>
      </c>
      <c r="F42" s="14">
        <f>'Tabla Datos'!E44</f>
        <v>7596382.136135295</v>
      </c>
      <c r="G42" s="14">
        <f t="shared" si="0"/>
        <v>2282283.3247147072</v>
      </c>
    </row>
    <row r="43" spans="1:7" x14ac:dyDescent="0.25">
      <c r="A43" t="str">
        <f>"T"&amp;MID('Tabla Datos'!A45,2,1)</f>
        <v>T2</v>
      </c>
      <c r="B43" t="str">
        <f>RIGHT('Tabla Datos'!A45,4)</f>
        <v>2018</v>
      </c>
      <c r="C43" t="str">
        <f>MID('Tabla Datos'!C45,6,FIND("/",'Tabla Datos'!C45)-6)</f>
        <v xml:space="preserve"> Europa</v>
      </c>
      <c r="D43" t="str">
        <f>RIGHT('Tabla Datos'!C45,LEN('Tabla Datos'!C45)-FIND("/",'Tabla Datos'!C45))</f>
        <v>Alemania</v>
      </c>
      <c r="E43" s="14">
        <f>'Tabla Datos'!D45</f>
        <v>9529651.4274590164</v>
      </c>
      <c r="F43" s="14">
        <f>'Tabla Datos'!E45</f>
        <v>7777963.9537312426</v>
      </c>
      <c r="G43" s="14">
        <f t="shared" si="0"/>
        <v>1751687.4737277739</v>
      </c>
    </row>
    <row r="44" spans="1:7" x14ac:dyDescent="0.25">
      <c r="A44" t="str">
        <f>"T"&amp;MID('Tabla Datos'!A46,2,1)</f>
        <v>T1</v>
      </c>
      <c r="B44" t="str">
        <f>RIGHT('Tabla Datos'!A46,4)</f>
        <v>2019</v>
      </c>
      <c r="C44" t="str">
        <f>MID('Tabla Datos'!C46,6,FIND("/",'Tabla Datos'!C46)-6)</f>
        <v xml:space="preserve"> Europa</v>
      </c>
      <c r="D44" t="str">
        <f>RIGHT('Tabla Datos'!C46,LEN('Tabla Datos'!C46)-FIND("/",'Tabla Datos'!C46))</f>
        <v>Alemania</v>
      </c>
      <c r="E44" s="14">
        <f>'Tabla Datos'!D46</f>
        <v>9473179.4190000016</v>
      </c>
      <c r="F44" s="14">
        <f>'Tabla Datos'!E46</f>
        <v>8261965.7647135723</v>
      </c>
      <c r="G44" s="14">
        <f t="shared" si="0"/>
        <v>1211213.6542864293</v>
      </c>
    </row>
    <row r="45" spans="1:7" x14ac:dyDescent="0.25">
      <c r="A45" t="str">
        <f>"T"&amp;MID('Tabla Datos'!A47,2,1)</f>
        <v>T4</v>
      </c>
      <c r="B45" t="str">
        <f>RIGHT('Tabla Datos'!A47,4)</f>
        <v>2017</v>
      </c>
      <c r="C45" t="str">
        <f>MID('Tabla Datos'!C47,6,FIND("/",'Tabla Datos'!C47)-6)</f>
        <v xml:space="preserve"> Asia</v>
      </c>
      <c r="D45" t="str">
        <f>RIGHT('Tabla Datos'!C47,LEN('Tabla Datos'!C47)-FIND("/",'Tabla Datos'!C47))</f>
        <v>India</v>
      </c>
      <c r="E45" s="14">
        <f>'Tabla Datos'!D47</f>
        <v>9463930.5594705883</v>
      </c>
      <c r="F45" s="14">
        <f>'Tabla Datos'!E47</f>
        <v>8801176.0654307846</v>
      </c>
      <c r="G45" s="14">
        <f t="shared" si="0"/>
        <v>662754.49403980374</v>
      </c>
    </row>
    <row r="46" spans="1:7" x14ac:dyDescent="0.25">
      <c r="A46" t="str">
        <f>"T"&amp;MID('Tabla Datos'!A48,2,1)</f>
        <v>T4</v>
      </c>
      <c r="B46" t="str">
        <f>RIGHT('Tabla Datos'!A48,4)</f>
        <v>2017</v>
      </c>
      <c r="C46" t="str">
        <f>MID('Tabla Datos'!C48,6,FIND("/",'Tabla Datos'!C48)-6)</f>
        <v xml:space="preserve"> Asia</v>
      </c>
      <c r="D46" t="str">
        <f>RIGHT('Tabla Datos'!C48,LEN('Tabla Datos'!C48)-FIND("/",'Tabla Datos'!C48))</f>
        <v>China</v>
      </c>
      <c r="E46" s="14">
        <f>'Tabla Datos'!D48</f>
        <v>9449157.979038462</v>
      </c>
      <c r="F46" s="14">
        <f>'Tabla Datos'!E48</f>
        <v>8877235.259254558</v>
      </c>
      <c r="G46" s="14">
        <f t="shared" si="0"/>
        <v>571922.71978390403</v>
      </c>
    </row>
    <row r="47" spans="1:7" x14ac:dyDescent="0.25">
      <c r="A47" t="str">
        <f>"T"&amp;MID('Tabla Datos'!A49,2,1)</f>
        <v>T1</v>
      </c>
      <c r="B47" t="str">
        <f>RIGHT('Tabla Datos'!A49,4)</f>
        <v>2018</v>
      </c>
      <c r="C47" t="str">
        <f>MID('Tabla Datos'!C49,6,FIND("/",'Tabla Datos'!C49)-6)</f>
        <v xml:space="preserve"> América</v>
      </c>
      <c r="D47" t="str">
        <f>RIGHT('Tabla Datos'!C49,LEN('Tabla Datos'!C49)-FIND("/",'Tabla Datos'!C49))</f>
        <v>Estados Unidos</v>
      </c>
      <c r="E47" s="14">
        <f>'Tabla Datos'!D49</f>
        <v>9442841.7449117638</v>
      </c>
      <c r="F47" s="14">
        <f>'Tabla Datos'!E49</f>
        <v>8017420.1038869806</v>
      </c>
      <c r="G47" s="14">
        <f t="shared" si="0"/>
        <v>1425421.6410247833</v>
      </c>
    </row>
    <row r="48" spans="1:7" x14ac:dyDescent="0.25">
      <c r="A48" t="str">
        <f>"T"&amp;MID('Tabla Datos'!A50,2,1)</f>
        <v>T1</v>
      </c>
      <c r="B48" t="str">
        <f>RIGHT('Tabla Datos'!A50,4)</f>
        <v>2019</v>
      </c>
      <c r="C48" t="str">
        <f>MID('Tabla Datos'!C50,6,FIND("/",'Tabla Datos'!C50)-6)</f>
        <v xml:space="preserve"> América</v>
      </c>
      <c r="D48" t="str">
        <f>RIGHT('Tabla Datos'!C50,LEN('Tabla Datos'!C50)-FIND("/",'Tabla Datos'!C50))</f>
        <v>Estados Unidos</v>
      </c>
      <c r="E48" s="14">
        <f>'Tabla Datos'!D50</f>
        <v>9373916.0831386857</v>
      </c>
      <c r="F48" s="14">
        <f>'Tabla Datos'!E50</f>
        <v>7947450.5922262771</v>
      </c>
      <c r="G48" s="14">
        <f t="shared" si="0"/>
        <v>1426465.4909124086</v>
      </c>
    </row>
    <row r="49" spans="1:7" x14ac:dyDescent="0.25">
      <c r="A49" t="str">
        <f>"T"&amp;MID('Tabla Datos'!A51,2,1)</f>
        <v>T1</v>
      </c>
      <c r="B49" t="str">
        <f>RIGHT('Tabla Datos'!A51,4)</f>
        <v>2018</v>
      </c>
      <c r="C49" t="str">
        <f>MID('Tabla Datos'!C51,6,FIND("/",'Tabla Datos'!C51)-6)</f>
        <v xml:space="preserve"> Europa</v>
      </c>
      <c r="D49" t="str">
        <f>RIGHT('Tabla Datos'!C51,LEN('Tabla Datos'!C51)-FIND("/",'Tabla Datos'!C51))</f>
        <v>Alemania</v>
      </c>
      <c r="E49" s="14">
        <f>'Tabla Datos'!D51</f>
        <v>9082949.0167968757</v>
      </c>
      <c r="F49" s="14">
        <f>'Tabla Datos'!E51</f>
        <v>7340505.7360235965</v>
      </c>
      <c r="G49" s="14">
        <f t="shared" si="0"/>
        <v>1742443.2807732793</v>
      </c>
    </row>
    <row r="50" spans="1:7" x14ac:dyDescent="0.25">
      <c r="A50" t="str">
        <f>"T"&amp;MID('Tabla Datos'!A52,2,1)</f>
        <v>T3</v>
      </c>
      <c r="B50" t="str">
        <f>RIGHT('Tabla Datos'!A52,4)</f>
        <v>2017</v>
      </c>
      <c r="C50" t="str">
        <f>MID('Tabla Datos'!C52,6,FIND("/",'Tabla Datos'!C52)-6)</f>
        <v xml:space="preserve"> América</v>
      </c>
      <c r="D50" t="str">
        <f>RIGHT('Tabla Datos'!C52,LEN('Tabla Datos'!C52)-FIND("/",'Tabla Datos'!C52))</f>
        <v>Estados Unidos</v>
      </c>
      <c r="E50" s="14">
        <f>'Tabla Datos'!D52</f>
        <v>9043848.3399084508</v>
      </c>
      <c r="F50" s="14">
        <f>'Tabla Datos'!E52</f>
        <v>7077794.3529718323</v>
      </c>
      <c r="G50" s="14">
        <f t="shared" si="0"/>
        <v>1966053.9869366186</v>
      </c>
    </row>
    <row r="51" spans="1:7" x14ac:dyDescent="0.25">
      <c r="A51" t="str">
        <f>"T"&amp;MID('Tabla Datos'!A53,2,1)</f>
        <v>T3</v>
      </c>
      <c r="B51" t="str">
        <f>RIGHT('Tabla Datos'!A53,4)</f>
        <v>2019</v>
      </c>
      <c r="C51" t="str">
        <f>MID('Tabla Datos'!C53,6,FIND("/",'Tabla Datos'!C53)-6)</f>
        <v xml:space="preserve"> Asia</v>
      </c>
      <c r="D51" t="str">
        <f>RIGHT('Tabla Datos'!C53,LEN('Tabla Datos'!C53)-FIND("/",'Tabla Datos'!C53))</f>
        <v>India</v>
      </c>
      <c r="E51" s="14">
        <f>'Tabla Datos'!D53</f>
        <v>8938156.6394999996</v>
      </c>
      <c r="F51" s="14">
        <f>'Tabla Datos'!E53</f>
        <v>7874090.3728928575</v>
      </c>
      <c r="G51" s="14">
        <f t="shared" si="0"/>
        <v>1064066.2666071421</v>
      </c>
    </row>
    <row r="52" spans="1:7" x14ac:dyDescent="0.25">
      <c r="A52" t="str">
        <f>"T"&amp;MID('Tabla Datos'!A54,2,1)</f>
        <v>T1</v>
      </c>
      <c r="B52" t="str">
        <f>RIGHT('Tabla Datos'!A54,4)</f>
        <v>2017</v>
      </c>
      <c r="C52" t="str">
        <f>MID('Tabla Datos'!C54,6,FIND("/",'Tabla Datos'!C54)-6)</f>
        <v xml:space="preserve"> Asia</v>
      </c>
      <c r="D52" t="str">
        <f>RIGHT('Tabla Datos'!C54,LEN('Tabla Datos'!C54)-FIND("/",'Tabla Datos'!C54))</f>
        <v>India</v>
      </c>
      <c r="E52" s="14">
        <f>'Tabla Datos'!D54</f>
        <v>8938156.6394999996</v>
      </c>
      <c r="F52" s="14">
        <f>'Tabla Datos'!E54</f>
        <v>8790245.9951249957</v>
      </c>
      <c r="G52" s="14">
        <f t="shared" si="0"/>
        <v>147910.64437500387</v>
      </c>
    </row>
    <row r="53" spans="1:7" x14ac:dyDescent="0.25">
      <c r="A53" t="str">
        <f>"T"&amp;MID('Tabla Datos'!A55,2,1)</f>
        <v>T3</v>
      </c>
      <c r="B53" t="str">
        <f>RIGHT('Tabla Datos'!A55,4)</f>
        <v>2018</v>
      </c>
      <c r="C53" t="str">
        <f>MID('Tabla Datos'!C55,6,FIND("/",'Tabla Datos'!C55)-6)</f>
        <v xml:space="preserve"> América</v>
      </c>
      <c r="D53" t="str">
        <f>RIGHT('Tabla Datos'!C55,LEN('Tabla Datos'!C55)-FIND("/",'Tabla Datos'!C55))</f>
        <v>Estados Unidos</v>
      </c>
      <c r="E53" s="14">
        <f>'Tabla Datos'!D55</f>
        <v>8796071.8517054785</v>
      </c>
      <c r="F53" s="14">
        <f>'Tabla Datos'!E55</f>
        <v>7056596.2120273979</v>
      </c>
      <c r="G53" s="14">
        <f t="shared" si="0"/>
        <v>1739475.6396780806</v>
      </c>
    </row>
    <row r="54" spans="1:7" x14ac:dyDescent="0.25">
      <c r="A54" t="str">
        <f>"T"&amp;MID('Tabla Datos'!A56,2,1)</f>
        <v>T4</v>
      </c>
      <c r="B54" t="str">
        <f>RIGHT('Tabla Datos'!A56,4)</f>
        <v>2017</v>
      </c>
      <c r="C54" t="str">
        <f>MID('Tabla Datos'!C56,6,FIND("/",'Tabla Datos'!C56)-6)</f>
        <v xml:space="preserve"> América</v>
      </c>
      <c r="D54" t="str">
        <f>RIGHT('Tabla Datos'!C56,LEN('Tabla Datos'!C56)-FIND("/",'Tabla Datos'!C56))</f>
        <v>Estados Unidos</v>
      </c>
      <c r="E54" s="14">
        <f>'Tabla Datos'!D56</f>
        <v>8736234.4951530602</v>
      </c>
      <c r="F54" s="14">
        <f>'Tabla Datos'!E56</f>
        <v>7512317.5852040835</v>
      </c>
      <c r="G54" s="14">
        <f t="shared" si="0"/>
        <v>1223916.9099489767</v>
      </c>
    </row>
    <row r="55" spans="1:7" x14ac:dyDescent="0.25">
      <c r="A55" t="str">
        <f>"T"&amp;MID('Tabla Datos'!A57,2,1)</f>
        <v>T3</v>
      </c>
      <c r="B55" t="str">
        <f>RIGHT('Tabla Datos'!A57,4)</f>
        <v>2017</v>
      </c>
      <c r="C55" t="str">
        <f>MID('Tabla Datos'!C57,6,FIND("/",'Tabla Datos'!C57)-6)</f>
        <v xml:space="preserve"> Asia</v>
      </c>
      <c r="D55" t="str">
        <f>RIGHT('Tabla Datos'!C57,LEN('Tabla Datos'!C57)-FIND("/",'Tabla Datos'!C57))</f>
        <v>India</v>
      </c>
      <c r="E55" s="14">
        <f>'Tabla Datos'!D57</f>
        <v>8620881.0158041064</v>
      </c>
      <c r="F55" s="14">
        <f>'Tabla Datos'!E57</f>
        <v>8028480.82045718</v>
      </c>
      <c r="G55" s="14">
        <f t="shared" si="0"/>
        <v>592400.19534692634</v>
      </c>
    </row>
    <row r="56" spans="1:7" x14ac:dyDescent="0.25">
      <c r="A56" t="str">
        <f>"T"&amp;MID('Tabla Datos'!A58,2,1)</f>
        <v>T2</v>
      </c>
      <c r="B56" t="str">
        <f>RIGHT('Tabla Datos'!A58,4)</f>
        <v>2017</v>
      </c>
      <c r="C56" t="str">
        <f>MID('Tabla Datos'!C58,6,FIND("/",'Tabla Datos'!C58)-6)</f>
        <v xml:space="preserve"> Asia</v>
      </c>
      <c r="D56" t="str">
        <f>RIGHT('Tabla Datos'!C58,LEN('Tabla Datos'!C58)-FIND("/",'Tabla Datos'!C58))</f>
        <v>India</v>
      </c>
      <c r="E56" s="14">
        <f>'Tabla Datos'!D58</f>
        <v>8618936.7595178559</v>
      </c>
      <c r="F56" s="14">
        <f>'Tabla Datos'!E58</f>
        <v>8386949.1596123977</v>
      </c>
      <c r="G56" s="14">
        <f t="shared" si="0"/>
        <v>231987.59990545828</v>
      </c>
    </row>
    <row r="57" spans="1:7" x14ac:dyDescent="0.25">
      <c r="A57" t="str">
        <f>"T"&amp;MID('Tabla Datos'!A59,2,1)</f>
        <v>T1</v>
      </c>
      <c r="B57" t="str">
        <f>RIGHT('Tabla Datos'!A59,4)</f>
        <v>2017</v>
      </c>
      <c r="C57" t="str">
        <f>MID('Tabla Datos'!C59,6,FIND("/",'Tabla Datos'!C59)-6)</f>
        <v xml:space="preserve"> Asia</v>
      </c>
      <c r="D57" t="str">
        <f>RIGHT('Tabla Datos'!C59,LEN('Tabla Datos'!C59)-FIND("/",'Tabla Datos'!C59))</f>
        <v>China</v>
      </c>
      <c r="E57" s="14">
        <f>'Tabla Datos'!D59</f>
        <v>8590143.4864615388</v>
      </c>
      <c r="F57" s="14">
        <f>'Tabla Datos'!E59</f>
        <v>7464538.4778907169</v>
      </c>
      <c r="G57" s="14">
        <f t="shared" si="0"/>
        <v>1125605.008570822</v>
      </c>
    </row>
    <row r="58" spans="1:7" x14ac:dyDescent="0.25">
      <c r="A58" t="str">
        <f>"T"&amp;MID('Tabla Datos'!A60,2,1)</f>
        <v>T4</v>
      </c>
      <c r="B58" t="str">
        <f>RIGHT('Tabla Datos'!A60,4)</f>
        <v>2018</v>
      </c>
      <c r="C58" t="str">
        <f>MID('Tabla Datos'!C60,6,FIND("/",'Tabla Datos'!C60)-6)</f>
        <v xml:space="preserve"> Asia</v>
      </c>
      <c r="D58" t="str">
        <f>RIGHT('Tabla Datos'!C60,LEN('Tabla Datos'!C60)-FIND("/",'Tabla Datos'!C60))</f>
        <v>India</v>
      </c>
      <c r="E58" s="14">
        <f>'Tabla Datos'!D60</f>
        <v>8580630.3739200011</v>
      </c>
      <c r="F58" s="14">
        <f>'Tabla Datos'!E60</f>
        <v>7280534.8627200006</v>
      </c>
      <c r="G58" s="14">
        <f t="shared" si="0"/>
        <v>1300095.5112000005</v>
      </c>
    </row>
    <row r="59" spans="1:7" x14ac:dyDescent="0.25">
      <c r="A59" t="str">
        <f>"T"&amp;MID('Tabla Datos'!A61,2,1)</f>
        <v>T4</v>
      </c>
      <c r="B59" t="str">
        <f>RIGHT('Tabla Datos'!A61,4)</f>
        <v>2018</v>
      </c>
      <c r="C59" t="str">
        <f>MID('Tabla Datos'!C61,6,FIND("/",'Tabla Datos'!C61)-6)</f>
        <v xml:space="preserve"> Europa</v>
      </c>
      <c r="D59" t="str">
        <f>RIGHT('Tabla Datos'!C61,LEN('Tabla Datos'!C61)-FIND("/",'Tabla Datos'!C61))</f>
        <v>Alemania</v>
      </c>
      <c r="E59" s="14">
        <f>'Tabla Datos'!D61</f>
        <v>8424764.3054347821</v>
      </c>
      <c r="F59" s="14">
        <f>'Tabla Datos'!E61</f>
        <v>6460463.9963255171</v>
      </c>
      <c r="G59" s="14">
        <f t="shared" si="0"/>
        <v>1964300.309109265</v>
      </c>
    </row>
    <row r="60" spans="1:7" x14ac:dyDescent="0.25">
      <c r="A60" t="str">
        <f>"T"&amp;MID('Tabla Datos'!A62,2,1)</f>
        <v>T3</v>
      </c>
      <c r="B60" t="str">
        <f>RIGHT('Tabla Datos'!A62,4)</f>
        <v>2017</v>
      </c>
      <c r="C60" t="str">
        <f>MID('Tabla Datos'!C62,6,FIND("/",'Tabla Datos'!C62)-6)</f>
        <v xml:space="preserve"> América</v>
      </c>
      <c r="D60" t="str">
        <f>RIGHT('Tabla Datos'!C62,LEN('Tabla Datos'!C62)-FIND("/",'Tabla Datos'!C62))</f>
        <v>Canadá</v>
      </c>
      <c r="E60" s="14">
        <f>'Tabla Datos'!D62</f>
        <v>8246393.4090566039</v>
      </c>
      <c r="F60" s="14">
        <f>'Tabla Datos'!E62</f>
        <v>7033688.4959600437</v>
      </c>
      <c r="G60" s="14">
        <f t="shared" si="0"/>
        <v>1212704.9130965602</v>
      </c>
    </row>
    <row r="61" spans="1:7" x14ac:dyDescent="0.25">
      <c r="A61" t="str">
        <f>"T"&amp;MID('Tabla Datos'!A63,2,1)</f>
        <v>T2</v>
      </c>
      <c r="B61" t="str">
        <f>RIGHT('Tabla Datos'!A63,4)</f>
        <v>2017</v>
      </c>
      <c r="C61" t="str">
        <f>MID('Tabla Datos'!C63,6,FIND("/",'Tabla Datos'!C63)-6)</f>
        <v xml:space="preserve"> Asia</v>
      </c>
      <c r="D61" t="str">
        <f>RIGHT('Tabla Datos'!C63,LEN('Tabla Datos'!C63)-FIND("/",'Tabla Datos'!C63))</f>
        <v>China</v>
      </c>
      <c r="E61" s="14">
        <f>'Tabla Datos'!D63</f>
        <v>8244231.7100738268</v>
      </c>
      <c r="F61" s="14">
        <f>'Tabla Datos'!E63</f>
        <v>7237354.2307287436</v>
      </c>
      <c r="G61" s="14">
        <f t="shared" si="0"/>
        <v>1006877.4793450832</v>
      </c>
    </row>
    <row r="62" spans="1:7" x14ac:dyDescent="0.25">
      <c r="A62" t="str">
        <f>"T"&amp;MID('Tabla Datos'!A64,2,1)</f>
        <v>T1</v>
      </c>
      <c r="B62" t="str">
        <f>RIGHT('Tabla Datos'!A64,4)</f>
        <v>2018</v>
      </c>
      <c r="C62" t="str">
        <f>MID('Tabla Datos'!C64,6,FIND("/",'Tabla Datos'!C64)-6)</f>
        <v xml:space="preserve"> Asia</v>
      </c>
      <c r="D62" t="str">
        <f>RIGHT('Tabla Datos'!C64,LEN('Tabla Datos'!C64)-FIND("/",'Tabla Datos'!C64))</f>
        <v>China</v>
      </c>
      <c r="E62" s="14">
        <f>'Tabla Datos'!D64</f>
        <v>8238088.5928524612</v>
      </c>
      <c r="F62" s="14">
        <f>'Tabla Datos'!E64</f>
        <v>7739467.4411798129</v>
      </c>
      <c r="G62" s="14">
        <f t="shared" si="0"/>
        <v>498621.15167264827</v>
      </c>
    </row>
    <row r="63" spans="1:7" x14ac:dyDescent="0.25">
      <c r="A63" t="str">
        <f>"T"&amp;MID('Tabla Datos'!A65,2,1)</f>
        <v>T1</v>
      </c>
      <c r="B63" t="str">
        <f>RIGHT('Tabla Datos'!A65,4)</f>
        <v>2019</v>
      </c>
      <c r="C63" t="str">
        <f>MID('Tabla Datos'!C65,6,FIND("/",'Tabla Datos'!C65)-6)</f>
        <v xml:space="preserve"> Asia</v>
      </c>
      <c r="D63" t="str">
        <f>RIGHT('Tabla Datos'!C65,LEN('Tabla Datos'!C65)-FIND("/",'Tabla Datos'!C65))</f>
        <v>China</v>
      </c>
      <c r="E63" s="14">
        <f>'Tabla Datos'!D65</f>
        <v>7976562.1270714272</v>
      </c>
      <c r="F63" s="14">
        <f>'Tabla Datos'!E65</f>
        <v>7243580.7424216224</v>
      </c>
      <c r="G63" s="14">
        <f t="shared" si="0"/>
        <v>732981.38464980479</v>
      </c>
    </row>
    <row r="64" spans="1:7" x14ac:dyDescent="0.25">
      <c r="A64" t="str">
        <f>"T"&amp;MID('Tabla Datos'!A66,2,1)</f>
        <v>T2</v>
      </c>
      <c r="B64" t="str">
        <f>RIGHT('Tabla Datos'!A66,4)</f>
        <v>2019</v>
      </c>
      <c r="C64" t="str">
        <f>MID('Tabla Datos'!C66,6,FIND("/",'Tabla Datos'!C66)-6)</f>
        <v xml:space="preserve"> Europa</v>
      </c>
      <c r="D64" t="str">
        <f>RIGHT('Tabla Datos'!C66,LEN('Tabla Datos'!C66)-FIND("/",'Tabla Datos'!C66))</f>
        <v>Alemania</v>
      </c>
      <c r="E64" s="14">
        <f>'Tabla Datos'!D66</f>
        <v>7821891.2633944964</v>
      </c>
      <c r="F64" s="14">
        <f>'Tabla Datos'!E66</f>
        <v>5785132.1265733428</v>
      </c>
      <c r="G64" s="14">
        <f t="shared" si="0"/>
        <v>2036759.1368211536</v>
      </c>
    </row>
    <row r="65" spans="1:7" x14ac:dyDescent="0.25">
      <c r="A65" t="str">
        <f>"T"&amp;MID('Tabla Datos'!A67,2,1)</f>
        <v>T3</v>
      </c>
      <c r="B65" t="str">
        <f>RIGHT('Tabla Datos'!A67,4)</f>
        <v>2019</v>
      </c>
      <c r="C65" t="str">
        <f>MID('Tabla Datos'!C67,6,FIND("/",'Tabla Datos'!C67)-6)</f>
        <v xml:space="preserve"> Asia</v>
      </c>
      <c r="D65" t="str">
        <f>RIGHT('Tabla Datos'!C67,LEN('Tabla Datos'!C67)-FIND("/",'Tabla Datos'!C67))</f>
        <v>China</v>
      </c>
      <c r="E65" s="14">
        <f>'Tabla Datos'!D67</f>
        <v>7791060.7613720931</v>
      </c>
      <c r="F65" s="14">
        <f>'Tabla Datos'!E67</f>
        <v>7170661.478522094</v>
      </c>
      <c r="G65" s="14">
        <f t="shared" si="0"/>
        <v>620399.28284999914</v>
      </c>
    </row>
    <row r="66" spans="1:7" x14ac:dyDescent="0.25">
      <c r="A66" t="str">
        <f>"T"&amp;MID('Tabla Datos'!A68,2,1)</f>
        <v>T4</v>
      </c>
      <c r="B66" t="str">
        <f>RIGHT('Tabla Datos'!A68,4)</f>
        <v>2018</v>
      </c>
      <c r="C66" t="str">
        <f>MID('Tabla Datos'!C68,6,FIND("/",'Tabla Datos'!C68)-6)</f>
        <v xml:space="preserve"> Asia</v>
      </c>
      <c r="D66" t="str">
        <f>RIGHT('Tabla Datos'!C68,LEN('Tabla Datos'!C68)-FIND("/",'Tabla Datos'!C68))</f>
        <v>China</v>
      </c>
      <c r="E66" s="14">
        <f>'Tabla Datos'!D68</f>
        <v>7613991.0881590908</v>
      </c>
      <c r="F66" s="14">
        <f>'Tabla Datos'!E68</f>
        <v>6457250.1343810773</v>
      </c>
      <c r="G66" s="14">
        <f t="shared" si="0"/>
        <v>1156740.9537780136</v>
      </c>
    </row>
    <row r="67" spans="1:7" x14ac:dyDescent="0.25">
      <c r="A67" t="str">
        <f>"T"&amp;MID('Tabla Datos'!A69,2,1)</f>
        <v>T3</v>
      </c>
      <c r="B67" t="str">
        <f>RIGHT('Tabla Datos'!A69,4)</f>
        <v>2019</v>
      </c>
      <c r="C67" t="str">
        <f>MID('Tabla Datos'!C69,6,FIND("/",'Tabla Datos'!C69)-6)</f>
        <v xml:space="preserve"> Europa</v>
      </c>
      <c r="D67" t="str">
        <f>RIGHT('Tabla Datos'!C69,LEN('Tabla Datos'!C69)-FIND("/",'Tabla Datos'!C69))</f>
        <v>Alemania</v>
      </c>
      <c r="E67" s="14">
        <f>'Tabla Datos'!D69</f>
        <v>7545010.1567256628</v>
      </c>
      <c r="F67" s="14">
        <f>'Tabla Datos'!E69</f>
        <v>6392247.2125271987</v>
      </c>
      <c r="G67" s="14">
        <f t="shared" ref="G67:G130" si="1">E67-F67</f>
        <v>1152762.944198464</v>
      </c>
    </row>
    <row r="68" spans="1:7" x14ac:dyDescent="0.25">
      <c r="A68" t="str">
        <f>"T"&amp;MID('Tabla Datos'!A70,2,1)</f>
        <v>T1</v>
      </c>
      <c r="B68" t="str">
        <f>RIGHT('Tabla Datos'!A70,4)</f>
        <v>2019</v>
      </c>
      <c r="C68" t="str">
        <f>MID('Tabla Datos'!C70,6,FIND("/",'Tabla Datos'!C70)-6)</f>
        <v xml:space="preserve"> Asia</v>
      </c>
      <c r="D68" t="str">
        <f>RIGHT('Tabla Datos'!C70,LEN('Tabla Datos'!C70)-FIND("/",'Tabla Datos'!C70))</f>
        <v>India</v>
      </c>
      <c r="E68" s="14">
        <f>'Tabla Datos'!D70</f>
        <v>7541569.6645781258</v>
      </c>
      <c r="F68" s="14">
        <f>'Tabla Datos'!E70</f>
        <v>6730648.1952686496</v>
      </c>
      <c r="G68" s="14">
        <f t="shared" si="1"/>
        <v>810921.4693094762</v>
      </c>
    </row>
    <row r="69" spans="1:7" x14ac:dyDescent="0.25">
      <c r="A69" t="str">
        <f>"T"&amp;MID('Tabla Datos'!A71,2,1)</f>
        <v>T3</v>
      </c>
      <c r="B69" t="str">
        <f>RIGHT('Tabla Datos'!A71,4)</f>
        <v>2018</v>
      </c>
      <c r="C69" t="str">
        <f>MID('Tabla Datos'!C71,6,FIND("/",'Tabla Datos'!C71)-6)</f>
        <v xml:space="preserve"> América</v>
      </c>
      <c r="D69" t="str">
        <f>RIGHT('Tabla Datos'!C71,LEN('Tabla Datos'!C71)-FIND("/",'Tabla Datos'!C71))</f>
        <v>Canadá</v>
      </c>
      <c r="E69" s="14">
        <f>'Tabla Datos'!D71</f>
        <v>7535497.4255172405</v>
      </c>
      <c r="F69" s="14">
        <f>'Tabla Datos'!E71</f>
        <v>6057948.910709939</v>
      </c>
      <c r="G69" s="14">
        <f t="shared" si="1"/>
        <v>1477548.5148073016</v>
      </c>
    </row>
    <row r="70" spans="1:7" x14ac:dyDescent="0.25">
      <c r="A70" t="str">
        <f>"T"&amp;MID('Tabla Datos'!A72,2,1)</f>
        <v>T4</v>
      </c>
      <c r="B70" t="str">
        <f>RIGHT('Tabla Datos'!A72,4)</f>
        <v>2019</v>
      </c>
      <c r="C70" t="str">
        <f>MID('Tabla Datos'!C72,6,FIND("/",'Tabla Datos'!C72)-6)</f>
        <v xml:space="preserve"> América</v>
      </c>
      <c r="D70" t="str">
        <f>RIGHT('Tabla Datos'!C72,LEN('Tabla Datos'!C72)-FIND("/",'Tabla Datos'!C72))</f>
        <v>Canadá</v>
      </c>
      <c r="E70" s="14">
        <f>'Tabla Datos'!D72</f>
        <v>7407777.1301694922</v>
      </c>
      <c r="F70" s="14">
        <f>'Tabla Datos'!E72</f>
        <v>5955271.8105284153</v>
      </c>
      <c r="G70" s="14">
        <f t="shared" si="1"/>
        <v>1452505.319641077</v>
      </c>
    </row>
    <row r="71" spans="1:7" x14ac:dyDescent="0.25">
      <c r="A71" t="str">
        <f>"T"&amp;MID('Tabla Datos'!A73,2,1)</f>
        <v>T2</v>
      </c>
      <c r="B71" t="str">
        <f>RIGHT('Tabla Datos'!A73,4)</f>
        <v>2019</v>
      </c>
      <c r="C71" t="str">
        <f>MID('Tabla Datos'!C73,6,FIND("/",'Tabla Datos'!C73)-6)</f>
        <v xml:space="preserve"> Asia</v>
      </c>
      <c r="D71" t="str">
        <f>RIGHT('Tabla Datos'!C73,LEN('Tabla Datos'!C73)-FIND("/",'Tabla Datos'!C73))</f>
        <v>China</v>
      </c>
      <c r="E71" s="14">
        <f>'Tabla Datos'!D73</f>
        <v>7052960.2374947369</v>
      </c>
      <c r="F71" s="14">
        <f>'Tabla Datos'!E73</f>
        <v>6300293.585284478</v>
      </c>
      <c r="G71" s="14">
        <f t="shared" si="1"/>
        <v>752666.65221025888</v>
      </c>
    </row>
    <row r="72" spans="1:7" x14ac:dyDescent="0.25">
      <c r="A72" t="str">
        <f>"T"&amp;MID('Tabla Datos'!A74,2,1)</f>
        <v>T2</v>
      </c>
      <c r="B72" t="str">
        <f>RIGHT('Tabla Datos'!A74,4)</f>
        <v>2018</v>
      </c>
      <c r="C72" t="str">
        <f>MID('Tabla Datos'!C74,6,FIND("/",'Tabla Datos'!C74)-6)</f>
        <v xml:space="preserve"> Asia</v>
      </c>
      <c r="D72" t="str">
        <f>RIGHT('Tabla Datos'!C74,LEN('Tabla Datos'!C74)-FIND("/",'Tabla Datos'!C74))</f>
        <v>China</v>
      </c>
      <c r="E72" s="14">
        <f>'Tabla Datos'!D74</f>
        <v>7028299.394622379</v>
      </c>
      <c r="F72" s="14">
        <f>'Tabla Datos'!E74</f>
        <v>6354754.0359710688</v>
      </c>
      <c r="G72" s="14">
        <f t="shared" si="1"/>
        <v>673545.35865131021</v>
      </c>
    </row>
    <row r="73" spans="1:7" x14ac:dyDescent="0.25">
      <c r="A73" t="str">
        <f>"T"&amp;MID('Tabla Datos'!A75,2,1)</f>
        <v>T2</v>
      </c>
      <c r="B73" t="str">
        <f>RIGHT('Tabla Datos'!A75,4)</f>
        <v>2019</v>
      </c>
      <c r="C73" t="str">
        <f>MID('Tabla Datos'!C75,6,FIND("/",'Tabla Datos'!C75)-6)</f>
        <v xml:space="preserve"> Asia</v>
      </c>
      <c r="D73" t="str">
        <f>RIGHT('Tabla Datos'!C75,LEN('Tabla Datos'!C75)-FIND("/",'Tabla Datos'!C75))</f>
        <v>China</v>
      </c>
      <c r="E73" s="14">
        <f>'Tabla Datos'!D75</f>
        <v>6907538.3719175253</v>
      </c>
      <c r="F73" s="14">
        <f>'Tabla Datos'!E75</f>
        <v>6323054.3558321968</v>
      </c>
      <c r="G73" s="14">
        <f t="shared" si="1"/>
        <v>584484.01608532853</v>
      </c>
    </row>
    <row r="74" spans="1:7" x14ac:dyDescent="0.25">
      <c r="A74" t="str">
        <f>"T"&amp;MID('Tabla Datos'!A76,2,1)</f>
        <v>T1</v>
      </c>
      <c r="B74" t="str">
        <f>RIGHT('Tabla Datos'!A76,4)</f>
        <v>2019</v>
      </c>
      <c r="C74" t="str">
        <f>MID('Tabla Datos'!C76,6,FIND("/",'Tabla Datos'!C76)-6)</f>
        <v xml:space="preserve"> Europa</v>
      </c>
      <c r="D74" t="str">
        <f>RIGHT('Tabla Datos'!C76,LEN('Tabla Datos'!C76)-FIND("/",'Tabla Datos'!C76))</f>
        <v>Alemania</v>
      </c>
      <c r="E74" s="14">
        <f>'Tabla Datos'!D76</f>
        <v>6875694.7395967739</v>
      </c>
      <c r="F74" s="14">
        <f>'Tabla Datos'!E76</f>
        <v>5481909.8398412243</v>
      </c>
      <c r="G74" s="14">
        <f t="shared" si="1"/>
        <v>1393784.8997555496</v>
      </c>
    </row>
    <row r="75" spans="1:7" x14ac:dyDescent="0.25">
      <c r="A75" t="str">
        <f>"T"&amp;MID('Tabla Datos'!A77,2,1)</f>
        <v>T4</v>
      </c>
      <c r="B75" t="str">
        <f>RIGHT('Tabla Datos'!A77,4)</f>
        <v>2019</v>
      </c>
      <c r="C75" t="str">
        <f>MID('Tabla Datos'!C77,6,FIND("/",'Tabla Datos'!C77)-6)</f>
        <v xml:space="preserve"> Asia</v>
      </c>
      <c r="D75" t="str">
        <f>RIGHT('Tabla Datos'!C77,LEN('Tabla Datos'!C77)-FIND("/",'Tabla Datos'!C77))</f>
        <v>India</v>
      </c>
      <c r="E75" s="14">
        <f>'Tabla Datos'!D77</f>
        <v>6846247.6387659581</v>
      </c>
      <c r="F75" s="14">
        <f>'Tabla Datos'!E77</f>
        <v>6133096.8430611715</v>
      </c>
      <c r="G75" s="14">
        <f t="shared" si="1"/>
        <v>713150.79570478667</v>
      </c>
    </row>
    <row r="76" spans="1:7" x14ac:dyDescent="0.25">
      <c r="A76" t="str">
        <f>"T"&amp;MID('Tabla Datos'!A78,2,1)</f>
        <v>T3</v>
      </c>
      <c r="B76" t="str">
        <f>RIGHT('Tabla Datos'!A78,4)</f>
        <v>2019</v>
      </c>
      <c r="C76" t="str">
        <f>MID('Tabla Datos'!C78,6,FIND("/",'Tabla Datos'!C78)-6)</f>
        <v xml:space="preserve"> América</v>
      </c>
      <c r="D76" t="str">
        <f>RIGHT('Tabla Datos'!C78,LEN('Tabla Datos'!C78)-FIND("/",'Tabla Datos'!C78))</f>
        <v>Canadá</v>
      </c>
      <c r="E76" s="14">
        <f>'Tabla Datos'!D78</f>
        <v>6523266.4280597009</v>
      </c>
      <c r="F76" s="14">
        <f>'Tabla Datos'!E78</f>
        <v>5135337.4008129565</v>
      </c>
      <c r="G76" s="14">
        <f t="shared" si="1"/>
        <v>1387929.0272467444</v>
      </c>
    </row>
    <row r="77" spans="1:7" x14ac:dyDescent="0.25">
      <c r="A77" t="str">
        <f>"T"&amp;MID('Tabla Datos'!A79,2,1)</f>
        <v>T1</v>
      </c>
      <c r="B77" t="str">
        <f>RIGHT('Tabla Datos'!A79,4)</f>
        <v>2018</v>
      </c>
      <c r="C77" t="str">
        <f>MID('Tabla Datos'!C79,6,FIND("/",'Tabla Datos'!C79)-6)</f>
        <v xml:space="preserve"> Asia</v>
      </c>
      <c r="D77" t="str">
        <f>RIGHT('Tabla Datos'!C79,LEN('Tabla Datos'!C79)-FIND("/",'Tabla Datos'!C79))</f>
        <v>India</v>
      </c>
      <c r="E77" s="14">
        <f>'Tabla Datos'!D79</f>
        <v>6512085.5516357142</v>
      </c>
      <c r="F77" s="14">
        <f>'Tabla Datos'!E79</f>
        <v>5854299.1322785718</v>
      </c>
      <c r="G77" s="14">
        <f t="shared" si="1"/>
        <v>657786.41935714241</v>
      </c>
    </row>
    <row r="78" spans="1:7" x14ac:dyDescent="0.25">
      <c r="A78" t="str">
        <f>"T"&amp;MID('Tabla Datos'!A80,2,1)</f>
        <v>T4</v>
      </c>
      <c r="B78" t="str">
        <f>RIGHT('Tabla Datos'!A80,4)</f>
        <v>2018</v>
      </c>
      <c r="C78" t="str">
        <f>MID('Tabla Datos'!C80,6,FIND("/",'Tabla Datos'!C80)-6)</f>
        <v xml:space="preserve"> América</v>
      </c>
      <c r="D78" t="str">
        <f>RIGHT('Tabla Datos'!C80,LEN('Tabla Datos'!C80)-FIND("/",'Tabla Datos'!C80))</f>
        <v>Canadá</v>
      </c>
      <c r="E78" s="14">
        <f>'Tabla Datos'!D80</f>
        <v>6243697.8668571431</v>
      </c>
      <c r="F78" s="14">
        <f>'Tabla Datos'!E80</f>
        <v>5297683.0385454549</v>
      </c>
      <c r="G78" s="14">
        <f t="shared" si="1"/>
        <v>946014.82831168827</v>
      </c>
    </row>
    <row r="79" spans="1:7" x14ac:dyDescent="0.25">
      <c r="A79" t="str">
        <f>"T"&amp;MID('Tabla Datos'!A81,2,1)</f>
        <v>T4</v>
      </c>
      <c r="B79" t="str">
        <f>RIGHT('Tabla Datos'!A81,4)</f>
        <v>2017</v>
      </c>
      <c r="C79" t="str">
        <f>MID('Tabla Datos'!C81,6,FIND("/",'Tabla Datos'!C81)-6)</f>
        <v xml:space="preserve"> Europa</v>
      </c>
      <c r="D79" t="str">
        <f>RIGHT('Tabla Datos'!C81,LEN('Tabla Datos'!C81)-FIND("/",'Tabla Datos'!C81))</f>
        <v>Alemania</v>
      </c>
      <c r="E79" s="14">
        <f>'Tabla Datos'!D81</f>
        <v>6151415.2071428569</v>
      </c>
      <c r="F79" s="14">
        <f>'Tabla Datos'!E81</f>
        <v>4921132.1657142853</v>
      </c>
      <c r="G79" s="14">
        <f t="shared" si="1"/>
        <v>1230283.0414285716</v>
      </c>
    </row>
    <row r="80" spans="1:7" x14ac:dyDescent="0.25">
      <c r="A80" t="str">
        <f>"T"&amp;MID('Tabla Datos'!A82,2,1)</f>
        <v>T4</v>
      </c>
      <c r="B80" t="str">
        <f>RIGHT('Tabla Datos'!A82,4)</f>
        <v>2019</v>
      </c>
      <c r="C80" t="str">
        <f>MID('Tabla Datos'!C82,6,FIND("/",'Tabla Datos'!C82)-6)</f>
        <v xml:space="preserve"> Europa</v>
      </c>
      <c r="D80" t="str">
        <f>RIGHT('Tabla Datos'!C82,LEN('Tabla Datos'!C82)-FIND("/",'Tabla Datos'!C82))</f>
        <v>Alemania</v>
      </c>
      <c r="E80" s="14">
        <f>'Tabla Datos'!D82</f>
        <v>6133713.2928776992</v>
      </c>
      <c r="F80" s="14">
        <f>'Tabla Datos'!E82</f>
        <v>5277985.4871396385</v>
      </c>
      <c r="G80" s="14">
        <f t="shared" si="1"/>
        <v>855727.80573806074</v>
      </c>
    </row>
    <row r="81" spans="1:7" x14ac:dyDescent="0.25">
      <c r="A81" t="str">
        <f>"T"&amp;MID('Tabla Datos'!A83,2,1)</f>
        <v>T3</v>
      </c>
      <c r="B81" t="str">
        <f>RIGHT('Tabla Datos'!A83,4)</f>
        <v>2018</v>
      </c>
      <c r="C81" t="str">
        <f>MID('Tabla Datos'!C83,6,FIND("/",'Tabla Datos'!C83)-6)</f>
        <v xml:space="preserve"> Europa</v>
      </c>
      <c r="D81" t="str">
        <f>RIGHT('Tabla Datos'!C83,LEN('Tabla Datos'!C83)-FIND("/",'Tabla Datos'!C83))</f>
        <v>Alemania</v>
      </c>
      <c r="E81" s="14">
        <f>'Tabla Datos'!D83</f>
        <v>6119039.3376315795</v>
      </c>
      <c r="F81" s="14">
        <f>'Tabla Datos'!E83</f>
        <v>5274861.6657460788</v>
      </c>
      <c r="G81" s="14">
        <f t="shared" si="1"/>
        <v>844177.67188550066</v>
      </c>
    </row>
    <row r="82" spans="1:7" x14ac:dyDescent="0.25">
      <c r="A82" t="str">
        <f>"T"&amp;MID('Tabla Datos'!A84,2,1)</f>
        <v>T4</v>
      </c>
      <c r="B82" t="str">
        <f>RIGHT('Tabla Datos'!A84,4)</f>
        <v>2017</v>
      </c>
      <c r="C82" t="str">
        <f>MID('Tabla Datos'!C84,6,FIND("/",'Tabla Datos'!C84)-6)</f>
        <v xml:space="preserve"> Asia</v>
      </c>
      <c r="D82" t="str">
        <f>RIGHT('Tabla Datos'!C84,LEN('Tabla Datos'!C84)-FIND("/",'Tabla Datos'!C84))</f>
        <v>China</v>
      </c>
      <c r="E82" s="14">
        <f>'Tabla Datos'!D84</f>
        <v>6081141.2559950501</v>
      </c>
      <c r="F82" s="14">
        <f>'Tabla Datos'!E84</f>
        <v>3609025.1367101069</v>
      </c>
      <c r="G82" s="14">
        <f t="shared" si="1"/>
        <v>2472116.1192849432</v>
      </c>
    </row>
    <row r="83" spans="1:7" x14ac:dyDescent="0.25">
      <c r="A83" t="str">
        <f>"T"&amp;MID('Tabla Datos'!A85,2,1)</f>
        <v>T2</v>
      </c>
      <c r="B83" t="str">
        <f>RIGHT('Tabla Datos'!A85,4)</f>
        <v>2018</v>
      </c>
      <c r="C83" t="str">
        <f>MID('Tabla Datos'!C85,6,FIND("/",'Tabla Datos'!C85)-6)</f>
        <v xml:space="preserve"> Asia</v>
      </c>
      <c r="D83" t="str">
        <f>RIGHT('Tabla Datos'!C85,LEN('Tabla Datos'!C85)-FIND("/",'Tabla Datos'!C85))</f>
        <v>India</v>
      </c>
      <c r="E83" s="14">
        <f>'Tabla Datos'!D85</f>
        <v>6027715.5519272741</v>
      </c>
      <c r="F83" s="14">
        <f>'Tabla Datos'!E85</f>
        <v>5114425.3167867782</v>
      </c>
      <c r="G83" s="14">
        <f t="shared" si="1"/>
        <v>913290.23514049593</v>
      </c>
    </row>
    <row r="84" spans="1:7" x14ac:dyDescent="0.25">
      <c r="A84" t="str">
        <f>"T"&amp;MID('Tabla Datos'!A86,2,1)</f>
        <v>T3</v>
      </c>
      <c r="B84" t="str">
        <f>RIGHT('Tabla Datos'!A86,4)</f>
        <v>2019</v>
      </c>
      <c r="C84" t="str">
        <f>MID('Tabla Datos'!C86,6,FIND("/",'Tabla Datos'!C86)-6)</f>
        <v xml:space="preserve"> Asia</v>
      </c>
      <c r="D84" t="str">
        <f>RIGHT('Tabla Datos'!C86,LEN('Tabla Datos'!C86)-FIND("/",'Tabla Datos'!C86))</f>
        <v>China</v>
      </c>
      <c r="E84" s="14">
        <f>'Tabla Datos'!D86</f>
        <v>5877466.8944210522</v>
      </c>
      <c r="F84" s="14">
        <f>'Tabla Datos'!E86</f>
        <v>5263790.2039741492</v>
      </c>
      <c r="G84" s="14">
        <f t="shared" si="1"/>
        <v>613676.690446903</v>
      </c>
    </row>
    <row r="85" spans="1:7" x14ac:dyDescent="0.25">
      <c r="A85" t="str">
        <f>"T"&amp;MID('Tabla Datos'!A87,2,1)</f>
        <v>T4</v>
      </c>
      <c r="B85" t="str">
        <f>RIGHT('Tabla Datos'!A87,4)</f>
        <v>2019</v>
      </c>
      <c r="C85" t="str">
        <f>MID('Tabla Datos'!C87,6,FIND("/",'Tabla Datos'!C87)-6)</f>
        <v xml:space="preserve"> América</v>
      </c>
      <c r="D85" t="str">
        <f>RIGHT('Tabla Datos'!C87,LEN('Tabla Datos'!C87)-FIND("/",'Tabla Datos'!C87))</f>
        <v>Estados Unidos</v>
      </c>
      <c r="E85" s="14">
        <f>'Tabla Datos'!D87</f>
        <v>5864048.0329931509</v>
      </c>
      <c r="F85" s="14">
        <f>'Tabla Datos'!E87</f>
        <v>3059503.3215616439</v>
      </c>
      <c r="G85" s="14">
        <f t="shared" si="1"/>
        <v>2804544.711431507</v>
      </c>
    </row>
    <row r="86" spans="1:7" x14ac:dyDescent="0.25">
      <c r="A86" t="str">
        <f>"T"&amp;MID('Tabla Datos'!A88,2,1)</f>
        <v>T3</v>
      </c>
      <c r="B86" t="str">
        <f>RIGHT('Tabla Datos'!A88,4)</f>
        <v>2017</v>
      </c>
      <c r="C86" t="str">
        <f>MID('Tabla Datos'!C88,6,FIND("/",'Tabla Datos'!C88)-6)</f>
        <v xml:space="preserve"> Asia</v>
      </c>
      <c r="D86" t="str">
        <f>RIGHT('Tabla Datos'!C88,LEN('Tabla Datos'!C88)-FIND("/",'Tabla Datos'!C88))</f>
        <v>China</v>
      </c>
      <c r="E86" s="14">
        <f>'Tabla Datos'!D88</f>
        <v>5821756.0543791484</v>
      </c>
      <c r="F86" s="14">
        <f>'Tabla Datos'!E88</f>
        <v>3455085.6583597991</v>
      </c>
      <c r="G86" s="14">
        <f t="shared" si="1"/>
        <v>2366670.3960193493</v>
      </c>
    </row>
    <row r="87" spans="1:7" x14ac:dyDescent="0.25">
      <c r="A87" t="str">
        <f>"T"&amp;MID('Tabla Datos'!A89,2,1)</f>
        <v>T4</v>
      </c>
      <c r="B87" t="str">
        <f>RIGHT('Tabla Datos'!A89,4)</f>
        <v>2017</v>
      </c>
      <c r="C87" t="str">
        <f>MID('Tabla Datos'!C89,6,FIND("/",'Tabla Datos'!C89)-6)</f>
        <v xml:space="preserve"> América</v>
      </c>
      <c r="D87" t="str">
        <f>RIGHT('Tabla Datos'!C89,LEN('Tabla Datos'!C89)-FIND("/",'Tabla Datos'!C89))</f>
        <v>Estados Unidos</v>
      </c>
      <c r="E87" s="14">
        <f>'Tabla Datos'!D89</f>
        <v>5682417.9958473453</v>
      </c>
      <c r="F87" s="14">
        <f>'Tabla Datos'!E89</f>
        <v>3170624.5339148231</v>
      </c>
      <c r="G87" s="14">
        <f t="shared" si="1"/>
        <v>2511793.4619325222</v>
      </c>
    </row>
    <row r="88" spans="1:7" x14ac:dyDescent="0.25">
      <c r="A88" t="str">
        <f>"T"&amp;MID('Tabla Datos'!A90,2,1)</f>
        <v>T3</v>
      </c>
      <c r="B88" t="str">
        <f>RIGHT('Tabla Datos'!A90,4)</f>
        <v>2017</v>
      </c>
      <c r="C88" t="str">
        <f>MID('Tabla Datos'!C90,6,FIND("/",'Tabla Datos'!C90)-6)</f>
        <v xml:space="preserve"> América</v>
      </c>
      <c r="D88" t="str">
        <f>RIGHT('Tabla Datos'!C90,LEN('Tabla Datos'!C90)-FIND("/",'Tabla Datos'!C90))</f>
        <v>Estados Unidos</v>
      </c>
      <c r="E88" s="14">
        <f>'Tabla Datos'!D90</f>
        <v>5657385.2887268728</v>
      </c>
      <c r="F88" s="14">
        <f>'Tabla Datos'!E90</f>
        <v>3246847.2091823802</v>
      </c>
      <c r="G88" s="14">
        <f t="shared" si="1"/>
        <v>2410538.0795444925</v>
      </c>
    </row>
    <row r="89" spans="1:7" x14ac:dyDescent="0.25">
      <c r="A89" t="str">
        <f>"T"&amp;MID('Tabla Datos'!A91,2,1)</f>
        <v>T2</v>
      </c>
      <c r="B89" t="str">
        <f>RIGHT('Tabla Datos'!A91,4)</f>
        <v>2019</v>
      </c>
      <c r="C89" t="str">
        <f>MID('Tabla Datos'!C91,6,FIND("/",'Tabla Datos'!C91)-6)</f>
        <v xml:space="preserve"> América</v>
      </c>
      <c r="D89" t="str">
        <f>RIGHT('Tabla Datos'!C91,LEN('Tabla Datos'!C91)-FIND("/",'Tabla Datos'!C91))</f>
        <v>Estados Unidos</v>
      </c>
      <c r="E89" s="14">
        <f>'Tabla Datos'!D91</f>
        <v>5511701.7432811158</v>
      </c>
      <c r="F89" s="14">
        <f>'Tabla Datos'!E91</f>
        <v>3514708.3580343355</v>
      </c>
      <c r="G89" s="14">
        <f t="shared" si="1"/>
        <v>1996993.3852467802</v>
      </c>
    </row>
    <row r="90" spans="1:7" x14ac:dyDescent="0.25">
      <c r="A90" t="str">
        <f>"T"&amp;MID('Tabla Datos'!A92,2,1)</f>
        <v>T1</v>
      </c>
      <c r="B90" t="str">
        <f>RIGHT('Tabla Datos'!A92,4)</f>
        <v>2019</v>
      </c>
      <c r="C90" t="str">
        <f>MID('Tabla Datos'!C92,6,FIND("/",'Tabla Datos'!C92)-6)</f>
        <v xml:space="preserve"> América</v>
      </c>
      <c r="D90" t="str">
        <f>RIGHT('Tabla Datos'!C92,LEN('Tabla Datos'!C92)-FIND("/",'Tabla Datos'!C92))</f>
        <v>Canadá</v>
      </c>
      <c r="E90" s="14">
        <f>'Tabla Datos'!D92</f>
        <v>5463235.6335000005</v>
      </c>
      <c r="F90" s="14">
        <f>'Tabla Datos'!E92</f>
        <v>4827975.6761162793</v>
      </c>
      <c r="G90" s="14">
        <f t="shared" si="1"/>
        <v>635259.95738372114</v>
      </c>
    </row>
    <row r="91" spans="1:7" x14ac:dyDescent="0.25">
      <c r="A91" t="str">
        <f>"T"&amp;MID('Tabla Datos'!A93,2,1)</f>
        <v>T2</v>
      </c>
      <c r="B91" t="str">
        <f>RIGHT('Tabla Datos'!A93,4)</f>
        <v>2017</v>
      </c>
      <c r="C91" t="str">
        <f>MID('Tabla Datos'!C93,6,FIND("/",'Tabla Datos'!C93)-6)</f>
        <v xml:space="preserve"> América</v>
      </c>
      <c r="D91" t="str">
        <f>RIGHT('Tabla Datos'!C93,LEN('Tabla Datos'!C93)-FIND("/",'Tabla Datos'!C93))</f>
        <v>Canadá</v>
      </c>
      <c r="E91" s="14">
        <f>'Tabla Datos'!D93</f>
        <v>5395788.2800000003</v>
      </c>
      <c r="F91" s="14">
        <f>'Tabla Datos'!E93</f>
        <v>4337790.5780392159</v>
      </c>
      <c r="G91" s="14">
        <f t="shared" si="1"/>
        <v>1057997.7019607844</v>
      </c>
    </row>
    <row r="92" spans="1:7" x14ac:dyDescent="0.25">
      <c r="A92" t="str">
        <f>"T"&amp;MID('Tabla Datos'!A94,2,1)</f>
        <v>T2</v>
      </c>
      <c r="B92" t="str">
        <f>RIGHT('Tabla Datos'!A94,4)</f>
        <v>2017</v>
      </c>
      <c r="C92" t="str">
        <f>MID('Tabla Datos'!C94,6,FIND("/",'Tabla Datos'!C94)-6)</f>
        <v xml:space="preserve"> Europa</v>
      </c>
      <c r="D92" t="str">
        <f>RIGHT('Tabla Datos'!C94,LEN('Tabla Datos'!C94)-FIND("/",'Tabla Datos'!C94))</f>
        <v>Alemania</v>
      </c>
      <c r="E92" s="14">
        <f>'Tabla Datos'!D94</f>
        <v>5382488.3062500004</v>
      </c>
      <c r="F92" s="14">
        <f>'Tabla Datos'!E94</f>
        <v>4258592.6136464551</v>
      </c>
      <c r="G92" s="14">
        <f t="shared" si="1"/>
        <v>1123895.6926035453</v>
      </c>
    </row>
    <row r="93" spans="1:7" x14ac:dyDescent="0.25">
      <c r="A93" t="str">
        <f>"T"&amp;MID('Tabla Datos'!A95,2,1)</f>
        <v>T4</v>
      </c>
      <c r="B93" t="str">
        <f>RIGHT('Tabla Datos'!A95,4)</f>
        <v>2017</v>
      </c>
      <c r="C93" t="str">
        <f>MID('Tabla Datos'!C95,6,FIND("/",'Tabla Datos'!C95)-6)</f>
        <v xml:space="preserve"> Asia</v>
      </c>
      <c r="D93" t="str">
        <f>RIGHT('Tabla Datos'!C95,LEN('Tabla Datos'!C95)-FIND("/",'Tabla Datos'!C95))</f>
        <v>India</v>
      </c>
      <c r="E93" s="14">
        <f>'Tabla Datos'!D95</f>
        <v>5362893.9837000007</v>
      </c>
      <c r="F93" s="14">
        <f>'Tabla Datos'!E95</f>
        <v>4387822.3503</v>
      </c>
      <c r="G93" s="14">
        <f t="shared" si="1"/>
        <v>975071.63340000063</v>
      </c>
    </row>
    <row r="94" spans="1:7" x14ac:dyDescent="0.25">
      <c r="A94" t="str">
        <f>"T"&amp;MID('Tabla Datos'!A96,2,1)</f>
        <v>T1</v>
      </c>
      <c r="B94" t="str">
        <f>RIGHT('Tabla Datos'!A96,4)</f>
        <v>2018</v>
      </c>
      <c r="C94" t="str">
        <f>MID('Tabla Datos'!C96,6,FIND("/",'Tabla Datos'!C96)-6)</f>
        <v xml:space="preserve"> América</v>
      </c>
      <c r="D94" t="str">
        <f>RIGHT('Tabla Datos'!C96,LEN('Tabla Datos'!C96)-FIND("/",'Tabla Datos'!C96))</f>
        <v>Canadá</v>
      </c>
      <c r="E94" s="14">
        <f>'Tabla Datos'!D96</f>
        <v>5329985.9839024395</v>
      </c>
      <c r="F94" s="14">
        <f>'Tabla Datos'!E96</f>
        <v>4663737.7359146345</v>
      </c>
      <c r="G94" s="14">
        <f t="shared" si="1"/>
        <v>666248.24798780493</v>
      </c>
    </row>
    <row r="95" spans="1:7" x14ac:dyDescent="0.25">
      <c r="A95" t="str">
        <f>"T"&amp;MID('Tabla Datos'!A97,2,1)</f>
        <v>T2</v>
      </c>
      <c r="B95" t="str">
        <f>RIGHT('Tabla Datos'!A97,4)</f>
        <v>2018</v>
      </c>
      <c r="C95" t="str">
        <f>MID('Tabla Datos'!C97,6,FIND("/",'Tabla Datos'!C97)-6)</f>
        <v xml:space="preserve"> América</v>
      </c>
      <c r="D95" t="str">
        <f>RIGHT('Tabla Datos'!C97,LEN('Tabla Datos'!C97)-FIND("/",'Tabla Datos'!C97))</f>
        <v>Estados Unidos</v>
      </c>
      <c r="E95" s="14">
        <f>'Tabla Datos'!D97</f>
        <v>5306720.9921590909</v>
      </c>
      <c r="F95" s="14">
        <f>'Tabla Datos'!E97</f>
        <v>2960996.4956250004</v>
      </c>
      <c r="G95" s="14">
        <f t="shared" si="1"/>
        <v>2345724.4965340905</v>
      </c>
    </row>
    <row r="96" spans="1:7" x14ac:dyDescent="0.25">
      <c r="A96" t="str">
        <f>"T"&amp;MID('Tabla Datos'!A98,2,1)</f>
        <v>T2</v>
      </c>
      <c r="B96" t="str">
        <f>RIGHT('Tabla Datos'!A98,4)</f>
        <v>2017</v>
      </c>
      <c r="C96" t="str">
        <f>MID('Tabla Datos'!C98,6,FIND("/",'Tabla Datos'!C98)-6)</f>
        <v xml:space="preserve"> Asia</v>
      </c>
      <c r="D96" t="str">
        <f>RIGHT('Tabla Datos'!C98,LEN('Tabla Datos'!C98)-FIND("/",'Tabla Datos'!C98))</f>
        <v>India</v>
      </c>
      <c r="E96" s="14">
        <f>'Tabla Datos'!D98</f>
        <v>5303961.0827802215</v>
      </c>
      <c r="F96" s="14">
        <f>'Tabla Datos'!E98</f>
        <v>4339604.5222747261</v>
      </c>
      <c r="G96" s="14">
        <f t="shared" si="1"/>
        <v>964356.56050549541</v>
      </c>
    </row>
    <row r="97" spans="1:7" x14ac:dyDescent="0.25">
      <c r="A97" t="str">
        <f>"T"&amp;MID('Tabla Datos'!A99,2,1)</f>
        <v>T1</v>
      </c>
      <c r="B97" t="str">
        <f>RIGHT('Tabla Datos'!A99,4)</f>
        <v>2017</v>
      </c>
      <c r="C97" t="str">
        <f>MID('Tabla Datos'!C99,6,FIND("/",'Tabla Datos'!C99)-6)</f>
        <v xml:space="preserve"> América</v>
      </c>
      <c r="D97" t="str">
        <f>RIGHT('Tabla Datos'!C99,LEN('Tabla Datos'!C99)-FIND("/",'Tabla Datos'!C99))</f>
        <v>Estados Unidos</v>
      </c>
      <c r="E97" s="14">
        <f>'Tabla Datos'!D99</f>
        <v>5096136.6964285718</v>
      </c>
      <c r="F97" s="14">
        <f>'Tabla Datos'!E99</f>
        <v>2924739.3214285718</v>
      </c>
      <c r="G97" s="14">
        <f t="shared" si="1"/>
        <v>2171397.375</v>
      </c>
    </row>
    <row r="98" spans="1:7" x14ac:dyDescent="0.25">
      <c r="A98" t="str">
        <f>"T"&amp;MID('Tabla Datos'!A100,2,1)</f>
        <v>T4</v>
      </c>
      <c r="B98" t="str">
        <f>RIGHT('Tabla Datos'!A100,4)</f>
        <v>2019</v>
      </c>
      <c r="C98" t="str">
        <f>MID('Tabla Datos'!C100,6,FIND("/",'Tabla Datos'!C100)-6)</f>
        <v xml:space="preserve"> Asia</v>
      </c>
      <c r="D98" t="str">
        <f>RIGHT('Tabla Datos'!C100,LEN('Tabla Datos'!C100)-FIND("/",'Tabla Datos'!C100))</f>
        <v>China</v>
      </c>
      <c r="E98" s="14">
        <f>'Tabla Datos'!D100</f>
        <v>5075994.1618636372</v>
      </c>
      <c r="F98" s="14">
        <f>'Tabla Datos'!E100</f>
        <v>4609551.4550977889</v>
      </c>
      <c r="G98" s="14">
        <f t="shared" si="1"/>
        <v>466442.70676584821</v>
      </c>
    </row>
    <row r="99" spans="1:7" x14ac:dyDescent="0.25">
      <c r="A99" t="str">
        <f>"T"&amp;MID('Tabla Datos'!A101,2,1)</f>
        <v>T3</v>
      </c>
      <c r="B99" t="str">
        <f>RIGHT('Tabla Datos'!A101,4)</f>
        <v>2018</v>
      </c>
      <c r="C99" t="str">
        <f>MID('Tabla Datos'!C101,6,FIND("/",'Tabla Datos'!C101)-6)</f>
        <v xml:space="preserve"> Europa</v>
      </c>
      <c r="D99" t="str">
        <f>RIGHT('Tabla Datos'!C101,LEN('Tabla Datos'!C101)-FIND("/",'Tabla Datos'!C101))</f>
        <v>Alemania</v>
      </c>
      <c r="E99" s="14">
        <f>'Tabla Datos'!D101</f>
        <v>5011282.2161637926</v>
      </c>
      <c r="F99" s="14">
        <f>'Tabla Datos'!E101</f>
        <v>4090788.79856318</v>
      </c>
      <c r="G99" s="14">
        <f t="shared" si="1"/>
        <v>920493.41760061262</v>
      </c>
    </row>
    <row r="100" spans="1:7" x14ac:dyDescent="0.25">
      <c r="A100" t="str">
        <f>"T"&amp;MID('Tabla Datos'!A102,2,1)</f>
        <v>T4</v>
      </c>
      <c r="B100" t="str">
        <f>RIGHT('Tabla Datos'!A102,4)</f>
        <v>2018</v>
      </c>
      <c r="C100" t="str">
        <f>MID('Tabla Datos'!C102,6,FIND("/",'Tabla Datos'!C102)-6)</f>
        <v xml:space="preserve"> América</v>
      </c>
      <c r="D100" t="str">
        <f>RIGHT('Tabla Datos'!C102,LEN('Tabla Datos'!C102)-FIND("/",'Tabla Datos'!C102))</f>
        <v>Estados Unidos</v>
      </c>
      <c r="E100" s="14">
        <f>'Tabla Datos'!D102</f>
        <v>4977622.0664476752</v>
      </c>
      <c r="F100" s="14">
        <f>'Tabla Datos'!E102</f>
        <v>3174135.810488373</v>
      </c>
      <c r="G100" s="14">
        <f t="shared" si="1"/>
        <v>1803486.2559593022</v>
      </c>
    </row>
    <row r="101" spans="1:7" x14ac:dyDescent="0.25">
      <c r="A101" t="str">
        <f>"T"&amp;MID('Tabla Datos'!A103,2,1)</f>
        <v>T1</v>
      </c>
      <c r="B101" t="str">
        <f>RIGHT('Tabla Datos'!A103,4)</f>
        <v>2017</v>
      </c>
      <c r="C101" t="str">
        <f>MID('Tabla Datos'!C103,6,FIND("/",'Tabla Datos'!C103)-6)</f>
        <v xml:space="preserve"> América</v>
      </c>
      <c r="D101" t="str">
        <f>RIGHT('Tabla Datos'!C103,LEN('Tabla Datos'!C103)-FIND("/",'Tabla Datos'!C103))</f>
        <v>Canadá</v>
      </c>
      <c r="E101" s="14">
        <f>'Tabla Datos'!D103</f>
        <v>4966577.8486363636</v>
      </c>
      <c r="F101" s="14">
        <f>'Tabla Datos'!E103</f>
        <v>4454559.5137253981</v>
      </c>
      <c r="G101" s="14">
        <f t="shared" si="1"/>
        <v>512018.33491096552</v>
      </c>
    </row>
    <row r="102" spans="1:7" x14ac:dyDescent="0.25">
      <c r="A102" t="str">
        <f>"T"&amp;MID('Tabla Datos'!A104,2,1)</f>
        <v>T3</v>
      </c>
      <c r="B102" t="str">
        <f>RIGHT('Tabla Datos'!A104,4)</f>
        <v>2018</v>
      </c>
      <c r="C102" t="str">
        <f>MID('Tabla Datos'!C104,6,FIND("/",'Tabla Datos'!C104)-6)</f>
        <v xml:space="preserve"> Asia</v>
      </c>
      <c r="D102" t="str">
        <f>RIGHT('Tabla Datos'!C104,LEN('Tabla Datos'!C104)-FIND("/",'Tabla Datos'!C104))</f>
        <v>India</v>
      </c>
      <c r="E102" s="14">
        <f>'Tabla Datos'!D104</f>
        <v>4961588.9917224497</v>
      </c>
      <c r="F102" s="14">
        <f>'Tabla Datos'!E104</f>
        <v>3905931.7594410777</v>
      </c>
      <c r="G102" s="14">
        <f t="shared" si="1"/>
        <v>1055657.232281372</v>
      </c>
    </row>
    <row r="103" spans="1:7" x14ac:dyDescent="0.25">
      <c r="A103" t="str">
        <f>"T"&amp;MID('Tabla Datos'!A105,2,1)</f>
        <v>T1</v>
      </c>
      <c r="B103" t="str">
        <f>RIGHT('Tabla Datos'!A105,4)</f>
        <v>2018</v>
      </c>
      <c r="C103" t="str">
        <f>MID('Tabla Datos'!C105,6,FIND("/",'Tabla Datos'!C105)-6)</f>
        <v xml:space="preserve"> Asia</v>
      </c>
      <c r="D103" t="str">
        <f>RIGHT('Tabla Datos'!C105,LEN('Tabla Datos'!C105)-FIND("/",'Tabla Datos'!C105))</f>
        <v>China</v>
      </c>
      <c r="E103" s="14">
        <f>'Tabla Datos'!D105</f>
        <v>4950969.4847881785</v>
      </c>
      <c r="F103" s="14">
        <f>'Tabla Datos'!E105</f>
        <v>3465678.6393517251</v>
      </c>
      <c r="G103" s="14">
        <f t="shared" si="1"/>
        <v>1485290.8454364534</v>
      </c>
    </row>
    <row r="104" spans="1:7" x14ac:dyDescent="0.25">
      <c r="A104" t="str">
        <f>"T"&amp;MID('Tabla Datos'!A106,2,1)</f>
        <v>T3</v>
      </c>
      <c r="B104" t="str">
        <f>RIGHT('Tabla Datos'!A106,4)</f>
        <v>2017</v>
      </c>
      <c r="C104" t="str">
        <f>MID('Tabla Datos'!C106,6,FIND("/",'Tabla Datos'!C106)-6)</f>
        <v xml:space="preserve"> América</v>
      </c>
      <c r="D104" t="str">
        <f>RIGHT('Tabla Datos'!C106,LEN('Tabla Datos'!C106)-FIND("/",'Tabla Datos'!C106))</f>
        <v>Estados Unidos</v>
      </c>
      <c r="E104" s="14">
        <f>'Tabla Datos'!D106</f>
        <v>4939332.5477076927</v>
      </c>
      <c r="F104" s="14">
        <f>'Tabla Datos'!E106</f>
        <v>2974734.8999076933</v>
      </c>
      <c r="G104" s="14">
        <f t="shared" si="1"/>
        <v>1964597.6477999995</v>
      </c>
    </row>
    <row r="105" spans="1:7" x14ac:dyDescent="0.25">
      <c r="A105" t="str">
        <f>"T"&amp;MID('Tabla Datos'!A107,2,1)</f>
        <v>T4</v>
      </c>
      <c r="B105" t="str">
        <f>RIGHT('Tabla Datos'!A107,4)</f>
        <v>2018</v>
      </c>
      <c r="C105" t="str">
        <f>MID('Tabla Datos'!C107,6,FIND("/",'Tabla Datos'!C107)-6)</f>
        <v xml:space="preserve"> Asia</v>
      </c>
      <c r="D105" t="str">
        <f>RIGHT('Tabla Datos'!C107,LEN('Tabla Datos'!C107)-FIND("/",'Tabla Datos'!C107))</f>
        <v>India</v>
      </c>
      <c r="E105" s="14">
        <f>'Tabla Datos'!D107</f>
        <v>4928064.7417783802</v>
      </c>
      <c r="F105" s="14">
        <f>'Tabla Datos'!E107</f>
        <v>4145832.2430833988</v>
      </c>
      <c r="G105" s="14">
        <f t="shared" si="1"/>
        <v>782232.49869498145</v>
      </c>
    </row>
    <row r="106" spans="1:7" x14ac:dyDescent="0.25">
      <c r="A106" t="str">
        <f>"T"&amp;MID('Tabla Datos'!A108,2,1)</f>
        <v>T1</v>
      </c>
      <c r="B106" t="str">
        <f>RIGHT('Tabla Datos'!A108,4)</f>
        <v>2018</v>
      </c>
      <c r="C106" t="str">
        <f>MID('Tabla Datos'!C108,6,FIND("/",'Tabla Datos'!C108)-6)</f>
        <v xml:space="preserve"> América</v>
      </c>
      <c r="D106" t="str">
        <f>RIGHT('Tabla Datos'!C108,LEN('Tabla Datos'!C108)-FIND("/",'Tabla Datos'!C108))</f>
        <v>Estados Unidos</v>
      </c>
      <c r="E106" s="14">
        <f>'Tabla Datos'!D108</f>
        <v>4864494.2181136366</v>
      </c>
      <c r="F106" s="14">
        <f>'Tabla Datos'!E108</f>
        <v>3101996.3130000005</v>
      </c>
      <c r="G106" s="14">
        <f t="shared" si="1"/>
        <v>1762497.9051136361</v>
      </c>
    </row>
    <row r="107" spans="1:7" x14ac:dyDescent="0.25">
      <c r="A107" t="str">
        <f>"T"&amp;MID('Tabla Datos'!A109,2,1)</f>
        <v>T3</v>
      </c>
      <c r="B107" t="str">
        <f>RIGHT('Tabla Datos'!A109,4)</f>
        <v>2019</v>
      </c>
      <c r="C107" t="str">
        <f>MID('Tabla Datos'!C109,6,FIND("/",'Tabla Datos'!C109)-6)</f>
        <v xml:space="preserve"> América</v>
      </c>
      <c r="D107" t="str">
        <f>RIGHT('Tabla Datos'!C109,LEN('Tabla Datos'!C109)-FIND("/",'Tabla Datos'!C109))</f>
        <v>Estados Unidos</v>
      </c>
      <c r="E107" s="14">
        <f>'Tabla Datos'!D109</f>
        <v>4756394.4915000005</v>
      </c>
      <c r="F107" s="14">
        <f>'Tabla Datos'!E109</f>
        <v>2864559.6454444448</v>
      </c>
      <c r="G107" s="14">
        <f t="shared" si="1"/>
        <v>1891834.8460555556</v>
      </c>
    </row>
    <row r="108" spans="1:7" x14ac:dyDescent="0.25">
      <c r="A108" t="str">
        <f>"T"&amp;MID('Tabla Datos'!A110,2,1)</f>
        <v>T2</v>
      </c>
      <c r="B108" t="str">
        <f>RIGHT('Tabla Datos'!A110,4)</f>
        <v>2019</v>
      </c>
      <c r="C108" t="str">
        <f>MID('Tabla Datos'!C110,6,FIND("/",'Tabla Datos'!C110)-6)</f>
        <v xml:space="preserve"> América</v>
      </c>
      <c r="D108" t="str">
        <f>RIGHT('Tabla Datos'!C110,LEN('Tabla Datos'!C110)-FIND("/",'Tabla Datos'!C110))</f>
        <v>Canadá</v>
      </c>
      <c r="E108" s="14">
        <f>'Tabla Datos'!D110</f>
        <v>4699557.5341935484</v>
      </c>
      <c r="F108" s="14">
        <f>'Tabla Datos'!E110</f>
        <v>3976548.6827791566</v>
      </c>
      <c r="G108" s="14">
        <f t="shared" si="1"/>
        <v>723008.85141439177</v>
      </c>
    </row>
    <row r="109" spans="1:7" x14ac:dyDescent="0.25">
      <c r="A109" t="str">
        <f>"T"&amp;MID('Tabla Datos'!A111,2,1)</f>
        <v>T1</v>
      </c>
      <c r="B109" t="str">
        <f>RIGHT('Tabla Datos'!A111,4)</f>
        <v>2017</v>
      </c>
      <c r="C109" t="str">
        <f>MID('Tabla Datos'!C111,6,FIND("/",'Tabla Datos'!C111)-6)</f>
        <v xml:space="preserve"> Asia</v>
      </c>
      <c r="D109" t="str">
        <f>RIGHT('Tabla Datos'!C111,LEN('Tabla Datos'!C111)-FIND("/",'Tabla Datos'!C111))</f>
        <v>China</v>
      </c>
      <c r="E109" s="14">
        <f>'Tabla Datos'!D111</f>
        <v>4670686.368821294</v>
      </c>
      <c r="F109" s="14">
        <f>'Tabla Datos'!E111</f>
        <v>2771950.8232352459</v>
      </c>
      <c r="G109" s="14">
        <f t="shared" si="1"/>
        <v>1898735.5455860482</v>
      </c>
    </row>
    <row r="110" spans="1:7" x14ac:dyDescent="0.25">
      <c r="A110" t="str">
        <f>"T"&amp;MID('Tabla Datos'!A112,2,1)</f>
        <v>T2</v>
      </c>
      <c r="B110" t="str">
        <f>RIGHT('Tabla Datos'!A112,4)</f>
        <v>2019</v>
      </c>
      <c r="C110" t="str">
        <f>MID('Tabla Datos'!C112,6,FIND("/",'Tabla Datos'!C112)-6)</f>
        <v xml:space="preserve"> Asia</v>
      </c>
      <c r="D110" t="str">
        <f>RIGHT('Tabla Datos'!C112,LEN('Tabla Datos'!C112)-FIND("/",'Tabla Datos'!C112))</f>
        <v>India</v>
      </c>
      <c r="E110" s="14">
        <f>'Tabla Datos'!D112</f>
        <v>4663386.0727826096</v>
      </c>
      <c r="F110" s="14">
        <f>'Tabla Datos'!E112</f>
        <v>3108924.0485217399</v>
      </c>
      <c r="G110" s="14">
        <f t="shared" si="1"/>
        <v>1554462.0242608697</v>
      </c>
    </row>
    <row r="111" spans="1:7" x14ac:dyDescent="0.25">
      <c r="A111" t="str">
        <f>"T"&amp;MID('Tabla Datos'!A113,2,1)</f>
        <v>T1</v>
      </c>
      <c r="B111" t="str">
        <f>RIGHT('Tabla Datos'!A113,4)</f>
        <v>2019</v>
      </c>
      <c r="C111" t="str">
        <f>MID('Tabla Datos'!C113,6,FIND("/",'Tabla Datos'!C113)-6)</f>
        <v xml:space="preserve"> América</v>
      </c>
      <c r="D111" t="str">
        <f>RIGHT('Tabla Datos'!C113,LEN('Tabla Datos'!C113)-FIND("/",'Tabla Datos'!C113))</f>
        <v>Estados Unidos</v>
      </c>
      <c r="E111" s="14">
        <f>'Tabla Datos'!D113</f>
        <v>4652994.5639999993</v>
      </c>
      <c r="F111" s="14">
        <f>'Tabla Datos'!E113</f>
        <v>2596236.0973043479</v>
      </c>
      <c r="G111" s="14">
        <f t="shared" si="1"/>
        <v>2056758.4666956514</v>
      </c>
    </row>
    <row r="112" spans="1:7" x14ac:dyDescent="0.25">
      <c r="A112" t="str">
        <f>"T"&amp;MID('Tabla Datos'!A114,2,1)</f>
        <v>T1</v>
      </c>
      <c r="B112" t="str">
        <f>RIGHT('Tabla Datos'!A114,4)</f>
        <v>2018</v>
      </c>
      <c r="C112" t="str">
        <f>MID('Tabla Datos'!C114,6,FIND("/",'Tabla Datos'!C114)-6)</f>
        <v xml:space="preserve"> Europa</v>
      </c>
      <c r="D112" t="str">
        <f>RIGHT('Tabla Datos'!C114,LEN('Tabla Datos'!C114)-FIND("/",'Tabla Datos'!C114))</f>
        <v>Alemania</v>
      </c>
      <c r="E112" s="14">
        <f>'Tabla Datos'!D114</f>
        <v>4650469.8965999996</v>
      </c>
      <c r="F112" s="14">
        <f>'Tabla Datos'!E114</f>
        <v>3712225.609213795</v>
      </c>
      <c r="G112" s="14">
        <f t="shared" si="1"/>
        <v>938244.28738620458</v>
      </c>
    </row>
    <row r="113" spans="1:7" x14ac:dyDescent="0.25">
      <c r="A113" t="str">
        <f>"T"&amp;MID('Tabla Datos'!A115,2,1)</f>
        <v>T1</v>
      </c>
      <c r="B113" t="str">
        <f>RIGHT('Tabla Datos'!A115,4)</f>
        <v>2017</v>
      </c>
      <c r="C113" t="str">
        <f>MID('Tabla Datos'!C115,6,FIND("/",'Tabla Datos'!C115)-6)</f>
        <v xml:space="preserve"> Europa</v>
      </c>
      <c r="D113" t="str">
        <f>RIGHT('Tabla Datos'!C115,LEN('Tabla Datos'!C115)-FIND("/",'Tabla Datos'!C115))</f>
        <v>Alemania</v>
      </c>
      <c r="E113" s="14">
        <f>'Tabla Datos'!D115</f>
        <v>4613561.4053571429</v>
      </c>
      <c r="F113" s="14">
        <f>'Tabla Datos'!E115</f>
        <v>3395581.1943428577</v>
      </c>
      <c r="G113" s="14">
        <f t="shared" si="1"/>
        <v>1217980.2110142852</v>
      </c>
    </row>
    <row r="114" spans="1:7" x14ac:dyDescent="0.25">
      <c r="A114" t="str">
        <f>"T"&amp;MID('Tabla Datos'!A116,2,1)</f>
        <v>T1</v>
      </c>
      <c r="B114" t="str">
        <f>RIGHT('Tabla Datos'!A116,4)</f>
        <v>2018</v>
      </c>
      <c r="C114" t="str">
        <f>MID('Tabla Datos'!C116,6,FIND("/",'Tabla Datos'!C116)-6)</f>
        <v xml:space="preserve"> América</v>
      </c>
      <c r="D114" t="str">
        <f>RIGHT('Tabla Datos'!C116,LEN('Tabla Datos'!C116)-FIND("/",'Tabla Datos'!C116))</f>
        <v>Estados Unidos</v>
      </c>
      <c r="E114" s="14">
        <f>'Tabla Datos'!D116</f>
        <v>4602962.2775806459</v>
      </c>
      <c r="F114" s="14">
        <f>'Tabla Datos'!E116</f>
        <v>2709435.9894789085</v>
      </c>
      <c r="G114" s="14">
        <f t="shared" si="1"/>
        <v>1893526.2881017374</v>
      </c>
    </row>
    <row r="115" spans="1:7" x14ac:dyDescent="0.25">
      <c r="A115" t="str">
        <f>"T"&amp;MID('Tabla Datos'!A117,2,1)</f>
        <v>T1</v>
      </c>
      <c r="B115" t="str">
        <f>RIGHT('Tabla Datos'!A117,4)</f>
        <v>2018</v>
      </c>
      <c r="C115" t="str">
        <f>MID('Tabla Datos'!C117,6,FIND("/",'Tabla Datos'!C117)-6)</f>
        <v xml:space="preserve"> América</v>
      </c>
      <c r="D115" t="str">
        <f>RIGHT('Tabla Datos'!C117,LEN('Tabla Datos'!C117)-FIND("/",'Tabla Datos'!C117))</f>
        <v>Canadá</v>
      </c>
      <c r="E115" s="14">
        <f>'Tabla Datos'!D117</f>
        <v>4600619.480842106</v>
      </c>
      <c r="F115" s="14">
        <f>'Tabla Datos'!E117</f>
        <v>4077821.8125645937</v>
      </c>
      <c r="G115" s="14">
        <f t="shared" si="1"/>
        <v>522797.6682775123</v>
      </c>
    </row>
    <row r="116" spans="1:7" x14ac:dyDescent="0.25">
      <c r="A116" t="str">
        <f>"T"&amp;MID('Tabla Datos'!A118,2,1)</f>
        <v>T3</v>
      </c>
      <c r="B116" t="str">
        <f>RIGHT('Tabla Datos'!A118,4)</f>
        <v>2018</v>
      </c>
      <c r="C116" t="str">
        <f>MID('Tabla Datos'!C118,6,FIND("/",'Tabla Datos'!C118)-6)</f>
        <v xml:space="preserve"> Asia</v>
      </c>
      <c r="D116" t="str">
        <f>RIGHT('Tabla Datos'!C118,LEN('Tabla Datos'!C118)-FIND("/",'Tabla Datos'!C118))</f>
        <v>China</v>
      </c>
      <c r="E116" s="14">
        <f>'Tabla Datos'!D118</f>
        <v>4568394.6164454548</v>
      </c>
      <c r="F116" s="14">
        <f>'Tabla Datos'!E118</f>
        <v>2616444.1894187601</v>
      </c>
      <c r="G116" s="14">
        <f t="shared" si="1"/>
        <v>1951950.4270266946</v>
      </c>
    </row>
    <row r="117" spans="1:7" x14ac:dyDescent="0.25">
      <c r="A117" t="str">
        <f>"T"&amp;MID('Tabla Datos'!A119,2,1)</f>
        <v>T4</v>
      </c>
      <c r="B117" t="str">
        <f>RIGHT('Tabla Datos'!A119,4)</f>
        <v>2019</v>
      </c>
      <c r="C117" t="str">
        <f>MID('Tabla Datos'!C119,6,FIND("/",'Tabla Datos'!C119)-6)</f>
        <v xml:space="preserve"> América</v>
      </c>
      <c r="D117" t="str">
        <f>RIGHT('Tabla Datos'!C119,LEN('Tabla Datos'!C119)-FIND("/",'Tabla Datos'!C119))</f>
        <v>Estados Unidos</v>
      </c>
      <c r="E117" s="14">
        <f>'Tabla Datos'!D119</f>
        <v>4553994.7556329789</v>
      </c>
      <c r="F117" s="14">
        <f>'Tabla Datos'!E119</f>
        <v>2800282.4894886017</v>
      </c>
      <c r="G117" s="14">
        <f t="shared" si="1"/>
        <v>1753712.2661443772</v>
      </c>
    </row>
    <row r="118" spans="1:7" x14ac:dyDescent="0.25">
      <c r="A118" t="str">
        <f>"T"&amp;MID('Tabla Datos'!A120,2,1)</f>
        <v>T3</v>
      </c>
      <c r="B118" t="str">
        <f>RIGHT('Tabla Datos'!A120,4)</f>
        <v>2019</v>
      </c>
      <c r="C118" t="str">
        <f>MID('Tabla Datos'!C120,6,FIND("/",'Tabla Datos'!C120)-6)</f>
        <v xml:space="preserve"> Asia</v>
      </c>
      <c r="D118" t="str">
        <f>RIGHT('Tabla Datos'!C120,LEN('Tabla Datos'!C120)-FIND("/",'Tabla Datos'!C120))</f>
        <v>India</v>
      </c>
      <c r="E118" s="14">
        <f>'Tabla Datos'!D120</f>
        <v>4553400.5521981129</v>
      </c>
      <c r="F118" s="14">
        <f>'Tabla Datos'!E120</f>
        <v>2573661.1816771948</v>
      </c>
      <c r="G118" s="14">
        <f t="shared" si="1"/>
        <v>1979739.3705209182</v>
      </c>
    </row>
    <row r="119" spans="1:7" x14ac:dyDescent="0.25">
      <c r="A119" t="str">
        <f>"T"&amp;MID('Tabla Datos'!A121,2,1)</f>
        <v>T4</v>
      </c>
      <c r="B119" t="str">
        <f>RIGHT('Tabla Datos'!A121,4)</f>
        <v>2018</v>
      </c>
      <c r="C119" t="str">
        <f>MID('Tabla Datos'!C121,6,FIND("/",'Tabla Datos'!C121)-6)</f>
        <v xml:space="preserve"> América</v>
      </c>
      <c r="D119" t="str">
        <f>RIGHT('Tabla Datos'!C121,LEN('Tabla Datos'!C121)-FIND("/",'Tabla Datos'!C121))</f>
        <v>Canadá</v>
      </c>
      <c r="E119" s="14">
        <f>'Tabla Datos'!D121</f>
        <v>4552696.3612499991</v>
      </c>
      <c r="F119" s="14">
        <f>'Tabla Datos'!E121</f>
        <v>3693697.0478066034</v>
      </c>
      <c r="G119" s="14">
        <f t="shared" si="1"/>
        <v>858999.31344339577</v>
      </c>
    </row>
    <row r="120" spans="1:7" x14ac:dyDescent="0.25">
      <c r="A120" t="str">
        <f>"T"&amp;MID('Tabla Datos'!A122,2,1)</f>
        <v>T4</v>
      </c>
      <c r="B120" t="str">
        <f>RIGHT('Tabla Datos'!A122,4)</f>
        <v>2018</v>
      </c>
      <c r="C120" t="str">
        <f>MID('Tabla Datos'!C122,6,FIND("/",'Tabla Datos'!C122)-6)</f>
        <v xml:space="preserve"> Europa</v>
      </c>
      <c r="D120" t="str">
        <f>RIGHT('Tabla Datos'!C122,LEN('Tabla Datos'!C122)-FIND("/",'Tabla Datos'!C122))</f>
        <v>Alemania</v>
      </c>
      <c r="E120" s="14">
        <f>'Tabla Datos'!D122</f>
        <v>4541474.5083984379</v>
      </c>
      <c r="F120" s="14">
        <f>'Tabla Datos'!E122</f>
        <v>3575813.6129284538</v>
      </c>
      <c r="G120" s="14">
        <f t="shared" si="1"/>
        <v>965660.89546998404</v>
      </c>
    </row>
    <row r="121" spans="1:7" x14ac:dyDescent="0.25">
      <c r="A121" t="str">
        <f>"T"&amp;MID('Tabla Datos'!A123,2,1)</f>
        <v>T1</v>
      </c>
      <c r="B121" t="str">
        <f>RIGHT('Tabla Datos'!A123,4)</f>
        <v>2019</v>
      </c>
      <c r="C121" t="str">
        <f>MID('Tabla Datos'!C123,6,FIND("/",'Tabla Datos'!C123)-6)</f>
        <v xml:space="preserve"> América</v>
      </c>
      <c r="D121" t="str">
        <f>RIGHT('Tabla Datos'!C123,LEN('Tabla Datos'!C123)-FIND("/",'Tabla Datos'!C123))</f>
        <v>Estados Unidos</v>
      </c>
      <c r="E121" s="14">
        <f>'Tabla Datos'!D123</f>
        <v>4537902.8322508838</v>
      </c>
      <c r="F121" s="14">
        <f>'Tabla Datos'!E123</f>
        <v>2367601.4776961133</v>
      </c>
      <c r="G121" s="14">
        <f t="shared" si="1"/>
        <v>2170301.3545547705</v>
      </c>
    </row>
    <row r="122" spans="1:7" x14ac:dyDescent="0.25">
      <c r="A122" t="str">
        <f>"T"&amp;MID('Tabla Datos'!A124,2,1)</f>
        <v>T4</v>
      </c>
      <c r="B122" t="str">
        <f>RIGHT('Tabla Datos'!A124,4)</f>
        <v>2017</v>
      </c>
      <c r="C122" t="str">
        <f>MID('Tabla Datos'!C124,6,FIND("/",'Tabla Datos'!C124)-6)</f>
        <v xml:space="preserve"> América</v>
      </c>
      <c r="D122" t="str">
        <f>RIGHT('Tabla Datos'!C124,LEN('Tabla Datos'!C124)-FIND("/",'Tabla Datos'!C124))</f>
        <v>Canadá</v>
      </c>
      <c r="E122" s="14">
        <f>'Tabla Datos'!D124</f>
        <v>4505761.3472164953</v>
      </c>
      <c r="F122" s="14">
        <f>'Tabla Datos'!E124</f>
        <v>3981835.6091680657</v>
      </c>
      <c r="G122" s="14">
        <f t="shared" si="1"/>
        <v>523925.7380484296</v>
      </c>
    </row>
    <row r="123" spans="1:7" x14ac:dyDescent="0.25">
      <c r="A123" t="str">
        <f>"T"&amp;MID('Tabla Datos'!A125,2,1)</f>
        <v>T2</v>
      </c>
      <c r="B123" t="str">
        <f>RIGHT('Tabla Datos'!A125,4)</f>
        <v>2017</v>
      </c>
      <c r="C123" t="str">
        <f>MID('Tabla Datos'!C125,6,FIND("/",'Tabla Datos'!C125)-6)</f>
        <v xml:space="preserve"> América</v>
      </c>
      <c r="D123" t="str">
        <f>RIGHT('Tabla Datos'!C125,LEN('Tabla Datos'!C125)-FIND("/",'Tabla Datos'!C125))</f>
        <v>Estados Unidos</v>
      </c>
      <c r="E123" s="14">
        <f>'Tabla Datos'!D125</f>
        <v>4490302.2932989514</v>
      </c>
      <c r="F123" s="14">
        <f>'Tabla Datos'!E125</f>
        <v>2342766.413895105</v>
      </c>
      <c r="G123" s="14">
        <f t="shared" si="1"/>
        <v>2147535.8794038463</v>
      </c>
    </row>
    <row r="124" spans="1:7" x14ac:dyDescent="0.25">
      <c r="A124" t="str">
        <f>"T"&amp;MID('Tabla Datos'!A126,2,1)</f>
        <v>T1</v>
      </c>
      <c r="B124" t="str">
        <f>RIGHT('Tabla Datos'!A126,4)</f>
        <v>2019</v>
      </c>
      <c r="C124" t="str">
        <f>MID('Tabla Datos'!C126,6,FIND("/",'Tabla Datos'!C126)-6)</f>
        <v xml:space="preserve"> Asia</v>
      </c>
      <c r="D124" t="str">
        <f>RIGHT('Tabla Datos'!C126,LEN('Tabla Datos'!C126)-FIND("/",'Tabla Datos'!C126))</f>
        <v>China</v>
      </c>
      <c r="E124" s="14">
        <f>'Tabla Datos'!D126</f>
        <v>4466874.7944</v>
      </c>
      <c r="F124" s="14">
        <f>'Tabla Datos'!E126</f>
        <v>4211624.8061485719</v>
      </c>
      <c r="G124" s="14">
        <f t="shared" si="1"/>
        <v>255249.98825142812</v>
      </c>
    </row>
    <row r="125" spans="1:7" x14ac:dyDescent="0.25">
      <c r="A125" t="str">
        <f>"T"&amp;MID('Tabla Datos'!A127,2,1)</f>
        <v>T3</v>
      </c>
      <c r="B125" t="str">
        <f>RIGHT('Tabla Datos'!A127,4)</f>
        <v>2018</v>
      </c>
      <c r="C125" t="str">
        <f>MID('Tabla Datos'!C127,6,FIND("/",'Tabla Datos'!C127)-6)</f>
        <v xml:space="preserve"> América</v>
      </c>
      <c r="D125" t="str">
        <f>RIGHT('Tabla Datos'!C127,LEN('Tabla Datos'!C127)-FIND("/",'Tabla Datos'!C127))</f>
        <v>Canadá</v>
      </c>
      <c r="E125" s="14">
        <f>'Tabla Datos'!D127</f>
        <v>4414735.8654545462</v>
      </c>
      <c r="F125" s="14">
        <f>'Tabla Datos'!E127</f>
        <v>3855908.5407134648</v>
      </c>
      <c r="G125" s="14">
        <f t="shared" si="1"/>
        <v>558827.32474108133</v>
      </c>
    </row>
    <row r="126" spans="1:7" x14ac:dyDescent="0.25">
      <c r="A126" t="str">
        <f>"T"&amp;MID('Tabla Datos'!A128,2,1)</f>
        <v>T2</v>
      </c>
      <c r="B126" t="str">
        <f>RIGHT('Tabla Datos'!A128,4)</f>
        <v>2018</v>
      </c>
      <c r="C126" t="str">
        <f>MID('Tabla Datos'!C128,6,FIND("/",'Tabla Datos'!C128)-6)</f>
        <v xml:space="preserve"> América</v>
      </c>
      <c r="D126" t="str">
        <f>RIGHT('Tabla Datos'!C128,LEN('Tabla Datos'!C128)-FIND("/",'Tabla Datos'!C128))</f>
        <v>Canadá</v>
      </c>
      <c r="E126" s="14">
        <f>'Tabla Datos'!D128</f>
        <v>4414735.8654545462</v>
      </c>
      <c r="F126" s="14">
        <f>'Tabla Datos'!E128</f>
        <v>3809977.5277210465</v>
      </c>
      <c r="G126" s="14">
        <f t="shared" si="1"/>
        <v>604758.33773349971</v>
      </c>
    </row>
    <row r="127" spans="1:7" x14ac:dyDescent="0.25">
      <c r="A127" t="str">
        <f>"T"&amp;MID('Tabla Datos'!A129,2,1)</f>
        <v>T3</v>
      </c>
      <c r="B127" t="str">
        <f>RIGHT('Tabla Datos'!A129,4)</f>
        <v>2018</v>
      </c>
      <c r="C127" t="str">
        <f>MID('Tabla Datos'!C129,6,FIND("/",'Tabla Datos'!C129)-6)</f>
        <v xml:space="preserve"> América</v>
      </c>
      <c r="D127" t="str">
        <f>RIGHT('Tabla Datos'!C129,LEN('Tabla Datos'!C129)-FIND("/",'Tabla Datos'!C129))</f>
        <v>Estados Unidos</v>
      </c>
      <c r="E127" s="14">
        <f>'Tabla Datos'!D129</f>
        <v>4383025.5516143339</v>
      </c>
      <c r="F127" s="14">
        <f>'Tabla Datos'!E129</f>
        <v>2794972.8155221846</v>
      </c>
      <c r="G127" s="14">
        <f t="shared" si="1"/>
        <v>1588052.7360921493</v>
      </c>
    </row>
    <row r="128" spans="1:7" x14ac:dyDescent="0.25">
      <c r="A128" t="str">
        <f>"T"&amp;MID('Tabla Datos'!A130,2,1)</f>
        <v>T4</v>
      </c>
      <c r="B128" t="str">
        <f>RIGHT('Tabla Datos'!A130,4)</f>
        <v>2017</v>
      </c>
      <c r="C128" t="str">
        <f>MID('Tabla Datos'!C130,6,FIND("/",'Tabla Datos'!C130)-6)</f>
        <v xml:space="preserve"> Asia</v>
      </c>
      <c r="D128" t="str">
        <f>RIGHT('Tabla Datos'!C130,LEN('Tabla Datos'!C130)-FIND("/",'Tabla Datos'!C130))</f>
        <v>China</v>
      </c>
      <c r="E128" s="14">
        <f>'Tabla Datos'!D130</f>
        <v>4371496.567590748</v>
      </c>
      <c r="F128" s="14">
        <f>'Tabla Datos'!E130</f>
        <v>3060047.5973135233</v>
      </c>
      <c r="G128" s="14">
        <f t="shared" si="1"/>
        <v>1311448.9702772247</v>
      </c>
    </row>
    <row r="129" spans="1:7" x14ac:dyDescent="0.25">
      <c r="A129" t="str">
        <f>"T"&amp;MID('Tabla Datos'!A131,2,1)</f>
        <v>T3</v>
      </c>
      <c r="B129" t="str">
        <f>RIGHT('Tabla Datos'!A131,4)</f>
        <v>2017</v>
      </c>
      <c r="C129" t="str">
        <f>MID('Tabla Datos'!C131,6,FIND("/",'Tabla Datos'!C131)-6)</f>
        <v xml:space="preserve"> Asia</v>
      </c>
      <c r="D129" t="str">
        <f>RIGHT('Tabla Datos'!C131,LEN('Tabla Datos'!C131)-FIND("/",'Tabla Datos'!C131))</f>
        <v>China</v>
      </c>
      <c r="E129" s="14">
        <f>'Tabla Datos'!D131</f>
        <v>4371496.5453950176</v>
      </c>
      <c r="F129" s="14">
        <f>'Tabla Datos'!E131</f>
        <v>2824659.3062552423</v>
      </c>
      <c r="G129" s="14">
        <f t="shared" si="1"/>
        <v>1546837.2391397753</v>
      </c>
    </row>
    <row r="130" spans="1:7" x14ac:dyDescent="0.25">
      <c r="A130" t="str">
        <f>"T"&amp;MID('Tabla Datos'!A132,2,1)</f>
        <v>T3</v>
      </c>
      <c r="B130" t="str">
        <f>RIGHT('Tabla Datos'!A132,4)</f>
        <v>2017</v>
      </c>
      <c r="C130" t="str">
        <f>MID('Tabla Datos'!C132,6,FIND("/",'Tabla Datos'!C132)-6)</f>
        <v xml:space="preserve"> Europa</v>
      </c>
      <c r="D130" t="str">
        <f>RIGHT('Tabla Datos'!C132,LEN('Tabla Datos'!C132)-FIND("/",'Tabla Datos'!C132))</f>
        <v>Alemania</v>
      </c>
      <c r="E130" s="14">
        <f>'Tabla Datos'!D132</f>
        <v>4354372.56235955</v>
      </c>
      <c r="F130" s="14">
        <f>'Tabla Datos'!E132</f>
        <v>3651058.7155784378</v>
      </c>
      <c r="G130" s="14">
        <f t="shared" si="1"/>
        <v>703313.84678111225</v>
      </c>
    </row>
    <row r="131" spans="1:7" x14ac:dyDescent="0.25">
      <c r="A131" t="str">
        <f>"T"&amp;MID('Tabla Datos'!A133,2,1)</f>
        <v>T2</v>
      </c>
      <c r="B131" t="str">
        <f>RIGHT('Tabla Datos'!A133,4)</f>
        <v>2017</v>
      </c>
      <c r="C131" t="str">
        <f>MID('Tabla Datos'!C133,6,FIND("/",'Tabla Datos'!C133)-6)</f>
        <v xml:space="preserve"> América</v>
      </c>
      <c r="D131" t="str">
        <f>RIGHT('Tabla Datos'!C133,LEN('Tabla Datos'!C133)-FIND("/",'Tabla Datos'!C133))</f>
        <v>Estados Unidos</v>
      </c>
      <c r="E131" s="14">
        <f>'Tabla Datos'!D133</f>
        <v>4323994.7946818182</v>
      </c>
      <c r="F131" s="14">
        <f>'Tabla Datos'!E133</f>
        <v>2255997.2841818179</v>
      </c>
      <c r="G131" s="14">
        <f t="shared" ref="G131:G194" si="2">E131-F131</f>
        <v>2067997.5105000003</v>
      </c>
    </row>
    <row r="132" spans="1:7" x14ac:dyDescent="0.25">
      <c r="A132" t="str">
        <f>"T"&amp;MID('Tabla Datos'!A134,2,1)</f>
        <v>T2</v>
      </c>
      <c r="B132" t="str">
        <f>RIGHT('Tabla Datos'!A134,4)</f>
        <v>2018</v>
      </c>
      <c r="C132" t="str">
        <f>MID('Tabla Datos'!C134,6,FIND("/",'Tabla Datos'!C134)-6)</f>
        <v xml:space="preserve"> América</v>
      </c>
      <c r="D132" t="str">
        <f>RIGHT('Tabla Datos'!C134,LEN('Tabla Datos'!C134)-FIND("/",'Tabla Datos'!C134))</f>
        <v>Canadá</v>
      </c>
      <c r="E132" s="14">
        <f>'Tabla Datos'!D134</f>
        <v>4284890.6929411776</v>
      </c>
      <c r="F132" s="14">
        <f>'Tabla Datos'!E134</f>
        <v>3705851.4101112885</v>
      </c>
      <c r="G132" s="14">
        <f t="shared" si="2"/>
        <v>579039.2828298891</v>
      </c>
    </row>
    <row r="133" spans="1:7" x14ac:dyDescent="0.25">
      <c r="A133" t="str">
        <f>"T"&amp;MID('Tabla Datos'!A135,2,1)</f>
        <v>T3</v>
      </c>
      <c r="B133" t="str">
        <f>RIGHT('Tabla Datos'!A135,4)</f>
        <v>2018</v>
      </c>
      <c r="C133" t="str">
        <f>MID('Tabla Datos'!C135,6,FIND("/",'Tabla Datos'!C135)-6)</f>
        <v xml:space="preserve"> América</v>
      </c>
      <c r="D133" t="str">
        <f>RIGHT('Tabla Datos'!C135,LEN('Tabla Datos'!C135)-FIND("/",'Tabla Datos'!C135))</f>
        <v>Estados Unidos</v>
      </c>
      <c r="E133" s="14">
        <f>'Tabla Datos'!D135</f>
        <v>4224429.2384407893</v>
      </c>
      <c r="F133" s="14">
        <f>'Tabla Datos'!E135</f>
        <v>2693838.9346578955</v>
      </c>
      <c r="G133" s="14">
        <f t="shared" si="2"/>
        <v>1530590.3037828938</v>
      </c>
    </row>
    <row r="134" spans="1:7" x14ac:dyDescent="0.25">
      <c r="A134" t="str">
        <f>"T"&amp;MID('Tabla Datos'!A136,2,1)</f>
        <v>T3</v>
      </c>
      <c r="B134" t="str">
        <f>RIGHT('Tabla Datos'!A136,4)</f>
        <v>2017</v>
      </c>
      <c r="C134" t="str">
        <f>MID('Tabla Datos'!C136,6,FIND("/",'Tabla Datos'!C136)-6)</f>
        <v xml:space="preserve"> Europa</v>
      </c>
      <c r="D134" t="str">
        <f>RIGHT('Tabla Datos'!C136,LEN('Tabla Datos'!C136)-FIND("/",'Tabla Datos'!C136))</f>
        <v>Alemania</v>
      </c>
      <c r="E134" s="14">
        <f>'Tabla Datos'!D136</f>
        <v>4212382.152717391</v>
      </c>
      <c r="F134" s="14">
        <f>'Tabla Datos'!E136</f>
        <v>3296974.9266940304</v>
      </c>
      <c r="G134" s="14">
        <f t="shared" si="2"/>
        <v>915407.22602336062</v>
      </c>
    </row>
    <row r="135" spans="1:7" x14ac:dyDescent="0.25">
      <c r="A135" t="str">
        <f>"T"&amp;MID('Tabla Datos'!A137,2,1)</f>
        <v>T2</v>
      </c>
      <c r="B135" t="str">
        <f>RIGHT('Tabla Datos'!A137,4)</f>
        <v>2018</v>
      </c>
      <c r="C135" t="str">
        <f>MID('Tabla Datos'!C137,6,FIND("/",'Tabla Datos'!C137)-6)</f>
        <v xml:space="preserve"> América</v>
      </c>
      <c r="D135" t="str">
        <f>RIGHT('Tabla Datos'!C137,LEN('Tabla Datos'!C137)-FIND("/",'Tabla Datos'!C137))</f>
        <v>Estados Unidos</v>
      </c>
      <c r="E135" s="14">
        <f>'Tabla Datos'!D137</f>
        <v>4210578.6293950817</v>
      </c>
      <c r="F135" s="14">
        <f>'Tabla Datos'!E137</f>
        <v>2638713.4439087622</v>
      </c>
      <c r="G135" s="14">
        <f t="shared" si="2"/>
        <v>1571865.1854863195</v>
      </c>
    </row>
    <row r="136" spans="1:7" x14ac:dyDescent="0.25">
      <c r="A136" t="str">
        <f>"T"&amp;MID('Tabla Datos'!A138,2,1)</f>
        <v>T2</v>
      </c>
      <c r="B136" t="str">
        <f>RIGHT('Tabla Datos'!A138,4)</f>
        <v>2018</v>
      </c>
      <c r="C136" t="str">
        <f>MID('Tabla Datos'!C138,6,FIND("/",'Tabla Datos'!C138)-6)</f>
        <v xml:space="preserve"> América</v>
      </c>
      <c r="D136" t="str">
        <f>RIGHT('Tabla Datos'!C138,LEN('Tabla Datos'!C138)-FIND("/",'Tabla Datos'!C138))</f>
        <v>Estados Unidos</v>
      </c>
      <c r="E136" s="14">
        <f>'Tabla Datos'!D138</f>
        <v>4183148.1588273612</v>
      </c>
      <c r="F136" s="14">
        <f>'Tabla Datos'!E138</f>
        <v>3575604.9017173755</v>
      </c>
      <c r="G136" s="14">
        <f t="shared" si="2"/>
        <v>607543.25710998569</v>
      </c>
    </row>
    <row r="137" spans="1:7" x14ac:dyDescent="0.25">
      <c r="A137" t="str">
        <f>"T"&amp;MID('Tabla Datos'!A139,2,1)</f>
        <v>T2</v>
      </c>
      <c r="B137" t="str">
        <f>RIGHT('Tabla Datos'!A139,4)</f>
        <v>2017</v>
      </c>
      <c r="C137" t="str">
        <f>MID('Tabla Datos'!C139,6,FIND("/",'Tabla Datos'!C139)-6)</f>
        <v xml:space="preserve"> Asia</v>
      </c>
      <c r="D137" t="str">
        <f>RIGHT('Tabla Datos'!C139,LEN('Tabla Datos'!C139)-FIND("/",'Tabla Datos'!C139))</f>
        <v>China</v>
      </c>
      <c r="E137" s="14">
        <f>'Tabla Datos'!D139</f>
        <v>4164035.6712508481</v>
      </c>
      <c r="F137" s="14">
        <f>'Tabla Datos'!E139</f>
        <v>2752890.2493269499</v>
      </c>
      <c r="G137" s="14">
        <f t="shared" si="2"/>
        <v>1411145.4219238982</v>
      </c>
    </row>
    <row r="138" spans="1:7" x14ac:dyDescent="0.25">
      <c r="A138" t="str">
        <f>"T"&amp;MID('Tabla Datos'!A140,2,1)</f>
        <v>T3</v>
      </c>
      <c r="B138" t="str">
        <f>RIGHT('Tabla Datos'!A140,4)</f>
        <v>2017</v>
      </c>
      <c r="C138" t="str">
        <f>MID('Tabla Datos'!C140,6,FIND("/",'Tabla Datos'!C140)-6)</f>
        <v xml:space="preserve"> Asia</v>
      </c>
      <c r="D138" t="str">
        <f>RIGHT('Tabla Datos'!C140,LEN('Tabla Datos'!C140)-FIND("/",'Tabla Datos'!C140))</f>
        <v>India</v>
      </c>
      <c r="E138" s="14">
        <f>'Tabla Datos'!D140</f>
        <v>4160866.0218362077</v>
      </c>
      <c r="F138" s="14">
        <f>'Tabla Datos'!E140</f>
        <v>3443475.3284161719</v>
      </c>
      <c r="G138" s="14">
        <f t="shared" si="2"/>
        <v>717390.69342003576</v>
      </c>
    </row>
    <row r="139" spans="1:7" x14ac:dyDescent="0.25">
      <c r="A139" t="str">
        <f>"T"&amp;MID('Tabla Datos'!A141,2,1)</f>
        <v>T3</v>
      </c>
      <c r="B139" t="str">
        <f>RIGHT('Tabla Datos'!A141,4)</f>
        <v>2019</v>
      </c>
      <c r="C139" t="str">
        <f>MID('Tabla Datos'!C141,6,FIND("/",'Tabla Datos'!C141)-6)</f>
        <v xml:space="preserve"> América</v>
      </c>
      <c r="D139" t="str">
        <f>RIGHT('Tabla Datos'!C141,LEN('Tabla Datos'!C141)-FIND("/",'Tabla Datos'!C141))</f>
        <v>Estados Unidos</v>
      </c>
      <c r="E139" s="14">
        <f>'Tabla Datos'!D141</f>
        <v>4156072.8626796124</v>
      </c>
      <c r="F139" s="14">
        <f>'Tabla Datos'!E141</f>
        <v>2555597.5987905692</v>
      </c>
      <c r="G139" s="14">
        <f t="shared" si="2"/>
        <v>1600475.2638890431</v>
      </c>
    </row>
    <row r="140" spans="1:7" x14ac:dyDescent="0.25">
      <c r="A140" t="str">
        <f>"T"&amp;MID('Tabla Datos'!A142,2,1)</f>
        <v>T2</v>
      </c>
      <c r="B140" t="str">
        <f>RIGHT('Tabla Datos'!A142,4)</f>
        <v>2019</v>
      </c>
      <c r="C140" t="str">
        <f>MID('Tabla Datos'!C142,6,FIND("/",'Tabla Datos'!C142)-6)</f>
        <v xml:space="preserve"> América</v>
      </c>
      <c r="D140" t="str">
        <f>RIGHT('Tabla Datos'!C142,LEN('Tabla Datos'!C142)-FIND("/",'Tabla Datos'!C142))</f>
        <v>Estados Unidos</v>
      </c>
      <c r="E140" s="14">
        <f>'Tabla Datos'!D142</f>
        <v>4156072.8415776701</v>
      </c>
      <c r="F140" s="14">
        <f>'Tabla Datos'!E142</f>
        <v>2604555.3939722129</v>
      </c>
      <c r="G140" s="14">
        <f t="shared" si="2"/>
        <v>1551517.4476054572</v>
      </c>
    </row>
    <row r="141" spans="1:7" x14ac:dyDescent="0.25">
      <c r="A141" t="str">
        <f>"T"&amp;MID('Tabla Datos'!A143,2,1)</f>
        <v>T2</v>
      </c>
      <c r="B141" t="str">
        <f>RIGHT('Tabla Datos'!A143,4)</f>
        <v>2017</v>
      </c>
      <c r="C141" t="str">
        <f>MID('Tabla Datos'!C143,6,FIND("/",'Tabla Datos'!C143)-6)</f>
        <v xml:space="preserve"> América</v>
      </c>
      <c r="D141" t="str">
        <f>RIGHT('Tabla Datos'!C143,LEN('Tabla Datos'!C143)-FIND("/",'Tabla Datos'!C143))</f>
        <v>Canadá</v>
      </c>
      <c r="E141" s="14">
        <f>'Tabla Datos'!D143</f>
        <v>4123196.704528302</v>
      </c>
      <c r="F141" s="14">
        <f>'Tabla Datos'!E143</f>
        <v>3693697.0478066043</v>
      </c>
      <c r="G141" s="14">
        <f t="shared" si="2"/>
        <v>429499.65672169765</v>
      </c>
    </row>
    <row r="142" spans="1:7" x14ac:dyDescent="0.25">
      <c r="A142" t="str">
        <f>"T"&amp;MID('Tabla Datos'!A144,2,1)</f>
        <v>T4</v>
      </c>
      <c r="B142" t="str">
        <f>RIGHT('Tabla Datos'!A144,4)</f>
        <v>2019</v>
      </c>
      <c r="C142" t="str">
        <f>MID('Tabla Datos'!C144,6,FIND("/",'Tabla Datos'!C144)-6)</f>
        <v xml:space="preserve"> América</v>
      </c>
      <c r="D142" t="str">
        <f>RIGHT('Tabla Datos'!C144,LEN('Tabla Datos'!C144)-FIND("/",'Tabla Datos'!C144))</f>
        <v>Estados Unidos</v>
      </c>
      <c r="E142" s="14">
        <f>'Tabla Datos'!D144</f>
        <v>4116110.6534711542</v>
      </c>
      <c r="F142" s="14">
        <f>'Tabla Datos'!E144</f>
        <v>3504495.5492047761</v>
      </c>
      <c r="G142" s="14">
        <f t="shared" si="2"/>
        <v>611615.1042663781</v>
      </c>
    </row>
    <row r="143" spans="1:7" x14ac:dyDescent="0.25">
      <c r="A143" t="str">
        <f>"T"&amp;MID('Tabla Datos'!A145,2,1)</f>
        <v>T2</v>
      </c>
      <c r="B143" t="str">
        <f>RIGHT('Tabla Datos'!A145,4)</f>
        <v>2017</v>
      </c>
      <c r="C143" t="str">
        <f>MID('Tabla Datos'!C145,6,FIND("/",'Tabla Datos'!C145)-6)</f>
        <v xml:space="preserve"> Asia</v>
      </c>
      <c r="D143" t="str">
        <f>RIGHT('Tabla Datos'!C145,LEN('Tabla Datos'!C145)-FIND("/",'Tabla Datos'!C145))</f>
        <v>China</v>
      </c>
      <c r="E143" s="14">
        <f>'Tabla Datos'!D145</f>
        <v>4108329.5024648835</v>
      </c>
      <c r="F143" s="14">
        <f>'Tabla Datos'!E145</f>
        <v>2516351.8202597406</v>
      </c>
      <c r="G143" s="14">
        <f t="shared" si="2"/>
        <v>1591977.6822051429</v>
      </c>
    </row>
    <row r="144" spans="1:7" x14ac:dyDescent="0.25">
      <c r="A144" t="str">
        <f>"T"&amp;MID('Tabla Datos'!A146,2,1)</f>
        <v>T2</v>
      </c>
      <c r="B144" t="str">
        <f>RIGHT('Tabla Datos'!A146,4)</f>
        <v>2018</v>
      </c>
      <c r="C144" t="str">
        <f>MID('Tabla Datos'!C146,6,FIND("/",'Tabla Datos'!C146)-6)</f>
        <v xml:space="preserve"> Europa</v>
      </c>
      <c r="D144" t="str">
        <f>RIGHT('Tabla Datos'!C146,LEN('Tabla Datos'!C146)-FIND("/",'Tabla Datos'!C146))</f>
        <v>Alemania</v>
      </c>
      <c r="E144" s="14">
        <f>'Tabla Datos'!D146</f>
        <v>4093723.5005281693</v>
      </c>
      <c r="F144" s="14">
        <f>'Tabla Datos'!E146</f>
        <v>3396754.1197420442</v>
      </c>
      <c r="G144" s="14">
        <f t="shared" si="2"/>
        <v>696969.38078612508</v>
      </c>
    </row>
    <row r="145" spans="1:7" x14ac:dyDescent="0.25">
      <c r="A145" t="str">
        <f>"T"&amp;MID('Tabla Datos'!A147,2,1)</f>
        <v>T3</v>
      </c>
      <c r="B145" t="str">
        <f>RIGHT('Tabla Datos'!A147,4)</f>
        <v>2019</v>
      </c>
      <c r="C145" t="str">
        <f>MID('Tabla Datos'!C147,6,FIND("/",'Tabla Datos'!C147)-6)</f>
        <v xml:space="preserve"> América</v>
      </c>
      <c r="D145" t="str">
        <f>RIGHT('Tabla Datos'!C147,LEN('Tabla Datos'!C147)-FIND("/",'Tabla Datos'!C147))</f>
        <v>Canadá</v>
      </c>
      <c r="E145" s="14">
        <f>'Tabla Datos'!D147</f>
        <v>4084662.1558878506</v>
      </c>
      <c r="F145" s="14">
        <f>'Tabla Datos'!E147</f>
        <v>3630810.8052336448</v>
      </c>
      <c r="G145" s="14">
        <f t="shared" si="2"/>
        <v>453851.35065420577</v>
      </c>
    </row>
    <row r="146" spans="1:7" x14ac:dyDescent="0.25">
      <c r="A146" t="str">
        <f>"T"&amp;MID('Tabla Datos'!A148,2,1)</f>
        <v>T4</v>
      </c>
      <c r="B146" t="str">
        <f>RIGHT('Tabla Datos'!A148,4)</f>
        <v>2017</v>
      </c>
      <c r="C146" t="str">
        <f>MID('Tabla Datos'!C148,6,FIND("/",'Tabla Datos'!C148)-6)</f>
        <v xml:space="preserve"> Asia</v>
      </c>
      <c r="D146" t="str">
        <f>RIGHT('Tabla Datos'!C148,LEN('Tabla Datos'!C148)-FIND("/",'Tabla Datos'!C148))</f>
        <v>China</v>
      </c>
      <c r="E146" s="14">
        <f>'Tabla Datos'!D148</f>
        <v>4054094.1853663377</v>
      </c>
      <c r="F146" s="14">
        <f>'Tabla Datos'!E148</f>
        <v>3689225.7086833674</v>
      </c>
      <c r="G146" s="14">
        <f t="shared" si="2"/>
        <v>364868.4766829703</v>
      </c>
    </row>
    <row r="147" spans="1:7" x14ac:dyDescent="0.25">
      <c r="A147" t="str">
        <f>"T"&amp;MID('Tabla Datos'!A149,2,1)</f>
        <v>T4</v>
      </c>
      <c r="B147" t="str">
        <f>RIGHT('Tabla Datos'!A149,4)</f>
        <v>2017</v>
      </c>
      <c r="C147" t="str">
        <f>MID('Tabla Datos'!C149,6,FIND("/",'Tabla Datos'!C149)-6)</f>
        <v xml:space="preserve"> América</v>
      </c>
      <c r="D147" t="str">
        <f>RIGHT('Tabla Datos'!C149,LEN('Tabla Datos'!C149)-FIND("/",'Tabla Datos'!C149))</f>
        <v>Estados Unidos</v>
      </c>
      <c r="E147" s="14">
        <f>'Tabla Datos'!D149</f>
        <v>4051187.6079463726</v>
      </c>
      <c r="F147" s="14">
        <f>'Tabla Datos'!E149</f>
        <v>3458377.0790603445</v>
      </c>
      <c r="G147" s="14">
        <f t="shared" si="2"/>
        <v>592810.5288860281</v>
      </c>
    </row>
    <row r="148" spans="1:7" x14ac:dyDescent="0.25">
      <c r="A148" t="str">
        <f>"T"&amp;MID('Tabla Datos'!A150,2,1)</f>
        <v>T2</v>
      </c>
      <c r="B148" t="str">
        <f>RIGHT('Tabla Datos'!A150,4)</f>
        <v>2019</v>
      </c>
      <c r="C148" t="str">
        <f>MID('Tabla Datos'!C150,6,FIND("/",'Tabla Datos'!C150)-6)</f>
        <v xml:space="preserve"> Europa</v>
      </c>
      <c r="D148" t="str">
        <f>RIGHT('Tabla Datos'!C150,LEN('Tabla Datos'!C150)-FIND("/",'Tabla Datos'!C150))</f>
        <v>Alemania</v>
      </c>
      <c r="E148" s="14">
        <f>'Tabla Datos'!D150</f>
        <v>4021632.7722169817</v>
      </c>
      <c r="F148" s="14">
        <f>'Tabla Datos'!E150</f>
        <v>2300948.4646755732</v>
      </c>
      <c r="G148" s="14">
        <f t="shared" si="2"/>
        <v>1720684.3075414086</v>
      </c>
    </row>
    <row r="149" spans="1:7" x14ac:dyDescent="0.25">
      <c r="A149" t="str">
        <f>"T"&amp;MID('Tabla Datos'!A151,2,1)</f>
        <v>T1</v>
      </c>
      <c r="B149" t="str">
        <f>RIGHT('Tabla Datos'!A151,4)</f>
        <v>2018</v>
      </c>
      <c r="C149" t="str">
        <f>MID('Tabla Datos'!C151,6,FIND("/",'Tabla Datos'!C151)-6)</f>
        <v xml:space="preserve"> Asia</v>
      </c>
      <c r="D149" t="str">
        <f>RIGHT('Tabla Datos'!C151,LEN('Tabla Datos'!C151)-FIND("/",'Tabla Datos'!C151))</f>
        <v>China</v>
      </c>
      <c r="E149" s="14">
        <f>'Tabla Datos'!D151</f>
        <v>4020187.2274800004</v>
      </c>
      <c r="F149" s="14">
        <f>'Tabla Datos'!E151</f>
        <v>2532717.9533124003</v>
      </c>
      <c r="G149" s="14">
        <f t="shared" si="2"/>
        <v>1487469.2741676001</v>
      </c>
    </row>
    <row r="150" spans="1:7" x14ac:dyDescent="0.25">
      <c r="A150" t="str">
        <f>"T"&amp;MID('Tabla Datos'!A152,2,1)</f>
        <v>T3</v>
      </c>
      <c r="B150" t="str">
        <f>RIGHT('Tabla Datos'!A152,4)</f>
        <v>2017</v>
      </c>
      <c r="C150" t="str">
        <f>MID('Tabla Datos'!C152,6,FIND("/",'Tabla Datos'!C152)-6)</f>
        <v xml:space="preserve"> América</v>
      </c>
      <c r="D150" t="str">
        <f>RIGHT('Tabla Datos'!C152,LEN('Tabla Datos'!C152)-FIND("/",'Tabla Datos'!C152))</f>
        <v>Estados Unidos</v>
      </c>
      <c r="E150" s="14">
        <f>'Tabla Datos'!D152</f>
        <v>3963661.9296249999</v>
      </c>
      <c r="F150" s="14">
        <f>'Tabla Datos'!E152</f>
        <v>3225458.8317649253</v>
      </c>
      <c r="G150" s="14">
        <f t="shared" si="2"/>
        <v>738203.0978600746</v>
      </c>
    </row>
    <row r="151" spans="1:7" x14ac:dyDescent="0.25">
      <c r="A151" t="str">
        <f>"T"&amp;MID('Tabla Datos'!A153,2,1)</f>
        <v>T1</v>
      </c>
      <c r="B151" t="str">
        <f>RIGHT('Tabla Datos'!A153,4)</f>
        <v>2019</v>
      </c>
      <c r="C151" t="str">
        <f>MID('Tabla Datos'!C153,6,FIND("/",'Tabla Datos'!C153)-6)</f>
        <v xml:space="preserve"> América</v>
      </c>
      <c r="D151" t="str">
        <f>RIGHT('Tabla Datos'!C153,LEN('Tabla Datos'!C153)-FIND("/",'Tabla Datos'!C153))</f>
        <v>Canadá</v>
      </c>
      <c r="E151" s="14">
        <f>'Tabla Datos'!D153</f>
        <v>3937467.1232432434</v>
      </c>
      <c r="F151" s="14">
        <f>'Tabla Datos'!E153</f>
        <v>3543720.4109189194</v>
      </c>
      <c r="G151" s="14">
        <f t="shared" si="2"/>
        <v>393746.71232432406</v>
      </c>
    </row>
    <row r="152" spans="1:7" x14ac:dyDescent="0.25">
      <c r="A152" t="str">
        <f>"T"&amp;MID('Tabla Datos'!A154,2,1)</f>
        <v>T4</v>
      </c>
      <c r="B152" t="str">
        <f>RIGHT('Tabla Datos'!A154,4)</f>
        <v>2017</v>
      </c>
      <c r="C152" t="str">
        <f>MID('Tabla Datos'!C154,6,FIND("/",'Tabla Datos'!C154)-6)</f>
        <v xml:space="preserve"> Asia</v>
      </c>
      <c r="D152" t="str">
        <f>RIGHT('Tabla Datos'!C154,LEN('Tabla Datos'!C154)-FIND("/",'Tabla Datos'!C154))</f>
        <v>Indonesia</v>
      </c>
      <c r="E152" s="14">
        <f>'Tabla Datos'!D154</f>
        <v>3916731.84</v>
      </c>
      <c r="F152" s="14">
        <f>'Tabla Datos'!E154</f>
        <v>3565583.7747712</v>
      </c>
      <c r="G152" s="14">
        <f t="shared" si="2"/>
        <v>351148.06522879982</v>
      </c>
    </row>
    <row r="153" spans="1:7" x14ac:dyDescent="0.25">
      <c r="A153" t="str">
        <f>"T"&amp;MID('Tabla Datos'!A155,2,1)</f>
        <v>T4</v>
      </c>
      <c r="B153" t="str">
        <f>RIGHT('Tabla Datos'!A155,4)</f>
        <v>2018</v>
      </c>
      <c r="C153" t="str">
        <f>MID('Tabla Datos'!C155,6,FIND("/",'Tabla Datos'!C155)-6)</f>
        <v xml:space="preserve"> Asia</v>
      </c>
      <c r="D153" t="str">
        <f>RIGHT('Tabla Datos'!C155,LEN('Tabla Datos'!C155)-FIND("/",'Tabla Datos'!C155))</f>
        <v>China</v>
      </c>
      <c r="E153" s="14">
        <f>'Tabla Datos'!D155</f>
        <v>3910688.01836965</v>
      </c>
      <c r="F153" s="14">
        <f>'Tabla Datos'!E155</f>
        <v>2639714.4123995136</v>
      </c>
      <c r="G153" s="14">
        <f t="shared" si="2"/>
        <v>1270973.6059701364</v>
      </c>
    </row>
    <row r="154" spans="1:7" x14ac:dyDescent="0.25">
      <c r="A154" t="str">
        <f>"T"&amp;MID('Tabla Datos'!A156,2,1)</f>
        <v>T1</v>
      </c>
      <c r="B154" t="str">
        <f>RIGHT('Tabla Datos'!A156,4)</f>
        <v>2019</v>
      </c>
      <c r="C154" t="str">
        <f>MID('Tabla Datos'!C156,6,FIND("/",'Tabla Datos'!C156)-6)</f>
        <v xml:space="preserve"> América</v>
      </c>
      <c r="D154" t="str">
        <f>RIGHT('Tabla Datos'!C156,LEN('Tabla Datos'!C156)-FIND("/",'Tabla Datos'!C156))</f>
        <v>Estados Unidos</v>
      </c>
      <c r="E154" s="14">
        <f>'Tabla Datos'!D156</f>
        <v>3891595.4676409094</v>
      </c>
      <c r="F154" s="14">
        <f>'Tabla Datos'!E156</f>
        <v>3279253.3236642857</v>
      </c>
      <c r="G154" s="14">
        <f t="shared" si="2"/>
        <v>612342.14397662366</v>
      </c>
    </row>
    <row r="155" spans="1:7" x14ac:dyDescent="0.25">
      <c r="A155" t="str">
        <f>"T"&amp;MID('Tabla Datos'!A157,2,1)</f>
        <v>T3</v>
      </c>
      <c r="B155" t="str">
        <f>RIGHT('Tabla Datos'!A157,4)</f>
        <v>2018</v>
      </c>
      <c r="C155" t="str">
        <f>MID('Tabla Datos'!C157,6,FIND("/",'Tabla Datos'!C157)-6)</f>
        <v xml:space="preserve"> América</v>
      </c>
      <c r="D155" t="str">
        <f>RIGHT('Tabla Datos'!C157,LEN('Tabla Datos'!C157)-FIND("/",'Tabla Datos'!C157))</f>
        <v>Estados Unidos</v>
      </c>
      <c r="E155" s="14">
        <f>'Tabla Datos'!D157</f>
        <v>3879838.3422371601</v>
      </c>
      <c r="F155" s="14">
        <f>'Tabla Datos'!E157</f>
        <v>3131282.5751207517</v>
      </c>
      <c r="G155" s="14">
        <f t="shared" si="2"/>
        <v>748555.76711640833</v>
      </c>
    </row>
    <row r="156" spans="1:7" x14ac:dyDescent="0.25">
      <c r="A156" t="str">
        <f>"T"&amp;MID('Tabla Datos'!A158,2,1)</f>
        <v>T2</v>
      </c>
      <c r="B156" t="str">
        <f>RIGHT('Tabla Datos'!A158,4)</f>
        <v>2019</v>
      </c>
      <c r="C156" t="str">
        <f>MID('Tabla Datos'!C158,6,FIND("/",'Tabla Datos'!C158)-6)</f>
        <v xml:space="preserve"> América</v>
      </c>
      <c r="D156" t="str">
        <f>RIGHT('Tabla Datos'!C158,LEN('Tabla Datos'!C158)-FIND("/",'Tabla Datos'!C158))</f>
        <v>Canadá</v>
      </c>
      <c r="E156" s="14">
        <f>'Tabla Datos'!D158</f>
        <v>3867777.4396460177</v>
      </c>
      <c r="F156" s="14">
        <f>'Tabla Datos'!E158</f>
        <v>3460642.9723148579</v>
      </c>
      <c r="G156" s="14">
        <f t="shared" si="2"/>
        <v>407134.46733115986</v>
      </c>
    </row>
    <row r="157" spans="1:7" x14ac:dyDescent="0.25">
      <c r="A157" t="str">
        <f>"T"&amp;MID('Tabla Datos'!A159,2,1)</f>
        <v>T2</v>
      </c>
      <c r="B157" t="str">
        <f>RIGHT('Tabla Datos'!A159,4)</f>
        <v>2017</v>
      </c>
      <c r="C157" t="str">
        <f>MID('Tabla Datos'!C159,6,FIND("/",'Tabla Datos'!C159)-6)</f>
        <v xml:space="preserve"> Asia</v>
      </c>
      <c r="D157" t="str">
        <f>RIGHT('Tabla Datos'!C159,LEN('Tabla Datos'!C159)-FIND("/",'Tabla Datos'!C159))</f>
        <v>Indonesia</v>
      </c>
      <c r="E157" s="14">
        <f>'Tabla Datos'!D159</f>
        <v>3845518.5338181821</v>
      </c>
      <c r="F157" s="14">
        <f>'Tabla Datos'!E159</f>
        <v>3755049.1496448009</v>
      </c>
      <c r="G157" s="14">
        <f t="shared" si="2"/>
        <v>90469.384173381142</v>
      </c>
    </row>
    <row r="158" spans="1:7" x14ac:dyDescent="0.25">
      <c r="A158" t="str">
        <f>"T"&amp;MID('Tabla Datos'!A160,2,1)</f>
        <v>T2</v>
      </c>
      <c r="B158" t="str">
        <f>RIGHT('Tabla Datos'!A160,4)</f>
        <v>2017</v>
      </c>
      <c r="C158" t="str">
        <f>MID('Tabla Datos'!C160,6,FIND("/",'Tabla Datos'!C160)-6)</f>
        <v xml:space="preserve"> Asia</v>
      </c>
      <c r="D158" t="str">
        <f>RIGHT('Tabla Datos'!C160,LEN('Tabla Datos'!C160)-FIND("/",'Tabla Datos'!C160))</f>
        <v>China</v>
      </c>
      <c r="E158" s="14">
        <f>'Tabla Datos'!D160</f>
        <v>3826761.7622803752</v>
      </c>
      <c r="F158" s="14">
        <f>'Tabla Datos'!E160</f>
        <v>3390271.7487702691</v>
      </c>
      <c r="G158" s="14">
        <f t="shared" si="2"/>
        <v>436490.01351010613</v>
      </c>
    </row>
    <row r="159" spans="1:7" x14ac:dyDescent="0.25">
      <c r="A159" t="str">
        <f>"T"&amp;MID('Tabla Datos'!A161,2,1)</f>
        <v>T3</v>
      </c>
      <c r="B159" t="str">
        <f>RIGHT('Tabla Datos'!A161,4)</f>
        <v>2019</v>
      </c>
      <c r="C159" t="str">
        <f>MID('Tabla Datos'!C161,6,FIND("/",'Tabla Datos'!C161)-6)</f>
        <v xml:space="preserve"> América</v>
      </c>
      <c r="D159" t="str">
        <f>RIGHT('Tabla Datos'!C161,LEN('Tabla Datos'!C161)-FIND("/",'Tabla Datos'!C161))</f>
        <v>Estados Unidos</v>
      </c>
      <c r="E159" s="14">
        <f>'Tabla Datos'!D161</f>
        <v>3810761.1791172107</v>
      </c>
      <c r="F159" s="14">
        <f>'Tabla Datos'!E161</f>
        <v>3230862.7388167661</v>
      </c>
      <c r="G159" s="14">
        <f t="shared" si="2"/>
        <v>579898.44030044461</v>
      </c>
    </row>
    <row r="160" spans="1:7" x14ac:dyDescent="0.25">
      <c r="A160" t="str">
        <f>"T"&amp;MID('Tabla Datos'!A162,2,1)</f>
        <v>T2</v>
      </c>
      <c r="B160" t="str">
        <f>RIGHT('Tabla Datos'!A162,4)</f>
        <v>2018</v>
      </c>
      <c r="C160" t="str">
        <f>MID('Tabla Datos'!C162,6,FIND("/",'Tabla Datos'!C162)-6)</f>
        <v xml:space="preserve"> Asia</v>
      </c>
      <c r="D160" t="str">
        <f>RIGHT('Tabla Datos'!C162,LEN('Tabla Datos'!C162)-FIND("/",'Tabla Datos'!C162))</f>
        <v>China</v>
      </c>
      <c r="E160" s="14">
        <f>'Tabla Datos'!D162</f>
        <v>3792629.4736415097</v>
      </c>
      <c r="F160" s="14">
        <f>'Tabla Datos'!E162</f>
        <v>2609067.5172120039</v>
      </c>
      <c r="G160" s="14">
        <f t="shared" si="2"/>
        <v>1183561.9564295057</v>
      </c>
    </row>
    <row r="161" spans="1:7" x14ac:dyDescent="0.25">
      <c r="A161" t="str">
        <f>"T"&amp;MID('Tabla Datos'!A163,2,1)</f>
        <v>T1</v>
      </c>
      <c r="B161" t="str">
        <f>RIGHT('Tabla Datos'!A163,4)</f>
        <v>2017</v>
      </c>
      <c r="C161" t="str">
        <f>MID('Tabla Datos'!C163,6,FIND("/",'Tabla Datos'!C163)-6)</f>
        <v xml:space="preserve"> América</v>
      </c>
      <c r="D161" t="str">
        <f>RIGHT('Tabla Datos'!C163,LEN('Tabla Datos'!C163)-FIND("/",'Tabla Datos'!C163))</f>
        <v>Estados Unidos</v>
      </c>
      <c r="E161" s="14">
        <f>'Tabla Datos'!D163</f>
        <v>3788278.6116902651</v>
      </c>
      <c r="F161" s="14">
        <f>'Tabla Datos'!E163</f>
        <v>2174142.5075787613</v>
      </c>
      <c r="G161" s="14">
        <f t="shared" si="2"/>
        <v>1614136.1041115038</v>
      </c>
    </row>
    <row r="162" spans="1:7" x14ac:dyDescent="0.25">
      <c r="A162" t="str">
        <f>"T"&amp;MID('Tabla Datos'!A164,2,1)</f>
        <v>T4</v>
      </c>
      <c r="B162" t="str">
        <f>RIGHT('Tabla Datos'!A164,4)</f>
        <v>2018</v>
      </c>
      <c r="C162" t="str">
        <f>MID('Tabla Datos'!C164,6,FIND("/",'Tabla Datos'!C164)-6)</f>
        <v xml:space="preserve"> América</v>
      </c>
      <c r="D162" t="str">
        <f>RIGHT('Tabla Datos'!C164,LEN('Tabla Datos'!C164)-FIND("/",'Tabla Datos'!C164))</f>
        <v>Estados Unidos</v>
      </c>
      <c r="E162" s="14">
        <f>'Tabla Datos'!D164</f>
        <v>3777136.7500191173</v>
      </c>
      <c r="F162" s="14">
        <f>'Tabla Datos'!E164</f>
        <v>1970680.0434882357</v>
      </c>
      <c r="G162" s="14">
        <f t="shared" si="2"/>
        <v>1806456.7065308816</v>
      </c>
    </row>
    <row r="163" spans="1:7" x14ac:dyDescent="0.25">
      <c r="A163" t="str">
        <f>"T"&amp;MID('Tabla Datos'!A165,2,1)</f>
        <v>T1</v>
      </c>
      <c r="B163" t="str">
        <f>RIGHT('Tabla Datos'!A165,4)</f>
        <v>2017</v>
      </c>
      <c r="C163" t="str">
        <f>MID('Tabla Datos'!C165,6,FIND("/",'Tabla Datos'!C165)-6)</f>
        <v xml:space="preserve"> Asia</v>
      </c>
      <c r="D163" t="str">
        <f>RIGHT('Tabla Datos'!C165,LEN('Tabla Datos'!C165)-FIND("/",'Tabla Datos'!C165))</f>
        <v>Indonesia</v>
      </c>
      <c r="E163" s="14">
        <f>'Tabla Datos'!D165</f>
        <v>3776848.5600000005</v>
      </c>
      <c r="F163" s="14">
        <f>'Tabla Datos'!E165</f>
        <v>3758469.3115580231</v>
      </c>
      <c r="G163" s="14">
        <f t="shared" si="2"/>
        <v>18379.248441977426</v>
      </c>
    </row>
    <row r="164" spans="1:7" x14ac:dyDescent="0.25">
      <c r="A164" t="str">
        <f>"T"&amp;MID('Tabla Datos'!A166,2,1)</f>
        <v>T2</v>
      </c>
      <c r="B164" t="str">
        <f>RIGHT('Tabla Datos'!A166,4)</f>
        <v>2019</v>
      </c>
      <c r="C164" t="str">
        <f>MID('Tabla Datos'!C166,6,FIND("/",'Tabla Datos'!C166)-6)</f>
        <v xml:space="preserve"> América</v>
      </c>
      <c r="D164" t="str">
        <f>RIGHT('Tabla Datos'!C166,LEN('Tabla Datos'!C166)-FIND("/",'Tabla Datos'!C166))</f>
        <v>Estados Unidos</v>
      </c>
      <c r="E164" s="14">
        <f>'Tabla Datos'!D166</f>
        <v>3766060.1490967739</v>
      </c>
      <c r="F164" s="14">
        <f>'Tabla Datos'!E166</f>
        <v>3134484.8445898616</v>
      </c>
      <c r="G164" s="14">
        <f t="shared" si="2"/>
        <v>631575.30450691236</v>
      </c>
    </row>
    <row r="165" spans="1:7" x14ac:dyDescent="0.25">
      <c r="A165" t="str">
        <f>"T"&amp;MID('Tabla Datos'!A167,2,1)</f>
        <v>T1</v>
      </c>
      <c r="B165" t="str">
        <f>RIGHT('Tabla Datos'!A167,4)</f>
        <v>2017</v>
      </c>
      <c r="C165" t="str">
        <f>MID('Tabla Datos'!C167,6,FIND("/",'Tabla Datos'!C167)-6)</f>
        <v xml:space="preserve"> Asia</v>
      </c>
      <c r="D165" t="str">
        <f>RIGHT('Tabla Datos'!C167,LEN('Tabla Datos'!C167)-FIND("/",'Tabla Datos'!C167))</f>
        <v>India</v>
      </c>
      <c r="E165" s="14">
        <f>'Tabla Datos'!D167</f>
        <v>3741553.9421162792</v>
      </c>
      <c r="F165" s="14">
        <f>'Tabla Datos'!E167</f>
        <v>3359762.7235329854</v>
      </c>
      <c r="G165" s="14">
        <f t="shared" si="2"/>
        <v>381791.21858329372</v>
      </c>
    </row>
    <row r="166" spans="1:7" x14ac:dyDescent="0.25">
      <c r="A166" t="str">
        <f>"T"&amp;MID('Tabla Datos'!A168,2,1)</f>
        <v>T1</v>
      </c>
      <c r="B166" t="str">
        <f>RIGHT('Tabla Datos'!A168,4)</f>
        <v>2019</v>
      </c>
      <c r="C166" t="str">
        <f>MID('Tabla Datos'!C168,6,FIND("/",'Tabla Datos'!C168)-6)</f>
        <v xml:space="preserve"> Asia</v>
      </c>
      <c r="D166" t="str">
        <f>RIGHT('Tabla Datos'!C168,LEN('Tabla Datos'!C168)-FIND("/",'Tabla Datos'!C168))</f>
        <v>India</v>
      </c>
      <c r="E166" s="14">
        <f>'Tabla Datos'!D168</f>
        <v>3727107.7878996148</v>
      </c>
      <c r="F166" s="14">
        <f>'Tabla Datos'!E168</f>
        <v>2346697.4960849429</v>
      </c>
      <c r="G166" s="14">
        <f t="shared" si="2"/>
        <v>1380410.2918146718</v>
      </c>
    </row>
    <row r="167" spans="1:7" x14ac:dyDescent="0.25">
      <c r="A167" t="str">
        <f>"T"&amp;MID('Tabla Datos'!A169,2,1)</f>
        <v>T3</v>
      </c>
      <c r="B167" t="str">
        <f>RIGHT('Tabla Datos'!A169,4)</f>
        <v>2019</v>
      </c>
      <c r="C167" t="str">
        <f>MID('Tabla Datos'!C169,6,FIND("/",'Tabla Datos'!C169)-6)</f>
        <v xml:space="preserve"> Europa</v>
      </c>
      <c r="D167" t="str">
        <f>RIGHT('Tabla Datos'!C169,LEN('Tabla Datos'!C169)-FIND("/",'Tabla Datos'!C169))</f>
        <v>Alemania</v>
      </c>
      <c r="E167" s="14">
        <f>'Tabla Datos'!D169</f>
        <v>3690849.1242857147</v>
      </c>
      <c r="F167" s="14">
        <f>'Tabla Datos'!E169</f>
        <v>1892399.0055428571</v>
      </c>
      <c r="G167" s="14">
        <f t="shared" si="2"/>
        <v>1798450.1187428576</v>
      </c>
    </row>
    <row r="168" spans="1:7" x14ac:dyDescent="0.25">
      <c r="A168" t="str">
        <f>"T"&amp;MID('Tabla Datos'!A170,2,1)</f>
        <v>T4</v>
      </c>
      <c r="B168" t="str">
        <f>RIGHT('Tabla Datos'!A170,4)</f>
        <v>2017</v>
      </c>
      <c r="C168" t="str">
        <f>MID('Tabla Datos'!C170,6,FIND("/",'Tabla Datos'!C170)-6)</f>
        <v xml:space="preserve"> América</v>
      </c>
      <c r="D168" t="str">
        <f>RIGHT('Tabla Datos'!C170,LEN('Tabla Datos'!C170)-FIND("/",'Tabla Datos'!C170))</f>
        <v>Estados Unidos</v>
      </c>
      <c r="E168" s="14">
        <f>'Tabla Datos'!D170</f>
        <v>3679732.0026489971</v>
      </c>
      <c r="F168" s="14">
        <f>'Tabla Datos'!E170</f>
        <v>2053183.7985795129</v>
      </c>
      <c r="G168" s="14">
        <f t="shared" si="2"/>
        <v>1626548.2040694843</v>
      </c>
    </row>
    <row r="169" spans="1:7" x14ac:dyDescent="0.25">
      <c r="A169" t="str">
        <f>"T"&amp;MID('Tabla Datos'!A171,2,1)</f>
        <v>T3</v>
      </c>
      <c r="B169" t="str">
        <f>RIGHT('Tabla Datos'!A171,4)</f>
        <v>2019</v>
      </c>
      <c r="C169" t="str">
        <f>MID('Tabla Datos'!C171,6,FIND("/",'Tabla Datos'!C171)-6)</f>
        <v xml:space="preserve"> Asia</v>
      </c>
      <c r="D169" t="str">
        <f>RIGHT('Tabla Datos'!C171,LEN('Tabla Datos'!C171)-FIND("/",'Tabla Datos'!C171))</f>
        <v>India</v>
      </c>
      <c r="E169" s="14">
        <f>'Tabla Datos'!D171</f>
        <v>3670421.7378935367</v>
      </c>
      <c r="F169" s="14">
        <f>'Tabla Datos'!E171</f>
        <v>2202253.0427361219</v>
      </c>
      <c r="G169" s="14">
        <f t="shared" si="2"/>
        <v>1468168.6951574148</v>
      </c>
    </row>
    <row r="170" spans="1:7" x14ac:dyDescent="0.25">
      <c r="A170" t="str">
        <f>"T"&amp;MID('Tabla Datos'!A172,2,1)</f>
        <v>T1</v>
      </c>
      <c r="B170" t="str">
        <f>RIGHT('Tabla Datos'!A172,4)</f>
        <v>2019</v>
      </c>
      <c r="C170" t="str">
        <f>MID('Tabla Datos'!C172,6,FIND("/",'Tabla Datos'!C172)-6)</f>
        <v xml:space="preserve"> Asia</v>
      </c>
      <c r="D170" t="str">
        <f>RIGHT('Tabla Datos'!C172,LEN('Tabla Datos'!C172)-FIND("/",'Tabla Datos'!C172))</f>
        <v>India</v>
      </c>
      <c r="E170" s="14">
        <f>'Tabla Datos'!D172</f>
        <v>3670421.7378935367</v>
      </c>
      <c r="F170" s="14">
        <f>'Tabla Datos'!E172</f>
        <v>2446947.8252623579</v>
      </c>
      <c r="G170" s="14">
        <f t="shared" si="2"/>
        <v>1223473.9126311787</v>
      </c>
    </row>
    <row r="171" spans="1:7" x14ac:dyDescent="0.25">
      <c r="A171" t="str">
        <f>"T"&amp;MID('Tabla Datos'!A173,2,1)</f>
        <v>T4</v>
      </c>
      <c r="B171" t="str">
        <f>RIGHT('Tabla Datos'!A173,4)</f>
        <v>2019</v>
      </c>
      <c r="C171" t="str">
        <f>MID('Tabla Datos'!C173,6,FIND("/",'Tabla Datos'!C173)-6)</f>
        <v xml:space="preserve"> Asia</v>
      </c>
      <c r="D171" t="str">
        <f>RIGHT('Tabla Datos'!C173,LEN('Tabla Datos'!C173)-FIND("/",'Tabla Datos'!C173))</f>
        <v>India</v>
      </c>
      <c r="E171" s="14">
        <f>'Tabla Datos'!D173</f>
        <v>3656518.6252499996</v>
      </c>
      <c r="F171" s="14">
        <f>'Tabla Datos'!E173</f>
        <v>2437679.0835000002</v>
      </c>
      <c r="G171" s="14">
        <f t="shared" si="2"/>
        <v>1218839.5417499994</v>
      </c>
    </row>
    <row r="172" spans="1:7" x14ac:dyDescent="0.25">
      <c r="A172" t="str">
        <f>"T"&amp;MID('Tabla Datos'!A174,2,1)</f>
        <v>T3</v>
      </c>
      <c r="B172" t="str">
        <f>RIGHT('Tabla Datos'!A174,4)</f>
        <v>2017</v>
      </c>
      <c r="C172" t="str">
        <f>MID('Tabla Datos'!C174,6,FIND("/",'Tabla Datos'!C174)-6)</f>
        <v xml:space="preserve"> América</v>
      </c>
      <c r="D172" t="str">
        <f>RIGHT('Tabla Datos'!C174,LEN('Tabla Datos'!C174)-FIND("/",'Tabla Datos'!C174))</f>
        <v>Canadá</v>
      </c>
      <c r="E172" s="14">
        <f>'Tabla Datos'!D174</f>
        <v>3642157.0890000002</v>
      </c>
      <c r="F172" s="14">
        <f>'Tabla Datos'!E174</f>
        <v>3232925.955404494</v>
      </c>
      <c r="G172" s="14">
        <f t="shared" si="2"/>
        <v>409231.13359550619</v>
      </c>
    </row>
    <row r="173" spans="1:7" x14ac:dyDescent="0.25">
      <c r="A173" t="str">
        <f>"T"&amp;MID('Tabla Datos'!A175,2,1)</f>
        <v>T1</v>
      </c>
      <c r="B173" t="str">
        <f>RIGHT('Tabla Datos'!A175,4)</f>
        <v>2017</v>
      </c>
      <c r="C173" t="str">
        <f>MID('Tabla Datos'!C175,6,FIND("/",'Tabla Datos'!C175)-6)</f>
        <v xml:space="preserve"> América</v>
      </c>
      <c r="D173" t="str">
        <f>RIGHT('Tabla Datos'!C175,LEN('Tabla Datos'!C175)-FIND("/",'Tabla Datos'!C175))</f>
        <v>Canadá</v>
      </c>
      <c r="E173" s="14">
        <f>'Tabla Datos'!D175</f>
        <v>3642157.0890000002</v>
      </c>
      <c r="F173" s="14">
        <f>'Tabla Datos'!E175</f>
        <v>3054712.397225807</v>
      </c>
      <c r="G173" s="14">
        <f t="shared" si="2"/>
        <v>587444.6917741932</v>
      </c>
    </row>
    <row r="174" spans="1:7" x14ac:dyDescent="0.25">
      <c r="A174" t="str">
        <f>"T"&amp;MID('Tabla Datos'!A176,2,1)</f>
        <v>T1</v>
      </c>
      <c r="B174" t="str">
        <f>RIGHT('Tabla Datos'!A176,4)</f>
        <v>2017</v>
      </c>
      <c r="C174" t="str">
        <f>MID('Tabla Datos'!C176,6,FIND("/",'Tabla Datos'!C176)-6)</f>
        <v xml:space="preserve"> Asia</v>
      </c>
      <c r="D174" t="str">
        <f>RIGHT('Tabla Datos'!C176,LEN('Tabla Datos'!C176)-FIND("/",'Tabla Datos'!C176))</f>
        <v>China</v>
      </c>
      <c r="E174" s="14">
        <f>'Tabla Datos'!D176</f>
        <v>3612913.292514706</v>
      </c>
      <c r="F174" s="14">
        <f>'Tabla Datos'!E176</f>
        <v>3336503.6610994246</v>
      </c>
      <c r="G174" s="14">
        <f t="shared" si="2"/>
        <v>276409.63141528144</v>
      </c>
    </row>
    <row r="175" spans="1:7" x14ac:dyDescent="0.25">
      <c r="A175" t="str">
        <f>"T"&amp;MID('Tabla Datos'!A177,2,1)</f>
        <v>T1</v>
      </c>
      <c r="B175" t="str">
        <f>RIGHT('Tabla Datos'!A177,4)</f>
        <v>2017</v>
      </c>
      <c r="C175" t="str">
        <f>MID('Tabla Datos'!C177,6,FIND("/",'Tabla Datos'!C177)-6)</f>
        <v xml:space="preserve"> América</v>
      </c>
      <c r="D175" t="str">
        <f>RIGHT('Tabla Datos'!C177,LEN('Tabla Datos'!C177)-FIND("/",'Tabla Datos'!C177))</f>
        <v>Estados Unidos</v>
      </c>
      <c r="E175" s="14">
        <f>'Tabla Datos'!D177</f>
        <v>3597272.975231092</v>
      </c>
      <c r="F175" s="14">
        <f>'Tabla Datos'!E177</f>
        <v>2708769.8444385841</v>
      </c>
      <c r="G175" s="14">
        <f t="shared" si="2"/>
        <v>888503.1307925079</v>
      </c>
    </row>
    <row r="176" spans="1:7" x14ac:dyDescent="0.25">
      <c r="A176" t="str">
        <f>"T"&amp;MID('Tabla Datos'!A178,2,1)</f>
        <v>T4</v>
      </c>
      <c r="B176" t="str">
        <f>RIGHT('Tabla Datos'!A178,4)</f>
        <v>2017</v>
      </c>
      <c r="C176" t="str">
        <f>MID('Tabla Datos'!C178,6,FIND("/",'Tabla Datos'!C178)-6)</f>
        <v xml:space="preserve"> Europa</v>
      </c>
      <c r="D176" t="str">
        <f>RIGHT('Tabla Datos'!C178,LEN('Tabla Datos'!C178)-FIND("/",'Tabla Datos'!C178))</f>
        <v>Alemania</v>
      </c>
      <c r="E176" s="14">
        <f>'Tabla Datos'!D178</f>
        <v>3588325.5375000006</v>
      </c>
      <c r="F176" s="14">
        <f>'Tabla Datos'!E178</f>
        <v>2651373.8693749998</v>
      </c>
      <c r="G176" s="14">
        <f t="shared" si="2"/>
        <v>936951.66812500078</v>
      </c>
    </row>
    <row r="177" spans="1:7" x14ac:dyDescent="0.25">
      <c r="A177" t="str">
        <f>"T"&amp;MID('Tabla Datos'!A179,2,1)</f>
        <v>T1</v>
      </c>
      <c r="B177" t="str">
        <f>RIGHT('Tabla Datos'!A179,4)</f>
        <v>2017</v>
      </c>
      <c r="C177" t="str">
        <f>MID('Tabla Datos'!C179,6,FIND("/",'Tabla Datos'!C179)-6)</f>
        <v xml:space="preserve"> Europa</v>
      </c>
      <c r="D177" t="str">
        <f>RIGHT('Tabla Datos'!C179,LEN('Tabla Datos'!C179)-FIND("/",'Tabla Datos'!C179))</f>
        <v>Alemania</v>
      </c>
      <c r="E177" s="14">
        <f>'Tabla Datos'!D179</f>
        <v>3555405.119724771</v>
      </c>
      <c r="F177" s="14">
        <f>'Tabla Datos'!E179</f>
        <v>2716619.748622356</v>
      </c>
      <c r="G177" s="14">
        <f t="shared" si="2"/>
        <v>838785.37110241503</v>
      </c>
    </row>
    <row r="178" spans="1:7" x14ac:dyDescent="0.25">
      <c r="A178" t="str">
        <f>"T"&amp;MID('Tabla Datos'!A180,2,1)</f>
        <v>T2</v>
      </c>
      <c r="B178" t="str">
        <f>RIGHT('Tabla Datos'!A180,4)</f>
        <v>2017</v>
      </c>
      <c r="C178" t="str">
        <f>MID('Tabla Datos'!C180,6,FIND("/",'Tabla Datos'!C180)-6)</f>
        <v xml:space="preserve"> América</v>
      </c>
      <c r="D178" t="str">
        <f>RIGHT('Tabla Datos'!C180,LEN('Tabla Datos'!C180)-FIND("/",'Tabla Datos'!C180))</f>
        <v>Estados Unidos</v>
      </c>
      <c r="E178" s="14">
        <f>'Tabla Datos'!D180</f>
        <v>3547586.9024254144</v>
      </c>
      <c r="F178" s="14">
        <f>'Tabla Datos'!E180</f>
        <v>3036149.8890322773</v>
      </c>
      <c r="G178" s="14">
        <f t="shared" si="2"/>
        <v>511437.01339313714</v>
      </c>
    </row>
    <row r="179" spans="1:7" x14ac:dyDescent="0.25">
      <c r="A179" t="str">
        <f>"T"&amp;MID('Tabla Datos'!A181,2,1)</f>
        <v>T1</v>
      </c>
      <c r="B179" t="str">
        <f>RIGHT('Tabla Datos'!A181,4)</f>
        <v>2017</v>
      </c>
      <c r="C179" t="str">
        <f>MID('Tabla Datos'!C181,6,FIND("/",'Tabla Datos'!C181)-6)</f>
        <v xml:space="preserve"> Asia</v>
      </c>
      <c r="D179" t="str">
        <f>RIGHT('Tabla Datos'!C181,LEN('Tabla Datos'!C181)-FIND("/",'Tabla Datos'!C181))</f>
        <v>China</v>
      </c>
      <c r="E179" s="14">
        <f>'Tabla Datos'!D181</f>
        <v>3540030.3077291069</v>
      </c>
      <c r="F179" s="14">
        <f>'Tabla Datos'!E181</f>
        <v>2168268.5634840783</v>
      </c>
      <c r="G179" s="14">
        <f t="shared" si="2"/>
        <v>1371761.7442450286</v>
      </c>
    </row>
    <row r="180" spans="1:7" x14ac:dyDescent="0.25">
      <c r="A180" t="str">
        <f>"T"&amp;MID('Tabla Datos'!A182,2,1)</f>
        <v>T3</v>
      </c>
      <c r="B180" t="str">
        <f>RIGHT('Tabla Datos'!A182,4)</f>
        <v>2018</v>
      </c>
      <c r="C180" t="str">
        <f>MID('Tabla Datos'!C182,6,FIND("/",'Tabla Datos'!C182)-6)</f>
        <v xml:space="preserve"> Asia</v>
      </c>
      <c r="D180" t="str">
        <f>RIGHT('Tabla Datos'!C182,LEN('Tabla Datos'!C182)-FIND("/",'Tabla Datos'!C182))</f>
        <v>China</v>
      </c>
      <c r="E180" s="14">
        <f>'Tabla Datos'!D182</f>
        <v>3477670.6473217993</v>
      </c>
      <c r="F180" s="14">
        <f>'Tabla Datos'!E182</f>
        <v>2190932.5078127333</v>
      </c>
      <c r="G180" s="14">
        <f t="shared" si="2"/>
        <v>1286738.139509066</v>
      </c>
    </row>
    <row r="181" spans="1:7" x14ac:dyDescent="0.25">
      <c r="A181" t="str">
        <f>"T"&amp;MID('Tabla Datos'!A183,2,1)</f>
        <v>T4</v>
      </c>
      <c r="B181" t="str">
        <f>RIGHT('Tabla Datos'!A183,4)</f>
        <v>2018</v>
      </c>
      <c r="C181" t="str">
        <f>MID('Tabla Datos'!C183,6,FIND("/",'Tabla Datos'!C183)-6)</f>
        <v xml:space="preserve"> Asia</v>
      </c>
      <c r="D181" t="str">
        <f>RIGHT('Tabla Datos'!C183,LEN('Tabla Datos'!C183)-FIND("/",'Tabla Datos'!C183))</f>
        <v>China</v>
      </c>
      <c r="E181" s="14">
        <f>'Tabla Datos'!D183</f>
        <v>3372640.3428825499</v>
      </c>
      <c r="F181" s="14">
        <f>'Tabla Datos'!E183</f>
        <v>1931603.1054690969</v>
      </c>
      <c r="G181" s="14">
        <f t="shared" si="2"/>
        <v>1441037.2374134529</v>
      </c>
    </row>
    <row r="182" spans="1:7" x14ac:dyDescent="0.25">
      <c r="A182" t="str">
        <f>"T"&amp;MID('Tabla Datos'!A184,2,1)</f>
        <v>T1</v>
      </c>
      <c r="B182" t="str">
        <f>RIGHT('Tabla Datos'!A184,4)</f>
        <v>2019</v>
      </c>
      <c r="C182" t="str">
        <f>MID('Tabla Datos'!C184,6,FIND("/",'Tabla Datos'!C184)-6)</f>
        <v xml:space="preserve"> Asia</v>
      </c>
      <c r="D182" t="str">
        <f>RIGHT('Tabla Datos'!C184,LEN('Tabla Datos'!C184)-FIND("/",'Tabla Datos'!C184))</f>
        <v>China</v>
      </c>
      <c r="E182" s="14">
        <f>'Tabla Datos'!D184</f>
        <v>3350156.0860800003</v>
      </c>
      <c r="F182" s="14">
        <f>'Tabla Datos'!E184</f>
        <v>1988244.8076083483</v>
      </c>
      <c r="G182" s="14">
        <f t="shared" si="2"/>
        <v>1361911.278471652</v>
      </c>
    </row>
    <row r="183" spans="1:7" x14ac:dyDescent="0.25">
      <c r="A183" t="str">
        <f>"T"&amp;MID('Tabla Datos'!A185,2,1)</f>
        <v>T4</v>
      </c>
      <c r="B183" t="str">
        <f>RIGHT('Tabla Datos'!A185,4)</f>
        <v>2017</v>
      </c>
      <c r="C183" t="str">
        <f>MID('Tabla Datos'!C185,6,FIND("/",'Tabla Datos'!C185)-6)</f>
        <v xml:space="preserve"> América</v>
      </c>
      <c r="D183" t="str">
        <f>RIGHT('Tabla Datos'!C185,LEN('Tabla Datos'!C185)-FIND("/",'Tabla Datos'!C185))</f>
        <v>Canadá</v>
      </c>
      <c r="E183" s="14">
        <f>'Tabla Datos'!D185</f>
        <v>3286156.7720300751</v>
      </c>
      <c r="F183" s="14">
        <f>'Tabla Datos'!E185</f>
        <v>2601540.777857142</v>
      </c>
      <c r="G183" s="14">
        <f t="shared" si="2"/>
        <v>684615.99417293305</v>
      </c>
    </row>
    <row r="184" spans="1:7" x14ac:dyDescent="0.25">
      <c r="A184" t="str">
        <f>"T"&amp;MID('Tabla Datos'!A186,2,1)</f>
        <v>T1</v>
      </c>
      <c r="B184" t="str">
        <f>RIGHT('Tabla Datos'!A186,4)</f>
        <v>2018</v>
      </c>
      <c r="C184" t="str">
        <f>MID('Tabla Datos'!C186,6,FIND("/",'Tabla Datos'!C186)-6)</f>
        <v xml:space="preserve"> América</v>
      </c>
      <c r="D184" t="str">
        <f>RIGHT('Tabla Datos'!C186,LEN('Tabla Datos'!C186)-FIND("/",'Tabla Datos'!C186))</f>
        <v>Estados Unidos</v>
      </c>
      <c r="E184" s="14">
        <f>'Tabla Datos'!D186</f>
        <v>3284466.6962647061</v>
      </c>
      <c r="F184" s="14">
        <f>'Tabla Datos'!E186</f>
        <v>2776354.0526565164</v>
      </c>
      <c r="G184" s="14">
        <f t="shared" si="2"/>
        <v>508112.64360818965</v>
      </c>
    </row>
    <row r="185" spans="1:7" x14ac:dyDescent="0.25">
      <c r="A185" t="str">
        <f>"T"&amp;MID('Tabla Datos'!A187,2,1)</f>
        <v>T3</v>
      </c>
      <c r="B185" t="str">
        <f>RIGHT('Tabla Datos'!A187,4)</f>
        <v>2019</v>
      </c>
      <c r="C185" t="str">
        <f>MID('Tabla Datos'!C187,6,FIND("/",'Tabla Datos'!C187)-6)</f>
        <v xml:space="preserve"> Asia</v>
      </c>
      <c r="D185" t="str">
        <f>RIGHT('Tabla Datos'!C187,LEN('Tabla Datos'!C187)-FIND("/",'Tabla Datos'!C187))</f>
        <v>Indonesia</v>
      </c>
      <c r="E185" s="14">
        <f>'Tabla Datos'!D187</f>
        <v>3253900.2978461543</v>
      </c>
      <c r="F185" s="14">
        <f>'Tabla Datos'!E187</f>
        <v>3498593.6002441859</v>
      </c>
      <c r="G185" s="14">
        <f t="shared" si="2"/>
        <v>-244693.30239803158</v>
      </c>
    </row>
    <row r="186" spans="1:7" x14ac:dyDescent="0.25">
      <c r="A186" t="str">
        <f>"T"&amp;MID('Tabla Datos'!A188,2,1)</f>
        <v>T4</v>
      </c>
      <c r="B186" t="str">
        <f>RIGHT('Tabla Datos'!A188,4)</f>
        <v>2018</v>
      </c>
      <c r="C186" t="str">
        <f>MID('Tabla Datos'!C188,6,FIND("/",'Tabla Datos'!C188)-6)</f>
        <v xml:space="preserve"> América</v>
      </c>
      <c r="D186" t="str">
        <f>RIGHT('Tabla Datos'!C188,LEN('Tabla Datos'!C188)-FIND("/",'Tabla Datos'!C188))</f>
        <v>Estados Unidos</v>
      </c>
      <c r="E186" s="14">
        <f>'Tabla Datos'!D188</f>
        <v>3242996.2065681815</v>
      </c>
      <c r="F186" s="14">
        <f>'Tabla Datos'!E188</f>
        <v>2505458.6077500004</v>
      </c>
      <c r="G186" s="14">
        <f t="shared" si="2"/>
        <v>737537.59881818108</v>
      </c>
    </row>
    <row r="187" spans="1:7" x14ac:dyDescent="0.25">
      <c r="A187" t="str">
        <f>"T"&amp;MID('Tabla Datos'!A189,2,1)</f>
        <v>T2</v>
      </c>
      <c r="B187" t="str">
        <f>RIGHT('Tabla Datos'!A189,4)</f>
        <v>2018</v>
      </c>
      <c r="C187" t="str">
        <f>MID('Tabla Datos'!C189,6,FIND("/",'Tabla Datos'!C189)-6)</f>
        <v xml:space="preserve"> Asia</v>
      </c>
      <c r="D187" t="str">
        <f>RIGHT('Tabla Datos'!C189,LEN('Tabla Datos'!C189)-FIND("/",'Tabla Datos'!C189))</f>
        <v>India</v>
      </c>
      <c r="E187" s="14">
        <f>'Tabla Datos'!D189</f>
        <v>3227228.2379787611</v>
      </c>
      <c r="F187" s="14">
        <f>'Tabla Datos'!E189</f>
        <v>2114390.9145378093</v>
      </c>
      <c r="G187" s="14">
        <f t="shared" si="2"/>
        <v>1112837.3234409518</v>
      </c>
    </row>
    <row r="188" spans="1:7" x14ac:dyDescent="0.25">
      <c r="A188" t="str">
        <f>"T"&amp;MID('Tabla Datos'!A190,2,1)</f>
        <v>T4</v>
      </c>
      <c r="B188" t="str">
        <f>RIGHT('Tabla Datos'!A190,4)</f>
        <v>2019</v>
      </c>
      <c r="C188" t="str">
        <f>MID('Tabla Datos'!C190,6,FIND("/",'Tabla Datos'!C190)-6)</f>
        <v xml:space="preserve"> Europa</v>
      </c>
      <c r="D188" t="str">
        <f>RIGHT('Tabla Datos'!C190,LEN('Tabla Datos'!C190)-FIND("/",'Tabla Datos'!C190))</f>
        <v>Alemania</v>
      </c>
      <c r="E188" s="14">
        <f>'Tabla Datos'!D190</f>
        <v>3217306.2177735851</v>
      </c>
      <c r="F188" s="14">
        <f>'Tabla Datos'!E190</f>
        <v>1918180.1553553545</v>
      </c>
      <c r="G188" s="14">
        <f t="shared" si="2"/>
        <v>1299126.0624182306</v>
      </c>
    </row>
    <row r="189" spans="1:7" x14ac:dyDescent="0.25">
      <c r="A189" t="str">
        <f>"T"&amp;MID('Tabla Datos'!A191,2,1)</f>
        <v>T3</v>
      </c>
      <c r="B189" t="str">
        <f>RIGHT('Tabla Datos'!A191,4)</f>
        <v>2017</v>
      </c>
      <c r="C189" t="str">
        <f>MID('Tabla Datos'!C191,6,FIND("/",'Tabla Datos'!C191)-6)</f>
        <v xml:space="preserve"> Asia</v>
      </c>
      <c r="D189" t="str">
        <f>RIGHT('Tabla Datos'!C191,LEN('Tabla Datos'!C191)-FIND("/",'Tabla Datos'!C191))</f>
        <v>China</v>
      </c>
      <c r="E189" s="14">
        <f>'Tabla Datos'!D191</f>
        <v>3198933.676898438</v>
      </c>
      <c r="F189" s="14">
        <f>'Tabla Datos'!E191</f>
        <v>2959013.6511310549</v>
      </c>
      <c r="G189" s="14">
        <f t="shared" si="2"/>
        <v>239920.02576738317</v>
      </c>
    </row>
    <row r="190" spans="1:7" x14ac:dyDescent="0.25">
      <c r="A190" t="str">
        <f>"T"&amp;MID('Tabla Datos'!A192,2,1)</f>
        <v>T4</v>
      </c>
      <c r="B190" t="str">
        <f>RIGHT('Tabla Datos'!A192,4)</f>
        <v>2018</v>
      </c>
      <c r="C190" t="str">
        <f>MID('Tabla Datos'!C192,6,FIND("/",'Tabla Datos'!C192)-6)</f>
        <v xml:space="preserve"> Asia</v>
      </c>
      <c r="D190" t="str">
        <f>RIGHT('Tabla Datos'!C192,LEN('Tabla Datos'!C192)-FIND("/",'Tabla Datos'!C192))</f>
        <v>China</v>
      </c>
      <c r="E190" s="14">
        <f>'Tabla Datos'!D192</f>
        <v>3190624.839257143</v>
      </c>
      <c r="F190" s="14">
        <f>'Tabla Datos'!E192</f>
        <v>3015140.473098</v>
      </c>
      <c r="G190" s="14">
        <f t="shared" si="2"/>
        <v>175484.36615914293</v>
      </c>
    </row>
    <row r="191" spans="1:7" x14ac:dyDescent="0.25">
      <c r="A191" t="str">
        <f>"T"&amp;MID('Tabla Datos'!A193,2,1)</f>
        <v>T4</v>
      </c>
      <c r="B191" t="str">
        <f>RIGHT('Tabla Datos'!A193,4)</f>
        <v>2019</v>
      </c>
      <c r="C191" t="str">
        <f>MID('Tabla Datos'!C193,6,FIND("/",'Tabla Datos'!C193)-6)</f>
        <v xml:space="preserve"> América</v>
      </c>
      <c r="D191" t="str">
        <f>RIGHT('Tabla Datos'!C193,LEN('Tabla Datos'!C193)-FIND("/",'Tabla Datos'!C193))</f>
        <v>Canadá</v>
      </c>
      <c r="E191" s="14">
        <f>'Tabla Datos'!D193</f>
        <v>3190210.5889051096</v>
      </c>
      <c r="F191" s="14">
        <f>'Tabla Datos'!E193</f>
        <v>2867967.0950763109</v>
      </c>
      <c r="G191" s="14">
        <f t="shared" si="2"/>
        <v>322243.49382879864</v>
      </c>
    </row>
    <row r="192" spans="1:7" x14ac:dyDescent="0.25">
      <c r="A192" t="str">
        <f>"T"&amp;MID('Tabla Datos'!A194,2,1)</f>
        <v>T2</v>
      </c>
      <c r="B192" t="str">
        <f>RIGHT('Tabla Datos'!A194,4)</f>
        <v>2017</v>
      </c>
      <c r="C192" t="str">
        <f>MID('Tabla Datos'!C194,6,FIND("/",'Tabla Datos'!C194)-6)</f>
        <v xml:space="preserve"> América</v>
      </c>
      <c r="D192" t="str">
        <f>RIGHT('Tabla Datos'!C194,LEN('Tabla Datos'!C194)-FIND("/",'Tabla Datos'!C194))</f>
        <v>Brasil</v>
      </c>
      <c r="E192" s="14">
        <f>'Tabla Datos'!D194</f>
        <v>3173562.6537735849</v>
      </c>
      <c r="F192" s="14">
        <f>'Tabla Datos'!E194</f>
        <v>2804543.7405440984</v>
      </c>
      <c r="G192" s="14">
        <f t="shared" si="2"/>
        <v>369018.91322948644</v>
      </c>
    </row>
    <row r="193" spans="1:7" x14ac:dyDescent="0.25">
      <c r="A193" t="str">
        <f>"T"&amp;MID('Tabla Datos'!A195,2,1)</f>
        <v>T4</v>
      </c>
      <c r="B193" t="str">
        <f>RIGHT('Tabla Datos'!A195,4)</f>
        <v>2019</v>
      </c>
      <c r="C193" t="str">
        <f>MID('Tabla Datos'!C195,6,FIND("/",'Tabla Datos'!C195)-6)</f>
        <v xml:space="preserve"> América</v>
      </c>
      <c r="D193" t="str">
        <f>RIGHT('Tabla Datos'!C195,LEN('Tabla Datos'!C195)-FIND("/",'Tabla Datos'!C195))</f>
        <v>Brasil</v>
      </c>
      <c r="E193" s="14">
        <f>'Tabla Datos'!D195</f>
        <v>3114792.9750000001</v>
      </c>
      <c r="F193" s="14">
        <f>'Tabla Datos'!E195</f>
        <v>2779868.9991935482</v>
      </c>
      <c r="G193" s="14">
        <f t="shared" si="2"/>
        <v>334923.97580645187</v>
      </c>
    </row>
    <row r="194" spans="1:7" x14ac:dyDescent="0.25">
      <c r="A194" t="str">
        <f>"T"&amp;MID('Tabla Datos'!A196,2,1)</f>
        <v>T2</v>
      </c>
      <c r="B194" t="str">
        <f>RIGHT('Tabla Datos'!A196,4)</f>
        <v>2018</v>
      </c>
      <c r="C194" t="str">
        <f>MID('Tabla Datos'!C196,6,FIND("/",'Tabla Datos'!C196)-6)</f>
        <v xml:space="preserve"> Asia</v>
      </c>
      <c r="D194" t="str">
        <f>RIGHT('Tabla Datos'!C196,LEN('Tabla Datos'!C196)-FIND("/",'Tabla Datos'!C196))</f>
        <v>China</v>
      </c>
      <c r="E194" s="14">
        <f>'Tabla Datos'!D196</f>
        <v>3073537.6579816518</v>
      </c>
      <c r="F194" s="14">
        <f>'Tabla Datos'!E196</f>
        <v>2510055.7540183491</v>
      </c>
      <c r="G194" s="14">
        <f t="shared" si="2"/>
        <v>563481.90396330273</v>
      </c>
    </row>
    <row r="195" spans="1:7" x14ac:dyDescent="0.25">
      <c r="A195" t="str">
        <f>"T"&amp;MID('Tabla Datos'!A197,2,1)</f>
        <v>T2</v>
      </c>
      <c r="B195" t="str">
        <f>RIGHT('Tabla Datos'!A197,4)</f>
        <v>2018</v>
      </c>
      <c r="C195" t="str">
        <f>MID('Tabla Datos'!C197,6,FIND("/",'Tabla Datos'!C197)-6)</f>
        <v xml:space="preserve"> Asia</v>
      </c>
      <c r="D195" t="str">
        <f>RIGHT('Tabla Datos'!C197,LEN('Tabla Datos'!C197)-FIND("/",'Tabla Datos'!C197))</f>
        <v>China</v>
      </c>
      <c r="E195" s="14">
        <f>'Tabla Datos'!D197</f>
        <v>3064167.1096737809</v>
      </c>
      <c r="F195" s="14">
        <f>'Tabla Datos'!E197</f>
        <v>1930425.2790944825</v>
      </c>
      <c r="G195" s="14">
        <f t="shared" ref="G195:G258" si="3">E195-F195</f>
        <v>1133741.8305792983</v>
      </c>
    </row>
    <row r="196" spans="1:7" x14ac:dyDescent="0.25">
      <c r="A196" t="str">
        <f>"T"&amp;MID('Tabla Datos'!A198,2,1)</f>
        <v>T4</v>
      </c>
      <c r="B196" t="str">
        <f>RIGHT('Tabla Datos'!A198,4)</f>
        <v>2019</v>
      </c>
      <c r="C196" t="str">
        <f>MID('Tabla Datos'!C198,6,FIND("/",'Tabla Datos'!C198)-6)</f>
        <v xml:space="preserve"> Asia</v>
      </c>
      <c r="D196" t="str">
        <f>RIGHT('Tabla Datos'!C198,LEN('Tabla Datos'!C198)-FIND("/",'Tabla Datos'!C198))</f>
        <v>India</v>
      </c>
      <c r="E196" s="14">
        <f>'Tabla Datos'!D198</f>
        <v>3054813.0286898734</v>
      </c>
      <c r="F196" s="14">
        <f>'Tabla Datos'!E198</f>
        <v>1832887.8172139239</v>
      </c>
      <c r="G196" s="14">
        <f t="shared" si="3"/>
        <v>1221925.2114759495</v>
      </c>
    </row>
    <row r="197" spans="1:7" x14ac:dyDescent="0.25">
      <c r="A197" t="str">
        <f>"T"&amp;MID('Tabla Datos'!A199,2,1)</f>
        <v>T2</v>
      </c>
      <c r="B197" t="str">
        <f>RIGHT('Tabla Datos'!A199,4)</f>
        <v>2018</v>
      </c>
      <c r="C197" t="str">
        <f>MID('Tabla Datos'!C199,6,FIND("/",'Tabla Datos'!C199)-6)</f>
        <v xml:space="preserve"> Asia</v>
      </c>
      <c r="D197" t="str">
        <f>RIGHT('Tabla Datos'!C199,LEN('Tabla Datos'!C199)-FIND("/",'Tabla Datos'!C199))</f>
        <v>Indonesia</v>
      </c>
      <c r="E197" s="14">
        <f>'Tabla Datos'!D199</f>
        <v>3021478.8479999998</v>
      </c>
      <c r="F197" s="14">
        <f>'Tabla Datos'!E199</f>
        <v>3068211.0541824</v>
      </c>
      <c r="G197" s="14">
        <f t="shared" si="3"/>
        <v>-46732.20618240023</v>
      </c>
    </row>
    <row r="198" spans="1:7" x14ac:dyDescent="0.25">
      <c r="A198" t="str">
        <f>"T"&amp;MID('Tabla Datos'!A200,2,1)</f>
        <v>T1</v>
      </c>
      <c r="B198" t="str">
        <f>RIGHT('Tabla Datos'!A200,4)</f>
        <v>2019</v>
      </c>
      <c r="C198" t="str">
        <f>MID('Tabla Datos'!C200,6,FIND("/",'Tabla Datos'!C200)-6)</f>
        <v xml:space="preserve"> Europa</v>
      </c>
      <c r="D198" t="str">
        <f>RIGHT('Tabla Datos'!C200,LEN('Tabla Datos'!C200)-FIND("/",'Tabla Datos'!C200))</f>
        <v>Alemania</v>
      </c>
      <c r="E198" s="14">
        <f>'Tabla Datos'!D200</f>
        <v>2939952.233482759</v>
      </c>
      <c r="F198" s="14">
        <f>'Tabla Datos'!E200</f>
        <v>1744371.658533104</v>
      </c>
      <c r="G198" s="14">
        <f t="shared" si="3"/>
        <v>1195580.574949655</v>
      </c>
    </row>
    <row r="199" spans="1:7" x14ac:dyDescent="0.25">
      <c r="A199" t="str">
        <f>"T"&amp;MID('Tabla Datos'!A201,2,1)</f>
        <v>T4</v>
      </c>
      <c r="B199" t="str">
        <f>RIGHT('Tabla Datos'!A201,4)</f>
        <v>2018</v>
      </c>
      <c r="C199" t="str">
        <f>MID('Tabla Datos'!C201,6,FIND("/",'Tabla Datos'!C201)-6)</f>
        <v xml:space="preserve"> Asia</v>
      </c>
      <c r="D199" t="str">
        <f>RIGHT('Tabla Datos'!C201,LEN('Tabla Datos'!C201)-FIND("/",'Tabla Datos'!C201))</f>
        <v>India</v>
      </c>
      <c r="E199" s="14">
        <f>'Tabla Datos'!D201</f>
        <v>2917414.3271328006</v>
      </c>
      <c r="F199" s="14">
        <f>'Tabla Datos'!E201</f>
        <v>1795331.8936201853</v>
      </c>
      <c r="G199" s="14">
        <f t="shared" si="3"/>
        <v>1122082.4335126153</v>
      </c>
    </row>
    <row r="200" spans="1:7" x14ac:dyDescent="0.25">
      <c r="A200" t="str">
        <f>"T"&amp;MID('Tabla Datos'!A202,2,1)</f>
        <v>T3</v>
      </c>
      <c r="B200" t="str">
        <f>RIGHT('Tabla Datos'!A202,4)</f>
        <v>2019</v>
      </c>
      <c r="C200" t="str">
        <f>MID('Tabla Datos'!C202,6,FIND("/",'Tabla Datos'!C202)-6)</f>
        <v xml:space="preserve"> América</v>
      </c>
      <c r="D200" t="str">
        <f>RIGHT('Tabla Datos'!C202,LEN('Tabla Datos'!C202)-FIND("/",'Tabla Datos'!C202))</f>
        <v>Brasil</v>
      </c>
      <c r="E200" s="14">
        <f>'Tabla Datos'!D202</f>
        <v>2899979.6663793102</v>
      </c>
      <c r="F200" s="14">
        <f>'Tabla Datos'!E202</f>
        <v>2581300.5821618037</v>
      </c>
      <c r="G200" s="14">
        <f t="shared" si="3"/>
        <v>318679.08421750646</v>
      </c>
    </row>
    <row r="201" spans="1:7" x14ac:dyDescent="0.25">
      <c r="A201" t="str">
        <f>"T"&amp;MID('Tabla Datos'!A203,2,1)</f>
        <v>T3</v>
      </c>
      <c r="B201" t="str">
        <f>RIGHT('Tabla Datos'!A203,4)</f>
        <v>2017</v>
      </c>
      <c r="C201" t="str">
        <f>MID('Tabla Datos'!C203,6,FIND("/",'Tabla Datos'!C203)-6)</f>
        <v xml:space="preserve"> América</v>
      </c>
      <c r="D201" t="str">
        <f>RIGHT('Tabla Datos'!C203,LEN('Tabla Datos'!C203)-FIND("/",'Tabla Datos'!C203))</f>
        <v>Brasil</v>
      </c>
      <c r="E201" s="14">
        <f>'Tabla Datos'!D203</f>
        <v>2899979.6663793102</v>
      </c>
      <c r="F201" s="14">
        <f>'Tabla Datos'!E203</f>
        <v>2502722.1778341993</v>
      </c>
      <c r="G201" s="14">
        <f t="shared" si="3"/>
        <v>397257.48854511091</v>
      </c>
    </row>
    <row r="202" spans="1:7" x14ac:dyDescent="0.25">
      <c r="A202" t="str">
        <f>"T"&amp;MID('Tabla Datos'!A204,2,1)</f>
        <v>T3</v>
      </c>
      <c r="B202" t="str">
        <f>RIGHT('Tabla Datos'!A204,4)</f>
        <v>2019</v>
      </c>
      <c r="C202" t="str">
        <f>MID('Tabla Datos'!C204,6,FIND("/",'Tabla Datos'!C204)-6)</f>
        <v xml:space="preserve"> Asia</v>
      </c>
      <c r="D202" t="str">
        <f>RIGHT('Tabla Datos'!C204,LEN('Tabla Datos'!C204)-FIND("/",'Tabla Datos'!C204))</f>
        <v>India</v>
      </c>
      <c r="E202" s="14">
        <f>'Tabla Datos'!D204</f>
        <v>2881554.976316418</v>
      </c>
      <c r="F202" s="14">
        <f>'Tabla Datos'!E204</f>
        <v>2512124.8511476466</v>
      </c>
      <c r="G202" s="14">
        <f t="shared" si="3"/>
        <v>369430.12516877148</v>
      </c>
    </row>
    <row r="203" spans="1:7" x14ac:dyDescent="0.25">
      <c r="A203" t="str">
        <f>"T"&amp;MID('Tabla Datos'!A205,2,1)</f>
        <v>T1</v>
      </c>
      <c r="B203" t="str">
        <f>RIGHT('Tabla Datos'!A205,4)</f>
        <v>2019</v>
      </c>
      <c r="C203" t="str">
        <f>MID('Tabla Datos'!C205,6,FIND("/",'Tabla Datos'!C205)-6)</f>
        <v xml:space="preserve"> Europa</v>
      </c>
      <c r="D203" t="str">
        <f>RIGHT('Tabla Datos'!C205,LEN('Tabla Datos'!C205)-FIND("/",'Tabla Datos'!C205))</f>
        <v>Alemania</v>
      </c>
      <c r="E203" s="14">
        <f>'Tabla Datos'!D205</f>
        <v>2870660.43</v>
      </c>
      <c r="F203" s="14">
        <f>'Tabla Datos'!E205</f>
        <v>1636276.4451000004</v>
      </c>
      <c r="G203" s="14">
        <f t="shared" si="3"/>
        <v>1234383.9848999998</v>
      </c>
    </row>
    <row r="204" spans="1:7" x14ac:dyDescent="0.25">
      <c r="A204" t="str">
        <f>"T"&amp;MID('Tabla Datos'!A206,2,1)</f>
        <v>T2</v>
      </c>
      <c r="B204" t="str">
        <f>RIGHT('Tabla Datos'!A206,4)</f>
        <v>2019</v>
      </c>
      <c r="C204" t="str">
        <f>MID('Tabla Datos'!C206,6,FIND("/",'Tabla Datos'!C206)-6)</f>
        <v xml:space="preserve"> Asia</v>
      </c>
      <c r="D204" t="str">
        <f>RIGHT('Tabla Datos'!C206,LEN('Tabla Datos'!C206)-FIND("/",'Tabla Datos'!C206))</f>
        <v>India</v>
      </c>
      <c r="E204" s="14">
        <f>'Tabla Datos'!D206</f>
        <v>2855979.0445739646</v>
      </c>
      <c r="F204" s="14">
        <f>'Tabla Datos'!E206</f>
        <v>1614249.0251939802</v>
      </c>
      <c r="G204" s="14">
        <f t="shared" si="3"/>
        <v>1241730.0193799844</v>
      </c>
    </row>
    <row r="205" spans="1:7" x14ac:dyDescent="0.25">
      <c r="A205" t="str">
        <f>"T"&amp;MID('Tabla Datos'!A207,2,1)</f>
        <v>T2</v>
      </c>
      <c r="B205" t="str">
        <f>RIGHT('Tabla Datos'!A207,4)</f>
        <v>2017</v>
      </c>
      <c r="C205" t="str">
        <f>MID('Tabla Datos'!C207,6,FIND("/",'Tabla Datos'!C207)-6)</f>
        <v xml:space="preserve"> Europa</v>
      </c>
      <c r="D205" t="str">
        <f>RIGHT('Tabla Datos'!C207,LEN('Tabla Datos'!C207)-FIND("/",'Tabla Datos'!C207))</f>
        <v>Alemania</v>
      </c>
      <c r="E205" s="14">
        <f>'Tabla Datos'!D207</f>
        <v>2849552.6327205882</v>
      </c>
      <c r="F205" s="14">
        <f>'Tabla Datos'!E207</f>
        <v>2311085.4455720084</v>
      </c>
      <c r="G205" s="14">
        <f t="shared" si="3"/>
        <v>538467.18714857986</v>
      </c>
    </row>
    <row r="206" spans="1:7" x14ac:dyDescent="0.25">
      <c r="A206" t="str">
        <f>"T"&amp;MID('Tabla Datos'!A208,2,1)</f>
        <v>T1</v>
      </c>
      <c r="B206" t="str">
        <f>RIGHT('Tabla Datos'!A208,4)</f>
        <v>2018</v>
      </c>
      <c r="C206" t="str">
        <f>MID('Tabla Datos'!C208,6,FIND("/",'Tabla Datos'!C208)-6)</f>
        <v xml:space="preserve"> Asia</v>
      </c>
      <c r="D206" t="str">
        <f>RIGHT('Tabla Datos'!C208,LEN('Tabla Datos'!C208)-FIND("/",'Tabla Datos'!C208))</f>
        <v>China</v>
      </c>
      <c r="E206" s="14">
        <f>'Tabla Datos'!D208</f>
        <v>2847158.0993116153</v>
      </c>
      <c r="F206" s="14">
        <f>'Tabla Datos'!E208</f>
        <v>2522404.1286088843</v>
      </c>
      <c r="G206" s="14">
        <f t="shared" si="3"/>
        <v>324753.97070273105</v>
      </c>
    </row>
    <row r="207" spans="1:7" x14ac:dyDescent="0.25">
      <c r="A207" t="str">
        <f>"T"&amp;MID('Tabla Datos'!A209,2,1)</f>
        <v>T1</v>
      </c>
      <c r="B207" t="str">
        <f>RIGHT('Tabla Datos'!A209,4)</f>
        <v>2017</v>
      </c>
      <c r="C207" t="str">
        <f>MID('Tabla Datos'!C209,6,FIND("/",'Tabla Datos'!C209)-6)</f>
        <v xml:space="preserve"> África</v>
      </c>
      <c r="D207" t="str">
        <f>RIGHT('Tabla Datos'!C209,LEN('Tabla Datos'!C209)-FIND("/",'Tabla Datos'!C209))</f>
        <v>Nigeria</v>
      </c>
      <c r="E207" s="14">
        <f>'Tabla Datos'!D209</f>
        <v>2789844.5999999996</v>
      </c>
      <c r="F207" s="14">
        <f>'Tabla Datos'!E209</f>
        <v>2431750.8479178082</v>
      </c>
      <c r="G207" s="14">
        <f t="shared" si="3"/>
        <v>358093.75208219141</v>
      </c>
    </row>
    <row r="208" spans="1:7" x14ac:dyDescent="0.25">
      <c r="A208" t="str">
        <f>"T"&amp;MID('Tabla Datos'!A210,2,1)</f>
        <v>T3</v>
      </c>
      <c r="B208" t="str">
        <f>RIGHT('Tabla Datos'!A210,4)</f>
        <v>2019</v>
      </c>
      <c r="C208" t="str">
        <f>MID('Tabla Datos'!C210,6,FIND("/",'Tabla Datos'!C210)-6)</f>
        <v xml:space="preserve"> América</v>
      </c>
      <c r="D208" t="str">
        <f>RIGHT('Tabla Datos'!C210,LEN('Tabla Datos'!C210)-FIND("/",'Tabla Datos'!C210))</f>
        <v>Estados Unidos</v>
      </c>
      <c r="E208" s="14">
        <f>'Tabla Datos'!D210</f>
        <v>2767729.5652887928</v>
      </c>
      <c r="F208" s="14">
        <f>'Tabla Datos'!E210</f>
        <v>2198682.7349899183</v>
      </c>
      <c r="G208" s="14">
        <f t="shared" si="3"/>
        <v>569046.83029887453</v>
      </c>
    </row>
    <row r="209" spans="1:7" x14ac:dyDescent="0.25">
      <c r="A209" t="str">
        <f>"T"&amp;MID('Tabla Datos'!A211,2,1)</f>
        <v>T2</v>
      </c>
      <c r="B209" t="str">
        <f>RIGHT('Tabla Datos'!A211,4)</f>
        <v>2019</v>
      </c>
      <c r="C209" t="str">
        <f>MID('Tabla Datos'!C211,6,FIND("/",'Tabla Datos'!C211)-6)</f>
        <v xml:space="preserve"> América</v>
      </c>
      <c r="D209" t="str">
        <f>RIGHT('Tabla Datos'!C211,LEN('Tabla Datos'!C211)-FIND("/",'Tabla Datos'!C211))</f>
        <v>Brasil</v>
      </c>
      <c r="E209" s="14">
        <f>'Tabla Datos'!D211</f>
        <v>2757357.7155737709</v>
      </c>
      <c r="F209" s="14">
        <f>'Tabla Datos'!E211</f>
        <v>2194631.6511709602</v>
      </c>
      <c r="G209" s="14">
        <f t="shared" si="3"/>
        <v>562726.06440281076</v>
      </c>
    </row>
    <row r="210" spans="1:7" x14ac:dyDescent="0.25">
      <c r="A210" t="str">
        <f>"T"&amp;MID('Tabla Datos'!A212,2,1)</f>
        <v>T1</v>
      </c>
      <c r="B210" t="str">
        <f>RIGHT('Tabla Datos'!A212,4)</f>
        <v>2019</v>
      </c>
      <c r="C210" t="str">
        <f>MID('Tabla Datos'!C212,6,FIND("/",'Tabla Datos'!C212)-6)</f>
        <v xml:space="preserve"> Asia</v>
      </c>
      <c r="D210" t="str">
        <f>RIGHT('Tabla Datos'!C212,LEN('Tabla Datos'!C212)-FIND("/",'Tabla Datos'!C212))</f>
        <v>India</v>
      </c>
      <c r="E210" s="14">
        <f>'Tabla Datos'!D212</f>
        <v>2750202.0429230775</v>
      </c>
      <c r="F210" s="14">
        <f>'Tabla Datos'!E212</f>
        <v>2469569.1814003144</v>
      </c>
      <c r="G210" s="14">
        <f t="shared" si="3"/>
        <v>280632.86152276304</v>
      </c>
    </row>
    <row r="211" spans="1:7" x14ac:dyDescent="0.25">
      <c r="A211" t="str">
        <f>"T"&amp;MID('Tabla Datos'!A213,2,1)</f>
        <v>T4</v>
      </c>
      <c r="B211" t="str">
        <f>RIGHT('Tabla Datos'!A213,4)</f>
        <v>2018</v>
      </c>
      <c r="C211" t="str">
        <f>MID('Tabla Datos'!C213,6,FIND("/",'Tabla Datos'!C213)-6)</f>
        <v xml:space="preserve"> Asia</v>
      </c>
      <c r="D211" t="str">
        <f>RIGHT('Tabla Datos'!C213,LEN('Tabla Datos'!C213)-FIND("/",'Tabla Datos'!C213))</f>
        <v>Indonesia</v>
      </c>
      <c r="E211" s="14">
        <f>'Tabla Datos'!D213</f>
        <v>2746798.9527272726</v>
      </c>
      <c r="F211" s="14">
        <f>'Tabla Datos'!E213</f>
        <v>2508399.6936218184</v>
      </c>
      <c r="G211" s="14">
        <f t="shared" si="3"/>
        <v>238399.2591054542</v>
      </c>
    </row>
    <row r="212" spans="1:7" x14ac:dyDescent="0.25">
      <c r="A212" t="str">
        <f>"T"&amp;MID('Tabla Datos'!A214,2,1)</f>
        <v>T2</v>
      </c>
      <c r="B212" t="str">
        <f>RIGHT('Tabla Datos'!A214,4)</f>
        <v>2018</v>
      </c>
      <c r="C212" t="str">
        <f>MID('Tabla Datos'!C214,6,FIND("/",'Tabla Datos'!C214)-6)</f>
        <v xml:space="preserve"> Europa</v>
      </c>
      <c r="D212" t="str">
        <f>RIGHT('Tabla Datos'!C214,LEN('Tabla Datos'!C214)-FIND("/",'Tabla Datos'!C214))</f>
        <v>Alemania</v>
      </c>
      <c r="E212" s="14">
        <f>'Tabla Datos'!D214</f>
        <v>2716395.9676401867</v>
      </c>
      <c r="F212" s="14">
        <f>'Tabla Datos'!E214</f>
        <v>1489293.6153018591</v>
      </c>
      <c r="G212" s="14">
        <f t="shared" si="3"/>
        <v>1227102.3523383276</v>
      </c>
    </row>
    <row r="213" spans="1:7" x14ac:dyDescent="0.25">
      <c r="A213" t="str">
        <f>"T"&amp;MID('Tabla Datos'!A215,2,1)</f>
        <v>T2</v>
      </c>
      <c r="B213" t="str">
        <f>RIGHT('Tabla Datos'!A215,4)</f>
        <v>2017</v>
      </c>
      <c r="C213" t="str">
        <f>MID('Tabla Datos'!C215,6,FIND("/",'Tabla Datos'!C215)-6)</f>
        <v xml:space="preserve"> Asia</v>
      </c>
      <c r="D213" t="str">
        <f>RIGHT('Tabla Datos'!C215,LEN('Tabla Datos'!C215)-FIND("/",'Tabla Datos'!C215))</f>
        <v>China</v>
      </c>
      <c r="E213" s="14">
        <f>'Tabla Datos'!D215</f>
        <v>2699759.3990835166</v>
      </c>
      <c r="F213" s="14">
        <f>'Tabla Datos'!E215</f>
        <v>2529935.8239798765</v>
      </c>
      <c r="G213" s="14">
        <f t="shared" si="3"/>
        <v>169823.57510364009</v>
      </c>
    </row>
    <row r="214" spans="1:7" x14ac:dyDescent="0.25">
      <c r="A214" t="str">
        <f>"T"&amp;MID('Tabla Datos'!A216,2,1)</f>
        <v>T4</v>
      </c>
      <c r="B214" t="str">
        <f>RIGHT('Tabla Datos'!A216,4)</f>
        <v>2018</v>
      </c>
      <c r="C214" t="str">
        <f>MID('Tabla Datos'!C216,6,FIND("/",'Tabla Datos'!C216)-6)</f>
        <v xml:space="preserve"> Asia</v>
      </c>
      <c r="D214" t="str">
        <f>RIGHT('Tabla Datos'!C216,LEN('Tabla Datos'!C216)-FIND("/",'Tabla Datos'!C216))</f>
        <v>India</v>
      </c>
      <c r="E214" s="14">
        <f>'Tabla Datos'!D216</f>
        <v>2691341.6301963106</v>
      </c>
      <c r="F214" s="14">
        <f>'Tabla Datos'!E216</f>
        <v>1656210.2339669601</v>
      </c>
      <c r="G214" s="14">
        <f t="shared" si="3"/>
        <v>1035131.3962293505</v>
      </c>
    </row>
    <row r="215" spans="1:7" x14ac:dyDescent="0.25">
      <c r="A215" t="str">
        <f>"T"&amp;MID('Tabla Datos'!A217,2,1)</f>
        <v>T3</v>
      </c>
      <c r="B215" t="str">
        <f>RIGHT('Tabla Datos'!A217,4)</f>
        <v>2018</v>
      </c>
      <c r="C215" t="str">
        <f>MID('Tabla Datos'!C217,6,FIND("/",'Tabla Datos'!C217)-6)</f>
        <v xml:space="preserve"> Asia</v>
      </c>
      <c r="D215" t="str">
        <f>RIGHT('Tabla Datos'!C217,LEN('Tabla Datos'!C217)-FIND("/",'Tabla Datos'!C217))</f>
        <v>India</v>
      </c>
      <c r="E215" s="14">
        <f>'Tabla Datos'!D217</f>
        <v>2681446.9918500003</v>
      </c>
      <c r="F215" s="14">
        <f>'Tabla Datos'!E217</f>
        <v>1462607.4500999998</v>
      </c>
      <c r="G215" s="14">
        <f t="shared" si="3"/>
        <v>1218839.5417500006</v>
      </c>
    </row>
    <row r="216" spans="1:7" x14ac:dyDescent="0.25">
      <c r="A216" t="str">
        <f>"T"&amp;MID('Tabla Datos'!A218,2,1)</f>
        <v>T3</v>
      </c>
      <c r="B216" t="str">
        <f>RIGHT('Tabla Datos'!A218,4)</f>
        <v>2018</v>
      </c>
      <c r="C216" t="str">
        <f>MID('Tabla Datos'!C218,6,FIND("/",'Tabla Datos'!C218)-6)</f>
        <v xml:space="preserve"> Asia</v>
      </c>
      <c r="D216" t="str">
        <f>RIGHT('Tabla Datos'!C218,LEN('Tabla Datos'!C218)-FIND("/",'Tabla Datos'!C218))</f>
        <v>China</v>
      </c>
      <c r="E216" s="14">
        <f>'Tabla Datos'!D218</f>
        <v>2672996.8597420212</v>
      </c>
      <c r="F216" s="14">
        <f>'Tabla Datos'!E218</f>
        <v>2432427.1423652396</v>
      </c>
      <c r="G216" s="14">
        <f t="shared" si="3"/>
        <v>240569.71737678163</v>
      </c>
    </row>
    <row r="217" spans="1:7" x14ac:dyDescent="0.25">
      <c r="A217" t="str">
        <f>"T"&amp;MID('Tabla Datos'!A219,2,1)</f>
        <v>T2</v>
      </c>
      <c r="B217" t="str">
        <f>RIGHT('Tabla Datos'!A219,4)</f>
        <v>2019</v>
      </c>
      <c r="C217" t="str">
        <f>MID('Tabla Datos'!C219,6,FIND("/",'Tabla Datos'!C219)-6)</f>
        <v xml:space="preserve"> América</v>
      </c>
      <c r="D217" t="str">
        <f>RIGHT('Tabla Datos'!C219,LEN('Tabla Datos'!C219)-FIND("/",'Tabla Datos'!C219))</f>
        <v>Estados Unidos</v>
      </c>
      <c r="E217" s="14">
        <f>'Tabla Datos'!D219</f>
        <v>2669909.5878866948</v>
      </c>
      <c r="F217" s="14">
        <f>'Tabla Datos'!E219</f>
        <v>2062706.0695713265</v>
      </c>
      <c r="G217" s="14">
        <f t="shared" si="3"/>
        <v>607203.51831536833</v>
      </c>
    </row>
    <row r="218" spans="1:7" x14ac:dyDescent="0.25">
      <c r="A218" t="str">
        <f>"T"&amp;MID('Tabla Datos'!A220,2,1)</f>
        <v>T3</v>
      </c>
      <c r="B218" t="str">
        <f>RIGHT('Tabla Datos'!A220,4)</f>
        <v>2019</v>
      </c>
      <c r="C218" t="str">
        <f>MID('Tabla Datos'!C220,6,FIND("/",'Tabla Datos'!C220)-6)</f>
        <v xml:space="preserve"> Europa</v>
      </c>
      <c r="D218" t="str">
        <f>RIGHT('Tabla Datos'!C220,LEN('Tabla Datos'!C220)-FIND("/",'Tabla Datos'!C220))</f>
        <v>Alemania</v>
      </c>
      <c r="E218" s="14">
        <f>'Tabla Datos'!D220</f>
        <v>2656031.6128037386</v>
      </c>
      <c r="F218" s="14">
        <f>'Tabla Datos'!E220</f>
        <v>1593618.9676822433</v>
      </c>
      <c r="G218" s="14">
        <f t="shared" si="3"/>
        <v>1062412.6451214952</v>
      </c>
    </row>
    <row r="219" spans="1:7" x14ac:dyDescent="0.25">
      <c r="A219" t="str">
        <f>"T"&amp;MID('Tabla Datos'!A221,2,1)</f>
        <v>T1</v>
      </c>
      <c r="B219" t="str">
        <f>RIGHT('Tabla Datos'!A221,4)</f>
        <v>2017</v>
      </c>
      <c r="C219" t="str">
        <f>MID('Tabla Datos'!C221,6,FIND("/",'Tabla Datos'!C221)-6)</f>
        <v xml:space="preserve"> América</v>
      </c>
      <c r="D219" t="str">
        <f>RIGHT('Tabla Datos'!C221,LEN('Tabla Datos'!C221)-FIND("/",'Tabla Datos'!C221))</f>
        <v>Estados Unidos</v>
      </c>
      <c r="E219" s="14">
        <f>'Tabla Datos'!D221</f>
        <v>2637015.3040841888</v>
      </c>
      <c r="F219" s="14">
        <f>'Tabla Datos'!E221</f>
        <v>2172034.3446683781</v>
      </c>
      <c r="G219" s="14">
        <f t="shared" si="3"/>
        <v>464980.95941581065</v>
      </c>
    </row>
    <row r="220" spans="1:7" x14ac:dyDescent="0.25">
      <c r="A220" t="str">
        <f>"T"&amp;MID('Tabla Datos'!A222,2,1)</f>
        <v>T3</v>
      </c>
      <c r="B220" t="str">
        <f>RIGHT('Tabla Datos'!A222,4)</f>
        <v>2017</v>
      </c>
      <c r="C220" t="str">
        <f>MID('Tabla Datos'!C222,6,FIND("/",'Tabla Datos'!C222)-6)</f>
        <v xml:space="preserve"> Asia</v>
      </c>
      <c r="D220" t="str">
        <f>RIGHT('Tabla Datos'!C222,LEN('Tabla Datos'!C222)-FIND("/",'Tabla Datos'!C222))</f>
        <v>China</v>
      </c>
      <c r="E220" s="14">
        <f>'Tabla Datos'!D222</f>
        <v>2636031.1863090131</v>
      </c>
      <c r="F220" s="14">
        <f>'Tabla Datos'!E222</f>
        <v>2321408.1092334217</v>
      </c>
      <c r="G220" s="14">
        <f t="shared" si="3"/>
        <v>314623.07707559131</v>
      </c>
    </row>
    <row r="221" spans="1:7" x14ac:dyDescent="0.25">
      <c r="A221" t="str">
        <f>"T"&amp;MID('Tabla Datos'!A223,2,1)</f>
        <v>T2</v>
      </c>
      <c r="B221" t="str">
        <f>RIGHT('Tabla Datos'!A223,4)</f>
        <v>2019</v>
      </c>
      <c r="C221" t="str">
        <f>MID('Tabla Datos'!C223,6,FIND("/",'Tabla Datos'!C223)-6)</f>
        <v xml:space="preserve"> Asia</v>
      </c>
      <c r="D221" t="str">
        <f>RIGHT('Tabla Datos'!C223,LEN('Tabla Datos'!C223)-FIND("/",'Tabla Datos'!C223))</f>
        <v>China</v>
      </c>
      <c r="E221" s="14">
        <f>'Tabla Datos'!D223</f>
        <v>2607125.3758365759</v>
      </c>
      <c r="F221" s="14">
        <f>'Tabla Datos'!E223</f>
        <v>1793522.4568255066</v>
      </c>
      <c r="G221" s="14">
        <f t="shared" si="3"/>
        <v>813602.91901106923</v>
      </c>
    </row>
    <row r="222" spans="1:7" x14ac:dyDescent="0.25">
      <c r="A222" t="str">
        <f>"T"&amp;MID('Tabla Datos'!A224,2,1)</f>
        <v>T2</v>
      </c>
      <c r="B222" t="str">
        <f>RIGHT('Tabla Datos'!A224,4)</f>
        <v>2017</v>
      </c>
      <c r="C222" t="str">
        <f>MID('Tabla Datos'!C224,6,FIND("/",'Tabla Datos'!C224)-6)</f>
        <v xml:space="preserve"> América</v>
      </c>
      <c r="D222" t="str">
        <f>RIGHT('Tabla Datos'!C224,LEN('Tabla Datos'!C224)-FIND("/",'Tabla Datos'!C224))</f>
        <v>Estados Unidos</v>
      </c>
      <c r="E222" s="14">
        <f>'Tabla Datos'!D224</f>
        <v>2604921.8247657199</v>
      </c>
      <c r="F222" s="14">
        <f>'Tabla Datos'!E224</f>
        <v>2003102.7160602557</v>
      </c>
      <c r="G222" s="14">
        <f t="shared" si="3"/>
        <v>601819.10870546428</v>
      </c>
    </row>
    <row r="223" spans="1:7" x14ac:dyDescent="0.25">
      <c r="A223" t="str">
        <f>"T"&amp;MID('Tabla Datos'!A225,2,1)</f>
        <v>T2</v>
      </c>
      <c r="B223" t="str">
        <f>RIGHT('Tabla Datos'!A225,4)</f>
        <v>2019</v>
      </c>
      <c r="C223" t="str">
        <f>MID('Tabla Datos'!C225,6,FIND("/",'Tabla Datos'!C225)-6)</f>
        <v xml:space="preserve"> Asia</v>
      </c>
      <c r="D223" t="str">
        <f>RIGHT('Tabla Datos'!C225,LEN('Tabla Datos'!C225)-FIND("/",'Tabla Datos'!C225))</f>
        <v>China</v>
      </c>
      <c r="E223" s="14">
        <f>'Tabla Datos'!D225</f>
        <v>2597020.2349534887</v>
      </c>
      <c r="F223" s="14">
        <f>'Tabla Datos'!E225</f>
        <v>1541275.052483266</v>
      </c>
      <c r="G223" s="14">
        <f t="shared" si="3"/>
        <v>1055745.1824702227</v>
      </c>
    </row>
    <row r="224" spans="1:7" x14ac:dyDescent="0.25">
      <c r="A224" t="str">
        <f>"T"&amp;MID('Tabla Datos'!A226,2,1)</f>
        <v>T4</v>
      </c>
      <c r="B224" t="str">
        <f>RIGHT('Tabla Datos'!A226,4)</f>
        <v>2018</v>
      </c>
      <c r="C224" t="str">
        <f>MID('Tabla Datos'!C226,6,FIND("/",'Tabla Datos'!C226)-6)</f>
        <v xml:space="preserve"> América</v>
      </c>
      <c r="D224" t="str">
        <f>RIGHT('Tabla Datos'!C226,LEN('Tabla Datos'!C226)-FIND("/",'Tabla Datos'!C226))</f>
        <v>Estados Unidos</v>
      </c>
      <c r="E224" s="14">
        <f>'Tabla Datos'!D226</f>
        <v>2589166.3280897173</v>
      </c>
      <c r="F224" s="14">
        <f>'Tabla Datos'!E226</f>
        <v>1990987.2360928606</v>
      </c>
      <c r="G224" s="14">
        <f t="shared" si="3"/>
        <v>598179.09199685673</v>
      </c>
    </row>
    <row r="225" spans="1:7" x14ac:dyDescent="0.25">
      <c r="A225" t="str">
        <f>"T"&amp;MID('Tabla Datos'!A227,2,1)</f>
        <v>T4</v>
      </c>
      <c r="B225" t="str">
        <f>RIGHT('Tabla Datos'!A227,4)</f>
        <v>2019</v>
      </c>
      <c r="C225" t="str">
        <f>MID('Tabla Datos'!C227,6,FIND("/",'Tabla Datos'!C227)-6)</f>
        <v xml:space="preserve"> Europa</v>
      </c>
      <c r="D225" t="str">
        <f>RIGHT('Tabla Datos'!C227,LEN('Tabla Datos'!C227)-FIND("/",'Tabla Datos'!C227))</f>
        <v>Alemania</v>
      </c>
      <c r="E225" s="14">
        <f>'Tabla Datos'!D227</f>
        <v>2575788.9658912392</v>
      </c>
      <c r="F225" s="14">
        <f>'Tabla Datos'!E227</f>
        <v>1441321.9126530546</v>
      </c>
      <c r="G225" s="14">
        <f t="shared" si="3"/>
        <v>1134467.0532381847</v>
      </c>
    </row>
    <row r="226" spans="1:7" x14ac:dyDescent="0.25">
      <c r="A226" t="str">
        <f>"T"&amp;MID('Tabla Datos'!A228,2,1)</f>
        <v>T3</v>
      </c>
      <c r="B226" t="str">
        <f>RIGHT('Tabla Datos'!A228,4)</f>
        <v>2018</v>
      </c>
      <c r="C226" t="str">
        <f>MID('Tabla Datos'!C228,6,FIND("/",'Tabla Datos'!C228)-6)</f>
        <v xml:space="preserve"> Asia</v>
      </c>
      <c r="D226" t="str">
        <f>RIGHT('Tabla Datos'!C228,LEN('Tabla Datos'!C228)-FIND("/",'Tabla Datos'!C228))</f>
        <v>India</v>
      </c>
      <c r="E226" s="14">
        <f>'Tabla Datos'!D228</f>
        <v>2559135.3746778951</v>
      </c>
      <c r="F226" s="14">
        <f>'Tabla Datos'!E228</f>
        <v>1492828.9685621052</v>
      </c>
      <c r="G226" s="14">
        <f t="shared" si="3"/>
        <v>1066306.4061157899</v>
      </c>
    </row>
    <row r="227" spans="1:7" x14ac:dyDescent="0.25">
      <c r="A227" t="str">
        <f>"T"&amp;MID('Tabla Datos'!A229,2,1)</f>
        <v>T2</v>
      </c>
      <c r="B227" t="str">
        <f>RIGHT('Tabla Datos'!A229,4)</f>
        <v>2019</v>
      </c>
      <c r="C227" t="str">
        <f>MID('Tabla Datos'!C229,6,FIND("/",'Tabla Datos'!C229)-6)</f>
        <v xml:space="preserve"> Europa</v>
      </c>
      <c r="D227" t="str">
        <f>RIGHT('Tabla Datos'!C229,LEN('Tabla Datos'!C229)-FIND("/",'Tabla Datos'!C229))</f>
        <v>Alemania</v>
      </c>
      <c r="E227" s="14">
        <f>'Tabla Datos'!D229</f>
        <v>2552653.1368562882</v>
      </c>
      <c r="F227" s="14">
        <f>'Tabla Datos'!E229</f>
        <v>1516275.963292635</v>
      </c>
      <c r="G227" s="14">
        <f t="shared" si="3"/>
        <v>1036377.1735636531</v>
      </c>
    </row>
    <row r="228" spans="1:7" x14ac:dyDescent="0.25">
      <c r="A228" t="str">
        <f>"T"&amp;MID('Tabla Datos'!A230,2,1)</f>
        <v>T1</v>
      </c>
      <c r="B228" t="str">
        <f>RIGHT('Tabla Datos'!A230,4)</f>
        <v>2017</v>
      </c>
      <c r="C228" t="str">
        <f>MID('Tabla Datos'!C230,6,FIND("/",'Tabla Datos'!C230)-6)</f>
        <v xml:space="preserve"> América</v>
      </c>
      <c r="D228" t="str">
        <f>RIGHT('Tabla Datos'!C230,LEN('Tabla Datos'!C230)-FIND("/",'Tabla Datos'!C230))</f>
        <v>Brasil</v>
      </c>
      <c r="E228" s="14">
        <f>'Tabla Datos'!D230</f>
        <v>2548466.979545455</v>
      </c>
      <c r="F228" s="14">
        <f>'Tabla Datos'!E230</f>
        <v>2255539.7405172419</v>
      </c>
      <c r="G228" s="14">
        <f t="shared" si="3"/>
        <v>292927.23902821308</v>
      </c>
    </row>
    <row r="229" spans="1:7" x14ac:dyDescent="0.25">
      <c r="A229" t="str">
        <f>"T"&amp;MID('Tabla Datos'!A231,2,1)</f>
        <v>T2</v>
      </c>
      <c r="B229" t="str">
        <f>RIGHT('Tabla Datos'!A231,4)</f>
        <v>2019</v>
      </c>
      <c r="C229" t="str">
        <f>MID('Tabla Datos'!C231,6,FIND("/",'Tabla Datos'!C231)-6)</f>
        <v xml:space="preserve"> Asia</v>
      </c>
      <c r="D229" t="str">
        <f>RIGHT('Tabla Datos'!C231,LEN('Tabla Datos'!C231)-FIND("/",'Tabla Datos'!C231))</f>
        <v>India</v>
      </c>
      <c r="E229" s="14">
        <f>'Tabla Datos'!D231</f>
        <v>2547020.8893562006</v>
      </c>
      <c r="F229" s="14">
        <f>'Tabla Datos'!E231</f>
        <v>2027220.7078549354</v>
      </c>
      <c r="G229" s="14">
        <f t="shared" si="3"/>
        <v>519800.18150126515</v>
      </c>
    </row>
    <row r="230" spans="1:7" x14ac:dyDescent="0.25">
      <c r="A230" t="str">
        <f>"T"&amp;MID('Tabla Datos'!A232,2,1)</f>
        <v>T4</v>
      </c>
      <c r="B230" t="str">
        <f>RIGHT('Tabla Datos'!A232,4)</f>
        <v>2019</v>
      </c>
      <c r="C230" t="str">
        <f>MID('Tabla Datos'!C232,6,FIND("/",'Tabla Datos'!C232)-6)</f>
        <v xml:space="preserve"> Asia</v>
      </c>
      <c r="D230" t="str">
        <f>RIGHT('Tabla Datos'!C232,LEN('Tabla Datos'!C232)-FIND("/",'Tabla Datos'!C232))</f>
        <v>India</v>
      </c>
      <c r="E230" s="14">
        <f>'Tabla Datos'!D232</f>
        <v>2533650.7009606306</v>
      </c>
      <c r="F230" s="14">
        <f>'Tabla Datos'!E232</f>
        <v>2245735.8485787404</v>
      </c>
      <c r="G230" s="14">
        <f t="shared" si="3"/>
        <v>287914.85238189017</v>
      </c>
    </row>
    <row r="231" spans="1:7" x14ac:dyDescent="0.25">
      <c r="A231" t="str">
        <f>"T"&amp;MID('Tabla Datos'!A233,2,1)</f>
        <v>T1</v>
      </c>
      <c r="B231" t="str">
        <f>RIGHT('Tabla Datos'!A233,4)</f>
        <v>2017</v>
      </c>
      <c r="C231" t="str">
        <f>MID('Tabla Datos'!C233,6,FIND("/",'Tabla Datos'!C233)-6)</f>
        <v xml:space="preserve"> Asia</v>
      </c>
      <c r="D231" t="str">
        <f>RIGHT('Tabla Datos'!C233,LEN('Tabla Datos'!C233)-FIND("/",'Tabla Datos'!C233))</f>
        <v>China</v>
      </c>
      <c r="E231" s="14">
        <f>'Tabla Datos'!D233</f>
        <v>2491664.3414726169</v>
      </c>
      <c r="F231" s="14">
        <f>'Tabla Datos'!E233</f>
        <v>2354622.8026916226</v>
      </c>
      <c r="G231" s="14">
        <f t="shared" si="3"/>
        <v>137041.53878099425</v>
      </c>
    </row>
    <row r="232" spans="1:7" x14ac:dyDescent="0.25">
      <c r="A232" t="str">
        <f>"T"&amp;MID('Tabla Datos'!A234,2,1)</f>
        <v>T1</v>
      </c>
      <c r="B232" t="str">
        <f>RIGHT('Tabla Datos'!A234,4)</f>
        <v>2018</v>
      </c>
      <c r="C232" t="str">
        <f>MID('Tabla Datos'!C234,6,FIND("/",'Tabla Datos'!C234)-6)</f>
        <v xml:space="preserve"> Asia</v>
      </c>
      <c r="D232" t="str">
        <f>RIGHT('Tabla Datos'!C234,LEN('Tabla Datos'!C234)-FIND("/",'Tabla Datos'!C234))</f>
        <v>India</v>
      </c>
      <c r="E232" s="14">
        <f>'Tabla Datos'!D234</f>
        <v>2480794.4958612248</v>
      </c>
      <c r="F232" s="14">
        <f>'Tabla Datos'!E234</f>
        <v>1488476.6975167349</v>
      </c>
      <c r="G232" s="14">
        <f t="shared" si="3"/>
        <v>992317.79834448989</v>
      </c>
    </row>
    <row r="233" spans="1:7" x14ac:dyDescent="0.25">
      <c r="A233" t="str">
        <f>"T"&amp;MID('Tabla Datos'!A235,2,1)</f>
        <v>T4</v>
      </c>
      <c r="B233" t="str">
        <f>RIGHT('Tabla Datos'!A235,4)</f>
        <v>2019</v>
      </c>
      <c r="C233" t="str">
        <f>MID('Tabla Datos'!C235,6,FIND("/",'Tabla Datos'!C235)-6)</f>
        <v xml:space="preserve"> Asia</v>
      </c>
      <c r="D233" t="str">
        <f>RIGHT('Tabla Datos'!C235,LEN('Tabla Datos'!C235)-FIND("/",'Tabla Datos'!C235))</f>
        <v>China</v>
      </c>
      <c r="E233" s="14">
        <f>'Tabla Datos'!D235</f>
        <v>2472439.9535867162</v>
      </c>
      <c r="F233" s="14">
        <f>'Tabla Datos'!E235</f>
        <v>1557637.1707596311</v>
      </c>
      <c r="G233" s="14">
        <f t="shared" si="3"/>
        <v>914802.78282708512</v>
      </c>
    </row>
    <row r="234" spans="1:7" x14ac:dyDescent="0.25">
      <c r="A234" t="str">
        <f>"T"&amp;MID('Tabla Datos'!A236,2,1)</f>
        <v>T2</v>
      </c>
      <c r="B234" t="str">
        <f>RIGHT('Tabla Datos'!A236,4)</f>
        <v>2018</v>
      </c>
      <c r="C234" t="str">
        <f>MID('Tabla Datos'!C236,6,FIND("/",'Tabla Datos'!C236)-6)</f>
        <v xml:space="preserve"> América</v>
      </c>
      <c r="D234" t="str">
        <f>RIGHT('Tabla Datos'!C236,LEN('Tabla Datos'!C236)-FIND("/",'Tabla Datos'!C236))</f>
        <v>Estados Unidos</v>
      </c>
      <c r="E234" s="14">
        <f>'Tabla Datos'!D236</f>
        <v>2469666.3186375001</v>
      </c>
      <c r="F234" s="14">
        <f>'Tabla Datos'!E236</f>
        <v>2074205.4341048789</v>
      </c>
      <c r="G234" s="14">
        <f t="shared" si="3"/>
        <v>395460.88453262113</v>
      </c>
    </row>
    <row r="235" spans="1:7" x14ac:dyDescent="0.25">
      <c r="A235" t="str">
        <f>"T"&amp;MID('Tabla Datos'!A237,2,1)</f>
        <v>T4</v>
      </c>
      <c r="B235" t="str">
        <f>RIGHT('Tabla Datos'!A237,4)</f>
        <v>2017</v>
      </c>
      <c r="C235" t="str">
        <f>MID('Tabla Datos'!C237,6,FIND("/",'Tabla Datos'!C237)-6)</f>
        <v xml:space="preserve"> América</v>
      </c>
      <c r="D235" t="str">
        <f>RIGHT('Tabla Datos'!C237,LEN('Tabla Datos'!C237)-FIND("/",'Tabla Datos'!C237))</f>
        <v>Estados Unidos</v>
      </c>
      <c r="E235" s="14">
        <f>'Tabla Datos'!D237</f>
        <v>2469666.2935586534</v>
      </c>
      <c r="F235" s="14">
        <f>'Tabla Datos'!E237</f>
        <v>1889831.5985492314</v>
      </c>
      <c r="G235" s="14">
        <f t="shared" si="3"/>
        <v>579834.69500942202</v>
      </c>
    </row>
    <row r="236" spans="1:7" x14ac:dyDescent="0.25">
      <c r="A236" t="str">
        <f>"T"&amp;MID('Tabla Datos'!A238,2,1)</f>
        <v>T4</v>
      </c>
      <c r="B236" t="str">
        <f>RIGHT('Tabla Datos'!A238,4)</f>
        <v>2018</v>
      </c>
      <c r="C236" t="str">
        <f>MID('Tabla Datos'!C238,6,FIND("/",'Tabla Datos'!C238)-6)</f>
        <v xml:space="preserve"> Europa</v>
      </c>
      <c r="D236" t="str">
        <f>RIGHT('Tabla Datos'!C238,LEN('Tabla Datos'!C238)-FIND("/",'Tabla Datos'!C238))</f>
        <v>Alemania</v>
      </c>
      <c r="E236" s="14">
        <f>'Tabla Datos'!D238</f>
        <v>2442473.6851890758</v>
      </c>
      <c r="F236" s="14">
        <f>'Tabla Datos'!E238</f>
        <v>1530616.8427184874</v>
      </c>
      <c r="G236" s="14">
        <f t="shared" si="3"/>
        <v>911856.8424705884</v>
      </c>
    </row>
    <row r="237" spans="1:7" x14ac:dyDescent="0.25">
      <c r="A237" t="str">
        <f>"T"&amp;MID('Tabla Datos'!A239,2,1)</f>
        <v>T2</v>
      </c>
      <c r="B237" t="str">
        <f>RIGHT('Tabla Datos'!A239,4)</f>
        <v>2019</v>
      </c>
      <c r="C237" t="str">
        <f>MID('Tabla Datos'!C239,6,FIND("/",'Tabla Datos'!C239)-6)</f>
        <v xml:space="preserve"> Asia</v>
      </c>
      <c r="D237" t="str">
        <f>RIGHT('Tabla Datos'!C239,LEN('Tabla Datos'!C239)-FIND("/",'Tabla Datos'!C239))</f>
        <v>Indonesia</v>
      </c>
      <c r="E237" s="14">
        <f>'Tabla Datos'!D239</f>
        <v>2431074.9351724139</v>
      </c>
      <c r="F237" s="14">
        <f>'Tabla Datos'!E239</f>
        <v>2161711.8323553111</v>
      </c>
      <c r="G237" s="14">
        <f t="shared" si="3"/>
        <v>269363.1028171028</v>
      </c>
    </row>
    <row r="238" spans="1:7" x14ac:dyDescent="0.25">
      <c r="A238" t="str">
        <f>"T"&amp;MID('Tabla Datos'!A240,2,1)</f>
        <v>T1</v>
      </c>
      <c r="B238" t="str">
        <f>RIGHT('Tabla Datos'!A240,4)</f>
        <v>2019</v>
      </c>
      <c r="C238" t="str">
        <f>MID('Tabla Datos'!C240,6,FIND("/",'Tabla Datos'!C240)-6)</f>
        <v xml:space="preserve"> Asia</v>
      </c>
      <c r="D238" t="str">
        <f>RIGHT('Tabla Datos'!C240,LEN('Tabla Datos'!C240)-FIND("/",'Tabla Datos'!C240))</f>
        <v>Indonesia</v>
      </c>
      <c r="E238" s="14">
        <f>'Tabla Datos'!D240</f>
        <v>2431074.9351724139</v>
      </c>
      <c r="F238" s="14">
        <f>'Tabla Datos'!E240</f>
        <v>2309768.4163733027</v>
      </c>
      <c r="G238" s="14">
        <f t="shared" si="3"/>
        <v>121306.51879911125</v>
      </c>
    </row>
    <row r="239" spans="1:7" x14ac:dyDescent="0.25">
      <c r="A239" t="str">
        <f>"T"&amp;MID('Tabla Datos'!A241,2,1)</f>
        <v>T2</v>
      </c>
      <c r="B239" t="str">
        <f>RIGHT('Tabla Datos'!A241,4)</f>
        <v>2019</v>
      </c>
      <c r="C239" t="str">
        <f>MID('Tabla Datos'!C241,6,FIND("/",'Tabla Datos'!C241)-6)</f>
        <v xml:space="preserve"> África</v>
      </c>
      <c r="D239" t="str">
        <f>RIGHT('Tabla Datos'!C241,LEN('Tabla Datos'!C241)-FIND("/",'Tabla Datos'!C241))</f>
        <v>Nigeria</v>
      </c>
      <c r="E239" s="14">
        <f>'Tabla Datos'!D241</f>
        <v>2429864.6516129035</v>
      </c>
      <c r="F239" s="14">
        <f>'Tabla Datos'!E241</f>
        <v>2164549.7004638193</v>
      </c>
      <c r="G239" s="14">
        <f t="shared" si="3"/>
        <v>265314.95114908414</v>
      </c>
    </row>
    <row r="240" spans="1:7" x14ac:dyDescent="0.25">
      <c r="A240" t="str">
        <f>"T"&amp;MID('Tabla Datos'!A242,2,1)</f>
        <v>T4</v>
      </c>
      <c r="B240" t="str">
        <f>RIGHT('Tabla Datos'!A242,4)</f>
        <v>2017</v>
      </c>
      <c r="C240" t="str">
        <f>MID('Tabla Datos'!C242,6,FIND("/",'Tabla Datos'!C242)-6)</f>
        <v xml:space="preserve"> Asia</v>
      </c>
      <c r="D240" t="str">
        <f>RIGHT('Tabla Datos'!C242,LEN('Tabla Datos'!C242)-FIND("/",'Tabla Datos'!C242))</f>
        <v>China</v>
      </c>
      <c r="E240" s="14">
        <f>'Tabla Datos'!D242</f>
        <v>2418091.6123169293</v>
      </c>
      <c r="F240" s="14">
        <f>'Tabla Datos'!E242</f>
        <v>2186357.8328032242</v>
      </c>
      <c r="G240" s="14">
        <f t="shared" si="3"/>
        <v>231733.77951370506</v>
      </c>
    </row>
    <row r="241" spans="1:7" x14ac:dyDescent="0.25">
      <c r="A241" t="str">
        <f>"T"&amp;MID('Tabla Datos'!A243,2,1)</f>
        <v>T3</v>
      </c>
      <c r="B241" t="str">
        <f>RIGHT('Tabla Datos'!A243,4)</f>
        <v>2019</v>
      </c>
      <c r="C241" t="str">
        <f>MID('Tabla Datos'!C243,6,FIND("/",'Tabla Datos'!C243)-6)</f>
        <v xml:space="preserve"> Asia</v>
      </c>
      <c r="D241" t="str">
        <f>RIGHT('Tabla Datos'!C243,LEN('Tabla Datos'!C243)-FIND("/",'Tabla Datos'!C243))</f>
        <v>China</v>
      </c>
      <c r="E241" s="14">
        <f>'Tabla Datos'!D243</f>
        <v>2410184.2590647484</v>
      </c>
      <c r="F241" s="14">
        <f>'Tabla Datos'!E243</f>
        <v>1380378.2574643558</v>
      </c>
      <c r="G241" s="14">
        <f t="shared" si="3"/>
        <v>1029806.0016003926</v>
      </c>
    </row>
    <row r="242" spans="1:7" x14ac:dyDescent="0.25">
      <c r="A242" t="str">
        <f>"T"&amp;MID('Tabla Datos'!A244,2,1)</f>
        <v>T3</v>
      </c>
      <c r="B242" t="str">
        <f>RIGHT('Tabla Datos'!A244,4)</f>
        <v>2018</v>
      </c>
      <c r="C242" t="str">
        <f>MID('Tabla Datos'!C244,6,FIND("/",'Tabla Datos'!C244)-6)</f>
        <v xml:space="preserve"> América</v>
      </c>
      <c r="D242" t="str">
        <f>RIGHT('Tabla Datos'!C244,LEN('Tabla Datos'!C244)-FIND("/",'Tabla Datos'!C244))</f>
        <v>Estados Unidos</v>
      </c>
      <c r="E242" s="14">
        <f>'Tabla Datos'!D244</f>
        <v>2404918.5247415728</v>
      </c>
      <c r="F242" s="14">
        <f>'Tabla Datos'!E244</f>
        <v>2055638.0359493187</v>
      </c>
      <c r="G242" s="14">
        <f t="shared" si="3"/>
        <v>349280.48879225412</v>
      </c>
    </row>
    <row r="243" spans="1:7" x14ac:dyDescent="0.25">
      <c r="A243" t="str">
        <f>"T"&amp;MID('Tabla Datos'!A245,2,1)</f>
        <v>T3</v>
      </c>
      <c r="B243" t="str">
        <f>RIGHT('Tabla Datos'!A245,4)</f>
        <v>2017</v>
      </c>
      <c r="C243" t="str">
        <f>MID('Tabla Datos'!C245,6,FIND("/",'Tabla Datos'!C245)-6)</f>
        <v xml:space="preserve"> América</v>
      </c>
      <c r="D243" t="str">
        <f>RIGHT('Tabla Datos'!C245,LEN('Tabla Datos'!C245)-FIND("/",'Tabla Datos'!C245))</f>
        <v>Estados Unidos</v>
      </c>
      <c r="E243" s="14">
        <f>'Tabla Datos'!D245</f>
        <v>2404918.4758988768</v>
      </c>
      <c r="F243" s="14">
        <f>'Tabla Datos'!E245</f>
        <v>1810919.1853669616</v>
      </c>
      <c r="G243" s="14">
        <f t="shared" si="3"/>
        <v>593999.29053191515</v>
      </c>
    </row>
    <row r="244" spans="1:7" x14ac:dyDescent="0.25">
      <c r="A244" t="str">
        <f>"T"&amp;MID('Tabla Datos'!A246,2,1)</f>
        <v>T3</v>
      </c>
      <c r="B244" t="str">
        <f>RIGHT('Tabla Datos'!A246,4)</f>
        <v>2019</v>
      </c>
      <c r="C244" t="str">
        <f>MID('Tabla Datos'!C246,6,FIND("/",'Tabla Datos'!C246)-6)</f>
        <v xml:space="preserve"> Europa</v>
      </c>
      <c r="D244" t="str">
        <f>RIGHT('Tabla Datos'!C246,LEN('Tabla Datos'!C246)-FIND("/",'Tabla Datos'!C246))</f>
        <v>Alemania</v>
      </c>
      <c r="E244" s="14">
        <f>'Tabla Datos'!D246</f>
        <v>2374891.7763509755</v>
      </c>
      <c r="F244" s="14">
        <f>'Tabla Datos'!E246</f>
        <v>1911787.8799625356</v>
      </c>
      <c r="G244" s="14">
        <f t="shared" si="3"/>
        <v>463103.89638843993</v>
      </c>
    </row>
    <row r="245" spans="1:7" x14ac:dyDescent="0.25">
      <c r="A245" t="str">
        <f>"T"&amp;MID('Tabla Datos'!A247,2,1)</f>
        <v>T2</v>
      </c>
      <c r="B245" t="str">
        <f>RIGHT('Tabla Datos'!A247,4)</f>
        <v>2018</v>
      </c>
      <c r="C245" t="str">
        <f>MID('Tabla Datos'!C247,6,FIND("/",'Tabla Datos'!C247)-6)</f>
        <v xml:space="preserve"> Asia</v>
      </c>
      <c r="D245" t="str">
        <f>RIGHT('Tabla Datos'!C247,LEN('Tabla Datos'!C247)-FIND("/",'Tabla Datos'!C247))</f>
        <v>India</v>
      </c>
      <c r="E245" s="14">
        <f>'Tabla Datos'!D247</f>
        <v>2368031.1096857144</v>
      </c>
      <c r="F245" s="14">
        <f>'Tabla Datos'!E247</f>
        <v>1903711.2842571428</v>
      </c>
      <c r="G245" s="14">
        <f t="shared" si="3"/>
        <v>464319.82542857155</v>
      </c>
    </row>
    <row r="246" spans="1:7" x14ac:dyDescent="0.25">
      <c r="A246" t="str">
        <f>"T"&amp;MID('Tabla Datos'!A248,2,1)</f>
        <v>T1</v>
      </c>
      <c r="B246" t="str">
        <f>RIGHT('Tabla Datos'!A248,4)</f>
        <v>2018</v>
      </c>
      <c r="C246" t="str">
        <f>MID('Tabla Datos'!C248,6,FIND("/",'Tabla Datos'!C248)-6)</f>
        <v xml:space="preserve"> América</v>
      </c>
      <c r="D246" t="str">
        <f>RIGHT('Tabla Datos'!C248,LEN('Tabla Datos'!C248)-FIND("/",'Tabla Datos'!C248))</f>
        <v>Estados Unidos</v>
      </c>
      <c r="E246" s="14">
        <f>'Tabla Datos'!D248</f>
        <v>2360710.4396525738</v>
      </c>
      <c r="F246" s="14">
        <f>'Tabla Datos'!E248</f>
        <v>2027655.4619198681</v>
      </c>
      <c r="G246" s="14">
        <f t="shared" si="3"/>
        <v>333054.97773270565</v>
      </c>
    </row>
    <row r="247" spans="1:7" x14ac:dyDescent="0.25">
      <c r="A247" t="str">
        <f>"T"&amp;MID('Tabla Datos'!A249,2,1)</f>
        <v>T1</v>
      </c>
      <c r="B247" t="str">
        <f>RIGHT('Tabla Datos'!A249,4)</f>
        <v>2018</v>
      </c>
      <c r="C247" t="str">
        <f>MID('Tabla Datos'!C249,6,FIND("/",'Tabla Datos'!C249)-6)</f>
        <v xml:space="preserve"> África</v>
      </c>
      <c r="D247" t="str">
        <f>RIGHT('Tabla Datos'!C249,LEN('Tabla Datos'!C249)-FIND("/",'Tabla Datos'!C249))</f>
        <v>Nigeria</v>
      </c>
      <c r="E247" s="14">
        <f>'Tabla Datos'!D249</f>
        <v>2353931.3812500001</v>
      </c>
      <c r="F247" s="14">
        <f>'Tabla Datos'!E249</f>
        <v>2118538.243125</v>
      </c>
      <c r="G247" s="14">
        <f t="shared" si="3"/>
        <v>235393.13812500006</v>
      </c>
    </row>
    <row r="248" spans="1:7" x14ac:dyDescent="0.25">
      <c r="A248" t="str">
        <f>"T"&amp;MID('Tabla Datos'!A250,2,1)</f>
        <v>T2</v>
      </c>
      <c r="B248" t="str">
        <f>RIGHT('Tabla Datos'!A250,4)</f>
        <v>2017</v>
      </c>
      <c r="C248" t="str">
        <f>MID('Tabla Datos'!C250,6,FIND("/",'Tabla Datos'!C250)-6)</f>
        <v xml:space="preserve"> Asia</v>
      </c>
      <c r="D248" t="str">
        <f>RIGHT('Tabla Datos'!C250,LEN('Tabla Datos'!C250)-FIND("/",'Tabla Datos'!C250))</f>
        <v>Indonesia</v>
      </c>
      <c r="E248" s="14">
        <f>'Tabla Datos'!D250</f>
        <v>2350039.1040000003</v>
      </c>
      <c r="F248" s="14">
        <f>'Tabla Datos'!E250</f>
        <v>2284095.2219019346</v>
      </c>
      <c r="G248" s="14">
        <f t="shared" si="3"/>
        <v>65943.882098065689</v>
      </c>
    </row>
    <row r="249" spans="1:7" x14ac:dyDescent="0.25">
      <c r="A249" t="str">
        <f>"T"&amp;MID('Tabla Datos'!A251,2,1)</f>
        <v>T4</v>
      </c>
      <c r="B249" t="str">
        <f>RIGHT('Tabla Datos'!A251,4)</f>
        <v>2019</v>
      </c>
      <c r="C249" t="str">
        <f>MID('Tabla Datos'!C251,6,FIND("/",'Tabla Datos'!C251)-6)</f>
        <v xml:space="preserve"> América</v>
      </c>
      <c r="D249" t="str">
        <f>RIGHT('Tabla Datos'!C251,LEN('Tabla Datos'!C251)-FIND("/",'Tabla Datos'!C251))</f>
        <v>Estados Unidos</v>
      </c>
      <c r="E249" s="14">
        <f>'Tabla Datos'!D251</f>
        <v>2343479.0598804741</v>
      </c>
      <c r="F249" s="14">
        <f>'Tabla Datos'!E251</f>
        <v>1930256.9068097631</v>
      </c>
      <c r="G249" s="14">
        <f t="shared" si="3"/>
        <v>413222.15307071107</v>
      </c>
    </row>
    <row r="250" spans="1:7" x14ac:dyDescent="0.25">
      <c r="A250" t="str">
        <f>"T"&amp;MID('Tabla Datos'!A252,2,1)</f>
        <v>T1</v>
      </c>
      <c r="B250" t="str">
        <f>RIGHT('Tabla Datos'!A252,4)</f>
        <v>2019</v>
      </c>
      <c r="C250" t="str">
        <f>MID('Tabla Datos'!C252,6,FIND("/",'Tabla Datos'!C252)-6)</f>
        <v xml:space="preserve"> América</v>
      </c>
      <c r="D250" t="str">
        <f>RIGHT('Tabla Datos'!C252,LEN('Tabla Datos'!C252)-FIND("/",'Tabla Datos'!C252))</f>
        <v>Estados Unidos</v>
      </c>
      <c r="E250" s="14">
        <f>'Tabla Datos'!D252</f>
        <v>2343479.0241843062</v>
      </c>
      <c r="F250" s="14">
        <f>'Tabla Datos'!E252</f>
        <v>2010497.0202997592</v>
      </c>
      <c r="G250" s="14">
        <f t="shared" si="3"/>
        <v>332982.00388454692</v>
      </c>
    </row>
    <row r="251" spans="1:7" x14ac:dyDescent="0.25">
      <c r="A251" t="str">
        <f>"T"&amp;MID('Tabla Datos'!A253,2,1)</f>
        <v>T4</v>
      </c>
      <c r="B251" t="str">
        <f>RIGHT('Tabla Datos'!A253,4)</f>
        <v>2019</v>
      </c>
      <c r="C251" t="str">
        <f>MID('Tabla Datos'!C253,6,FIND("/",'Tabla Datos'!C253)-6)</f>
        <v xml:space="preserve"> Europa</v>
      </c>
      <c r="D251" t="str">
        <f>RIGHT('Tabla Datos'!C253,LEN('Tabla Datos'!C253)-FIND("/",'Tabla Datos'!C253))</f>
        <v>Alemania</v>
      </c>
      <c r="E251" s="14">
        <f>'Tabla Datos'!D253</f>
        <v>2298075.8698382755</v>
      </c>
      <c r="F251" s="14">
        <f>'Tabla Datos'!E253</f>
        <v>1833070.147533963</v>
      </c>
      <c r="G251" s="14">
        <f t="shared" si="3"/>
        <v>465005.72230431251</v>
      </c>
    </row>
    <row r="252" spans="1:7" x14ac:dyDescent="0.25">
      <c r="A252" t="str">
        <f>"T"&amp;MID('Tabla Datos'!A254,2,1)</f>
        <v>T1</v>
      </c>
      <c r="B252" t="str">
        <f>RIGHT('Tabla Datos'!A254,4)</f>
        <v>2019</v>
      </c>
      <c r="C252" t="str">
        <f>MID('Tabla Datos'!C254,6,FIND("/",'Tabla Datos'!C254)-6)</f>
        <v xml:space="preserve"> Asia</v>
      </c>
      <c r="D252" t="str">
        <f>RIGHT('Tabla Datos'!C254,LEN('Tabla Datos'!C254)-FIND("/",'Tabla Datos'!C254))</f>
        <v>Indonesia</v>
      </c>
      <c r="E252" s="14">
        <f>'Tabla Datos'!D254</f>
        <v>2274231.3909677421</v>
      </c>
      <c r="F252" s="14">
        <f>'Tabla Datos'!E254</f>
        <v>2142986.2310180236</v>
      </c>
      <c r="G252" s="14">
        <f t="shared" si="3"/>
        <v>131245.15994971851</v>
      </c>
    </row>
    <row r="253" spans="1:7" x14ac:dyDescent="0.25">
      <c r="A253" t="str">
        <f>"T"&amp;MID('Tabla Datos'!A255,2,1)</f>
        <v>T1</v>
      </c>
      <c r="B253" t="str">
        <f>RIGHT('Tabla Datos'!A255,4)</f>
        <v>2018</v>
      </c>
      <c r="C253" t="str">
        <f>MID('Tabla Datos'!C255,6,FIND("/",'Tabla Datos'!C255)-6)</f>
        <v xml:space="preserve"> Asia</v>
      </c>
      <c r="D253" t="str">
        <f>RIGHT('Tabla Datos'!C255,LEN('Tabla Datos'!C255)-FIND("/",'Tabla Datos'!C255))</f>
        <v>Indonesia</v>
      </c>
      <c r="E253" s="14">
        <f>'Tabla Datos'!D255</f>
        <v>2274231.3909677421</v>
      </c>
      <c r="F253" s="14">
        <f>'Tabla Datos'!E255</f>
        <v>1954887.954014217</v>
      </c>
      <c r="G253" s="14">
        <f t="shared" si="3"/>
        <v>319343.43695352506</v>
      </c>
    </row>
    <row r="254" spans="1:7" x14ac:dyDescent="0.25">
      <c r="A254" t="str">
        <f>"T"&amp;MID('Tabla Datos'!A256,2,1)</f>
        <v>T2</v>
      </c>
      <c r="B254" t="str">
        <f>RIGHT('Tabla Datos'!A256,4)</f>
        <v>2019</v>
      </c>
      <c r="C254" t="str">
        <f>MID('Tabla Datos'!C256,6,FIND("/",'Tabla Datos'!C256)-6)</f>
        <v xml:space="preserve"> Europa</v>
      </c>
      <c r="D254" t="str">
        <f>RIGHT('Tabla Datos'!C256,LEN('Tabla Datos'!C256)-FIND("/",'Tabla Datos'!C256))</f>
        <v>Alemania</v>
      </c>
      <c r="E254" s="14">
        <f>'Tabla Datos'!D256</f>
        <v>2273563.0605600001</v>
      </c>
      <c r="F254" s="14">
        <f>'Tabla Datos'!E256</f>
        <v>1905780.8007635293</v>
      </c>
      <c r="G254" s="14">
        <f t="shared" si="3"/>
        <v>367782.25979647087</v>
      </c>
    </row>
    <row r="255" spans="1:7" x14ac:dyDescent="0.25">
      <c r="A255" t="str">
        <f>"T"&amp;MID('Tabla Datos'!A257,2,1)</f>
        <v>T4</v>
      </c>
      <c r="B255" t="str">
        <f>RIGHT('Tabla Datos'!A257,4)</f>
        <v>2017</v>
      </c>
      <c r="C255" t="str">
        <f>MID('Tabla Datos'!C257,6,FIND("/",'Tabla Datos'!C257)-6)</f>
        <v xml:space="preserve"> América</v>
      </c>
      <c r="D255" t="str">
        <f>RIGHT('Tabla Datos'!C257,LEN('Tabla Datos'!C257)-FIND("/",'Tabla Datos'!C257))</f>
        <v>Brasil</v>
      </c>
      <c r="E255" s="14">
        <f>'Tabla Datos'!D257</f>
        <v>2272957.035810811</v>
      </c>
      <c r="F255" s="14">
        <f>'Tabla Datos'!E257</f>
        <v>1881067.8917054988</v>
      </c>
      <c r="G255" s="14">
        <f t="shared" si="3"/>
        <v>391889.14410531218</v>
      </c>
    </row>
    <row r="256" spans="1:7" x14ac:dyDescent="0.25">
      <c r="A256" t="str">
        <f>"T"&amp;MID('Tabla Datos'!A258,2,1)</f>
        <v>T1</v>
      </c>
      <c r="B256" t="str">
        <f>RIGHT('Tabla Datos'!A258,4)</f>
        <v>2018</v>
      </c>
      <c r="C256" t="str">
        <f>MID('Tabla Datos'!C258,6,FIND("/",'Tabla Datos'!C258)-6)</f>
        <v xml:space="preserve"> Europa</v>
      </c>
      <c r="D256" t="str">
        <f>RIGHT('Tabla Datos'!C258,LEN('Tabla Datos'!C258)-FIND("/",'Tabla Datos'!C258))</f>
        <v>Alemania</v>
      </c>
      <c r="E256" s="14">
        <f>'Tabla Datos'!D258</f>
        <v>2261901.7006809339</v>
      </c>
      <c r="F256" s="14">
        <f>'Tabla Datos'!E258</f>
        <v>1395916.4781345192</v>
      </c>
      <c r="G256" s="14">
        <f t="shared" si="3"/>
        <v>865985.2225464147</v>
      </c>
    </row>
    <row r="257" spans="1:7" x14ac:dyDescent="0.25">
      <c r="A257" t="str">
        <f>"T"&amp;MID('Tabla Datos'!A259,2,1)</f>
        <v>T2</v>
      </c>
      <c r="B257" t="str">
        <f>RIGHT('Tabla Datos'!A259,4)</f>
        <v>2017</v>
      </c>
      <c r="C257" t="str">
        <f>MID('Tabla Datos'!C259,6,FIND("/",'Tabla Datos'!C259)-6)</f>
        <v xml:space="preserve"> África</v>
      </c>
      <c r="D257" t="str">
        <f>RIGHT('Tabla Datos'!C259,LEN('Tabla Datos'!C259)-FIND("/",'Tabla Datos'!C259))</f>
        <v>Nigeria</v>
      </c>
      <c r="E257" s="14">
        <f>'Tabla Datos'!D259</f>
        <v>2248531.4686567164</v>
      </c>
      <c r="F257" s="14">
        <f>'Tabla Datos'!E259</f>
        <v>1801323.5432238807</v>
      </c>
      <c r="G257" s="14">
        <f t="shared" si="3"/>
        <v>447207.92543283571</v>
      </c>
    </row>
    <row r="258" spans="1:7" x14ac:dyDescent="0.25">
      <c r="A258" t="str">
        <f>"T"&amp;MID('Tabla Datos'!A260,2,1)</f>
        <v>T2</v>
      </c>
      <c r="B258" t="str">
        <f>RIGHT('Tabla Datos'!A260,4)</f>
        <v>2018</v>
      </c>
      <c r="C258" t="str">
        <f>MID('Tabla Datos'!C260,6,FIND("/",'Tabla Datos'!C260)-6)</f>
        <v xml:space="preserve"> Asia</v>
      </c>
      <c r="D258" t="str">
        <f>RIGHT('Tabla Datos'!C260,LEN('Tabla Datos'!C260)-FIND("/",'Tabla Datos'!C260))</f>
        <v>Rusia</v>
      </c>
      <c r="E258" s="14">
        <f>'Tabla Datos'!D260</f>
        <v>2248410.3992307694</v>
      </c>
      <c r="F258" s="14">
        <f>'Tabla Datos'!E260</f>
        <v>2168645.8401736994</v>
      </c>
      <c r="G258" s="14">
        <f t="shared" si="3"/>
        <v>79764.559057069942</v>
      </c>
    </row>
    <row r="259" spans="1:7" x14ac:dyDescent="0.25">
      <c r="A259" t="str">
        <f>"T"&amp;MID('Tabla Datos'!A261,2,1)</f>
        <v>T2</v>
      </c>
      <c r="B259" t="str">
        <f>RIGHT('Tabla Datos'!A261,4)</f>
        <v>2018</v>
      </c>
      <c r="C259" t="str">
        <f>MID('Tabla Datos'!C261,6,FIND("/",'Tabla Datos'!C261)-6)</f>
        <v xml:space="preserve"> Asia</v>
      </c>
      <c r="D259" t="str">
        <f>RIGHT('Tabla Datos'!C261,LEN('Tabla Datos'!C261)-FIND("/",'Tabla Datos'!C261))</f>
        <v>India</v>
      </c>
      <c r="E259" s="14">
        <f>'Tabla Datos'!D261</f>
        <v>2237280.9257153375</v>
      </c>
      <c r="F259" s="14">
        <f>'Tabla Datos'!E261</f>
        <v>1408658.3606355831</v>
      </c>
      <c r="G259" s="14">
        <f t="shared" ref="G259:G322" si="4">E259-F259</f>
        <v>828622.56507975445</v>
      </c>
    </row>
    <row r="260" spans="1:7" x14ac:dyDescent="0.25">
      <c r="A260" t="str">
        <f>"T"&amp;MID('Tabla Datos'!A262,2,1)</f>
        <v>T1</v>
      </c>
      <c r="B260" t="str">
        <f>RIGHT('Tabla Datos'!A262,4)</f>
        <v>2018</v>
      </c>
      <c r="C260" t="str">
        <f>MID('Tabla Datos'!C262,6,FIND("/",'Tabla Datos'!C262)-6)</f>
        <v xml:space="preserve"> Europa</v>
      </c>
      <c r="D260" t="str">
        <f>RIGHT('Tabla Datos'!C262,LEN('Tabla Datos'!C262)-FIND("/",'Tabla Datos'!C262))</f>
        <v>Alemania</v>
      </c>
      <c r="E260" s="14">
        <f>'Tabla Datos'!D262</f>
        <v>2227236.5405172412</v>
      </c>
      <c r="F260" s="14">
        <f>'Tabla Datos'!E262</f>
        <v>1175980.8933931035</v>
      </c>
      <c r="G260" s="14">
        <f t="shared" si="4"/>
        <v>1051255.6471241377</v>
      </c>
    </row>
    <row r="261" spans="1:7" x14ac:dyDescent="0.25">
      <c r="A261" t="str">
        <f>"T"&amp;MID('Tabla Datos'!A263,2,1)</f>
        <v>T1</v>
      </c>
      <c r="B261" t="str">
        <f>RIGHT('Tabla Datos'!A263,4)</f>
        <v>2019</v>
      </c>
      <c r="C261" t="str">
        <f>MID('Tabla Datos'!C263,6,FIND("/",'Tabla Datos'!C263)-6)</f>
        <v xml:space="preserve"> Europa</v>
      </c>
      <c r="D261" t="str">
        <f>RIGHT('Tabla Datos'!C263,LEN('Tabla Datos'!C263)-FIND("/",'Tabla Datos'!C263))</f>
        <v>Alemania</v>
      </c>
      <c r="E261" s="14">
        <f>'Tabla Datos'!D263</f>
        <v>2226073.4927154053</v>
      </c>
      <c r="F261" s="14">
        <f>'Tabla Datos'!E263</f>
        <v>1542147.9345279487</v>
      </c>
      <c r="G261" s="14">
        <f t="shared" si="4"/>
        <v>683925.55818745657</v>
      </c>
    </row>
    <row r="262" spans="1:7" x14ac:dyDescent="0.25">
      <c r="A262" t="str">
        <f>"T"&amp;MID('Tabla Datos'!A264,2,1)</f>
        <v>T1</v>
      </c>
      <c r="B262" t="str">
        <f>RIGHT('Tabla Datos'!A264,4)</f>
        <v>2019</v>
      </c>
      <c r="C262" t="str">
        <f>MID('Tabla Datos'!C264,6,FIND("/",'Tabla Datos'!C264)-6)</f>
        <v xml:space="preserve"> Asia</v>
      </c>
      <c r="D262" t="str">
        <f>RIGHT('Tabla Datos'!C264,LEN('Tabla Datos'!C264)-FIND("/",'Tabla Datos'!C264))</f>
        <v>China</v>
      </c>
      <c r="E262" s="14">
        <f>'Tabla Datos'!D264</f>
        <v>2218646.4226688743</v>
      </c>
      <c r="F262" s="14">
        <f>'Tabla Datos'!E264</f>
        <v>1959804.3400241726</v>
      </c>
      <c r="G262" s="14">
        <f t="shared" si="4"/>
        <v>258842.0826447017</v>
      </c>
    </row>
    <row r="263" spans="1:7" x14ac:dyDescent="0.25">
      <c r="A263" t="str">
        <f>"T"&amp;MID('Tabla Datos'!A265,2,1)</f>
        <v>T1</v>
      </c>
      <c r="B263" t="str">
        <f>RIGHT('Tabla Datos'!A265,4)</f>
        <v>2019</v>
      </c>
      <c r="C263" t="str">
        <f>MID('Tabla Datos'!C265,6,FIND("/",'Tabla Datos'!C265)-6)</f>
        <v xml:space="preserve"> América</v>
      </c>
      <c r="D263" t="str">
        <f>RIGHT('Tabla Datos'!C265,LEN('Tabla Datos'!C265)-FIND("/",'Tabla Datos'!C265))</f>
        <v>Brasil</v>
      </c>
      <c r="E263" s="14">
        <f>'Tabla Datos'!D265</f>
        <v>2213142.3769736839</v>
      </c>
      <c r="F263" s="14">
        <f>'Tabla Datos'!E265</f>
        <v>1824871.7845221604</v>
      </c>
      <c r="G263" s="14">
        <f t="shared" si="4"/>
        <v>388270.59245152352</v>
      </c>
    </row>
    <row r="264" spans="1:7" x14ac:dyDescent="0.25">
      <c r="A264" t="str">
        <f>"T"&amp;MID('Tabla Datos'!A266,2,1)</f>
        <v>T3</v>
      </c>
      <c r="B264" t="str">
        <f>RIGHT('Tabla Datos'!A266,4)</f>
        <v>2018</v>
      </c>
      <c r="C264" t="str">
        <f>MID('Tabla Datos'!C266,6,FIND("/",'Tabla Datos'!C266)-6)</f>
        <v xml:space="preserve"> Europa</v>
      </c>
      <c r="D264" t="str">
        <f>RIGHT('Tabla Datos'!C266,LEN('Tabla Datos'!C266)-FIND("/",'Tabla Datos'!C266))</f>
        <v>Alemania</v>
      </c>
      <c r="E264" s="14">
        <f>'Tabla Datos'!D266</f>
        <v>2210299.3805133081</v>
      </c>
      <c r="F264" s="14">
        <f>'Tabla Datos'!E266</f>
        <v>1111876.6883712597</v>
      </c>
      <c r="G264" s="14">
        <f t="shared" si="4"/>
        <v>1098422.6921420484</v>
      </c>
    </row>
    <row r="265" spans="1:7" x14ac:dyDescent="0.25">
      <c r="A265" t="str">
        <f>"T"&amp;MID('Tabla Datos'!A267,2,1)</f>
        <v>T4</v>
      </c>
      <c r="B265" t="str">
        <f>RIGHT('Tabla Datos'!A267,4)</f>
        <v>2019</v>
      </c>
      <c r="C265" t="str">
        <f>MID('Tabla Datos'!C267,6,FIND("/",'Tabla Datos'!C267)-6)</f>
        <v xml:space="preserve"> Asia</v>
      </c>
      <c r="D265" t="str">
        <f>RIGHT('Tabla Datos'!C267,LEN('Tabla Datos'!C267)-FIND("/",'Tabla Datos'!C267))</f>
        <v>Indonesia</v>
      </c>
      <c r="E265" s="14">
        <f>'Tabla Datos'!D267</f>
        <v>2203161.66</v>
      </c>
      <c r="F265" s="14">
        <f>'Tabla Datos'!E267</f>
        <v>2131315.3987086313</v>
      </c>
      <c r="G265" s="14">
        <f t="shared" si="4"/>
        <v>71846.261291368864</v>
      </c>
    </row>
    <row r="266" spans="1:7" x14ac:dyDescent="0.25">
      <c r="A266" t="str">
        <f>"T"&amp;MID('Tabla Datos'!A268,2,1)</f>
        <v>T3</v>
      </c>
      <c r="B266" t="str">
        <f>RIGHT('Tabla Datos'!A268,4)</f>
        <v>2018</v>
      </c>
      <c r="C266" t="str">
        <f>MID('Tabla Datos'!C268,6,FIND("/",'Tabla Datos'!C268)-6)</f>
        <v xml:space="preserve"> Asia</v>
      </c>
      <c r="D266" t="str">
        <f>RIGHT('Tabla Datos'!C268,LEN('Tabla Datos'!C268)-FIND("/",'Tabla Datos'!C268))</f>
        <v>India</v>
      </c>
      <c r="E266" s="14">
        <f>'Tabla Datos'!D268</f>
        <v>2190250.9963459461</v>
      </c>
      <c r="F266" s="14">
        <f>'Tabla Datos'!E268</f>
        <v>1792023.5424648647</v>
      </c>
      <c r="G266" s="14">
        <f t="shared" si="4"/>
        <v>398227.45388108143</v>
      </c>
    </row>
    <row r="267" spans="1:7" x14ac:dyDescent="0.25">
      <c r="A267" t="str">
        <f>"T"&amp;MID('Tabla Datos'!A269,2,1)</f>
        <v>T1</v>
      </c>
      <c r="B267" t="str">
        <f>RIGHT('Tabla Datos'!A269,4)</f>
        <v>2018</v>
      </c>
      <c r="C267" t="str">
        <f>MID('Tabla Datos'!C269,6,FIND("/",'Tabla Datos'!C269)-6)</f>
        <v xml:space="preserve"> América</v>
      </c>
      <c r="D267" t="str">
        <f>RIGHT('Tabla Datos'!C269,LEN('Tabla Datos'!C269)-FIND("/",'Tabla Datos'!C269))</f>
        <v>Brasil</v>
      </c>
      <c r="E267" s="14">
        <f>'Tabla Datos'!D269</f>
        <v>2184400.2681818185</v>
      </c>
      <c r="F267" s="14">
        <f>'Tabla Datos'!E269</f>
        <v>1801172.1509569378</v>
      </c>
      <c r="G267" s="14">
        <f t="shared" si="4"/>
        <v>383228.11722488073</v>
      </c>
    </row>
    <row r="268" spans="1:7" x14ac:dyDescent="0.25">
      <c r="A268" t="str">
        <f>"T"&amp;MID('Tabla Datos'!A270,2,1)</f>
        <v>T3</v>
      </c>
      <c r="B268" t="str">
        <f>RIGHT('Tabla Datos'!A270,4)</f>
        <v>2018</v>
      </c>
      <c r="C268" t="str">
        <f>MID('Tabla Datos'!C270,6,FIND("/",'Tabla Datos'!C270)-6)</f>
        <v xml:space="preserve"> Asia</v>
      </c>
      <c r="D268" t="str">
        <f>RIGHT('Tabla Datos'!C270,LEN('Tabla Datos'!C270)-FIND("/",'Tabla Datos'!C270))</f>
        <v>Indonesia</v>
      </c>
      <c r="E268" s="14">
        <f>'Tabla Datos'!D270</f>
        <v>2180448.6531958762</v>
      </c>
      <c r="F268" s="14">
        <f>'Tabla Datos'!E270</f>
        <v>2192869.8606921718</v>
      </c>
      <c r="G268" s="14">
        <f t="shared" si="4"/>
        <v>-12421.207496295683</v>
      </c>
    </row>
    <row r="269" spans="1:7" x14ac:dyDescent="0.25">
      <c r="A269" t="str">
        <f>"T"&amp;MID('Tabla Datos'!A271,2,1)</f>
        <v>T2</v>
      </c>
      <c r="B269" t="str">
        <f>RIGHT('Tabla Datos'!A271,4)</f>
        <v>2019</v>
      </c>
      <c r="C269" t="str">
        <f>MID('Tabla Datos'!C271,6,FIND("/",'Tabla Datos'!C271)-6)</f>
        <v xml:space="preserve"> Asia</v>
      </c>
      <c r="D269" t="str">
        <f>RIGHT('Tabla Datos'!C271,LEN('Tabla Datos'!C271)-FIND("/",'Tabla Datos'!C271))</f>
        <v>China</v>
      </c>
      <c r="E269" s="14">
        <f>'Tabla Datos'!D271</f>
        <v>2175426.0488571436</v>
      </c>
      <c r="F269" s="14">
        <f>'Tabla Datos'!E271</f>
        <v>1883460.9738789476</v>
      </c>
      <c r="G269" s="14">
        <f t="shared" si="4"/>
        <v>291965.07497819606</v>
      </c>
    </row>
    <row r="270" spans="1:7" x14ac:dyDescent="0.25">
      <c r="A270" t="str">
        <f>"T"&amp;MID('Tabla Datos'!A272,2,1)</f>
        <v>T1</v>
      </c>
      <c r="B270" t="str">
        <f>RIGHT('Tabla Datos'!A272,4)</f>
        <v>2018</v>
      </c>
      <c r="C270" t="str">
        <f>MID('Tabla Datos'!C272,6,FIND("/",'Tabla Datos'!C272)-6)</f>
        <v xml:space="preserve"> Asia</v>
      </c>
      <c r="D270" t="str">
        <f>RIGHT('Tabla Datos'!C272,LEN('Tabla Datos'!C272)-FIND("/",'Tabla Datos'!C272))</f>
        <v>India</v>
      </c>
      <c r="E270" s="14">
        <f>'Tabla Datos'!D272</f>
        <v>2164253.9518789323</v>
      </c>
      <c r="F270" s="14">
        <f>'Tabla Datos'!E272</f>
        <v>1223273.9728011356</v>
      </c>
      <c r="G270" s="14">
        <f t="shared" si="4"/>
        <v>940979.97907779668</v>
      </c>
    </row>
    <row r="271" spans="1:7" x14ac:dyDescent="0.25">
      <c r="A271" t="str">
        <f>"T"&amp;MID('Tabla Datos'!A273,2,1)</f>
        <v>T4</v>
      </c>
      <c r="B271" t="str">
        <f>RIGHT('Tabla Datos'!A273,4)</f>
        <v>2017</v>
      </c>
      <c r="C271" t="str">
        <f>MID('Tabla Datos'!C273,6,FIND("/",'Tabla Datos'!C273)-6)</f>
        <v xml:space="preserve"> Asia</v>
      </c>
      <c r="D271" t="str">
        <f>RIGHT('Tabla Datos'!C273,LEN('Tabla Datos'!C273)-FIND("/",'Tabla Datos'!C273))</f>
        <v>Indonesia</v>
      </c>
      <c r="E271" s="14">
        <f>'Tabla Datos'!D273</f>
        <v>2158199.1771428566</v>
      </c>
      <c r="F271" s="14">
        <f>'Tabla Datos'!E273</f>
        <v>1976334.9264822856</v>
      </c>
      <c r="G271" s="14">
        <f t="shared" si="4"/>
        <v>181864.25066057104</v>
      </c>
    </row>
    <row r="272" spans="1:7" x14ac:dyDescent="0.25">
      <c r="A272" t="str">
        <f>"T"&amp;MID('Tabla Datos'!A274,2,1)</f>
        <v>T3</v>
      </c>
      <c r="B272" t="str">
        <f>RIGHT('Tabla Datos'!A274,4)</f>
        <v>2017</v>
      </c>
      <c r="C272" t="str">
        <f>MID('Tabla Datos'!C274,6,FIND("/",'Tabla Datos'!C274)-6)</f>
        <v xml:space="preserve"> Asia</v>
      </c>
      <c r="D272" t="str">
        <f>RIGHT('Tabla Datos'!C274,LEN('Tabla Datos'!C274)-FIND("/",'Tabla Datos'!C274))</f>
        <v>Indonesia</v>
      </c>
      <c r="E272" s="14">
        <f>'Tabla Datos'!D274</f>
        <v>2158199.1771428566</v>
      </c>
      <c r="F272" s="14">
        <f>'Tabla Datos'!E274</f>
        <v>1932869.0309233912</v>
      </c>
      <c r="G272" s="14">
        <f t="shared" si="4"/>
        <v>225330.14621946542</v>
      </c>
    </row>
    <row r="273" spans="1:7" x14ac:dyDescent="0.25">
      <c r="A273" t="str">
        <f>"T"&amp;MID('Tabla Datos'!A275,2,1)</f>
        <v>T4</v>
      </c>
      <c r="B273" t="str">
        <f>RIGHT('Tabla Datos'!A275,4)</f>
        <v>2018</v>
      </c>
      <c r="C273" t="str">
        <f>MID('Tabla Datos'!C275,6,FIND("/",'Tabla Datos'!C275)-6)</f>
        <v xml:space="preserve"> Asia</v>
      </c>
      <c r="D273" t="str">
        <f>RIGHT('Tabla Datos'!C275,LEN('Tabla Datos'!C275)-FIND("/",'Tabla Datos'!C275))</f>
        <v>India</v>
      </c>
      <c r="E273" s="14">
        <f>'Tabla Datos'!D275</f>
        <v>2157850.8336781063</v>
      </c>
      <c r="F273" s="14">
        <f>'Tabla Datos'!E275</f>
        <v>1792113.4042411395</v>
      </c>
      <c r="G273" s="14">
        <f t="shared" si="4"/>
        <v>365737.42943696678</v>
      </c>
    </row>
    <row r="274" spans="1:7" x14ac:dyDescent="0.25">
      <c r="A274" t="str">
        <f>"T"&amp;MID('Tabla Datos'!A276,2,1)</f>
        <v>T4</v>
      </c>
      <c r="B274" t="str">
        <f>RIGHT('Tabla Datos'!A276,4)</f>
        <v>2019</v>
      </c>
      <c r="C274" t="str">
        <f>MID('Tabla Datos'!C276,6,FIND("/",'Tabla Datos'!C276)-6)</f>
        <v xml:space="preserve"> Asia</v>
      </c>
      <c r="D274" t="str">
        <f>RIGHT('Tabla Datos'!C276,LEN('Tabla Datos'!C276)-FIND("/",'Tabla Datos'!C276))</f>
        <v>China</v>
      </c>
      <c r="E274" s="14">
        <f>'Tabla Datos'!D276</f>
        <v>2147535.9884423078</v>
      </c>
      <c r="F274" s="14">
        <f>'Tabla Datos'!E276</f>
        <v>1274515.9235755438</v>
      </c>
      <c r="G274" s="14">
        <f t="shared" si="4"/>
        <v>873020.06486676401</v>
      </c>
    </row>
    <row r="275" spans="1:7" x14ac:dyDescent="0.25">
      <c r="A275" t="str">
        <f>"T"&amp;MID('Tabla Datos'!A277,2,1)</f>
        <v>T3</v>
      </c>
      <c r="B275" t="str">
        <f>RIGHT('Tabla Datos'!A277,4)</f>
        <v>2017</v>
      </c>
      <c r="C275" t="str">
        <f>MID('Tabla Datos'!C277,6,FIND("/",'Tabla Datos'!C277)-6)</f>
        <v xml:space="preserve"> América</v>
      </c>
      <c r="D275" t="str">
        <f>RIGHT('Tabla Datos'!C277,LEN('Tabla Datos'!C277)-FIND("/",'Tabla Datos'!C277))</f>
        <v>Canadá</v>
      </c>
      <c r="E275" s="14">
        <f>'Tabla Datos'!D277</f>
        <v>2142445.3464705888</v>
      </c>
      <c r="F275" s="14">
        <f>'Tabla Datos'!E277</f>
        <v>1403671.0890669371</v>
      </c>
      <c r="G275" s="14">
        <f t="shared" si="4"/>
        <v>738774.25740365172</v>
      </c>
    </row>
    <row r="276" spans="1:7" x14ac:dyDescent="0.25">
      <c r="A276" t="str">
        <f>"T"&amp;MID('Tabla Datos'!A278,2,1)</f>
        <v>T3</v>
      </c>
      <c r="B276" t="str">
        <f>RIGHT('Tabla Datos'!A278,4)</f>
        <v>2018</v>
      </c>
      <c r="C276" t="str">
        <f>MID('Tabla Datos'!C278,6,FIND("/",'Tabla Datos'!C278)-6)</f>
        <v xml:space="preserve"> Asia</v>
      </c>
      <c r="D276" t="str">
        <f>RIGHT('Tabla Datos'!C278,LEN('Tabla Datos'!C278)-FIND("/",'Tabla Datos'!C278))</f>
        <v>Indonesia</v>
      </c>
      <c r="E276" s="14">
        <f>'Tabla Datos'!D278</f>
        <v>2136399.185454546</v>
      </c>
      <c r="F276" s="14">
        <f>'Tabla Datos'!E278</f>
        <v>2090065.6622982221</v>
      </c>
      <c r="G276" s="14">
        <f t="shared" si="4"/>
        <v>46333.523156323936</v>
      </c>
    </row>
    <row r="277" spans="1:7" x14ac:dyDescent="0.25">
      <c r="A277" t="str">
        <f>"T"&amp;MID('Tabla Datos'!A279,2,1)</f>
        <v>T1</v>
      </c>
      <c r="B277" t="str">
        <f>RIGHT('Tabla Datos'!A279,4)</f>
        <v>2017</v>
      </c>
      <c r="C277" t="str">
        <f>MID('Tabla Datos'!C279,6,FIND("/",'Tabla Datos'!C279)-6)</f>
        <v xml:space="preserve"> Asia</v>
      </c>
      <c r="D277" t="str">
        <f>RIGHT('Tabla Datos'!C279,LEN('Tabla Datos'!C279)-FIND("/",'Tabla Datos'!C279))</f>
        <v>Rusia</v>
      </c>
      <c r="E277" s="14">
        <f>'Tabla Datos'!D279</f>
        <v>2125769.8319999999</v>
      </c>
      <c r="F277" s="14">
        <f>'Tabla Datos'!E279</f>
        <v>2168901.1170000006</v>
      </c>
      <c r="G277" s="14">
        <f t="shared" si="4"/>
        <v>-43131.285000000615</v>
      </c>
    </row>
    <row r="278" spans="1:7" x14ac:dyDescent="0.25">
      <c r="A278" t="str">
        <f>"T"&amp;MID('Tabla Datos'!A280,2,1)</f>
        <v>T3</v>
      </c>
      <c r="B278" t="str">
        <f>RIGHT('Tabla Datos'!A280,4)</f>
        <v>2018</v>
      </c>
      <c r="C278" t="str">
        <f>MID('Tabla Datos'!C280,6,FIND("/",'Tabla Datos'!C280)-6)</f>
        <v xml:space="preserve"> Asia</v>
      </c>
      <c r="D278" t="str">
        <f>RIGHT('Tabla Datos'!C280,LEN('Tabla Datos'!C280)-FIND("/",'Tabla Datos'!C280))</f>
        <v>China</v>
      </c>
      <c r="E278" s="14">
        <f>'Tabla Datos'!D280</f>
        <v>2124834.714570825</v>
      </c>
      <c r="F278" s="14">
        <f>'Tabla Datos'!E280</f>
        <v>1846408.0967994751</v>
      </c>
      <c r="G278" s="14">
        <f t="shared" si="4"/>
        <v>278426.61777134985</v>
      </c>
    </row>
    <row r="279" spans="1:7" x14ac:dyDescent="0.25">
      <c r="A279" t="str">
        <f>"T"&amp;MID('Tabla Datos'!A281,2,1)</f>
        <v>T4</v>
      </c>
      <c r="B279" t="str">
        <f>RIGHT('Tabla Datos'!A281,4)</f>
        <v>2018</v>
      </c>
      <c r="C279" t="str">
        <f>MID('Tabla Datos'!C281,6,FIND("/",'Tabla Datos'!C281)-6)</f>
        <v xml:space="preserve"> Asia</v>
      </c>
      <c r="D279" t="str">
        <f>RIGHT('Tabla Datos'!C281,LEN('Tabla Datos'!C281)-FIND("/",'Tabla Datos'!C281))</f>
        <v>Indonesia</v>
      </c>
      <c r="E279" s="14">
        <f>'Tabla Datos'!D281</f>
        <v>2115035.1936000003</v>
      </c>
      <c r="F279" s="14">
        <f>'Tabla Datos'!E281</f>
        <v>2108720.740703166</v>
      </c>
      <c r="G279" s="14">
        <f t="shared" si="4"/>
        <v>6314.4528968343511</v>
      </c>
    </row>
    <row r="280" spans="1:7" x14ac:dyDescent="0.25">
      <c r="A280" t="str">
        <f>"T"&amp;MID('Tabla Datos'!A282,2,1)</f>
        <v>T3</v>
      </c>
      <c r="B280" t="str">
        <f>RIGHT('Tabla Datos'!A282,4)</f>
        <v>2018</v>
      </c>
      <c r="C280" t="str">
        <f>MID('Tabla Datos'!C282,6,FIND("/",'Tabla Datos'!C282)-6)</f>
        <v xml:space="preserve"> Europa</v>
      </c>
      <c r="D280" t="str">
        <f>RIGHT('Tabla Datos'!C282,LEN('Tabla Datos'!C282)-FIND("/",'Tabla Datos'!C282))</f>
        <v>Alemania</v>
      </c>
      <c r="E280" s="14">
        <f>'Tabla Datos'!D282</f>
        <v>2113849.9530000002</v>
      </c>
      <c r="F280" s="14">
        <f>'Tabla Datos'!E282</f>
        <v>1083828.5213563635</v>
      </c>
      <c r="G280" s="14">
        <f t="shared" si="4"/>
        <v>1030021.4316436367</v>
      </c>
    </row>
    <row r="281" spans="1:7" x14ac:dyDescent="0.25">
      <c r="A281" t="str">
        <f>"T"&amp;MID('Tabla Datos'!A283,2,1)</f>
        <v>T3</v>
      </c>
      <c r="B281" t="str">
        <f>RIGHT('Tabla Datos'!A283,4)</f>
        <v>2019</v>
      </c>
      <c r="C281" t="str">
        <f>MID('Tabla Datos'!C283,6,FIND("/",'Tabla Datos'!C283)-6)</f>
        <v xml:space="preserve"> Asia</v>
      </c>
      <c r="D281" t="str">
        <f>RIGHT('Tabla Datos'!C283,LEN('Tabla Datos'!C283)-FIND("/",'Tabla Datos'!C283))</f>
        <v>China</v>
      </c>
      <c r="E281" s="14">
        <f>'Tabla Datos'!D283</f>
        <v>2107016.4307924528</v>
      </c>
      <c r="F281" s="14">
        <f>'Tabla Datos'!E283</f>
        <v>1206745.7739993141</v>
      </c>
      <c r="G281" s="14">
        <f t="shared" si="4"/>
        <v>900270.65679313871</v>
      </c>
    </row>
    <row r="282" spans="1:7" x14ac:dyDescent="0.25">
      <c r="A282" t="str">
        <f>"T"&amp;MID('Tabla Datos'!A284,2,1)</f>
        <v>T4</v>
      </c>
      <c r="B282" t="str">
        <f>RIGHT('Tabla Datos'!A284,4)</f>
        <v>2019</v>
      </c>
      <c r="C282" t="str">
        <f>MID('Tabla Datos'!C284,6,FIND("/",'Tabla Datos'!C284)-6)</f>
        <v xml:space="preserve"> Asia</v>
      </c>
      <c r="D282" t="str">
        <f>RIGHT('Tabla Datos'!C284,LEN('Tabla Datos'!C284)-FIND("/",'Tabla Datos'!C284))</f>
        <v>Indonesia</v>
      </c>
      <c r="E282" s="14">
        <f>'Tabla Datos'!D284</f>
        <v>2073563.9152941178</v>
      </c>
      <c r="F282" s="14">
        <f>'Tabla Datos'!E284</f>
        <v>1912948.0939023949</v>
      </c>
      <c r="G282" s="14">
        <f t="shared" si="4"/>
        <v>160615.82139172289</v>
      </c>
    </row>
    <row r="283" spans="1:7" x14ac:dyDescent="0.25">
      <c r="A283" t="str">
        <f>"T"&amp;MID('Tabla Datos'!A285,2,1)</f>
        <v>T1</v>
      </c>
      <c r="B283" t="str">
        <f>RIGHT('Tabla Datos'!A285,4)</f>
        <v>2019</v>
      </c>
      <c r="C283" t="str">
        <f>MID('Tabla Datos'!C285,6,FIND("/",'Tabla Datos'!C285)-6)</f>
        <v xml:space="preserve"> África</v>
      </c>
      <c r="D283" t="str">
        <f>RIGHT('Tabla Datos'!C285,LEN('Tabla Datos'!C285)-FIND("/",'Tabla Datos'!C285))</f>
        <v>Nigeria</v>
      </c>
      <c r="E283" s="14">
        <f>'Tabla Datos'!D285</f>
        <v>2063720.6630136985</v>
      </c>
      <c r="F283" s="14">
        <f>'Tabla Datos'!E285</f>
        <v>1650116.6468013697</v>
      </c>
      <c r="G283" s="14">
        <f t="shared" si="4"/>
        <v>413604.0162123288</v>
      </c>
    </row>
    <row r="284" spans="1:7" x14ac:dyDescent="0.25">
      <c r="A284" t="str">
        <f>"T"&amp;MID('Tabla Datos'!A286,2,1)</f>
        <v>T4</v>
      </c>
      <c r="B284" t="str">
        <f>RIGHT('Tabla Datos'!A286,4)</f>
        <v>2019</v>
      </c>
      <c r="C284" t="str">
        <f>MID('Tabla Datos'!C286,6,FIND("/",'Tabla Datos'!C286)-6)</f>
        <v xml:space="preserve"> América</v>
      </c>
      <c r="D284" t="str">
        <f>RIGHT('Tabla Datos'!C286,LEN('Tabla Datos'!C286)-FIND("/",'Tabla Datos'!C286))</f>
        <v>Estados Unidos</v>
      </c>
      <c r="E284" s="14">
        <f>'Tabla Datos'!D286</f>
        <v>2061358.7803483144</v>
      </c>
      <c r="F284" s="14">
        <f>'Tabla Datos'!E286</f>
        <v>1267543.5978539328</v>
      </c>
      <c r="G284" s="14">
        <f t="shared" si="4"/>
        <v>793815.18249438168</v>
      </c>
    </row>
    <row r="285" spans="1:7" x14ac:dyDescent="0.25">
      <c r="A285" t="str">
        <f>"T"&amp;MID('Tabla Datos'!A287,2,1)</f>
        <v>T2</v>
      </c>
      <c r="B285" t="str">
        <f>RIGHT('Tabla Datos'!A287,4)</f>
        <v>2018</v>
      </c>
      <c r="C285" t="str">
        <f>MID('Tabla Datos'!C287,6,FIND("/",'Tabla Datos'!C287)-6)</f>
        <v xml:space="preserve"> Asia</v>
      </c>
      <c r="D285" t="str">
        <f>RIGHT('Tabla Datos'!C287,LEN('Tabla Datos'!C287)-FIND("/",'Tabla Datos'!C287))</f>
        <v>Japón</v>
      </c>
      <c r="E285" s="14">
        <f>'Tabla Datos'!D287</f>
        <v>2057311.0782000003</v>
      </c>
      <c r="F285" s="14">
        <f>'Tabla Datos'!E287</f>
        <v>1600130.8386000001</v>
      </c>
      <c r="G285" s="14">
        <f t="shared" si="4"/>
        <v>457180.2396000002</v>
      </c>
    </row>
    <row r="286" spans="1:7" x14ac:dyDescent="0.25">
      <c r="A286" t="str">
        <f>"T"&amp;MID('Tabla Datos'!A288,2,1)</f>
        <v>T3</v>
      </c>
      <c r="B286" t="str">
        <f>RIGHT('Tabla Datos'!A288,4)</f>
        <v>2017</v>
      </c>
      <c r="C286" t="str">
        <f>MID('Tabla Datos'!C288,6,FIND("/",'Tabla Datos'!C288)-6)</f>
        <v xml:space="preserve"> Asia</v>
      </c>
      <c r="D286" t="str">
        <f>RIGHT('Tabla Datos'!C288,LEN('Tabla Datos'!C288)-FIND("/",'Tabla Datos'!C288))</f>
        <v>Rusia</v>
      </c>
      <c r="E286" s="14">
        <f>'Tabla Datos'!D288</f>
        <v>2051181.4168421051</v>
      </c>
      <c r="F286" s="14">
        <f>'Tabla Datos'!E288</f>
        <v>1977413.4378947394</v>
      </c>
      <c r="G286" s="14">
        <f t="shared" si="4"/>
        <v>73767.978947365656</v>
      </c>
    </row>
    <row r="287" spans="1:7" x14ac:dyDescent="0.25">
      <c r="A287" t="str">
        <f>"T"&amp;MID('Tabla Datos'!A289,2,1)</f>
        <v>T2</v>
      </c>
      <c r="B287" t="str">
        <f>RIGHT('Tabla Datos'!A289,4)</f>
        <v>2018</v>
      </c>
      <c r="C287" t="str">
        <f>MID('Tabla Datos'!C289,6,FIND("/",'Tabla Datos'!C289)-6)</f>
        <v xml:space="preserve"> África</v>
      </c>
      <c r="D287" t="str">
        <f>RIGHT('Tabla Datos'!C289,LEN('Tabla Datos'!C289)-FIND("/",'Tabla Datos'!C289))</f>
        <v>Nigeria</v>
      </c>
      <c r="E287" s="14">
        <f>'Tabla Datos'!D289</f>
        <v>2035832.5459459461</v>
      </c>
      <c r="F287" s="14">
        <f>'Tabla Datos'!E289</f>
        <v>1860010.6442506148</v>
      </c>
      <c r="G287" s="14">
        <f t="shared" si="4"/>
        <v>175821.90169533133</v>
      </c>
    </row>
    <row r="288" spans="1:7" x14ac:dyDescent="0.25">
      <c r="A288" t="str">
        <f>"T"&amp;MID('Tabla Datos'!A290,2,1)</f>
        <v>T2</v>
      </c>
      <c r="B288" t="str">
        <f>RIGHT('Tabla Datos'!A290,4)</f>
        <v>2018</v>
      </c>
      <c r="C288" t="str">
        <f>MID('Tabla Datos'!C290,6,FIND("/",'Tabla Datos'!C290)-6)</f>
        <v xml:space="preserve"> Europa</v>
      </c>
      <c r="D288" t="str">
        <f>RIGHT('Tabla Datos'!C290,LEN('Tabla Datos'!C290)-FIND("/",'Tabla Datos'!C290))</f>
        <v>Alemania</v>
      </c>
      <c r="E288" s="14">
        <f>'Tabla Datos'!D290</f>
        <v>2032548.0317307697</v>
      </c>
      <c r="F288" s="14">
        <f>'Tabla Datos'!E290</f>
        <v>1228239.7391744503</v>
      </c>
      <c r="G288" s="14">
        <f t="shared" si="4"/>
        <v>804308.29255631939</v>
      </c>
    </row>
    <row r="289" spans="1:7" x14ac:dyDescent="0.25">
      <c r="A289" t="str">
        <f>"T"&amp;MID('Tabla Datos'!A291,2,1)</f>
        <v>T3</v>
      </c>
      <c r="B289" t="str">
        <f>RIGHT('Tabla Datos'!A291,4)</f>
        <v>2019</v>
      </c>
      <c r="C289" t="str">
        <f>MID('Tabla Datos'!C291,6,FIND("/",'Tabla Datos'!C291)-6)</f>
        <v xml:space="preserve"> América</v>
      </c>
      <c r="D289" t="str">
        <f>RIGHT('Tabla Datos'!C291,LEN('Tabla Datos'!C291)-FIND("/",'Tabla Datos'!C291))</f>
        <v>México</v>
      </c>
      <c r="E289" s="14">
        <f>'Tabla Datos'!D291</f>
        <v>2025642.0123529416</v>
      </c>
      <c r="F289" s="14">
        <f>'Tabla Datos'!E291</f>
        <v>1808223.103027059</v>
      </c>
      <c r="G289" s="14">
        <f t="shared" si="4"/>
        <v>217418.90932588256</v>
      </c>
    </row>
    <row r="290" spans="1:7" x14ac:dyDescent="0.25">
      <c r="A290" t="str">
        <f>"T"&amp;MID('Tabla Datos'!A292,2,1)</f>
        <v>T3</v>
      </c>
      <c r="B290" t="str">
        <f>RIGHT('Tabla Datos'!A292,4)</f>
        <v>2018</v>
      </c>
      <c r="C290" t="str">
        <f>MID('Tabla Datos'!C292,6,FIND("/",'Tabla Datos'!C292)-6)</f>
        <v xml:space="preserve"> América</v>
      </c>
      <c r="D290" t="str">
        <f>RIGHT('Tabla Datos'!C292,LEN('Tabla Datos'!C292)-FIND("/",'Tabla Datos'!C292))</f>
        <v>Brasil</v>
      </c>
      <c r="E290" s="14">
        <f>'Tabla Datos'!D292</f>
        <v>2002366.9125000001</v>
      </c>
      <c r="F290" s="14">
        <f>'Tabla Datos'!E292</f>
        <v>1689497.0824218749</v>
      </c>
      <c r="G290" s="14">
        <f t="shared" si="4"/>
        <v>312869.83007812523</v>
      </c>
    </row>
    <row r="291" spans="1:7" x14ac:dyDescent="0.25">
      <c r="A291" t="str">
        <f>"T"&amp;MID('Tabla Datos'!A293,2,1)</f>
        <v>T2</v>
      </c>
      <c r="B291" t="str">
        <f>RIGHT('Tabla Datos'!A293,4)</f>
        <v>2017</v>
      </c>
      <c r="C291" t="str">
        <f>MID('Tabla Datos'!C293,6,FIND("/",'Tabla Datos'!C293)-6)</f>
        <v xml:space="preserve"> América</v>
      </c>
      <c r="D291" t="str">
        <f>RIGHT('Tabla Datos'!C293,LEN('Tabla Datos'!C293)-FIND("/",'Tabla Datos'!C293))</f>
        <v>Canadá</v>
      </c>
      <c r="E291" s="14">
        <f>'Tabla Datos'!D293</f>
        <v>1995702.5145205478</v>
      </c>
      <c r="F291" s="14">
        <f>'Tabla Datos'!E293</f>
        <v>1088565.0079202987</v>
      </c>
      <c r="G291" s="14">
        <f t="shared" si="4"/>
        <v>907137.50660024909</v>
      </c>
    </row>
    <row r="292" spans="1:7" x14ac:dyDescent="0.25">
      <c r="A292" t="str">
        <f>"T"&amp;MID('Tabla Datos'!A294,2,1)</f>
        <v>T4</v>
      </c>
      <c r="B292" t="str">
        <f>RIGHT('Tabla Datos'!A294,4)</f>
        <v>2018</v>
      </c>
      <c r="C292" t="str">
        <f>MID('Tabla Datos'!C294,6,FIND("/",'Tabla Datos'!C294)-6)</f>
        <v xml:space="preserve"> América</v>
      </c>
      <c r="D292" t="str">
        <f>RIGHT('Tabla Datos'!C294,LEN('Tabla Datos'!C294)-FIND("/",'Tabla Datos'!C294))</f>
        <v>Estados Unidos</v>
      </c>
      <c r="E292" s="14">
        <f>'Tabla Datos'!D294</f>
        <v>1994140.5187499996</v>
      </c>
      <c r="F292" s="14">
        <f>'Tabla Datos'!E294</f>
        <v>1040421.1402173913</v>
      </c>
      <c r="G292" s="14">
        <f t="shared" si="4"/>
        <v>953719.37853260827</v>
      </c>
    </row>
    <row r="293" spans="1:7" x14ac:dyDescent="0.25">
      <c r="A293" t="str">
        <f>"T"&amp;MID('Tabla Datos'!A295,2,1)</f>
        <v>T1</v>
      </c>
      <c r="B293" t="str">
        <f>RIGHT('Tabla Datos'!A295,4)</f>
        <v>2019</v>
      </c>
      <c r="C293" t="str">
        <f>MID('Tabla Datos'!C295,6,FIND("/",'Tabla Datos'!C295)-6)</f>
        <v xml:space="preserve"> Asia</v>
      </c>
      <c r="D293" t="str">
        <f>RIGHT('Tabla Datos'!C295,LEN('Tabla Datos'!C295)-FIND("/",'Tabla Datos'!C295))</f>
        <v>China</v>
      </c>
      <c r="E293" s="14">
        <f>'Tabla Datos'!D295</f>
        <v>1988223.19937092</v>
      </c>
      <c r="F293" s="14">
        <f>'Tabla Datos'!E295</f>
        <v>1367760.4423258572</v>
      </c>
      <c r="G293" s="14">
        <f t="shared" si="4"/>
        <v>620462.75704506272</v>
      </c>
    </row>
    <row r="294" spans="1:7" x14ac:dyDescent="0.25">
      <c r="A294" t="str">
        <f>"T"&amp;MID('Tabla Datos'!A296,2,1)</f>
        <v>T1</v>
      </c>
      <c r="B294" t="str">
        <f>RIGHT('Tabla Datos'!A296,4)</f>
        <v>2018</v>
      </c>
      <c r="C294" t="str">
        <f>MID('Tabla Datos'!C296,6,FIND("/",'Tabla Datos'!C296)-6)</f>
        <v xml:space="preserve"> Asia</v>
      </c>
      <c r="D294" t="str">
        <f>RIGHT('Tabla Datos'!C296,LEN('Tabla Datos'!C296)-FIND("/",'Tabla Datos'!C296))</f>
        <v>China</v>
      </c>
      <c r="E294" s="14">
        <f>'Tabla Datos'!D296</f>
        <v>1982340.8477041419</v>
      </c>
      <c r="F294" s="14">
        <f>'Tabla Datos'!E296</f>
        <v>1756230.0947628883</v>
      </c>
      <c r="G294" s="14">
        <f t="shared" si="4"/>
        <v>226110.7529412536</v>
      </c>
    </row>
    <row r="295" spans="1:7" x14ac:dyDescent="0.25">
      <c r="A295" t="str">
        <f>"T"&amp;MID('Tabla Datos'!A297,2,1)</f>
        <v>T2</v>
      </c>
      <c r="B295" t="str">
        <f>RIGHT('Tabla Datos'!A297,4)</f>
        <v>2019</v>
      </c>
      <c r="C295" t="str">
        <f>MID('Tabla Datos'!C297,6,FIND("/",'Tabla Datos'!C297)-6)</f>
        <v xml:space="preserve"> Asia</v>
      </c>
      <c r="D295" t="str">
        <f>RIGHT('Tabla Datos'!C297,LEN('Tabla Datos'!C297)-FIND("/",'Tabla Datos'!C297))</f>
        <v>India</v>
      </c>
      <c r="E295" s="14">
        <f>'Tabla Datos'!D297</f>
        <v>1978116.6333319675</v>
      </c>
      <c r="F295" s="14">
        <f>'Tabla Datos'!E297</f>
        <v>1724511.9367509461</v>
      </c>
      <c r="G295" s="14">
        <f t="shared" si="4"/>
        <v>253604.69658102142</v>
      </c>
    </row>
    <row r="296" spans="1:7" x14ac:dyDescent="0.25">
      <c r="A296" t="str">
        <f>"T"&amp;MID('Tabla Datos'!A298,2,1)</f>
        <v>T2</v>
      </c>
      <c r="B296" t="str">
        <f>RIGHT('Tabla Datos'!A298,4)</f>
        <v>2017</v>
      </c>
      <c r="C296" t="str">
        <f>MID('Tabla Datos'!C298,6,FIND("/",'Tabla Datos'!C298)-6)</f>
        <v xml:space="preserve"> América</v>
      </c>
      <c r="D296" t="str">
        <f>RIGHT('Tabla Datos'!C298,LEN('Tabla Datos'!C298)-FIND("/",'Tabla Datos'!C298))</f>
        <v>Estados Unidos</v>
      </c>
      <c r="E296" s="14">
        <f>'Tabla Datos'!D298</f>
        <v>1972698.0874838708</v>
      </c>
      <c r="F296" s="14">
        <f>'Tabla Datos'!E298</f>
        <v>1236263.5690678533</v>
      </c>
      <c r="G296" s="14">
        <f t="shared" si="4"/>
        <v>736434.51841601753</v>
      </c>
    </row>
    <row r="297" spans="1:7" x14ac:dyDescent="0.25">
      <c r="A297" t="str">
        <f>"T"&amp;MID('Tabla Datos'!A299,2,1)</f>
        <v>T3</v>
      </c>
      <c r="B297" t="str">
        <f>RIGHT('Tabla Datos'!A299,4)</f>
        <v>2018</v>
      </c>
      <c r="C297" t="str">
        <f>MID('Tabla Datos'!C299,6,FIND("/",'Tabla Datos'!C299)-6)</f>
        <v xml:space="preserve"> América</v>
      </c>
      <c r="D297" t="str">
        <f>RIGHT('Tabla Datos'!C299,LEN('Tabla Datos'!C299)-FIND("/",'Tabla Datos'!C299))</f>
        <v>Canadá</v>
      </c>
      <c r="E297" s="14">
        <f>'Tabla Datos'!D299</f>
        <v>1968733.5616216217</v>
      </c>
      <c r="F297" s="14">
        <f>'Tabla Datos'!E299</f>
        <v>1112762.4478730904</v>
      </c>
      <c r="G297" s="14">
        <f t="shared" si="4"/>
        <v>855971.11374853132</v>
      </c>
    </row>
    <row r="298" spans="1:7" x14ac:dyDescent="0.25">
      <c r="A298" t="str">
        <f>"T"&amp;MID('Tabla Datos'!A300,2,1)</f>
        <v>T3</v>
      </c>
      <c r="B298" t="str">
        <f>RIGHT('Tabla Datos'!A300,4)</f>
        <v>2019</v>
      </c>
      <c r="C298" t="str">
        <f>MID('Tabla Datos'!C300,6,FIND("/",'Tabla Datos'!C300)-6)</f>
        <v xml:space="preserve"> África</v>
      </c>
      <c r="D298" t="str">
        <f>RIGHT('Tabla Datos'!C300,LEN('Tabla Datos'!C300)-FIND("/",'Tabla Datos'!C300))</f>
        <v>Nigeria</v>
      </c>
      <c r="E298" s="14">
        <f>'Tabla Datos'!D300</f>
        <v>1956514.394805195</v>
      </c>
      <c r="F298" s="14">
        <f>'Tabla Datos'!E300</f>
        <v>1673906.7600000005</v>
      </c>
      <c r="G298" s="14">
        <f t="shared" si="4"/>
        <v>282607.63480519457</v>
      </c>
    </row>
    <row r="299" spans="1:7" x14ac:dyDescent="0.25">
      <c r="A299" t="str">
        <f>"T"&amp;MID('Tabla Datos'!A301,2,1)</f>
        <v>T2</v>
      </c>
      <c r="B299" t="str">
        <f>RIGHT('Tabla Datos'!A301,4)</f>
        <v>2018</v>
      </c>
      <c r="C299" t="str">
        <f>MID('Tabla Datos'!C301,6,FIND("/",'Tabla Datos'!C301)-6)</f>
        <v xml:space="preserve"> América</v>
      </c>
      <c r="D299" t="str">
        <f>RIGHT('Tabla Datos'!C301,LEN('Tabla Datos'!C301)-FIND("/",'Tabla Datos'!C301))</f>
        <v>Brasil</v>
      </c>
      <c r="E299" s="14">
        <f>'Tabla Datos'!D301</f>
        <v>1955800.2401162796</v>
      </c>
      <c r="F299" s="14">
        <f>'Tabla Datos'!E301</f>
        <v>1612677.3909730723</v>
      </c>
      <c r="G299" s="14">
        <f t="shared" si="4"/>
        <v>343122.84914320731</v>
      </c>
    </row>
    <row r="300" spans="1:7" x14ac:dyDescent="0.25">
      <c r="A300" t="str">
        <f>"T"&amp;MID('Tabla Datos'!A302,2,1)</f>
        <v>T1</v>
      </c>
      <c r="B300" t="str">
        <f>RIGHT('Tabla Datos'!A302,4)</f>
        <v>2019</v>
      </c>
      <c r="C300" t="str">
        <f>MID('Tabla Datos'!C302,6,FIND("/",'Tabla Datos'!C302)-6)</f>
        <v xml:space="preserve"> Asia</v>
      </c>
      <c r="D300" t="str">
        <f>RIGHT('Tabla Datos'!C302,LEN('Tabla Datos'!C302)-FIND("/",'Tabla Datos'!C302))</f>
        <v>India</v>
      </c>
      <c r="E300" s="14">
        <f>'Tabla Datos'!D302</f>
        <v>1946211.5263427424</v>
      </c>
      <c r="F300" s="14">
        <f>'Tabla Datos'!E302</f>
        <v>1751590.3737084682</v>
      </c>
      <c r="G300" s="14">
        <f t="shared" si="4"/>
        <v>194621.15263427421</v>
      </c>
    </row>
    <row r="301" spans="1:7" x14ac:dyDescent="0.25">
      <c r="A301" t="str">
        <f>"T"&amp;MID('Tabla Datos'!A303,2,1)</f>
        <v>T4</v>
      </c>
      <c r="B301" t="str">
        <f>RIGHT('Tabla Datos'!A303,4)</f>
        <v>2019</v>
      </c>
      <c r="C301" t="str">
        <f>MID('Tabla Datos'!C303,6,FIND("/",'Tabla Datos'!C303)-6)</f>
        <v xml:space="preserve"> Asia</v>
      </c>
      <c r="D301" t="str">
        <f>RIGHT('Tabla Datos'!C303,LEN('Tabla Datos'!C303)-FIND("/",'Tabla Datos'!C303))</f>
        <v>India</v>
      </c>
      <c r="E301" s="14">
        <f>'Tabla Datos'!D303</f>
        <v>1942295.6077786726</v>
      </c>
      <c r="F301" s="14">
        <f>'Tabla Datos'!E303</f>
        <v>1672532.3289205236</v>
      </c>
      <c r="G301" s="14">
        <f t="shared" si="4"/>
        <v>269763.27885814896</v>
      </c>
    </row>
    <row r="302" spans="1:7" x14ac:dyDescent="0.25">
      <c r="A302" t="str">
        <f>"T"&amp;MID('Tabla Datos'!A304,2,1)</f>
        <v>T4</v>
      </c>
      <c r="B302" t="str">
        <f>RIGHT('Tabla Datos'!A304,4)</f>
        <v>2018</v>
      </c>
      <c r="C302" t="str">
        <f>MID('Tabla Datos'!C304,6,FIND("/",'Tabla Datos'!C304)-6)</f>
        <v xml:space="preserve"> Europa</v>
      </c>
      <c r="D302" t="str">
        <f>RIGHT('Tabla Datos'!C304,LEN('Tabla Datos'!C304)-FIND("/",'Tabla Datos'!C304))</f>
        <v>Alemania</v>
      </c>
      <c r="E302" s="14">
        <f>'Tabla Datos'!D304</f>
        <v>1931258.2627076413</v>
      </c>
      <c r="F302" s="14">
        <f>'Tabla Datos'!E304</f>
        <v>1514778.2199672107</v>
      </c>
      <c r="G302" s="14">
        <f t="shared" si="4"/>
        <v>416480.04274043068</v>
      </c>
    </row>
    <row r="303" spans="1:7" x14ac:dyDescent="0.25">
      <c r="A303" t="str">
        <f>"T"&amp;MID('Tabla Datos'!A305,2,1)</f>
        <v>T1</v>
      </c>
      <c r="B303" t="str">
        <f>RIGHT('Tabla Datos'!A305,4)</f>
        <v>2017</v>
      </c>
      <c r="C303" t="str">
        <f>MID('Tabla Datos'!C305,6,FIND("/",'Tabla Datos'!C305)-6)</f>
        <v xml:space="preserve"> Asia</v>
      </c>
      <c r="D303" t="str">
        <f>RIGHT('Tabla Datos'!C305,LEN('Tabla Datos'!C305)-FIND("/",'Tabla Datos'!C305))</f>
        <v>India</v>
      </c>
      <c r="E303" s="14">
        <f>'Tabla Datos'!D305</f>
        <v>1930641.8341320003</v>
      </c>
      <c r="F303" s="14">
        <f>'Tabla Datos'!E305</f>
        <v>1188087.2825427696</v>
      </c>
      <c r="G303" s="14">
        <f t="shared" si="4"/>
        <v>742554.55158923077</v>
      </c>
    </row>
    <row r="304" spans="1:7" x14ac:dyDescent="0.25">
      <c r="A304" t="str">
        <f>"T"&amp;MID('Tabla Datos'!A306,2,1)</f>
        <v>T2</v>
      </c>
      <c r="B304" t="str">
        <f>RIGHT('Tabla Datos'!A306,4)</f>
        <v>2017</v>
      </c>
      <c r="C304" t="str">
        <f>MID('Tabla Datos'!C306,6,FIND("/",'Tabla Datos'!C306)-6)</f>
        <v xml:space="preserve"> Asia</v>
      </c>
      <c r="D304" t="str">
        <f>RIGHT('Tabla Datos'!C306,LEN('Tabla Datos'!C306)-FIND("/",'Tabla Datos'!C306))</f>
        <v>India</v>
      </c>
      <c r="E304" s="14">
        <f>'Tabla Datos'!D306</f>
        <v>1922950.033996016</v>
      </c>
      <c r="F304" s="14">
        <f>'Tabla Datos'!E306</f>
        <v>1048881.8367250995</v>
      </c>
      <c r="G304" s="14">
        <f t="shared" si="4"/>
        <v>874068.19727091654</v>
      </c>
    </row>
    <row r="305" spans="1:7" x14ac:dyDescent="0.25">
      <c r="A305" t="str">
        <f>"T"&amp;MID('Tabla Datos'!A307,2,1)</f>
        <v>T1</v>
      </c>
      <c r="B305" t="str">
        <f>RIGHT('Tabla Datos'!A307,4)</f>
        <v>2018</v>
      </c>
      <c r="C305" t="str">
        <f>MID('Tabla Datos'!C307,6,FIND("/",'Tabla Datos'!C307)-6)</f>
        <v xml:space="preserve"> Asia</v>
      </c>
      <c r="D305" t="str">
        <f>RIGHT('Tabla Datos'!C307,LEN('Tabla Datos'!C307)-FIND("/",'Tabla Datos'!C307))</f>
        <v>Indonesia</v>
      </c>
      <c r="E305" s="14">
        <f>'Tabla Datos'!D307</f>
        <v>1922759.266909091</v>
      </c>
      <c r="F305" s="14">
        <f>'Tabla Datos'!E307</f>
        <v>2027292.5068609053</v>
      </c>
      <c r="G305" s="14">
        <f t="shared" si="4"/>
        <v>-104533.23995181429</v>
      </c>
    </row>
    <row r="306" spans="1:7" x14ac:dyDescent="0.25">
      <c r="A306" t="str">
        <f>"T"&amp;MID('Tabla Datos'!A308,2,1)</f>
        <v>T2</v>
      </c>
      <c r="B306" t="str">
        <f>RIGHT('Tabla Datos'!A308,4)</f>
        <v>2017</v>
      </c>
      <c r="C306" t="str">
        <f>MID('Tabla Datos'!C308,6,FIND("/",'Tabla Datos'!C308)-6)</f>
        <v xml:space="preserve"> Asia</v>
      </c>
      <c r="D306" t="str">
        <f>RIGHT('Tabla Datos'!C308,LEN('Tabla Datos'!C308)-FIND("/",'Tabla Datos'!C308))</f>
        <v>Rusia</v>
      </c>
      <c r="E306" s="14">
        <f>'Tabla Datos'!D308</f>
        <v>1916677.7173770496</v>
      </c>
      <c r="F306" s="14">
        <f>'Tabla Datos'!E308</f>
        <v>1893472.4788524632</v>
      </c>
      <c r="G306" s="14">
        <f t="shared" si="4"/>
        <v>23205.238524586428</v>
      </c>
    </row>
    <row r="307" spans="1:7" x14ac:dyDescent="0.25">
      <c r="A307" t="str">
        <f>"T"&amp;MID('Tabla Datos'!A309,2,1)</f>
        <v>T4</v>
      </c>
      <c r="B307" t="str">
        <f>RIGHT('Tabla Datos'!A309,4)</f>
        <v>2018</v>
      </c>
      <c r="C307" t="str">
        <f>MID('Tabla Datos'!C309,6,FIND("/",'Tabla Datos'!C309)-6)</f>
        <v xml:space="preserve"> América</v>
      </c>
      <c r="D307" t="str">
        <f>RIGHT('Tabla Datos'!C309,LEN('Tabla Datos'!C309)-FIND("/",'Tabla Datos'!C309))</f>
        <v>Brasil</v>
      </c>
      <c r="E307" s="14">
        <f>'Tabla Datos'!D309</f>
        <v>1911350.2346590913</v>
      </c>
      <c r="F307" s="14">
        <f>'Tabla Datos'!E309</f>
        <v>1686485.5011697861</v>
      </c>
      <c r="G307" s="14">
        <f t="shared" si="4"/>
        <v>224864.73348930525</v>
      </c>
    </row>
    <row r="308" spans="1:7" x14ac:dyDescent="0.25">
      <c r="A308" t="str">
        <f>"T"&amp;MID('Tabla Datos'!A310,2,1)</f>
        <v>T1</v>
      </c>
      <c r="B308" t="str">
        <f>RIGHT('Tabla Datos'!A310,4)</f>
        <v>2018</v>
      </c>
      <c r="C308" t="str">
        <f>MID('Tabla Datos'!C310,6,FIND("/",'Tabla Datos'!C310)-6)</f>
        <v xml:space="preserve"> Asia</v>
      </c>
      <c r="D308" t="str">
        <f>RIGHT('Tabla Datos'!C310,LEN('Tabla Datos'!C310)-FIND("/",'Tabla Datos'!C310))</f>
        <v>India</v>
      </c>
      <c r="E308" s="14">
        <f>'Tabla Datos'!D310</f>
        <v>1909302.5701130894</v>
      </c>
      <c r="F308" s="14">
        <f>'Tabla Datos'!E310</f>
        <v>1679266.1158825967</v>
      </c>
      <c r="G308" s="14">
        <f t="shared" si="4"/>
        <v>230036.4542304927</v>
      </c>
    </row>
    <row r="309" spans="1:7" x14ac:dyDescent="0.25">
      <c r="A309" t="str">
        <f>"T"&amp;MID('Tabla Datos'!A311,2,1)</f>
        <v>T4</v>
      </c>
      <c r="B309" t="str">
        <f>RIGHT('Tabla Datos'!A311,4)</f>
        <v>2017</v>
      </c>
      <c r="C309" t="str">
        <f>MID('Tabla Datos'!C311,6,FIND("/",'Tabla Datos'!C311)-6)</f>
        <v xml:space="preserve"> África</v>
      </c>
      <c r="D309" t="str">
        <f>RIGHT('Tabla Datos'!C311,LEN('Tabla Datos'!C311)-FIND("/",'Tabla Datos'!C311))</f>
        <v>Nigeria</v>
      </c>
      <c r="E309" s="14">
        <f>'Tabla Datos'!D311</f>
        <v>1906982.3848101266</v>
      </c>
      <c r="F309" s="14">
        <f>'Tabla Datos'!E311</f>
        <v>1594386.8409471335</v>
      </c>
      <c r="G309" s="14">
        <f t="shared" si="4"/>
        <v>312595.54386299313</v>
      </c>
    </row>
    <row r="310" spans="1:7" x14ac:dyDescent="0.25">
      <c r="A310" t="str">
        <f>"T"&amp;MID('Tabla Datos'!A312,2,1)</f>
        <v>T3</v>
      </c>
      <c r="B310" t="str">
        <f>RIGHT('Tabla Datos'!A312,4)</f>
        <v>2017</v>
      </c>
      <c r="C310" t="str">
        <f>MID('Tabla Datos'!C312,6,FIND("/",'Tabla Datos'!C312)-6)</f>
        <v xml:space="preserve"> América</v>
      </c>
      <c r="D310" t="str">
        <f>RIGHT('Tabla Datos'!C312,LEN('Tabla Datos'!C312)-FIND("/",'Tabla Datos'!C312))</f>
        <v>Estados Unidos</v>
      </c>
      <c r="E310" s="14">
        <f>'Tabla Datos'!D312</f>
        <v>1902557.7206999997</v>
      </c>
      <c r="F310" s="14">
        <f>'Tabla Datos'!E312</f>
        <v>1091902.6918799998</v>
      </c>
      <c r="G310" s="14">
        <f t="shared" si="4"/>
        <v>810655.02881999989</v>
      </c>
    </row>
    <row r="311" spans="1:7" x14ac:dyDescent="0.25">
      <c r="A311" t="str">
        <f>"T"&amp;MID('Tabla Datos'!A313,2,1)</f>
        <v>T3</v>
      </c>
      <c r="B311" t="str">
        <f>RIGHT('Tabla Datos'!A313,4)</f>
        <v>2017</v>
      </c>
      <c r="C311" t="str">
        <f>MID('Tabla Datos'!C313,6,FIND("/",'Tabla Datos'!C313)-6)</f>
        <v xml:space="preserve"> Asia</v>
      </c>
      <c r="D311" t="str">
        <f>RIGHT('Tabla Datos'!C313,LEN('Tabla Datos'!C313)-FIND("/",'Tabla Datos'!C313))</f>
        <v>India</v>
      </c>
      <c r="E311" s="14">
        <f>'Tabla Datos'!D313</f>
        <v>1900238.0257204724</v>
      </c>
      <c r="F311" s="14">
        <f>'Tabla Datos'!E313</f>
        <v>1169377.2465972139</v>
      </c>
      <c r="G311" s="14">
        <f t="shared" si="4"/>
        <v>730860.77912325854</v>
      </c>
    </row>
    <row r="312" spans="1:7" x14ac:dyDescent="0.25">
      <c r="A312" t="str">
        <f>"T"&amp;MID('Tabla Datos'!A314,2,1)</f>
        <v>T1</v>
      </c>
      <c r="B312" t="str">
        <f>RIGHT('Tabla Datos'!A314,4)</f>
        <v>2017</v>
      </c>
      <c r="C312" t="str">
        <f>MID('Tabla Datos'!C314,6,FIND("/",'Tabla Datos'!C314)-6)</f>
        <v xml:space="preserve"> Europa</v>
      </c>
      <c r="D312" t="str">
        <f>RIGHT('Tabla Datos'!C314,LEN('Tabla Datos'!C314)-FIND("/",'Tabla Datos'!C314))</f>
        <v>Alemania</v>
      </c>
      <c r="E312" s="14">
        <f>'Tabla Datos'!D314</f>
        <v>1899701.7551470592</v>
      </c>
      <c r="F312" s="14">
        <f>'Tabla Datos'!E314</f>
        <v>1253803.158397059</v>
      </c>
      <c r="G312" s="14">
        <f t="shared" si="4"/>
        <v>645898.59675000026</v>
      </c>
    </row>
    <row r="313" spans="1:7" x14ac:dyDescent="0.25">
      <c r="A313" t="str">
        <f>"T"&amp;MID('Tabla Datos'!A315,2,1)</f>
        <v>T1</v>
      </c>
      <c r="B313" t="str">
        <f>RIGHT('Tabla Datos'!A315,4)</f>
        <v>2017</v>
      </c>
      <c r="C313" t="str">
        <f>MID('Tabla Datos'!C315,6,FIND("/",'Tabla Datos'!C315)-6)</f>
        <v xml:space="preserve"> Asia</v>
      </c>
      <c r="D313" t="str">
        <f>RIGHT('Tabla Datos'!C315,LEN('Tabla Datos'!C315)-FIND("/",'Tabla Datos'!C315))</f>
        <v>India</v>
      </c>
      <c r="E313" s="14">
        <f>'Tabla Datos'!D315</f>
        <v>1885392.4161445315</v>
      </c>
      <c r="F313" s="14">
        <f>'Tabla Datos'!E315</f>
        <v>1160241.486858173</v>
      </c>
      <c r="G313" s="14">
        <f t="shared" si="4"/>
        <v>725150.92928635841</v>
      </c>
    </row>
    <row r="314" spans="1:7" x14ac:dyDescent="0.25">
      <c r="A314" t="str">
        <f>"T"&amp;MID('Tabla Datos'!A316,2,1)</f>
        <v>T2</v>
      </c>
      <c r="B314" t="str">
        <f>RIGHT('Tabla Datos'!A316,4)</f>
        <v>2019</v>
      </c>
      <c r="C314" t="str">
        <f>MID('Tabla Datos'!C316,6,FIND("/",'Tabla Datos'!C316)-6)</f>
        <v xml:space="preserve"> América</v>
      </c>
      <c r="D314" t="str">
        <f>RIGHT('Tabla Datos'!C316,LEN('Tabla Datos'!C316)-FIND("/",'Tabla Datos'!C316))</f>
        <v>Estados Unidos</v>
      </c>
      <c r="E314" s="14">
        <f>'Tabla Datos'!D316</f>
        <v>1877524.1332105261</v>
      </c>
      <c r="F314" s="14">
        <f>'Tabla Datos'!E316</f>
        <v>1047604.045342105</v>
      </c>
      <c r="G314" s="14">
        <f t="shared" si="4"/>
        <v>829920.08786842111</v>
      </c>
    </row>
    <row r="315" spans="1:7" x14ac:dyDescent="0.25">
      <c r="A315" t="str">
        <f>"T"&amp;MID('Tabla Datos'!A317,2,1)</f>
        <v>T4</v>
      </c>
      <c r="B315" t="str">
        <f>RIGHT('Tabla Datos'!A317,4)</f>
        <v>2018</v>
      </c>
      <c r="C315" t="str">
        <f>MID('Tabla Datos'!C317,6,FIND("/",'Tabla Datos'!C317)-6)</f>
        <v xml:space="preserve"> Asia</v>
      </c>
      <c r="D315" t="str">
        <f>RIGHT('Tabla Datos'!C317,LEN('Tabla Datos'!C317)-FIND("/",'Tabla Datos'!C317))</f>
        <v>China</v>
      </c>
      <c r="E315" s="14">
        <f>'Tabla Datos'!D317</f>
        <v>1875087.3602518656</v>
      </c>
      <c r="F315" s="14">
        <f>'Tabla Datos'!E317</f>
        <v>1747623.5565493512</v>
      </c>
      <c r="G315" s="14">
        <f t="shared" si="4"/>
        <v>127463.80370251439</v>
      </c>
    </row>
    <row r="316" spans="1:7" x14ac:dyDescent="0.25">
      <c r="A316" t="str">
        <f>"T"&amp;MID('Tabla Datos'!A318,2,1)</f>
        <v>T3</v>
      </c>
      <c r="B316" t="str">
        <f>RIGHT('Tabla Datos'!A318,4)</f>
        <v>2019</v>
      </c>
      <c r="C316" t="str">
        <f>MID('Tabla Datos'!C318,6,FIND("/",'Tabla Datos'!C318)-6)</f>
        <v xml:space="preserve"> América</v>
      </c>
      <c r="D316" t="str">
        <f>RIGHT('Tabla Datos'!C318,LEN('Tabla Datos'!C318)-FIND("/",'Tabla Datos'!C318))</f>
        <v>Estados Unidos</v>
      </c>
      <c r="E316" s="14">
        <f>'Tabla Datos'!D318</f>
        <v>1869325.3473602622</v>
      </c>
      <c r="F316" s="14">
        <f>'Tabla Datos'!E318</f>
        <v>1125809.4684585154</v>
      </c>
      <c r="G316" s="14">
        <f t="shared" si="4"/>
        <v>743515.87890174682</v>
      </c>
    </row>
    <row r="317" spans="1:7" x14ac:dyDescent="0.25">
      <c r="A317" t="str">
        <f>"T"&amp;MID('Tabla Datos'!A319,2,1)</f>
        <v>T2</v>
      </c>
      <c r="B317" t="str">
        <f>RIGHT('Tabla Datos'!A319,4)</f>
        <v>2018</v>
      </c>
      <c r="C317" t="str">
        <f>MID('Tabla Datos'!C319,6,FIND("/",'Tabla Datos'!C319)-6)</f>
        <v xml:space="preserve"> Europa</v>
      </c>
      <c r="D317" t="str">
        <f>RIGHT('Tabla Datos'!C319,LEN('Tabla Datos'!C319)-FIND("/",'Tabla Datos'!C319))</f>
        <v>Alemania</v>
      </c>
      <c r="E317" s="14">
        <f>'Tabla Datos'!D319</f>
        <v>1869159.9262861735</v>
      </c>
      <c r="F317" s="14">
        <f>'Tabla Datos'!E319</f>
        <v>1525603.0665955457</v>
      </c>
      <c r="G317" s="14">
        <f t="shared" si="4"/>
        <v>343556.85969062778</v>
      </c>
    </row>
    <row r="318" spans="1:7" x14ac:dyDescent="0.25">
      <c r="A318" t="str">
        <f>"T"&amp;MID('Tabla Datos'!A320,2,1)</f>
        <v>T4</v>
      </c>
      <c r="B318" t="str">
        <f>RIGHT('Tabla Datos'!A320,4)</f>
        <v>2019</v>
      </c>
      <c r="C318" t="str">
        <f>MID('Tabla Datos'!C320,6,FIND("/",'Tabla Datos'!C320)-6)</f>
        <v xml:space="preserve"> América</v>
      </c>
      <c r="D318" t="str">
        <f>RIGHT('Tabla Datos'!C320,LEN('Tabla Datos'!C320)-FIND("/",'Tabla Datos'!C320))</f>
        <v>Brasil</v>
      </c>
      <c r="E318" s="14">
        <f>'Tabla Datos'!D320</f>
        <v>1868875.7849999999</v>
      </c>
      <c r="F318" s="14">
        <f>'Tabla Datos'!E320</f>
        <v>1646390.5724999998</v>
      </c>
      <c r="G318" s="14">
        <f t="shared" si="4"/>
        <v>222485.21250000014</v>
      </c>
    </row>
    <row r="319" spans="1:7" x14ac:dyDescent="0.25">
      <c r="A319" t="str">
        <f>"T"&amp;MID('Tabla Datos'!A321,2,1)</f>
        <v>T1</v>
      </c>
      <c r="B319" t="str">
        <f>RIGHT('Tabla Datos'!A321,4)</f>
        <v>2017</v>
      </c>
      <c r="C319" t="str">
        <f>MID('Tabla Datos'!C321,6,FIND("/",'Tabla Datos'!C321)-6)</f>
        <v xml:space="preserve"> América</v>
      </c>
      <c r="D319" t="str">
        <f>RIGHT('Tabla Datos'!C321,LEN('Tabla Datos'!C321)-FIND("/",'Tabla Datos'!C321))</f>
        <v>Estados Unidos</v>
      </c>
      <c r="E319" s="14">
        <f>'Tabla Datos'!D321</f>
        <v>1863899.0543272858</v>
      </c>
      <c r="F319" s="14">
        <f>'Tabla Datos'!E321</f>
        <v>1040001.64625508</v>
      </c>
      <c r="G319" s="14">
        <f t="shared" si="4"/>
        <v>823897.40807220584</v>
      </c>
    </row>
    <row r="320" spans="1:7" x14ac:dyDescent="0.25">
      <c r="A320" t="str">
        <f>"T"&amp;MID('Tabla Datos'!A322,2,1)</f>
        <v>T3</v>
      </c>
      <c r="B320" t="str">
        <f>RIGHT('Tabla Datos'!A322,4)</f>
        <v>2019</v>
      </c>
      <c r="C320" t="str">
        <f>MID('Tabla Datos'!C322,6,FIND("/",'Tabla Datos'!C322)-6)</f>
        <v xml:space="preserve"> Asia</v>
      </c>
      <c r="D320" t="str">
        <f>RIGHT('Tabla Datos'!C322,LEN('Tabla Datos'!C322)-FIND("/",'Tabla Datos'!C322))</f>
        <v>Rusia</v>
      </c>
      <c r="E320" s="14">
        <f>'Tabla Datos'!D322</f>
        <v>1855830.8057142857</v>
      </c>
      <c r="F320" s="14">
        <f>'Tabla Datos'!E322</f>
        <v>1776389.3262111763</v>
      </c>
      <c r="G320" s="14">
        <f t="shared" si="4"/>
        <v>79441.479503109353</v>
      </c>
    </row>
    <row r="321" spans="1:7" x14ac:dyDescent="0.25">
      <c r="A321" t="str">
        <f>"T"&amp;MID('Tabla Datos'!A323,2,1)</f>
        <v>T3</v>
      </c>
      <c r="B321" t="str">
        <f>RIGHT('Tabla Datos'!A323,4)</f>
        <v>2019</v>
      </c>
      <c r="C321" t="str">
        <f>MID('Tabla Datos'!C323,6,FIND("/",'Tabla Datos'!C323)-6)</f>
        <v xml:space="preserve"> Asia</v>
      </c>
      <c r="D321" t="str">
        <f>RIGHT('Tabla Datos'!C323,LEN('Tabla Datos'!C323)-FIND("/",'Tabla Datos'!C323))</f>
        <v>China</v>
      </c>
      <c r="E321" s="14">
        <f>'Tabla Datos'!D323</f>
        <v>1835701.9902739727</v>
      </c>
      <c r="F321" s="14">
        <f>'Tabla Datos'!E323</f>
        <v>1577034.8916444581</v>
      </c>
      <c r="G321" s="14">
        <f t="shared" si="4"/>
        <v>258667.09862951469</v>
      </c>
    </row>
    <row r="322" spans="1:7" x14ac:dyDescent="0.25">
      <c r="A322" t="str">
        <f>"T"&amp;MID('Tabla Datos'!A324,2,1)</f>
        <v>T2</v>
      </c>
      <c r="B322" t="str">
        <f>RIGHT('Tabla Datos'!A324,4)</f>
        <v>2018</v>
      </c>
      <c r="C322" t="str">
        <f>MID('Tabla Datos'!C324,6,FIND("/",'Tabla Datos'!C324)-6)</f>
        <v xml:space="preserve"> Asia</v>
      </c>
      <c r="D322" t="str">
        <f>RIGHT('Tabla Datos'!C324,LEN('Tabla Datos'!C324)-FIND("/",'Tabla Datos'!C324))</f>
        <v>China</v>
      </c>
      <c r="E322" s="14">
        <f>'Tabla Datos'!D324</f>
        <v>1834027.0344689784</v>
      </c>
      <c r="F322" s="14">
        <f>'Tabla Datos'!E324</f>
        <v>1650624.3310220805</v>
      </c>
      <c r="G322" s="14">
        <f t="shared" si="4"/>
        <v>183402.70344689791</v>
      </c>
    </row>
    <row r="323" spans="1:7" x14ac:dyDescent="0.25">
      <c r="A323" t="str">
        <f>"T"&amp;MID('Tabla Datos'!A325,2,1)</f>
        <v>T2</v>
      </c>
      <c r="B323" t="str">
        <f>RIGHT('Tabla Datos'!A325,4)</f>
        <v>2018</v>
      </c>
      <c r="C323" t="str">
        <f>MID('Tabla Datos'!C325,6,FIND("/",'Tabla Datos'!C325)-6)</f>
        <v xml:space="preserve"> América</v>
      </c>
      <c r="D323" t="str">
        <f>RIGHT('Tabla Datos'!C325,LEN('Tabla Datos'!C325)-FIND("/",'Tabla Datos'!C325))</f>
        <v>Canadá</v>
      </c>
      <c r="E323" s="14">
        <f>'Tabla Datos'!D325</f>
        <v>1828698.12</v>
      </c>
      <c r="F323" s="14">
        <f>'Tabla Datos'!E325</f>
        <v>1219132.0800000003</v>
      </c>
      <c r="G323" s="14">
        <f t="shared" ref="G323:G386" si="5">E323-F323</f>
        <v>609566.0399999998</v>
      </c>
    </row>
    <row r="324" spans="1:7" x14ac:dyDescent="0.25">
      <c r="A324" t="str">
        <f>"T"&amp;MID('Tabla Datos'!A326,2,1)</f>
        <v>T1</v>
      </c>
      <c r="B324" t="str">
        <f>RIGHT('Tabla Datos'!A326,4)</f>
        <v>2018</v>
      </c>
      <c r="C324" t="str">
        <f>MID('Tabla Datos'!C326,6,FIND("/",'Tabla Datos'!C326)-6)</f>
        <v xml:space="preserve"> Europa</v>
      </c>
      <c r="D324" t="str">
        <f>RIGHT('Tabla Datos'!C326,LEN('Tabla Datos'!C326)-FIND("/",'Tabla Datos'!C326))</f>
        <v>Alemania</v>
      </c>
      <c r="E324" s="14">
        <f>'Tabla Datos'!D326</f>
        <v>1828014.8964622645</v>
      </c>
      <c r="F324" s="14">
        <f>'Tabla Datos'!E326</f>
        <v>1521100.8164772843</v>
      </c>
      <c r="G324" s="14">
        <f t="shared" si="5"/>
        <v>306914.07998498017</v>
      </c>
    </row>
    <row r="325" spans="1:7" x14ac:dyDescent="0.25">
      <c r="A325" t="str">
        <f>"T"&amp;MID('Tabla Datos'!A327,2,1)</f>
        <v>T1</v>
      </c>
      <c r="B325" t="str">
        <f>RIGHT('Tabla Datos'!A327,4)</f>
        <v>2019</v>
      </c>
      <c r="C325" t="str">
        <f>MID('Tabla Datos'!C327,6,FIND("/",'Tabla Datos'!C327)-6)</f>
        <v xml:space="preserve"> Europa</v>
      </c>
      <c r="D325" t="str">
        <f>RIGHT('Tabla Datos'!C327,LEN('Tabla Datos'!C327)-FIND("/",'Tabla Datos'!C327))</f>
        <v>Alemania</v>
      </c>
      <c r="E325" s="14">
        <f>'Tabla Datos'!D327</f>
        <v>1821765.2728846159</v>
      </c>
      <c r="F325" s="14">
        <f>'Tabla Datos'!E327</f>
        <v>1341824.3527177724</v>
      </c>
      <c r="G325" s="14">
        <f t="shared" si="5"/>
        <v>479940.92016684357</v>
      </c>
    </row>
    <row r="326" spans="1:7" x14ac:dyDescent="0.25">
      <c r="A326" t="str">
        <f>"T"&amp;MID('Tabla Datos'!A328,2,1)</f>
        <v>T4</v>
      </c>
      <c r="B326" t="str">
        <f>RIGHT('Tabla Datos'!A328,4)</f>
        <v>2019</v>
      </c>
      <c r="C326" t="str">
        <f>MID('Tabla Datos'!C328,6,FIND("/",'Tabla Datos'!C328)-6)</f>
        <v xml:space="preserve"> Asia</v>
      </c>
      <c r="D326" t="str">
        <f>RIGHT('Tabla Datos'!C328,LEN('Tabla Datos'!C328)-FIND("/",'Tabla Datos'!C328))</f>
        <v>China</v>
      </c>
      <c r="E326" s="14">
        <f>'Tabla Datos'!D328</f>
        <v>1820737.0376413045</v>
      </c>
      <c r="F326" s="14">
        <f>'Tabla Datos'!E328</f>
        <v>1660224.6935334527</v>
      </c>
      <c r="G326" s="14">
        <f t="shared" si="5"/>
        <v>160512.34410785185</v>
      </c>
    </row>
    <row r="327" spans="1:7" x14ac:dyDescent="0.25">
      <c r="A327" t="str">
        <f>"T"&amp;MID('Tabla Datos'!A329,2,1)</f>
        <v>T4</v>
      </c>
      <c r="B327" t="str">
        <f>RIGHT('Tabla Datos'!A329,4)</f>
        <v>2017</v>
      </c>
      <c r="C327" t="str">
        <f>MID('Tabla Datos'!C329,6,FIND("/",'Tabla Datos'!C329)-6)</f>
        <v xml:space="preserve"> Asia</v>
      </c>
      <c r="D327" t="str">
        <f>RIGHT('Tabla Datos'!C329,LEN('Tabla Datos'!C329)-FIND("/",'Tabla Datos'!C329))</f>
        <v>China</v>
      </c>
      <c r="E327" s="14">
        <f>'Tabla Datos'!D329</f>
        <v>1814461.6463840476</v>
      </c>
      <c r="F327" s="14">
        <f>'Tabla Datos'!E329</f>
        <v>1248224.4774262672</v>
      </c>
      <c r="G327" s="14">
        <f t="shared" si="5"/>
        <v>566237.16895778035</v>
      </c>
    </row>
    <row r="328" spans="1:7" x14ac:dyDescent="0.25">
      <c r="A328" t="str">
        <f>"T"&amp;MID('Tabla Datos'!A330,2,1)</f>
        <v>T1</v>
      </c>
      <c r="B328" t="str">
        <f>RIGHT('Tabla Datos'!A330,4)</f>
        <v>2018</v>
      </c>
      <c r="C328" t="str">
        <f>MID('Tabla Datos'!C330,6,FIND("/",'Tabla Datos'!C330)-6)</f>
        <v xml:space="preserve"> América</v>
      </c>
      <c r="D328" t="str">
        <f>RIGHT('Tabla Datos'!C330,LEN('Tabla Datos'!C330)-FIND("/",'Tabla Datos'!C330))</f>
        <v>Brasil</v>
      </c>
      <c r="E328" s="14">
        <f>'Tabla Datos'!D330</f>
        <v>1808589.4693548388</v>
      </c>
      <c r="F328" s="14">
        <f>'Tabla Datos'!E330</f>
        <v>1473665.4935483872</v>
      </c>
      <c r="G328" s="14">
        <f t="shared" si="5"/>
        <v>334923.97580645164</v>
      </c>
    </row>
    <row r="329" spans="1:7" x14ac:dyDescent="0.25">
      <c r="A329" t="str">
        <f>"T"&amp;MID('Tabla Datos'!A331,2,1)</f>
        <v>T4</v>
      </c>
      <c r="B329" t="str">
        <f>RIGHT('Tabla Datos'!A331,4)</f>
        <v>2018</v>
      </c>
      <c r="C329" t="str">
        <f>MID('Tabla Datos'!C331,6,FIND("/",'Tabla Datos'!C331)-6)</f>
        <v xml:space="preserve"> Europa</v>
      </c>
      <c r="D329" t="str">
        <f>RIGHT('Tabla Datos'!C331,LEN('Tabla Datos'!C331)-FIND("/",'Tabla Datos'!C331))</f>
        <v>Alemania</v>
      </c>
      <c r="E329" s="14">
        <f>'Tabla Datos'!D331</f>
        <v>1805306.6368788816</v>
      </c>
      <c r="F329" s="14">
        <f>'Tabla Datos'!E331</f>
        <v>1045740.5852142858</v>
      </c>
      <c r="G329" s="14">
        <f t="shared" si="5"/>
        <v>759566.05166459584</v>
      </c>
    </row>
    <row r="330" spans="1:7" x14ac:dyDescent="0.25">
      <c r="A330" t="str">
        <f>"T"&amp;MID('Tabla Datos'!A332,2,1)</f>
        <v>T2</v>
      </c>
      <c r="B330" t="str">
        <f>RIGHT('Tabla Datos'!A332,4)</f>
        <v>2019</v>
      </c>
      <c r="C330" t="str">
        <f>MID('Tabla Datos'!C332,6,FIND("/",'Tabla Datos'!C332)-6)</f>
        <v xml:space="preserve"> Asia</v>
      </c>
      <c r="D330" t="str">
        <f>RIGHT('Tabla Datos'!C332,LEN('Tabla Datos'!C332)-FIND("/",'Tabla Datos'!C332))</f>
        <v>Japón</v>
      </c>
      <c r="E330" s="14">
        <f>'Tabla Datos'!D332</f>
        <v>1804658.8405263158</v>
      </c>
      <c r="F330" s="14">
        <f>'Tabla Datos'!E332</f>
        <v>1464157.1725024828</v>
      </c>
      <c r="G330" s="14">
        <f t="shared" si="5"/>
        <v>340501.66802383307</v>
      </c>
    </row>
    <row r="331" spans="1:7" x14ac:dyDescent="0.25">
      <c r="A331" t="str">
        <f>"T"&amp;MID('Tabla Datos'!A333,2,1)</f>
        <v>T3</v>
      </c>
      <c r="B331" t="str">
        <f>RIGHT('Tabla Datos'!A333,4)</f>
        <v>2018</v>
      </c>
      <c r="C331" t="str">
        <f>MID('Tabla Datos'!C333,6,FIND("/",'Tabla Datos'!C333)-6)</f>
        <v xml:space="preserve"> América</v>
      </c>
      <c r="D331" t="str">
        <f>RIGHT('Tabla Datos'!C333,LEN('Tabla Datos'!C333)-FIND("/",'Tabla Datos'!C333))</f>
        <v>Estados Unidos</v>
      </c>
      <c r="E331" s="14">
        <f>'Tabla Datos'!D333</f>
        <v>1793612.4127856144</v>
      </c>
      <c r="F331" s="14">
        <f>'Tabla Datos'!E333</f>
        <v>1124032.966333414</v>
      </c>
      <c r="G331" s="14">
        <f t="shared" si="5"/>
        <v>669579.44645220041</v>
      </c>
    </row>
    <row r="332" spans="1:7" x14ac:dyDescent="0.25">
      <c r="A332" t="str">
        <f>"T"&amp;MID('Tabla Datos'!A334,2,1)</f>
        <v>T4</v>
      </c>
      <c r="B332" t="str">
        <f>RIGHT('Tabla Datos'!A334,4)</f>
        <v>2019</v>
      </c>
      <c r="C332" t="str">
        <f>MID('Tabla Datos'!C334,6,FIND("/",'Tabla Datos'!C334)-6)</f>
        <v xml:space="preserve"> América</v>
      </c>
      <c r="D332" t="str">
        <f>RIGHT('Tabla Datos'!C334,LEN('Tabla Datos'!C334)-FIND("/",'Tabla Datos'!C334))</f>
        <v>México</v>
      </c>
      <c r="E332" s="14">
        <f>'Tabla Datos'!D334</f>
        <v>1781167.9763793102</v>
      </c>
      <c r="F332" s="14">
        <f>'Tabla Datos'!E334</f>
        <v>1481931.7563475864</v>
      </c>
      <c r="G332" s="14">
        <f t="shared" si="5"/>
        <v>299236.22003172385</v>
      </c>
    </row>
    <row r="333" spans="1:7" x14ac:dyDescent="0.25">
      <c r="A333" t="str">
        <f>"T"&amp;MID('Tabla Datos'!A335,2,1)</f>
        <v>T1</v>
      </c>
      <c r="B333" t="str">
        <f>RIGHT('Tabla Datos'!A335,4)</f>
        <v>2017</v>
      </c>
      <c r="C333" t="str">
        <f>MID('Tabla Datos'!C335,6,FIND("/",'Tabla Datos'!C335)-6)</f>
        <v xml:space="preserve"> América</v>
      </c>
      <c r="D333" t="str">
        <f>RIGHT('Tabla Datos'!C335,LEN('Tabla Datos'!C335)-FIND("/",'Tabla Datos'!C335))</f>
        <v>México</v>
      </c>
      <c r="E333" s="14">
        <f>'Tabla Datos'!D335</f>
        <v>1781167.9763793102</v>
      </c>
      <c r="F333" s="14">
        <f>'Tabla Datos'!E335</f>
        <v>1431840.9508077761</v>
      </c>
      <c r="G333" s="14">
        <f t="shared" si="5"/>
        <v>349327.02557153418</v>
      </c>
    </row>
    <row r="334" spans="1:7" x14ac:dyDescent="0.25">
      <c r="A334" t="str">
        <f>"T"&amp;MID('Tabla Datos'!A336,2,1)</f>
        <v>T1</v>
      </c>
      <c r="B334" t="str">
        <f>RIGHT('Tabla Datos'!A336,4)</f>
        <v>2017</v>
      </c>
      <c r="C334" t="str">
        <f>MID('Tabla Datos'!C336,6,FIND("/",'Tabla Datos'!C336)-6)</f>
        <v xml:space="preserve"> Asia</v>
      </c>
      <c r="D334" t="str">
        <f>RIGHT('Tabla Datos'!C336,LEN('Tabla Datos'!C336)-FIND("/",'Tabla Datos'!C336))</f>
        <v>Indonesia</v>
      </c>
      <c r="E334" s="14">
        <f>'Tabla Datos'!D336</f>
        <v>1777340.4988235296</v>
      </c>
      <c r="F334" s="14">
        <f>'Tabla Datos'!E336</f>
        <v>1733262.454452706</v>
      </c>
      <c r="G334" s="14">
        <f t="shared" si="5"/>
        <v>44078.04437082354</v>
      </c>
    </row>
    <row r="335" spans="1:7" x14ac:dyDescent="0.25">
      <c r="A335" t="str">
        <f>"T"&amp;MID('Tabla Datos'!A337,2,1)</f>
        <v>T4</v>
      </c>
      <c r="B335" t="str">
        <f>RIGHT('Tabla Datos'!A337,4)</f>
        <v>2019</v>
      </c>
      <c r="C335" t="str">
        <f>MID('Tabla Datos'!C337,6,FIND("/",'Tabla Datos'!C337)-6)</f>
        <v xml:space="preserve"> África</v>
      </c>
      <c r="D335" t="str">
        <f>RIGHT('Tabla Datos'!C337,LEN('Tabla Datos'!C337)-FIND("/",'Tabla Datos'!C337))</f>
        <v>Nigeria</v>
      </c>
      <c r="E335" s="14">
        <f>'Tabla Datos'!D337</f>
        <v>1772371.8635294121</v>
      </c>
      <c r="F335" s="14">
        <f>'Tabla Datos'!E337</f>
        <v>1612858.395811765</v>
      </c>
      <c r="G335" s="14">
        <f t="shared" si="5"/>
        <v>159513.46771764709</v>
      </c>
    </row>
    <row r="336" spans="1:7" x14ac:dyDescent="0.25">
      <c r="A336" t="str">
        <f>"T"&amp;MID('Tabla Datos'!A338,2,1)</f>
        <v>T3</v>
      </c>
      <c r="B336" t="str">
        <f>RIGHT('Tabla Datos'!A338,4)</f>
        <v>2017</v>
      </c>
      <c r="C336" t="str">
        <f>MID('Tabla Datos'!C338,6,FIND("/",'Tabla Datos'!C338)-6)</f>
        <v xml:space="preserve"> África</v>
      </c>
      <c r="D336" t="str">
        <f>RIGHT('Tabla Datos'!C338,LEN('Tabla Datos'!C338)-FIND("/",'Tabla Datos'!C338))</f>
        <v>Nigeria</v>
      </c>
      <c r="E336" s="14">
        <f>'Tabla Datos'!D338</f>
        <v>1772371.8635294121</v>
      </c>
      <c r="F336" s="14">
        <f>'Tabla Datos'!E338</f>
        <v>1658708.8853248083</v>
      </c>
      <c r="G336" s="14">
        <f t="shared" si="5"/>
        <v>113662.97820460377</v>
      </c>
    </row>
    <row r="337" spans="1:7" x14ac:dyDescent="0.25">
      <c r="A337" t="str">
        <f>"T"&amp;MID('Tabla Datos'!A339,2,1)</f>
        <v>T3</v>
      </c>
      <c r="B337" t="str">
        <f>RIGHT('Tabla Datos'!A339,4)</f>
        <v>2019</v>
      </c>
      <c r="C337" t="str">
        <f>MID('Tabla Datos'!C339,6,FIND("/",'Tabla Datos'!C339)-6)</f>
        <v xml:space="preserve"> América</v>
      </c>
      <c r="D337" t="str">
        <f>RIGHT('Tabla Datos'!C339,LEN('Tabla Datos'!C339)-FIND("/",'Tabla Datos'!C339))</f>
        <v>Brasil</v>
      </c>
      <c r="E337" s="14">
        <f>'Tabla Datos'!D339</f>
        <v>1770513.9015789474</v>
      </c>
      <c r="F337" s="14">
        <f>'Tabla Datos'!E339</f>
        <v>1587986.6952306025</v>
      </c>
      <c r="G337" s="14">
        <f t="shared" si="5"/>
        <v>182527.20634834492</v>
      </c>
    </row>
    <row r="338" spans="1:7" x14ac:dyDescent="0.25">
      <c r="A338" t="str">
        <f>"T"&amp;MID('Tabla Datos'!A340,2,1)</f>
        <v>T2</v>
      </c>
      <c r="B338" t="str">
        <f>RIGHT('Tabla Datos'!A340,4)</f>
        <v>2018</v>
      </c>
      <c r="C338" t="str">
        <f>MID('Tabla Datos'!C340,6,FIND("/",'Tabla Datos'!C340)-6)</f>
        <v xml:space="preserve"> América</v>
      </c>
      <c r="D338" t="str">
        <f>RIGHT('Tabla Datos'!C340,LEN('Tabla Datos'!C340)-FIND("/",'Tabla Datos'!C340))</f>
        <v>México</v>
      </c>
      <c r="E338" s="14">
        <f>'Tabla Datos'!D340</f>
        <v>1750978.6886440681</v>
      </c>
      <c r="F338" s="14">
        <f>'Tabla Datos'!E340</f>
        <v>1555417.5748641824</v>
      </c>
      <c r="G338" s="14">
        <f t="shared" si="5"/>
        <v>195561.11377988569</v>
      </c>
    </row>
    <row r="339" spans="1:7" x14ac:dyDescent="0.25">
      <c r="A339" t="str">
        <f>"T"&amp;MID('Tabla Datos'!A341,2,1)</f>
        <v>T3</v>
      </c>
      <c r="B339" t="str">
        <f>RIGHT('Tabla Datos'!A341,4)</f>
        <v>2019</v>
      </c>
      <c r="C339" t="str">
        <f>MID('Tabla Datos'!C341,6,FIND("/",'Tabla Datos'!C341)-6)</f>
        <v xml:space="preserve"> Asia</v>
      </c>
      <c r="D339" t="str">
        <f>RIGHT('Tabla Datos'!C341,LEN('Tabla Datos'!C341)-FIND("/",'Tabla Datos'!C341))</f>
        <v>India</v>
      </c>
      <c r="E339" s="14">
        <f>'Tabla Datos'!D341</f>
        <v>1748769.7772934784</v>
      </c>
      <c r="F339" s="14">
        <f>'Tabla Datos'!E341</f>
        <v>1405873.7425300514</v>
      </c>
      <c r="G339" s="14">
        <f t="shared" si="5"/>
        <v>342896.03476342699</v>
      </c>
    </row>
    <row r="340" spans="1:7" x14ac:dyDescent="0.25">
      <c r="A340" t="str">
        <f>"T"&amp;MID('Tabla Datos'!A342,2,1)</f>
        <v>T1</v>
      </c>
      <c r="B340" t="str">
        <f>RIGHT('Tabla Datos'!A342,4)</f>
        <v>2019</v>
      </c>
      <c r="C340" t="str">
        <f>MID('Tabla Datos'!C342,6,FIND("/",'Tabla Datos'!C342)-6)</f>
        <v xml:space="preserve"> América</v>
      </c>
      <c r="D340" t="str">
        <f>RIGHT('Tabla Datos'!C342,LEN('Tabla Datos'!C342)-FIND("/",'Tabla Datos'!C342))</f>
        <v>Estados Unidos</v>
      </c>
      <c r="E340" s="14">
        <f>'Tabla Datos'!D342</f>
        <v>1733099.1910870441</v>
      </c>
      <c r="F340" s="14">
        <f>'Tabla Datos'!E342</f>
        <v>1065694.5336497976</v>
      </c>
      <c r="G340" s="14">
        <f t="shared" si="5"/>
        <v>667404.65743724653</v>
      </c>
    </row>
    <row r="341" spans="1:7" x14ac:dyDescent="0.25">
      <c r="A341" t="str">
        <f>"T"&amp;MID('Tabla Datos'!A343,2,1)</f>
        <v>T1</v>
      </c>
      <c r="B341" t="str">
        <f>RIGHT('Tabla Datos'!A343,4)</f>
        <v>2018</v>
      </c>
      <c r="C341" t="str">
        <f>MID('Tabla Datos'!C343,6,FIND("/",'Tabla Datos'!C343)-6)</f>
        <v xml:space="preserve"> América</v>
      </c>
      <c r="D341" t="str">
        <f>RIGHT('Tabla Datos'!C343,LEN('Tabla Datos'!C343)-FIND("/",'Tabla Datos'!C343))</f>
        <v>México</v>
      </c>
      <c r="E341" s="14">
        <f>'Tabla Datos'!D343</f>
        <v>1721795.7105000003</v>
      </c>
      <c r="F341" s="14">
        <f>'Tabla Datos'!E343</f>
        <v>1432401.5853121157</v>
      </c>
      <c r="G341" s="14">
        <f t="shared" si="5"/>
        <v>289394.12518788455</v>
      </c>
    </row>
    <row r="342" spans="1:7" x14ac:dyDescent="0.25">
      <c r="A342" t="str">
        <f>"T"&amp;MID('Tabla Datos'!A344,2,1)</f>
        <v>T3</v>
      </c>
      <c r="B342" t="str">
        <f>RIGHT('Tabla Datos'!A344,4)</f>
        <v>2017</v>
      </c>
      <c r="C342" t="str">
        <f>MID('Tabla Datos'!C344,6,FIND("/",'Tabla Datos'!C344)-6)</f>
        <v xml:space="preserve"> América</v>
      </c>
      <c r="D342" t="str">
        <f>RIGHT('Tabla Datos'!C344,LEN('Tabla Datos'!C344)-FIND("/",'Tabla Datos'!C344))</f>
        <v>Canadá</v>
      </c>
      <c r="E342" s="14">
        <f>'Tabla Datos'!D344</f>
        <v>1713956.2771764707</v>
      </c>
      <c r="F342" s="14">
        <f>'Tabla Datos'!E344</f>
        <v>1028373.7663058825</v>
      </c>
      <c r="G342" s="14">
        <f t="shared" si="5"/>
        <v>685582.51087058824</v>
      </c>
    </row>
    <row r="343" spans="1:7" x14ac:dyDescent="0.25">
      <c r="A343" t="str">
        <f>"T"&amp;MID('Tabla Datos'!A345,2,1)</f>
        <v>T2</v>
      </c>
      <c r="B343" t="str">
        <f>RIGHT('Tabla Datos'!A345,4)</f>
        <v>2018</v>
      </c>
      <c r="C343" t="str">
        <f>MID('Tabla Datos'!C345,6,FIND("/",'Tabla Datos'!C345)-6)</f>
        <v xml:space="preserve"> América</v>
      </c>
      <c r="D343" t="str">
        <f>RIGHT('Tabla Datos'!C345,LEN('Tabla Datos'!C345)-FIND("/",'Tabla Datos'!C345))</f>
        <v>Canadá</v>
      </c>
      <c r="E343" s="14">
        <f>'Tabla Datos'!D345</f>
        <v>1713956.2771764707</v>
      </c>
      <c r="F343" s="14">
        <f>'Tabla Datos'!E345</f>
        <v>1142637.5181176472</v>
      </c>
      <c r="G343" s="14">
        <f t="shared" si="5"/>
        <v>571318.75905882358</v>
      </c>
    </row>
    <row r="344" spans="1:7" x14ac:dyDescent="0.25">
      <c r="A344" t="str">
        <f>"T"&amp;MID('Tabla Datos'!A346,2,1)</f>
        <v>T2</v>
      </c>
      <c r="B344" t="str">
        <f>RIGHT('Tabla Datos'!A346,4)</f>
        <v>2019</v>
      </c>
      <c r="C344" t="str">
        <f>MID('Tabla Datos'!C346,6,FIND("/",'Tabla Datos'!C346)-6)</f>
        <v xml:space="preserve"> Europa</v>
      </c>
      <c r="D344" t="str">
        <f>RIGHT('Tabla Datos'!C346,LEN('Tabla Datos'!C346)-FIND("/",'Tabla Datos'!C346))</f>
        <v>Alemania</v>
      </c>
      <c r="E344" s="14">
        <f>'Tabla Datos'!D346</f>
        <v>1712020.3769277108</v>
      </c>
      <c r="F344" s="14">
        <f>'Tabla Datos'!E346</f>
        <v>1405345.4224519643</v>
      </c>
      <c r="G344" s="14">
        <f t="shared" si="5"/>
        <v>306674.95447574649</v>
      </c>
    </row>
    <row r="345" spans="1:7" x14ac:dyDescent="0.25">
      <c r="A345" t="str">
        <f>"T"&amp;MID('Tabla Datos'!A347,2,1)</f>
        <v>T4</v>
      </c>
      <c r="B345" t="str">
        <f>RIGHT('Tabla Datos'!A347,4)</f>
        <v>2017</v>
      </c>
      <c r="C345" t="str">
        <f>MID('Tabla Datos'!C347,6,FIND("/",'Tabla Datos'!C347)-6)</f>
        <v xml:space="preserve"> Asia</v>
      </c>
      <c r="D345" t="str">
        <f>RIGHT('Tabla Datos'!C347,LEN('Tabla Datos'!C347)-FIND("/",'Tabla Datos'!C347))</f>
        <v>India</v>
      </c>
      <c r="E345" s="14">
        <f>'Tabla Datos'!D347</f>
        <v>1711561.9096914895</v>
      </c>
      <c r="F345" s="14">
        <f>'Tabla Datos'!E347</f>
        <v>998411.11398670194</v>
      </c>
      <c r="G345" s="14">
        <f t="shared" si="5"/>
        <v>713150.7957047876</v>
      </c>
    </row>
    <row r="346" spans="1:7" x14ac:dyDescent="0.25">
      <c r="A346" t="str">
        <f>"T"&amp;MID('Tabla Datos'!A348,2,1)</f>
        <v>T2</v>
      </c>
      <c r="B346" t="str">
        <f>RIGHT('Tabla Datos'!A348,4)</f>
        <v>2018</v>
      </c>
      <c r="C346" t="str">
        <f>MID('Tabla Datos'!C348,6,FIND("/",'Tabla Datos'!C348)-6)</f>
        <v xml:space="preserve"> América</v>
      </c>
      <c r="D346" t="str">
        <f>RIGHT('Tabla Datos'!C348,LEN('Tabla Datos'!C348)-FIND("/",'Tabla Datos'!C348))</f>
        <v>Estados Unidos</v>
      </c>
      <c r="E346" s="14">
        <f>'Tabla Datos'!D348</f>
        <v>1707747.9800984042</v>
      </c>
      <c r="F346" s="14">
        <f>'Tabla Datos'!E348</f>
        <v>1005229.5802585927</v>
      </c>
      <c r="G346" s="14">
        <f t="shared" si="5"/>
        <v>702518.39983981149</v>
      </c>
    </row>
    <row r="347" spans="1:7" x14ac:dyDescent="0.25">
      <c r="A347" t="str">
        <f>"T"&amp;MID('Tabla Datos'!A349,2,1)</f>
        <v>T1</v>
      </c>
      <c r="B347" t="str">
        <f>RIGHT('Tabla Datos'!A349,4)</f>
        <v>2019</v>
      </c>
      <c r="C347" t="str">
        <f>MID('Tabla Datos'!C349,6,FIND("/",'Tabla Datos'!C349)-6)</f>
        <v xml:space="preserve"> América</v>
      </c>
      <c r="D347" t="str">
        <f>RIGHT('Tabla Datos'!C349,LEN('Tabla Datos'!C349)-FIND("/",'Tabla Datos'!C349))</f>
        <v>Canadá</v>
      </c>
      <c r="E347" s="14">
        <f>'Tabla Datos'!D349</f>
        <v>1694026.5530232559</v>
      </c>
      <c r="F347" s="14">
        <f>'Tabla Datos'!E349</f>
        <v>924014.48346723034</v>
      </c>
      <c r="G347" s="14">
        <f t="shared" si="5"/>
        <v>770012.06955602556</v>
      </c>
    </row>
    <row r="348" spans="1:7" x14ac:dyDescent="0.25">
      <c r="A348" t="str">
        <f>"T"&amp;MID('Tabla Datos'!A350,2,1)</f>
        <v>T3</v>
      </c>
      <c r="B348" t="str">
        <f>RIGHT('Tabla Datos'!A350,4)</f>
        <v>2018</v>
      </c>
      <c r="C348" t="str">
        <f>MID('Tabla Datos'!C350,6,FIND("/",'Tabla Datos'!C350)-6)</f>
        <v xml:space="preserve"> Europa</v>
      </c>
      <c r="D348" t="str">
        <f>RIGHT('Tabla Datos'!C350,LEN('Tabla Datos'!C350)-FIND("/",'Tabla Datos'!C350))</f>
        <v>Alemania</v>
      </c>
      <c r="E348" s="14">
        <f>'Tabla Datos'!D350</f>
        <v>1689850.9798691859</v>
      </c>
      <c r="F348" s="14">
        <f>'Tabla Datos'!E350</f>
        <v>1364777.0150575086</v>
      </c>
      <c r="G348" s="14">
        <f t="shared" si="5"/>
        <v>325073.96481167735</v>
      </c>
    </row>
    <row r="349" spans="1:7" x14ac:dyDescent="0.25">
      <c r="A349" t="str">
        <f>"T"&amp;MID('Tabla Datos'!A351,2,1)</f>
        <v>T4</v>
      </c>
      <c r="B349" t="str">
        <f>RIGHT('Tabla Datos'!A351,4)</f>
        <v>2017</v>
      </c>
      <c r="C349" t="str">
        <f>MID('Tabla Datos'!C351,6,FIND("/",'Tabla Datos'!C351)-6)</f>
        <v xml:space="preserve"> América</v>
      </c>
      <c r="D349" t="str">
        <f>RIGHT('Tabla Datos'!C351,LEN('Tabla Datos'!C351)-FIND("/",'Tabla Datos'!C351))</f>
        <v>Canadá</v>
      </c>
      <c r="E349" s="14">
        <f>'Tabla Datos'!D351</f>
        <v>1687485.9099613901</v>
      </c>
      <c r="F349" s="14">
        <f>'Tabla Datos'!E351</f>
        <v>984366.78081081086</v>
      </c>
      <c r="G349" s="14">
        <f t="shared" si="5"/>
        <v>703119.12915057922</v>
      </c>
    </row>
    <row r="350" spans="1:7" x14ac:dyDescent="0.25">
      <c r="A350" t="str">
        <f>"T"&amp;MID('Tabla Datos'!A352,2,1)</f>
        <v>T3</v>
      </c>
      <c r="B350" t="str">
        <f>RIGHT('Tabla Datos'!A352,4)</f>
        <v>2017</v>
      </c>
      <c r="C350" t="str">
        <f>MID('Tabla Datos'!C352,6,FIND("/",'Tabla Datos'!C352)-6)</f>
        <v xml:space="preserve"> Asia</v>
      </c>
      <c r="D350" t="str">
        <f>RIGHT('Tabla Datos'!C352,LEN('Tabla Datos'!C352)-FIND("/",'Tabla Datos'!C352))</f>
        <v>China</v>
      </c>
      <c r="E350" s="14">
        <f>'Tabla Datos'!D352</f>
        <v>1678129.1371106557</v>
      </c>
      <c r="F350" s="14">
        <f>'Tabla Datos'!E352</f>
        <v>1109429.8184231559</v>
      </c>
      <c r="G350" s="14">
        <f t="shared" si="5"/>
        <v>568699.31868749973</v>
      </c>
    </row>
    <row r="351" spans="1:7" x14ac:dyDescent="0.25">
      <c r="A351" t="str">
        <f>"T"&amp;MID('Tabla Datos'!A353,2,1)</f>
        <v>T2</v>
      </c>
      <c r="B351" t="str">
        <f>RIGHT('Tabla Datos'!A353,4)</f>
        <v>2017</v>
      </c>
      <c r="C351" t="str">
        <f>MID('Tabla Datos'!C353,6,FIND("/",'Tabla Datos'!C353)-6)</f>
        <v xml:space="preserve"> Asia</v>
      </c>
      <c r="D351" t="str">
        <f>RIGHT('Tabla Datos'!C353,LEN('Tabla Datos'!C353)-FIND("/",'Tabla Datos'!C353))</f>
        <v>China</v>
      </c>
      <c r="E351" s="14">
        <f>'Tabla Datos'!D353</f>
        <v>1678129.128590164</v>
      </c>
      <c r="F351" s="14">
        <f>'Tabla Datos'!E353</f>
        <v>961110.31910163932</v>
      </c>
      <c r="G351" s="14">
        <f t="shared" si="5"/>
        <v>717018.80948852468</v>
      </c>
    </row>
    <row r="352" spans="1:7" x14ac:dyDescent="0.25">
      <c r="A352" t="str">
        <f>"T"&amp;MID('Tabla Datos'!A354,2,1)</f>
        <v>T3</v>
      </c>
      <c r="B352" t="str">
        <f>RIGHT('Tabla Datos'!A354,4)</f>
        <v>2017</v>
      </c>
      <c r="C352" t="str">
        <f>MID('Tabla Datos'!C354,6,FIND("/",'Tabla Datos'!C354)-6)</f>
        <v xml:space="preserve"> Europa</v>
      </c>
      <c r="D352" t="str">
        <f>RIGHT('Tabla Datos'!C354,LEN('Tabla Datos'!C354)-FIND("/",'Tabla Datos'!C354))</f>
        <v>Alemania</v>
      </c>
      <c r="E352" s="14">
        <f>'Tabla Datos'!D354</f>
        <v>1677658.692857143</v>
      </c>
      <c r="F352" s="14">
        <f>'Tabla Datos'!E354</f>
        <v>929164.81450549455</v>
      </c>
      <c r="G352" s="14">
        <f t="shared" si="5"/>
        <v>748493.87835164845</v>
      </c>
    </row>
    <row r="353" spans="1:7" x14ac:dyDescent="0.25">
      <c r="A353" t="str">
        <f>"T"&amp;MID('Tabla Datos'!A355,2,1)</f>
        <v>T3</v>
      </c>
      <c r="B353" t="str">
        <f>RIGHT('Tabla Datos'!A355,4)</f>
        <v>2018</v>
      </c>
      <c r="C353" t="str">
        <f>MID('Tabla Datos'!C355,6,FIND("/",'Tabla Datos'!C355)-6)</f>
        <v xml:space="preserve"> África</v>
      </c>
      <c r="D353" t="str">
        <f>RIGHT('Tabla Datos'!C355,LEN('Tabla Datos'!C355)-FIND("/",'Tabla Datos'!C355))</f>
        <v>Nigeria</v>
      </c>
      <c r="E353" s="14">
        <f>'Tabla Datos'!D355</f>
        <v>1673906.7600000002</v>
      </c>
      <c r="F353" s="14">
        <f>'Tabla Datos'!E355</f>
        <v>1474250.9247130437</v>
      </c>
      <c r="G353" s="14">
        <f t="shared" si="5"/>
        <v>199655.83528695651</v>
      </c>
    </row>
    <row r="354" spans="1:7" x14ac:dyDescent="0.25">
      <c r="A354" t="str">
        <f>"T"&amp;MID('Tabla Datos'!A356,2,1)</f>
        <v>T1</v>
      </c>
      <c r="B354" t="str">
        <f>RIGHT('Tabla Datos'!A356,4)</f>
        <v>2018</v>
      </c>
      <c r="C354" t="str">
        <f>MID('Tabla Datos'!C356,6,FIND("/",'Tabla Datos'!C356)-6)</f>
        <v xml:space="preserve"> América</v>
      </c>
      <c r="D354" t="str">
        <f>RIGHT('Tabla Datos'!C356,LEN('Tabla Datos'!C356)-FIND("/",'Tabla Datos'!C356))</f>
        <v>Estados Unidos</v>
      </c>
      <c r="E354" s="14">
        <f>'Tabla Datos'!D356</f>
        <v>1659207.3314127908</v>
      </c>
      <c r="F354" s="14">
        <f>'Tabla Datos'!E356</f>
        <v>999264.96287984506</v>
      </c>
      <c r="G354" s="14">
        <f t="shared" si="5"/>
        <v>659942.36853294575</v>
      </c>
    </row>
    <row r="355" spans="1:7" x14ac:dyDescent="0.25">
      <c r="A355" t="str">
        <f>"T"&amp;MID('Tabla Datos'!A357,2,1)</f>
        <v>T1</v>
      </c>
      <c r="B355" t="str">
        <f>RIGHT('Tabla Datos'!A357,4)</f>
        <v>2017</v>
      </c>
      <c r="C355" t="str">
        <f>MID('Tabla Datos'!C357,6,FIND("/",'Tabla Datos'!C357)-6)</f>
        <v xml:space="preserve"> América</v>
      </c>
      <c r="D355" t="str">
        <f>RIGHT('Tabla Datos'!C357,LEN('Tabla Datos'!C357)-FIND("/",'Tabla Datos'!C357))</f>
        <v>Canadá</v>
      </c>
      <c r="E355" s="14">
        <f>'Tabla Datos'!D357</f>
        <v>1655525.9495454547</v>
      </c>
      <c r="F355" s="14">
        <f>'Tabla Datos'!E357</f>
        <v>1042368.1904545454</v>
      </c>
      <c r="G355" s="14">
        <f t="shared" si="5"/>
        <v>613157.75909090927</v>
      </c>
    </row>
    <row r="356" spans="1:7" x14ac:dyDescent="0.25">
      <c r="A356" t="str">
        <f>"T"&amp;MID('Tabla Datos'!A358,2,1)</f>
        <v>T2</v>
      </c>
      <c r="B356" t="str">
        <f>RIGHT('Tabla Datos'!A358,4)</f>
        <v>2019</v>
      </c>
      <c r="C356" t="str">
        <f>MID('Tabla Datos'!C358,6,FIND("/",'Tabla Datos'!C358)-6)</f>
        <v xml:space="preserve"> África</v>
      </c>
      <c r="D356" t="str">
        <f>RIGHT('Tabla Datos'!C358,LEN('Tabla Datos'!C358)-FIND("/",'Tabla Datos'!C358))</f>
        <v>Nigeria</v>
      </c>
      <c r="E356" s="14">
        <f>'Tabla Datos'!D358</f>
        <v>1655512.1802197804</v>
      </c>
      <c r="F356" s="14">
        <f>'Tabla Datos'!E358</f>
        <v>1406659.7937645214</v>
      </c>
      <c r="G356" s="14">
        <f t="shared" si="5"/>
        <v>248852.38645525905</v>
      </c>
    </row>
    <row r="357" spans="1:7" x14ac:dyDescent="0.25">
      <c r="A357" t="str">
        <f>"T"&amp;MID('Tabla Datos'!A359,2,1)</f>
        <v>T4</v>
      </c>
      <c r="B357" t="str">
        <f>RIGHT('Tabla Datos'!A359,4)</f>
        <v>2019</v>
      </c>
      <c r="C357" t="str">
        <f>MID('Tabla Datos'!C359,6,FIND("/",'Tabla Datos'!C359)-6)</f>
        <v xml:space="preserve"> Europa</v>
      </c>
      <c r="D357" t="str">
        <f>RIGHT('Tabla Datos'!C359,LEN('Tabla Datos'!C359)-FIND("/",'Tabla Datos'!C359))</f>
        <v>Francia</v>
      </c>
      <c r="E357" s="14">
        <f>'Tabla Datos'!D359</f>
        <v>1653459.2129999998</v>
      </c>
      <c r="F357" s="14">
        <f>'Tabla Datos'!E359</f>
        <v>1510533.077638983</v>
      </c>
      <c r="G357" s="14">
        <f t="shared" si="5"/>
        <v>142926.13536101673</v>
      </c>
    </row>
    <row r="358" spans="1:7" x14ac:dyDescent="0.25">
      <c r="A358" t="str">
        <f>"T"&amp;MID('Tabla Datos'!A360,2,1)</f>
        <v>T3</v>
      </c>
      <c r="B358" t="str">
        <f>RIGHT('Tabla Datos'!A360,4)</f>
        <v>2017</v>
      </c>
      <c r="C358" t="str">
        <f>MID('Tabla Datos'!C360,6,FIND("/",'Tabla Datos'!C360)-6)</f>
        <v xml:space="preserve"> Asia</v>
      </c>
      <c r="D358" t="str">
        <f>RIGHT('Tabla Datos'!C360,LEN('Tabla Datos'!C360)-FIND("/",'Tabla Datos'!C360))</f>
        <v>India</v>
      </c>
      <c r="E358" s="14">
        <f>'Tabla Datos'!D360</f>
        <v>1652946.7757979452</v>
      </c>
      <c r="F358" s="14">
        <f>'Tabla Datos'!E360</f>
        <v>1062608.6415843933</v>
      </c>
      <c r="G358" s="14">
        <f t="shared" si="5"/>
        <v>590338.13421355188</v>
      </c>
    </row>
    <row r="359" spans="1:7" x14ac:dyDescent="0.25">
      <c r="A359" t="str">
        <f>"T"&amp;MID('Tabla Datos'!A361,2,1)</f>
        <v>T3</v>
      </c>
      <c r="B359" t="str">
        <f>RIGHT('Tabla Datos'!A361,4)</f>
        <v>2019</v>
      </c>
      <c r="C359" t="str">
        <f>MID('Tabla Datos'!C361,6,FIND("/",'Tabla Datos'!C361)-6)</f>
        <v xml:space="preserve"> Europa</v>
      </c>
      <c r="D359" t="str">
        <f>RIGHT('Tabla Datos'!C361,LEN('Tabla Datos'!C361)-FIND("/",'Tabla Datos'!C361))</f>
        <v>Alemania</v>
      </c>
      <c r="E359" s="14">
        <f>'Tabla Datos'!D361</f>
        <v>1652298.7358720934</v>
      </c>
      <c r="F359" s="14">
        <f>'Tabla Datos'!E361</f>
        <v>1252075.2642941861</v>
      </c>
      <c r="G359" s="14">
        <f t="shared" si="5"/>
        <v>400223.47157790721</v>
      </c>
    </row>
    <row r="360" spans="1:7" x14ac:dyDescent="0.25">
      <c r="A360" t="str">
        <f>"T"&amp;MID('Tabla Datos'!A362,2,1)</f>
        <v>T4</v>
      </c>
      <c r="B360" t="str">
        <f>RIGHT('Tabla Datos'!A362,4)</f>
        <v>2017</v>
      </c>
      <c r="C360" t="str">
        <f>MID('Tabla Datos'!C362,6,FIND("/",'Tabla Datos'!C362)-6)</f>
        <v xml:space="preserve"> Asia</v>
      </c>
      <c r="D360" t="str">
        <f>RIGHT('Tabla Datos'!C362,LEN('Tabla Datos'!C362)-FIND("/",'Tabla Datos'!C362))</f>
        <v>Rusia</v>
      </c>
      <c r="E360" s="14">
        <f>'Tabla Datos'!D362</f>
        <v>1646723.1092957749</v>
      </c>
      <c r="F360" s="14">
        <f>'Tabla Datos'!E362</f>
        <v>1592049.0159673821</v>
      </c>
      <c r="G360" s="14">
        <f t="shared" si="5"/>
        <v>54674.093328392832</v>
      </c>
    </row>
    <row r="361" spans="1:7" x14ac:dyDescent="0.25">
      <c r="A361" t="str">
        <f>"T"&amp;MID('Tabla Datos'!A363,2,1)</f>
        <v>T3</v>
      </c>
      <c r="B361" t="str">
        <f>RIGHT('Tabla Datos'!A363,4)</f>
        <v>2017</v>
      </c>
      <c r="C361" t="str">
        <f>MID('Tabla Datos'!C363,6,FIND("/",'Tabla Datos'!C363)-6)</f>
        <v xml:space="preserve"> África</v>
      </c>
      <c r="D361" t="str">
        <f>RIGHT('Tabla Datos'!C363,LEN('Tabla Datos'!C363)-FIND("/",'Tabla Datos'!C363))</f>
        <v>Nigeria</v>
      </c>
      <c r="E361" s="14">
        <f>'Tabla Datos'!D363</f>
        <v>1637517.4826086955</v>
      </c>
      <c r="F361" s="14">
        <f>'Tabla Datos'!E363</f>
        <v>1442201.9915671076</v>
      </c>
      <c r="G361" s="14">
        <f t="shared" si="5"/>
        <v>195315.4910415879</v>
      </c>
    </row>
    <row r="362" spans="1:7" x14ac:dyDescent="0.25">
      <c r="A362" t="str">
        <f>"T"&amp;MID('Tabla Datos'!A364,2,1)</f>
        <v>T1</v>
      </c>
      <c r="B362" t="str">
        <f>RIGHT('Tabla Datos'!A364,4)</f>
        <v>2018</v>
      </c>
      <c r="C362" t="str">
        <f>MID('Tabla Datos'!C364,6,FIND("/",'Tabla Datos'!C364)-6)</f>
        <v xml:space="preserve"> América</v>
      </c>
      <c r="D362" t="str">
        <f>RIGHT('Tabla Datos'!C364,LEN('Tabla Datos'!C364)-FIND("/",'Tabla Datos'!C364))</f>
        <v>Canadá</v>
      </c>
      <c r="E362" s="14">
        <f>'Tabla Datos'!D364</f>
        <v>1636924.5343820227</v>
      </c>
      <c r="F362" s="14">
        <f>'Tabla Datos'!E364</f>
        <v>1072467.7983882218</v>
      </c>
      <c r="G362" s="14">
        <f t="shared" si="5"/>
        <v>564456.73599380092</v>
      </c>
    </row>
    <row r="363" spans="1:7" x14ac:dyDescent="0.25">
      <c r="A363" t="str">
        <f>"T"&amp;MID('Tabla Datos'!A365,2,1)</f>
        <v>T4</v>
      </c>
      <c r="B363" t="str">
        <f>RIGHT('Tabla Datos'!A365,4)</f>
        <v>2017</v>
      </c>
      <c r="C363" t="str">
        <f>MID('Tabla Datos'!C365,6,FIND("/",'Tabla Datos'!C365)-6)</f>
        <v xml:space="preserve"> América</v>
      </c>
      <c r="D363" t="str">
        <f>RIGHT('Tabla Datos'!C365,LEN('Tabla Datos'!C365)-FIND("/",'Tabla Datos'!C365))</f>
        <v>Estados Unidos</v>
      </c>
      <c r="E363" s="14">
        <f>'Tabla Datos'!D365</f>
        <v>1629729.0202956852</v>
      </c>
      <c r="F363" s="14">
        <f>'Tabla Datos'!E365</f>
        <v>981511.51946954336</v>
      </c>
      <c r="G363" s="14">
        <f t="shared" si="5"/>
        <v>648217.5008261418</v>
      </c>
    </row>
    <row r="364" spans="1:7" x14ac:dyDescent="0.25">
      <c r="A364" t="str">
        <f>"T"&amp;MID('Tabla Datos'!A366,2,1)</f>
        <v>T4</v>
      </c>
      <c r="B364" t="str">
        <f>RIGHT('Tabla Datos'!A366,4)</f>
        <v>2019</v>
      </c>
      <c r="C364" t="str">
        <f>MID('Tabla Datos'!C366,6,FIND("/",'Tabla Datos'!C366)-6)</f>
        <v xml:space="preserve"> África</v>
      </c>
      <c r="D364" t="str">
        <f>RIGHT('Tabla Datos'!C366,LEN('Tabla Datos'!C366)-FIND("/",'Tabla Datos'!C366))</f>
        <v>Nigeria</v>
      </c>
      <c r="E364" s="14">
        <f>'Tabla Datos'!D366</f>
        <v>1619909.7677419358</v>
      </c>
      <c r="F364" s="14">
        <f>'Tabla Datos'!E366</f>
        <v>1467482.1136929656</v>
      </c>
      <c r="G364" s="14">
        <f t="shared" si="5"/>
        <v>152427.6540489702</v>
      </c>
    </row>
    <row r="365" spans="1:7" x14ac:dyDescent="0.25">
      <c r="A365" t="str">
        <f>"T"&amp;MID('Tabla Datos'!A367,2,1)</f>
        <v>T3</v>
      </c>
      <c r="B365" t="str">
        <f>RIGHT('Tabla Datos'!A367,4)</f>
        <v>2017</v>
      </c>
      <c r="C365" t="str">
        <f>MID('Tabla Datos'!C367,6,FIND("/",'Tabla Datos'!C367)-6)</f>
        <v xml:space="preserve"> Asia</v>
      </c>
      <c r="D365" t="str">
        <f>RIGHT('Tabla Datos'!C367,LEN('Tabla Datos'!C367)-FIND("/",'Tabla Datos'!C367))</f>
        <v>Indonesia</v>
      </c>
      <c r="E365" s="14">
        <f>'Tabla Datos'!D367</f>
        <v>1614530.6821374046</v>
      </c>
      <c r="F365" s="14">
        <f>'Tabla Datos'!E367</f>
        <v>1689026.0005305125</v>
      </c>
      <c r="G365" s="14">
        <f t="shared" si="5"/>
        <v>-74495.318393107969</v>
      </c>
    </row>
    <row r="366" spans="1:7" x14ac:dyDescent="0.25">
      <c r="A366" t="str">
        <f>"T"&amp;MID('Tabla Datos'!A368,2,1)</f>
        <v>T2</v>
      </c>
      <c r="B366" t="str">
        <f>RIGHT('Tabla Datos'!A368,4)</f>
        <v>2019</v>
      </c>
      <c r="C366" t="str">
        <f>MID('Tabla Datos'!C368,6,FIND("/",'Tabla Datos'!C368)-6)</f>
        <v xml:space="preserve"> América</v>
      </c>
      <c r="D366" t="str">
        <f>RIGHT('Tabla Datos'!C368,LEN('Tabla Datos'!C368)-FIND("/",'Tabla Datos'!C368))</f>
        <v>Canadá</v>
      </c>
      <c r="E366" s="14">
        <f>'Tabla Datos'!D368</f>
        <v>1612763.2866420664</v>
      </c>
      <c r="F366" s="14">
        <f>'Tabla Datos'!E368</f>
        <v>967657.97198524</v>
      </c>
      <c r="G366" s="14">
        <f t="shared" si="5"/>
        <v>645105.31465682643</v>
      </c>
    </row>
    <row r="367" spans="1:7" x14ac:dyDescent="0.25">
      <c r="A367" t="str">
        <f>"T"&amp;MID('Tabla Datos'!A369,2,1)</f>
        <v>T1</v>
      </c>
      <c r="B367" t="str">
        <f>RIGHT('Tabla Datos'!A369,4)</f>
        <v>2018</v>
      </c>
      <c r="C367" t="str">
        <f>MID('Tabla Datos'!C369,6,FIND("/",'Tabla Datos'!C369)-6)</f>
        <v xml:space="preserve"> Asia</v>
      </c>
      <c r="D367" t="str">
        <f>RIGHT('Tabla Datos'!C369,LEN('Tabla Datos'!C369)-FIND("/",'Tabla Datos'!C369))</f>
        <v>India</v>
      </c>
      <c r="E367" s="14">
        <f>'Tabla Datos'!D369</f>
        <v>1610052.0569165566</v>
      </c>
      <c r="F367" s="14">
        <f>'Tabla Datos'!E369</f>
        <v>1317315.3192953644</v>
      </c>
      <c r="G367" s="14">
        <f t="shared" si="5"/>
        <v>292736.73762119212</v>
      </c>
    </row>
    <row r="368" spans="1:7" x14ac:dyDescent="0.25">
      <c r="A368" t="str">
        <f>"T"&amp;MID('Tabla Datos'!A370,2,1)</f>
        <v>T1</v>
      </c>
      <c r="B368" t="str">
        <f>RIGHT('Tabla Datos'!A370,4)</f>
        <v>2018</v>
      </c>
      <c r="C368" t="str">
        <f>MID('Tabla Datos'!C370,6,FIND("/",'Tabla Datos'!C370)-6)</f>
        <v xml:space="preserve"> Asia</v>
      </c>
      <c r="D368" t="str">
        <f>RIGHT('Tabla Datos'!C370,LEN('Tabla Datos'!C370)-FIND("/",'Tabla Datos'!C370))</f>
        <v>Rusia</v>
      </c>
      <c r="E368" s="14">
        <f>'Tabla Datos'!D370</f>
        <v>1601607.4076712329</v>
      </c>
      <c r="F368" s="14">
        <f>'Tabla Datos'!E370</f>
        <v>1591939.1977397299</v>
      </c>
      <c r="G368" s="14">
        <f t="shared" si="5"/>
        <v>9668.20993150305</v>
      </c>
    </row>
    <row r="369" spans="1:7" x14ac:dyDescent="0.25">
      <c r="A369" t="str">
        <f>"T"&amp;MID('Tabla Datos'!A371,2,1)</f>
        <v>T1</v>
      </c>
      <c r="B369" t="str">
        <f>RIGHT('Tabla Datos'!A371,4)</f>
        <v>2018</v>
      </c>
      <c r="C369" t="str">
        <f>MID('Tabla Datos'!C371,6,FIND("/",'Tabla Datos'!C371)-6)</f>
        <v xml:space="preserve"> América</v>
      </c>
      <c r="D369" t="str">
        <f>RIGHT('Tabla Datos'!C371,LEN('Tabla Datos'!C371)-FIND("/",'Tabla Datos'!C371))</f>
        <v>Canadá</v>
      </c>
      <c r="E369" s="14">
        <f>'Tabla Datos'!D371</f>
        <v>1600948.1709890109</v>
      </c>
      <c r="F369" s="14">
        <f>'Tabla Datos'!E371</f>
        <v>960568.9025934065</v>
      </c>
      <c r="G369" s="14">
        <f t="shared" si="5"/>
        <v>640379.26839560445</v>
      </c>
    </row>
    <row r="370" spans="1:7" x14ac:dyDescent="0.25">
      <c r="A370" t="str">
        <f>"T"&amp;MID('Tabla Datos'!A372,2,1)</f>
        <v>T4</v>
      </c>
      <c r="B370" t="str">
        <f>RIGHT('Tabla Datos'!A372,4)</f>
        <v>2019</v>
      </c>
      <c r="C370" t="str">
        <f>MID('Tabla Datos'!C372,6,FIND("/",'Tabla Datos'!C372)-6)</f>
        <v xml:space="preserve"> América</v>
      </c>
      <c r="D370" t="str">
        <f>RIGHT('Tabla Datos'!C372,LEN('Tabla Datos'!C372)-FIND("/",'Tabla Datos'!C372))</f>
        <v>Canadá</v>
      </c>
      <c r="E370" s="14">
        <f>'Tabla Datos'!D372</f>
        <v>1589304.9115636365</v>
      </c>
      <c r="F370" s="14">
        <f>'Tabla Datos'!E372</f>
        <v>866893.58812561969</v>
      </c>
      <c r="G370" s="14">
        <f t="shared" si="5"/>
        <v>722411.32343801681</v>
      </c>
    </row>
    <row r="371" spans="1:7" x14ac:dyDescent="0.25">
      <c r="A371" t="str">
        <f>"T"&amp;MID('Tabla Datos'!A373,2,1)</f>
        <v>T4</v>
      </c>
      <c r="B371" t="str">
        <f>RIGHT('Tabla Datos'!A373,4)</f>
        <v>2017</v>
      </c>
      <c r="C371" t="str">
        <f>MID('Tabla Datos'!C373,6,FIND("/",'Tabla Datos'!C373)-6)</f>
        <v xml:space="preserve"> Europa</v>
      </c>
      <c r="D371" t="str">
        <f>RIGHT('Tabla Datos'!C373,LEN('Tabla Datos'!C373)-FIND("/",'Tabla Datos'!C373))</f>
        <v>Alemania</v>
      </c>
      <c r="E371" s="14">
        <f>'Tabla Datos'!D373</f>
        <v>1581792.4818367348</v>
      </c>
      <c r="F371" s="14">
        <f>'Tabla Datos'!E373</f>
        <v>858294.35536184569</v>
      </c>
      <c r="G371" s="14">
        <f t="shared" si="5"/>
        <v>723498.12647488911</v>
      </c>
    </row>
    <row r="372" spans="1:7" x14ac:dyDescent="0.25">
      <c r="A372" t="str">
        <f>"T"&amp;MID('Tabla Datos'!A374,2,1)</f>
        <v>T1</v>
      </c>
      <c r="B372" t="str">
        <f>RIGHT('Tabla Datos'!A374,4)</f>
        <v>2017</v>
      </c>
      <c r="C372" t="str">
        <f>MID('Tabla Datos'!C374,6,FIND("/",'Tabla Datos'!C374)-6)</f>
        <v xml:space="preserve"> Asia</v>
      </c>
      <c r="D372" t="str">
        <f>RIGHT('Tabla Datos'!C374,LEN('Tabla Datos'!C374)-FIND("/",'Tabla Datos'!C374))</f>
        <v>China</v>
      </c>
      <c r="E372" s="14">
        <f>'Tabla Datos'!D374</f>
        <v>1580940.1748918919</v>
      </c>
      <c r="F372" s="14">
        <f>'Tabla Datos'!E374</f>
        <v>938253.62553366658</v>
      </c>
      <c r="G372" s="14">
        <f t="shared" si="5"/>
        <v>642686.54935822531</v>
      </c>
    </row>
    <row r="373" spans="1:7" x14ac:dyDescent="0.25">
      <c r="A373" t="str">
        <f>"T"&amp;MID('Tabla Datos'!A375,2,1)</f>
        <v>T4</v>
      </c>
      <c r="B373" t="str">
        <f>RIGHT('Tabla Datos'!A375,4)</f>
        <v>2018</v>
      </c>
      <c r="C373" t="str">
        <f>MID('Tabla Datos'!C375,6,FIND("/",'Tabla Datos'!C375)-6)</f>
        <v xml:space="preserve"> Asia</v>
      </c>
      <c r="D373" t="str">
        <f>RIGHT('Tabla Datos'!C375,LEN('Tabla Datos'!C375)-FIND("/",'Tabla Datos'!C375))</f>
        <v>Filipinas</v>
      </c>
      <c r="E373" s="14">
        <f>'Tabla Datos'!D375</f>
        <v>1579044.9022641508</v>
      </c>
      <c r="F373" s="14">
        <f>'Tabla Datos'!E375</f>
        <v>1354970.9113714288</v>
      </c>
      <c r="G373" s="14">
        <f t="shared" si="5"/>
        <v>224073.99089272204</v>
      </c>
    </row>
    <row r="374" spans="1:7" x14ac:dyDescent="0.25">
      <c r="A374" t="str">
        <f>"T"&amp;MID('Tabla Datos'!A376,2,1)</f>
        <v>T3</v>
      </c>
      <c r="B374" t="str">
        <f>RIGHT('Tabla Datos'!A376,4)</f>
        <v>2019</v>
      </c>
      <c r="C374" t="str">
        <f>MID('Tabla Datos'!C376,6,FIND("/",'Tabla Datos'!C376)-6)</f>
        <v xml:space="preserve"> América</v>
      </c>
      <c r="D374" t="str">
        <f>RIGHT('Tabla Datos'!C376,LEN('Tabla Datos'!C376)-FIND("/",'Tabla Datos'!C376))</f>
        <v>Canadá</v>
      </c>
      <c r="E374" s="14">
        <f>'Tabla Datos'!D376</f>
        <v>1572154.1391366909</v>
      </c>
      <c r="F374" s="14">
        <f>'Tabla Datos'!E376</f>
        <v>1048102.7594244608</v>
      </c>
      <c r="G374" s="14">
        <f t="shared" si="5"/>
        <v>524051.37971223006</v>
      </c>
    </row>
    <row r="375" spans="1:7" x14ac:dyDescent="0.25">
      <c r="A375" t="str">
        <f>"T"&amp;MID('Tabla Datos'!A377,2,1)</f>
        <v>T3</v>
      </c>
      <c r="B375" t="str">
        <f>RIGHT('Tabla Datos'!A377,4)</f>
        <v>2017</v>
      </c>
      <c r="C375" t="str">
        <f>MID('Tabla Datos'!C377,6,FIND("/",'Tabla Datos'!C377)-6)</f>
        <v xml:space="preserve"> América</v>
      </c>
      <c r="D375" t="str">
        <f>RIGHT('Tabla Datos'!C377,LEN('Tabla Datos'!C377)-FIND("/",'Tabla Datos'!C377))</f>
        <v>Brasil</v>
      </c>
      <c r="E375" s="14">
        <f>'Tabla Datos'!D377</f>
        <v>1571951.5948598131</v>
      </c>
      <c r="F375" s="14">
        <f>'Tabla Datos'!E377</f>
        <v>1337331.9538359602</v>
      </c>
      <c r="G375" s="14">
        <f t="shared" si="5"/>
        <v>234619.64102385286</v>
      </c>
    </row>
    <row r="376" spans="1:7" x14ac:dyDescent="0.25">
      <c r="A376" t="str">
        <f>"T"&amp;MID('Tabla Datos'!A378,2,1)</f>
        <v>T3</v>
      </c>
      <c r="B376" t="str">
        <f>RIGHT('Tabla Datos'!A378,4)</f>
        <v>2018</v>
      </c>
      <c r="C376" t="str">
        <f>MID('Tabla Datos'!C378,6,FIND("/",'Tabla Datos'!C378)-6)</f>
        <v xml:space="preserve"> Asia</v>
      </c>
      <c r="D376" t="str">
        <f>RIGHT('Tabla Datos'!C378,LEN('Tabla Datos'!C378)-FIND("/",'Tabla Datos'!C378))</f>
        <v>India</v>
      </c>
      <c r="E376" s="14">
        <f>'Tabla Datos'!D378</f>
        <v>1571882.719360345</v>
      </c>
      <c r="F376" s="14">
        <f>'Tabla Datos'!E378</f>
        <v>1251090.3276541522</v>
      </c>
      <c r="G376" s="14">
        <f t="shared" si="5"/>
        <v>320792.39170619287</v>
      </c>
    </row>
    <row r="377" spans="1:7" x14ac:dyDescent="0.25">
      <c r="A377" t="str">
        <f>"T"&amp;MID('Tabla Datos'!A379,2,1)</f>
        <v>T2</v>
      </c>
      <c r="B377" t="str">
        <f>RIGHT('Tabla Datos'!A379,4)</f>
        <v>2018</v>
      </c>
      <c r="C377" t="str">
        <f>MID('Tabla Datos'!C379,6,FIND("/",'Tabla Datos'!C379)-6)</f>
        <v xml:space="preserve"> Asia</v>
      </c>
      <c r="D377" t="str">
        <f>RIGHT('Tabla Datos'!C379,LEN('Tabla Datos'!C379)-FIND("/",'Tabla Datos'!C379))</f>
        <v>Indonesia</v>
      </c>
      <c r="E377" s="14">
        <f>'Tabla Datos'!D379</f>
        <v>1566692.736</v>
      </c>
      <c r="F377" s="14">
        <f>'Tabla Datos'!E379</f>
        <v>1359390.8017047273</v>
      </c>
      <c r="G377" s="14">
        <f t="shared" si="5"/>
        <v>207301.93429527269</v>
      </c>
    </row>
    <row r="378" spans="1:7" x14ac:dyDescent="0.25">
      <c r="A378" t="str">
        <f>"T"&amp;MID('Tabla Datos'!A380,2,1)</f>
        <v>T4</v>
      </c>
      <c r="B378" t="str">
        <f>RIGHT('Tabla Datos'!A380,4)</f>
        <v>2019</v>
      </c>
      <c r="C378" t="str">
        <f>MID('Tabla Datos'!C380,6,FIND("/",'Tabla Datos'!C380)-6)</f>
        <v xml:space="preserve"> Europa</v>
      </c>
      <c r="D378" t="str">
        <f>RIGHT('Tabla Datos'!C380,LEN('Tabla Datos'!C380)-FIND("/",'Tabla Datos'!C380))</f>
        <v>Alemania</v>
      </c>
      <c r="E378" s="14">
        <f>'Tabla Datos'!D380</f>
        <v>1550156.6322000003</v>
      </c>
      <c r="F378" s="14">
        <f>'Tabla Datos'!E380</f>
        <v>1285437.5765473847</v>
      </c>
      <c r="G378" s="14">
        <f t="shared" si="5"/>
        <v>264719.05565261561</v>
      </c>
    </row>
    <row r="379" spans="1:7" x14ac:dyDescent="0.25">
      <c r="A379" t="str">
        <f>"T"&amp;MID('Tabla Datos'!A381,2,1)</f>
        <v>T3</v>
      </c>
      <c r="B379" t="str">
        <f>RIGHT('Tabla Datos'!A381,4)</f>
        <v>2018</v>
      </c>
      <c r="C379" t="str">
        <f>MID('Tabla Datos'!C381,6,FIND("/",'Tabla Datos'!C381)-6)</f>
        <v xml:space="preserve"> Asia</v>
      </c>
      <c r="D379" t="str">
        <f>RIGHT('Tabla Datos'!C381,LEN('Tabla Datos'!C381)-FIND("/",'Tabla Datos'!C381))</f>
        <v>China</v>
      </c>
      <c r="E379" s="14">
        <f>'Tabla Datos'!D381</f>
        <v>1548608.345681048</v>
      </c>
      <c r="F379" s="14">
        <f>'Tabla Datos'!E381</f>
        <v>1023802.1840891372</v>
      </c>
      <c r="G379" s="14">
        <f t="shared" si="5"/>
        <v>524806.16159191076</v>
      </c>
    </row>
    <row r="380" spans="1:7" x14ac:dyDescent="0.25">
      <c r="A380" t="str">
        <f>"T"&amp;MID('Tabla Datos'!A382,2,1)</f>
        <v>T4</v>
      </c>
      <c r="B380" t="str">
        <f>RIGHT('Tabla Datos'!A382,4)</f>
        <v>2018</v>
      </c>
      <c r="C380" t="str">
        <f>MID('Tabla Datos'!C382,6,FIND("/",'Tabla Datos'!C382)-6)</f>
        <v xml:space="preserve"> África</v>
      </c>
      <c r="D380" t="str">
        <f>RIGHT('Tabla Datos'!C382,LEN('Tabla Datos'!C382)-FIND("/",'Tabla Datos'!C382))</f>
        <v>Nigeria</v>
      </c>
      <c r="E380" s="14">
        <f>'Tabla Datos'!D382</f>
        <v>1537261.3102040817</v>
      </c>
      <c r="F380" s="14">
        <f>'Tabla Datos'!E382</f>
        <v>1437261.6855807051</v>
      </c>
      <c r="G380" s="14">
        <f t="shared" si="5"/>
        <v>99999.624623376643</v>
      </c>
    </row>
    <row r="381" spans="1:7" x14ac:dyDescent="0.25">
      <c r="A381" t="str">
        <f>"T"&amp;MID('Tabla Datos'!A383,2,1)</f>
        <v>T4</v>
      </c>
      <c r="B381" t="str">
        <f>RIGHT('Tabla Datos'!A383,4)</f>
        <v>2017</v>
      </c>
      <c r="C381" t="str">
        <f>MID('Tabla Datos'!C383,6,FIND("/",'Tabla Datos'!C383)-6)</f>
        <v xml:space="preserve"> Asia</v>
      </c>
      <c r="D381" t="str">
        <f>RIGHT('Tabla Datos'!C383,LEN('Tabla Datos'!C383)-FIND("/",'Tabla Datos'!C383))</f>
        <v>India</v>
      </c>
      <c r="E381" s="14">
        <f>'Tabla Datos'!D383</f>
        <v>1537135.218257962</v>
      </c>
      <c r="F381" s="14">
        <f>'Tabla Datos'!E383</f>
        <v>838437.39177707024</v>
      </c>
      <c r="G381" s="14">
        <f t="shared" si="5"/>
        <v>698697.82648089179</v>
      </c>
    </row>
    <row r="382" spans="1:7" x14ac:dyDescent="0.25">
      <c r="A382" t="str">
        <f>"T"&amp;MID('Tabla Datos'!A384,2,1)</f>
        <v>T1</v>
      </c>
      <c r="B382" t="str">
        <f>RIGHT('Tabla Datos'!A384,4)</f>
        <v>2019</v>
      </c>
      <c r="C382" t="str">
        <f>MID('Tabla Datos'!C384,6,FIND("/",'Tabla Datos'!C384)-6)</f>
        <v xml:space="preserve"> Asia</v>
      </c>
      <c r="D382" t="str">
        <f>RIGHT('Tabla Datos'!C384,LEN('Tabla Datos'!C384)-FIND("/",'Tabla Datos'!C384))</f>
        <v>Japón</v>
      </c>
      <c r="E382" s="14">
        <f>'Tabla Datos'!D384</f>
        <v>1535306.7747761195</v>
      </c>
      <c r="F382" s="14">
        <f>'Tabla Datos'!E384</f>
        <v>1283617.1395669195</v>
      </c>
      <c r="G382" s="14">
        <f t="shared" si="5"/>
        <v>251689.63520919997</v>
      </c>
    </row>
    <row r="383" spans="1:7" x14ac:dyDescent="0.25">
      <c r="A383" t="str">
        <f>"T"&amp;MID('Tabla Datos'!A385,2,1)</f>
        <v>T3</v>
      </c>
      <c r="B383" t="str">
        <f>RIGHT('Tabla Datos'!A385,4)</f>
        <v>2019</v>
      </c>
      <c r="C383" t="str">
        <f>MID('Tabla Datos'!C385,6,FIND("/",'Tabla Datos'!C385)-6)</f>
        <v xml:space="preserve"> Asia</v>
      </c>
      <c r="D383" t="str">
        <f>RIGHT('Tabla Datos'!C385,LEN('Tabla Datos'!C385)-FIND("/",'Tabla Datos'!C385))</f>
        <v>Indonesia</v>
      </c>
      <c r="E383" s="14">
        <f>'Tabla Datos'!D385</f>
        <v>1532634.1982608696</v>
      </c>
      <c r="F383" s="14">
        <f>'Tabla Datos'!E385</f>
        <v>1304633.9617123159</v>
      </c>
      <c r="G383" s="14">
        <f t="shared" si="5"/>
        <v>228000.23654855369</v>
      </c>
    </row>
    <row r="384" spans="1:7" x14ac:dyDescent="0.25">
      <c r="A384" t="str">
        <f>"T"&amp;MID('Tabla Datos'!A386,2,1)</f>
        <v>T2</v>
      </c>
      <c r="B384" t="str">
        <f>RIGHT('Tabla Datos'!A386,4)</f>
        <v>2019</v>
      </c>
      <c r="C384" t="str">
        <f>MID('Tabla Datos'!C386,6,FIND("/",'Tabla Datos'!C386)-6)</f>
        <v xml:space="preserve"> Asia</v>
      </c>
      <c r="D384" t="str">
        <f>RIGHT('Tabla Datos'!C386,LEN('Tabla Datos'!C386)-FIND("/",'Tabla Datos'!C386))</f>
        <v>Indonesia</v>
      </c>
      <c r="E384" s="14">
        <f>'Tabla Datos'!D386</f>
        <v>1521608.0529496402</v>
      </c>
      <c r="F384" s="14">
        <f>'Tabla Datos'!E386</f>
        <v>1393549.5192133989</v>
      </c>
      <c r="G384" s="14">
        <f t="shared" si="5"/>
        <v>128058.53373624128</v>
      </c>
    </row>
    <row r="385" spans="1:7" x14ac:dyDescent="0.25">
      <c r="A385" t="str">
        <f>"T"&amp;MID('Tabla Datos'!A387,2,1)</f>
        <v>T4</v>
      </c>
      <c r="B385" t="str">
        <f>RIGHT('Tabla Datos'!A387,4)</f>
        <v>2018</v>
      </c>
      <c r="C385" t="str">
        <f>MID('Tabla Datos'!C387,6,FIND("/",'Tabla Datos'!C387)-6)</f>
        <v xml:space="preserve"> Asia</v>
      </c>
      <c r="D385" t="str">
        <f>RIGHT('Tabla Datos'!C387,LEN('Tabla Datos'!C387)-FIND("/",'Tabla Datos'!C387))</f>
        <v>Rusia</v>
      </c>
      <c r="E385" s="14">
        <f>'Tabla Datos'!D387</f>
        <v>1518407.0228571431</v>
      </c>
      <c r="F385" s="14">
        <f>'Tabla Datos'!E387</f>
        <v>1438341.6988449884</v>
      </c>
      <c r="G385" s="14">
        <f t="shared" si="5"/>
        <v>80065.324012154713</v>
      </c>
    </row>
    <row r="386" spans="1:7" x14ac:dyDescent="0.25">
      <c r="A386" t="str">
        <f>"T"&amp;MID('Tabla Datos'!A388,2,1)</f>
        <v>T3</v>
      </c>
      <c r="B386" t="str">
        <f>RIGHT('Tabla Datos'!A388,4)</f>
        <v>2018</v>
      </c>
      <c r="C386" t="str">
        <f>MID('Tabla Datos'!C388,6,FIND("/",'Tabla Datos'!C388)-6)</f>
        <v xml:space="preserve"> América</v>
      </c>
      <c r="D386" t="str">
        <f>RIGHT('Tabla Datos'!C388,LEN('Tabla Datos'!C388)-FIND("/",'Tabla Datos'!C388))</f>
        <v>Canadá</v>
      </c>
      <c r="E386" s="14">
        <f>'Tabla Datos'!D388</f>
        <v>1517565.4537499999</v>
      </c>
      <c r="F386" s="14">
        <f>'Tabla Datos'!E388</f>
        <v>857754.38690217398</v>
      </c>
      <c r="G386" s="14">
        <f t="shared" si="5"/>
        <v>659811.06684782589</v>
      </c>
    </row>
    <row r="387" spans="1:7" x14ac:dyDescent="0.25">
      <c r="A387" t="str">
        <f>"T"&amp;MID('Tabla Datos'!A389,2,1)</f>
        <v>T4</v>
      </c>
      <c r="B387" t="str">
        <f>RIGHT('Tabla Datos'!A389,4)</f>
        <v>2018</v>
      </c>
      <c r="C387" t="str">
        <f>MID('Tabla Datos'!C389,6,FIND("/",'Tabla Datos'!C389)-6)</f>
        <v xml:space="preserve"> América</v>
      </c>
      <c r="D387" t="str">
        <f>RIGHT('Tabla Datos'!C389,LEN('Tabla Datos'!C389)-FIND("/",'Tabla Datos'!C389))</f>
        <v>Canadá</v>
      </c>
      <c r="E387" s="14">
        <f>'Tabla Datos'!D389</f>
        <v>1512314.3622145329</v>
      </c>
      <c r="F387" s="14">
        <f>'Tabla Datos'!E389</f>
        <v>907388.61732871982</v>
      </c>
      <c r="G387" s="14">
        <f t="shared" ref="G387:G450" si="6">E387-F387</f>
        <v>604925.7448858131</v>
      </c>
    </row>
    <row r="388" spans="1:7" x14ac:dyDescent="0.25">
      <c r="A388" t="str">
        <f>"T"&amp;MID('Tabla Datos'!A390,2,1)</f>
        <v>T3</v>
      </c>
      <c r="B388" t="str">
        <f>RIGHT('Tabla Datos'!A390,4)</f>
        <v>2019</v>
      </c>
      <c r="C388" t="str">
        <f>MID('Tabla Datos'!C390,6,FIND("/",'Tabla Datos'!C390)-6)</f>
        <v xml:space="preserve"> Asia</v>
      </c>
      <c r="D388" t="str">
        <f>RIGHT('Tabla Datos'!C390,LEN('Tabla Datos'!C390)-FIND("/",'Tabla Datos'!C390))</f>
        <v>Filipinas</v>
      </c>
      <c r="E388" s="14">
        <f>'Tabla Datos'!D390</f>
        <v>1494453.2110714286</v>
      </c>
      <c r="F388" s="14">
        <f>'Tabla Datos'!E390</f>
        <v>1316082.9891048386</v>
      </c>
      <c r="G388" s="14">
        <f t="shared" si="6"/>
        <v>178370.22196659003</v>
      </c>
    </row>
    <row r="389" spans="1:7" x14ac:dyDescent="0.25">
      <c r="A389" t="str">
        <f>"T"&amp;MID('Tabla Datos'!A391,2,1)</f>
        <v>T2</v>
      </c>
      <c r="B389" t="str">
        <f>RIGHT('Tabla Datos'!A391,4)</f>
        <v>2018</v>
      </c>
      <c r="C389" t="str">
        <f>MID('Tabla Datos'!C391,6,FIND("/",'Tabla Datos'!C391)-6)</f>
        <v xml:space="preserve"> Asia</v>
      </c>
      <c r="D389" t="str">
        <f>RIGHT('Tabla Datos'!C391,LEN('Tabla Datos'!C391)-FIND("/",'Tabla Datos'!C391))</f>
        <v>Filipinas</v>
      </c>
      <c r="E389" s="14">
        <f>'Tabla Datos'!D391</f>
        <v>1494453.2110714286</v>
      </c>
      <c r="F389" s="14">
        <f>'Tabla Datos'!E391</f>
        <v>1353830.5655477196</v>
      </c>
      <c r="G389" s="14">
        <f t="shared" si="6"/>
        <v>140622.64552370901</v>
      </c>
    </row>
    <row r="390" spans="1:7" x14ac:dyDescent="0.25">
      <c r="A390" t="str">
        <f>"T"&amp;MID('Tabla Datos'!A392,2,1)</f>
        <v>T4</v>
      </c>
      <c r="B390" t="str">
        <f>RIGHT('Tabla Datos'!A392,4)</f>
        <v>2018</v>
      </c>
      <c r="C390" t="str">
        <f>MID('Tabla Datos'!C392,6,FIND("/",'Tabla Datos'!C392)-6)</f>
        <v xml:space="preserve"> Asia</v>
      </c>
      <c r="D390" t="str">
        <f>RIGHT('Tabla Datos'!C392,LEN('Tabla Datos'!C392)-FIND("/",'Tabla Datos'!C392))</f>
        <v>Japón</v>
      </c>
      <c r="E390" s="14">
        <f>'Tabla Datos'!D392</f>
        <v>1490805.1291304347</v>
      </c>
      <c r="F390" s="14">
        <f>'Tabla Datos'!E392</f>
        <v>1264925.5641106721</v>
      </c>
      <c r="G390" s="14">
        <f t="shared" si="6"/>
        <v>225879.56501976261</v>
      </c>
    </row>
    <row r="391" spans="1:7" x14ac:dyDescent="0.25">
      <c r="A391" t="str">
        <f>"T"&amp;MID('Tabla Datos'!A393,2,1)</f>
        <v>T1</v>
      </c>
      <c r="B391" t="str">
        <f>RIGHT('Tabla Datos'!A393,4)</f>
        <v>2018</v>
      </c>
      <c r="C391" t="str">
        <f>MID('Tabla Datos'!C393,6,FIND("/",'Tabla Datos'!C393)-6)</f>
        <v xml:space="preserve"> Asia</v>
      </c>
      <c r="D391" t="str">
        <f>RIGHT('Tabla Datos'!C393,LEN('Tabla Datos'!C393)-FIND("/",'Tabla Datos'!C393))</f>
        <v>Japón</v>
      </c>
      <c r="E391" s="14">
        <f>'Tabla Datos'!D393</f>
        <v>1490805.1291304347</v>
      </c>
      <c r="F391" s="14">
        <f>'Tabla Datos'!E393</f>
        <v>1186559.1844099378</v>
      </c>
      <c r="G391" s="14">
        <f t="shared" si="6"/>
        <v>304245.94472049689</v>
      </c>
    </row>
    <row r="392" spans="1:7" x14ac:dyDescent="0.25">
      <c r="A392" t="str">
        <f>"T"&amp;MID('Tabla Datos'!A394,2,1)</f>
        <v>T1</v>
      </c>
      <c r="B392" t="str">
        <f>RIGHT('Tabla Datos'!A394,4)</f>
        <v>2019</v>
      </c>
      <c r="C392" t="str">
        <f>MID('Tabla Datos'!C394,6,FIND("/",'Tabla Datos'!C394)-6)</f>
        <v xml:space="preserve"> Asia</v>
      </c>
      <c r="D392" t="str">
        <f>RIGHT('Tabla Datos'!C394,LEN('Tabla Datos'!C394)-FIND("/",'Tabla Datos'!C394))</f>
        <v>Rusia</v>
      </c>
      <c r="E392" s="14">
        <f>'Tabla Datos'!D394</f>
        <v>1479966.3387341774</v>
      </c>
      <c r="F392" s="14">
        <f>'Tabla Datos'!E394</f>
        <v>1390855.2653164519</v>
      </c>
      <c r="G392" s="14">
        <f t="shared" si="6"/>
        <v>89111.073417725507</v>
      </c>
    </row>
    <row r="393" spans="1:7" x14ac:dyDescent="0.25">
      <c r="A393" t="str">
        <f>"T"&amp;MID('Tabla Datos'!A395,2,1)</f>
        <v>T4</v>
      </c>
      <c r="B393" t="str">
        <f>RIGHT('Tabla Datos'!A395,4)</f>
        <v>2017</v>
      </c>
      <c r="C393" t="str">
        <f>MID('Tabla Datos'!C395,6,FIND("/",'Tabla Datos'!C395)-6)</f>
        <v xml:space="preserve"> América</v>
      </c>
      <c r="D393" t="str">
        <f>RIGHT('Tabla Datos'!C395,LEN('Tabla Datos'!C395)-FIND("/",'Tabla Datos'!C395))</f>
        <v>Canadá</v>
      </c>
      <c r="E393" s="14">
        <f>'Tabla Datos'!D395</f>
        <v>1476550.1712162164</v>
      </c>
      <c r="F393" s="14">
        <f>'Tabla Datos'!E395</f>
        <v>984366.78081081086</v>
      </c>
      <c r="G393" s="14">
        <f t="shared" si="6"/>
        <v>492183.39040540555</v>
      </c>
    </row>
    <row r="394" spans="1:7" x14ac:dyDescent="0.25">
      <c r="A394" t="str">
        <f>"T"&amp;MID('Tabla Datos'!A396,2,1)</f>
        <v>T4</v>
      </c>
      <c r="B394" t="str">
        <f>RIGHT('Tabla Datos'!A396,4)</f>
        <v>2018</v>
      </c>
      <c r="C394" t="str">
        <f>MID('Tabla Datos'!C396,6,FIND("/",'Tabla Datos'!C396)-6)</f>
        <v xml:space="preserve"> Asia</v>
      </c>
      <c r="D394" t="str">
        <f>RIGHT('Tabla Datos'!C396,LEN('Tabla Datos'!C396)-FIND("/",'Tabla Datos'!C396))</f>
        <v>China</v>
      </c>
      <c r="E394" s="14">
        <f>'Tabla Datos'!D396</f>
        <v>1475839.6790748897</v>
      </c>
      <c r="F394" s="14">
        <f>'Tabla Datos'!E396</f>
        <v>953619.48494069814</v>
      </c>
      <c r="G394" s="14">
        <f t="shared" si="6"/>
        <v>522220.19413419161</v>
      </c>
    </row>
    <row r="395" spans="1:7" x14ac:dyDescent="0.25">
      <c r="A395" t="str">
        <f>"T"&amp;MID('Tabla Datos'!A397,2,1)</f>
        <v>T4</v>
      </c>
      <c r="B395" t="str">
        <f>RIGHT('Tabla Datos'!A397,4)</f>
        <v>2019</v>
      </c>
      <c r="C395" t="str">
        <f>MID('Tabla Datos'!C397,6,FIND("/",'Tabla Datos'!C397)-6)</f>
        <v xml:space="preserve"> Asia</v>
      </c>
      <c r="D395" t="str">
        <f>RIGHT('Tabla Datos'!C397,LEN('Tabla Datos'!C397)-FIND("/",'Tabla Datos'!C397))</f>
        <v>China</v>
      </c>
      <c r="E395" s="14">
        <f>'Tabla Datos'!D397</f>
        <v>1462950.2845807858</v>
      </c>
      <c r="F395" s="14">
        <f>'Tabla Datos'!E397</f>
        <v>1296082.5177457903</v>
      </c>
      <c r="G395" s="14">
        <f t="shared" si="6"/>
        <v>166867.76683499548</v>
      </c>
    </row>
    <row r="396" spans="1:7" x14ac:dyDescent="0.25">
      <c r="A396" t="str">
        <f>"T"&amp;MID('Tabla Datos'!A398,2,1)</f>
        <v>T2</v>
      </c>
      <c r="B396" t="str">
        <f>RIGHT('Tabla Datos'!A398,4)</f>
        <v>2017</v>
      </c>
      <c r="C396" t="str">
        <f>MID('Tabla Datos'!C398,6,FIND("/",'Tabla Datos'!C398)-6)</f>
        <v xml:space="preserve"> América</v>
      </c>
      <c r="D396" t="str">
        <f>RIGHT('Tabla Datos'!C398,LEN('Tabla Datos'!C398)-FIND("/",'Tabla Datos'!C398))</f>
        <v>Brasil</v>
      </c>
      <c r="E396" s="14">
        <f>'Tabla Datos'!D398</f>
        <v>1462598.4404347825</v>
      </c>
      <c r="F396" s="14">
        <f>'Tabla Datos'!E398</f>
        <v>1310244.4362228261</v>
      </c>
      <c r="G396" s="14">
        <f t="shared" si="6"/>
        <v>152354.0042119564</v>
      </c>
    </row>
    <row r="397" spans="1:7" x14ac:dyDescent="0.25">
      <c r="A397" t="str">
        <f>"T"&amp;MID('Tabla Datos'!A399,2,1)</f>
        <v>T1</v>
      </c>
      <c r="B397" t="str">
        <f>RIGHT('Tabla Datos'!A399,4)</f>
        <v>2019</v>
      </c>
      <c r="C397" t="str">
        <f>MID('Tabla Datos'!C399,6,FIND("/",'Tabla Datos'!C399)-6)</f>
        <v xml:space="preserve"> América</v>
      </c>
      <c r="D397" t="str">
        <f>RIGHT('Tabla Datos'!C399,LEN('Tabla Datos'!C399)-FIND("/",'Tabla Datos'!C399))</f>
        <v>Canadá</v>
      </c>
      <c r="E397" s="14">
        <f>'Tabla Datos'!D399</f>
        <v>1461735.2865551841</v>
      </c>
      <c r="F397" s="14">
        <f>'Tabla Datos'!E399</f>
        <v>939686.96992833249</v>
      </c>
      <c r="G397" s="14">
        <f t="shared" si="6"/>
        <v>522048.31662685156</v>
      </c>
    </row>
    <row r="398" spans="1:7" x14ac:dyDescent="0.25">
      <c r="A398" t="str">
        <f>"T"&amp;MID('Tabla Datos'!A400,2,1)</f>
        <v>T2</v>
      </c>
      <c r="B398" t="str">
        <f>RIGHT('Tabla Datos'!A400,4)</f>
        <v>2019</v>
      </c>
      <c r="C398" t="str">
        <f>MID('Tabla Datos'!C400,6,FIND("/",'Tabla Datos'!C400)-6)</f>
        <v xml:space="preserve"> Asia</v>
      </c>
      <c r="D398" t="str">
        <f>RIGHT('Tabla Datos'!C400,LEN('Tabla Datos'!C400)-FIND("/",'Tabla Datos'!C400))</f>
        <v>Rusia</v>
      </c>
      <c r="E398" s="14">
        <f>'Tabla Datos'!D400</f>
        <v>1461466.7595000004</v>
      </c>
      <c r="F398" s="14">
        <f>'Tabla Datos'!E400</f>
        <v>1414685.7938571419</v>
      </c>
      <c r="G398" s="14">
        <f t="shared" si="6"/>
        <v>46780.965642858529</v>
      </c>
    </row>
    <row r="399" spans="1:7" x14ac:dyDescent="0.25">
      <c r="A399" t="str">
        <f>"T"&amp;MID('Tabla Datos'!A401,2,1)</f>
        <v>T3</v>
      </c>
      <c r="B399" t="str">
        <f>RIGHT('Tabla Datos'!A401,4)</f>
        <v>2019</v>
      </c>
      <c r="C399" t="str">
        <f>MID('Tabla Datos'!C401,6,FIND("/",'Tabla Datos'!C401)-6)</f>
        <v xml:space="preserve"> Asia</v>
      </c>
      <c r="D399" t="str">
        <f>RIGHT('Tabla Datos'!C401,LEN('Tabla Datos'!C401)-FIND("/",'Tabla Datos'!C401))</f>
        <v>Japón</v>
      </c>
      <c r="E399" s="14">
        <f>'Tabla Datos'!D401</f>
        <v>1448810.6184507043</v>
      </c>
      <c r="F399" s="14">
        <f>'Tabla Datos'!E401</f>
        <v>1203249.4966793985</v>
      </c>
      <c r="G399" s="14">
        <f t="shared" si="6"/>
        <v>245561.1217713058</v>
      </c>
    </row>
    <row r="400" spans="1:7" x14ac:dyDescent="0.25">
      <c r="A400" t="str">
        <f>"T"&amp;MID('Tabla Datos'!A402,2,1)</f>
        <v>T4</v>
      </c>
      <c r="B400" t="str">
        <f>RIGHT('Tabla Datos'!A402,4)</f>
        <v>2018</v>
      </c>
      <c r="C400" t="str">
        <f>MID('Tabla Datos'!C402,6,FIND("/",'Tabla Datos'!C402)-6)</f>
        <v xml:space="preserve"> África</v>
      </c>
      <c r="D400" t="str">
        <f>RIGHT('Tabla Datos'!C402,LEN('Tabla Datos'!C402)-FIND("/",'Tabla Datos'!C402))</f>
        <v>Nigeria</v>
      </c>
      <c r="E400" s="14">
        <f>'Tabla Datos'!D402</f>
        <v>1448573.1576923078</v>
      </c>
      <c r="F400" s="14">
        <f>'Tabla Datos'!E402</f>
        <v>1305647.2728000002</v>
      </c>
      <c r="G400" s="14">
        <f t="shared" si="6"/>
        <v>142925.88489230769</v>
      </c>
    </row>
    <row r="401" spans="1:7" x14ac:dyDescent="0.25">
      <c r="A401" t="str">
        <f>"T"&amp;MID('Tabla Datos'!A403,2,1)</f>
        <v>T4</v>
      </c>
      <c r="B401" t="str">
        <f>RIGHT('Tabla Datos'!A403,4)</f>
        <v>2018</v>
      </c>
      <c r="C401" t="str">
        <f>MID('Tabla Datos'!C403,6,FIND("/",'Tabla Datos'!C403)-6)</f>
        <v xml:space="preserve"> América</v>
      </c>
      <c r="D401" t="str">
        <f>RIGHT('Tabla Datos'!C403,LEN('Tabla Datos'!C403)-FIND("/",'Tabla Datos'!C403))</f>
        <v>Canadá</v>
      </c>
      <c r="E401" s="14">
        <f>'Tabla Datos'!D403</f>
        <v>1442438.4510891091</v>
      </c>
      <c r="F401" s="14">
        <f>'Tabla Datos'!E403</f>
        <v>887654.43143945176</v>
      </c>
      <c r="G401" s="14">
        <f t="shared" si="6"/>
        <v>554784.0196496573</v>
      </c>
    </row>
    <row r="402" spans="1:7" x14ac:dyDescent="0.25">
      <c r="A402" t="str">
        <f>"T"&amp;MID('Tabla Datos'!A404,2,1)</f>
        <v>T4</v>
      </c>
      <c r="B402" t="str">
        <f>RIGHT('Tabla Datos'!A404,4)</f>
        <v>2017</v>
      </c>
      <c r="C402" t="str">
        <f>MID('Tabla Datos'!C404,6,FIND("/",'Tabla Datos'!C404)-6)</f>
        <v xml:space="preserve"> América</v>
      </c>
      <c r="D402" t="str">
        <f>RIGHT('Tabla Datos'!C404,LEN('Tabla Datos'!C404)-FIND("/",'Tabla Datos'!C404))</f>
        <v>México</v>
      </c>
      <c r="E402" s="14">
        <f>'Tabla Datos'!D404</f>
        <v>1434829.7587499998</v>
      </c>
      <c r="F402" s="14">
        <f>'Tabla Datos'!E404</f>
        <v>1193778.3592800004</v>
      </c>
      <c r="G402" s="14">
        <f t="shared" si="6"/>
        <v>241051.39946999936</v>
      </c>
    </row>
    <row r="403" spans="1:7" x14ac:dyDescent="0.25">
      <c r="A403" t="str">
        <f>"T"&amp;MID('Tabla Datos'!A405,2,1)</f>
        <v>T1</v>
      </c>
      <c r="B403" t="str">
        <f>RIGHT('Tabla Datos'!A405,4)</f>
        <v>2019</v>
      </c>
      <c r="C403" t="str">
        <f>MID('Tabla Datos'!C405,6,FIND("/",'Tabla Datos'!C405)-6)</f>
        <v xml:space="preserve"> América</v>
      </c>
      <c r="D403" t="str">
        <f>RIGHT('Tabla Datos'!C405,LEN('Tabla Datos'!C405)-FIND("/",'Tabla Datos'!C405))</f>
        <v>Canadá</v>
      </c>
      <c r="E403" s="14">
        <f>'Tabla Datos'!D405</f>
        <v>1432979.8382950821</v>
      </c>
      <c r="F403" s="14">
        <f>'Tabla Datos'!E405</f>
        <v>1185914.3489338611</v>
      </c>
      <c r="G403" s="14">
        <f t="shared" si="6"/>
        <v>247065.48936122097</v>
      </c>
    </row>
    <row r="404" spans="1:7" x14ac:dyDescent="0.25">
      <c r="A404" t="str">
        <f>"T"&amp;MID('Tabla Datos'!A406,2,1)</f>
        <v>T1</v>
      </c>
      <c r="B404" t="str">
        <f>RIGHT('Tabla Datos'!A406,4)</f>
        <v>2018</v>
      </c>
      <c r="C404" t="str">
        <f>MID('Tabla Datos'!C406,6,FIND("/",'Tabla Datos'!C406)-6)</f>
        <v xml:space="preserve"> África</v>
      </c>
      <c r="D404" t="str">
        <f>RIGHT('Tabla Datos'!C406,LEN('Tabla Datos'!C406)-FIND("/",'Tabla Datos'!C406))</f>
        <v>Egipto</v>
      </c>
      <c r="E404" s="14">
        <f>'Tabla Datos'!D406</f>
        <v>1430113.5993103448</v>
      </c>
      <c r="F404" s="14">
        <f>'Tabla Datos'!E406</f>
        <v>1430277.9801838286</v>
      </c>
      <c r="G404" s="14">
        <f t="shared" si="6"/>
        <v>-164.38087348383851</v>
      </c>
    </row>
    <row r="405" spans="1:7" x14ac:dyDescent="0.25">
      <c r="A405" t="str">
        <f>"T"&amp;MID('Tabla Datos'!A407,2,1)</f>
        <v>T2</v>
      </c>
      <c r="B405" t="str">
        <f>RIGHT('Tabla Datos'!A407,4)</f>
        <v>2017</v>
      </c>
      <c r="C405" t="str">
        <f>MID('Tabla Datos'!C407,6,FIND("/",'Tabla Datos'!C407)-6)</f>
        <v xml:space="preserve"> Asia</v>
      </c>
      <c r="D405" t="str">
        <f>RIGHT('Tabla Datos'!C407,LEN('Tabla Datos'!C407)-FIND("/",'Tabla Datos'!C407))</f>
        <v>India</v>
      </c>
      <c r="E405" s="14">
        <f>'Tabla Datos'!D407</f>
        <v>1423777.1638141593</v>
      </c>
      <c r="F405" s="14">
        <f>'Tabla Datos'!E407</f>
        <v>876170.56234717485</v>
      </c>
      <c r="G405" s="14">
        <f t="shared" si="6"/>
        <v>547606.60146698449</v>
      </c>
    </row>
    <row r="406" spans="1:7" x14ac:dyDescent="0.25">
      <c r="A406" t="str">
        <f>"T"&amp;MID('Tabla Datos'!A408,2,1)</f>
        <v>T3</v>
      </c>
      <c r="B406" t="str">
        <f>RIGHT('Tabla Datos'!A408,4)</f>
        <v>2019</v>
      </c>
      <c r="C406" t="str">
        <f>MID('Tabla Datos'!C408,6,FIND("/",'Tabla Datos'!C408)-6)</f>
        <v xml:space="preserve"> Asia</v>
      </c>
      <c r="D406" t="str">
        <f>RIGHT('Tabla Datos'!C408,LEN('Tabla Datos'!C408)-FIND("/",'Tabla Datos'!C408))</f>
        <v>China</v>
      </c>
      <c r="E406" s="14">
        <f>'Tabla Datos'!D408</f>
        <v>1422571.6070828026</v>
      </c>
      <c r="F406" s="14">
        <f>'Tabla Datos'!E408</f>
        <v>1274038.3951668043</v>
      </c>
      <c r="G406" s="14">
        <f t="shared" si="6"/>
        <v>148533.21191599825</v>
      </c>
    </row>
    <row r="407" spans="1:7" x14ac:dyDescent="0.25">
      <c r="A407" t="str">
        <f>"T"&amp;MID('Tabla Datos'!A409,2,1)</f>
        <v>T1</v>
      </c>
      <c r="B407" t="str">
        <f>RIGHT('Tabla Datos'!A409,4)</f>
        <v>2019</v>
      </c>
      <c r="C407" t="str">
        <f>MID('Tabla Datos'!C409,6,FIND("/",'Tabla Datos'!C409)-6)</f>
        <v xml:space="preserve"> África</v>
      </c>
      <c r="D407" t="str">
        <f>RIGHT('Tabla Datos'!C409,LEN('Tabla Datos'!C409)-FIND("/",'Tabla Datos'!C409))</f>
        <v>Nigeria</v>
      </c>
      <c r="E407" s="14">
        <f>'Tabla Datos'!D409</f>
        <v>1421241.5886792452</v>
      </c>
      <c r="F407" s="14">
        <f>'Tabla Datos'!E409</f>
        <v>1297069.9551420058</v>
      </c>
      <c r="G407" s="14">
        <f t="shared" si="6"/>
        <v>124171.6335372394</v>
      </c>
    </row>
    <row r="408" spans="1:7" x14ac:dyDescent="0.25">
      <c r="A408" t="str">
        <f>"T"&amp;MID('Tabla Datos'!A410,2,1)</f>
        <v>T2</v>
      </c>
      <c r="B408" t="str">
        <f>RIGHT('Tabla Datos'!A410,4)</f>
        <v>2019</v>
      </c>
      <c r="C408" t="str">
        <f>MID('Tabla Datos'!C410,6,FIND("/",'Tabla Datos'!C410)-6)</f>
        <v xml:space="preserve"> Europa</v>
      </c>
      <c r="D408" t="str">
        <f>RIGHT('Tabla Datos'!C410,LEN('Tabla Datos'!C410)-FIND("/",'Tabla Datos'!C410))</f>
        <v>Alemania</v>
      </c>
      <c r="E408" s="14">
        <f>'Tabla Datos'!D410</f>
        <v>1420976.9128500004</v>
      </c>
      <c r="F408" s="14">
        <f>'Tabla Datos'!E410</f>
        <v>867810.90034767857</v>
      </c>
      <c r="G408" s="14">
        <f t="shared" si="6"/>
        <v>553166.01250232186</v>
      </c>
    </row>
    <row r="409" spans="1:7" x14ac:dyDescent="0.25">
      <c r="A409" t="str">
        <f>"T"&amp;MID('Tabla Datos'!A411,2,1)</f>
        <v>T2</v>
      </c>
      <c r="B409" t="str">
        <f>RIGHT('Tabla Datos'!A411,4)</f>
        <v>2017</v>
      </c>
      <c r="C409" t="str">
        <f>MID('Tabla Datos'!C411,6,FIND("/",'Tabla Datos'!C411)-6)</f>
        <v xml:space="preserve"> Europa</v>
      </c>
      <c r="D409" t="str">
        <f>RIGHT('Tabla Datos'!C411,LEN('Tabla Datos'!C411)-FIND("/",'Tabla Datos'!C411))</f>
        <v>Alemania</v>
      </c>
      <c r="E409" s="14">
        <f>'Tabla Datos'!D411</f>
        <v>1414376.4892335769</v>
      </c>
      <c r="F409" s="14">
        <f>'Tabla Datos'!E411</f>
        <v>809458.54460752395</v>
      </c>
      <c r="G409" s="14">
        <f t="shared" si="6"/>
        <v>604917.94462605298</v>
      </c>
    </row>
    <row r="410" spans="1:7" x14ac:dyDescent="0.25">
      <c r="A410" t="str">
        <f>"T"&amp;MID('Tabla Datos'!A412,2,1)</f>
        <v>T3</v>
      </c>
      <c r="B410" t="str">
        <f>RIGHT('Tabla Datos'!A412,4)</f>
        <v>2018</v>
      </c>
      <c r="C410" t="str">
        <f>MID('Tabla Datos'!C412,6,FIND("/",'Tabla Datos'!C412)-6)</f>
        <v xml:space="preserve"> Asia</v>
      </c>
      <c r="D410" t="str">
        <f>RIGHT('Tabla Datos'!C412,LEN('Tabla Datos'!C412)-FIND("/",'Tabla Datos'!C412))</f>
        <v>Japón</v>
      </c>
      <c r="E410" s="14">
        <f>'Tabla Datos'!D412</f>
        <v>1409117.1768493149</v>
      </c>
      <c r="F410" s="14">
        <f>'Tabla Datos'!E412</f>
        <v>1257599.2008440122</v>
      </c>
      <c r="G410" s="14">
        <f t="shared" si="6"/>
        <v>151517.97600530274</v>
      </c>
    </row>
    <row r="411" spans="1:7" x14ac:dyDescent="0.25">
      <c r="A411" t="str">
        <f>"T"&amp;MID('Tabla Datos'!A413,2,1)</f>
        <v>T3</v>
      </c>
      <c r="B411" t="str">
        <f>RIGHT('Tabla Datos'!A413,4)</f>
        <v>2017</v>
      </c>
      <c r="C411" t="str">
        <f>MID('Tabla Datos'!C413,6,FIND("/",'Tabla Datos'!C413)-6)</f>
        <v xml:space="preserve"> Asia</v>
      </c>
      <c r="D411" t="str">
        <f>RIGHT('Tabla Datos'!C413,LEN('Tabla Datos'!C413)-FIND("/",'Tabla Datos'!C413))</f>
        <v>India</v>
      </c>
      <c r="E411" s="14">
        <f>'Tabla Datos'!D413</f>
        <v>1407173.3484927115</v>
      </c>
      <c r="F411" s="14">
        <f>'Tabla Datos'!E413</f>
        <v>1125738.6787941693</v>
      </c>
      <c r="G411" s="14">
        <f t="shared" si="6"/>
        <v>281434.66969854222</v>
      </c>
    </row>
    <row r="412" spans="1:7" x14ac:dyDescent="0.25">
      <c r="A412" t="str">
        <f>"T"&amp;MID('Tabla Datos'!A414,2,1)</f>
        <v>T4</v>
      </c>
      <c r="B412" t="str">
        <f>RIGHT('Tabla Datos'!A414,4)</f>
        <v>2018</v>
      </c>
      <c r="C412" t="str">
        <f>MID('Tabla Datos'!C414,6,FIND("/",'Tabla Datos'!C414)-6)</f>
        <v xml:space="preserve"> América</v>
      </c>
      <c r="D412" t="str">
        <f>RIGHT('Tabla Datos'!C414,LEN('Tabla Datos'!C414)-FIND("/",'Tabla Datos'!C414))</f>
        <v>Canadá</v>
      </c>
      <c r="E412" s="14">
        <f>'Tabla Datos'!D414</f>
        <v>1400829.6496153849</v>
      </c>
      <c r="F412" s="14">
        <f>'Tabla Datos'!E414</f>
        <v>1089534.171923077</v>
      </c>
      <c r="G412" s="14">
        <f t="shared" si="6"/>
        <v>311295.4776923079</v>
      </c>
    </row>
    <row r="413" spans="1:7" x14ac:dyDescent="0.25">
      <c r="A413" t="str">
        <f>"T"&amp;MID('Tabla Datos'!A415,2,1)</f>
        <v>T2</v>
      </c>
      <c r="B413" t="str">
        <f>RIGHT('Tabla Datos'!A415,4)</f>
        <v>2019</v>
      </c>
      <c r="C413" t="str">
        <f>MID('Tabla Datos'!C415,6,FIND("/",'Tabla Datos'!C415)-6)</f>
        <v xml:space="preserve"> Asia</v>
      </c>
      <c r="D413" t="str">
        <f>RIGHT('Tabla Datos'!C415,LEN('Tabla Datos'!C415)-FIND("/",'Tabla Datos'!C415))</f>
        <v>China</v>
      </c>
      <c r="E413" s="14">
        <f>'Tabla Datos'!D415</f>
        <v>1398812.5752275574</v>
      </c>
      <c r="F413" s="14">
        <f>'Tabla Datos'!E415</f>
        <v>1186300.6647602939</v>
      </c>
      <c r="G413" s="14">
        <f t="shared" si="6"/>
        <v>212511.91046726354</v>
      </c>
    </row>
    <row r="414" spans="1:7" x14ac:dyDescent="0.25">
      <c r="A414" t="str">
        <f>"T"&amp;MID('Tabla Datos'!A416,2,1)</f>
        <v>T2</v>
      </c>
      <c r="B414" t="str">
        <f>RIGHT('Tabla Datos'!A416,4)</f>
        <v>2019</v>
      </c>
      <c r="C414" t="str">
        <f>MID('Tabla Datos'!C416,6,FIND("/",'Tabla Datos'!C416)-6)</f>
        <v xml:space="preserve"> América</v>
      </c>
      <c r="D414" t="str">
        <f>RIGHT('Tabla Datos'!C416,LEN('Tabla Datos'!C416)-FIND("/",'Tabla Datos'!C416))</f>
        <v>Canadá</v>
      </c>
      <c r="E414" s="14">
        <f>'Tabla Datos'!D416</f>
        <v>1391907.1677707008</v>
      </c>
      <c r="F414" s="14">
        <f>'Tabla Datos'!E416</f>
        <v>876385.9945222931</v>
      </c>
      <c r="G414" s="14">
        <f t="shared" si="6"/>
        <v>515521.17324840766</v>
      </c>
    </row>
    <row r="415" spans="1:7" x14ac:dyDescent="0.25">
      <c r="A415" t="str">
        <f>"T"&amp;MID('Tabla Datos'!A417,2,1)</f>
        <v>T1</v>
      </c>
      <c r="B415" t="str">
        <f>RIGHT('Tabla Datos'!A417,4)</f>
        <v>2017</v>
      </c>
      <c r="C415" t="str">
        <f>MID('Tabla Datos'!C417,6,FIND("/",'Tabla Datos'!C417)-6)</f>
        <v xml:space="preserve"> África</v>
      </c>
      <c r="D415" t="str">
        <f>RIGHT('Tabla Datos'!C417,LEN('Tabla Datos'!C417)-FIND("/",'Tabla Datos'!C417))</f>
        <v>Nigeria</v>
      </c>
      <c r="E415" s="14">
        <f>'Tabla Datos'!D417</f>
        <v>1382124.8477064222</v>
      </c>
      <c r="F415" s="14">
        <f>'Tabla Datos'!E417</f>
        <v>1224271.6414157415</v>
      </c>
      <c r="G415" s="14">
        <f t="shared" si="6"/>
        <v>157853.20629068068</v>
      </c>
    </row>
    <row r="416" spans="1:7" x14ac:dyDescent="0.25">
      <c r="A416" t="str">
        <f>"T"&amp;MID('Tabla Datos'!A418,2,1)</f>
        <v>T4</v>
      </c>
      <c r="B416" t="str">
        <f>RIGHT('Tabla Datos'!A418,4)</f>
        <v>2019</v>
      </c>
      <c r="C416" t="str">
        <f>MID('Tabla Datos'!C418,6,FIND("/",'Tabla Datos'!C418)-6)</f>
        <v xml:space="preserve"> Europa</v>
      </c>
      <c r="D416" t="str">
        <f>RIGHT('Tabla Datos'!C418,LEN('Tabla Datos'!C418)-FIND("/",'Tabla Datos'!C418))</f>
        <v>Alemania</v>
      </c>
      <c r="E416" s="14">
        <f>'Tabla Datos'!D418</f>
        <v>1372924.553478261</v>
      </c>
      <c r="F416" s="14">
        <f>'Tabla Datos'!E418</f>
        <v>776683.03311055922</v>
      </c>
      <c r="G416" s="14">
        <f t="shared" si="6"/>
        <v>596241.52036770177</v>
      </c>
    </row>
    <row r="417" spans="1:7" x14ac:dyDescent="0.25">
      <c r="A417" t="str">
        <f>"T"&amp;MID('Tabla Datos'!A419,2,1)</f>
        <v>T3</v>
      </c>
      <c r="B417" t="str">
        <f>RIGHT('Tabla Datos'!A419,4)</f>
        <v>2019</v>
      </c>
      <c r="C417" t="str">
        <f>MID('Tabla Datos'!C419,6,FIND("/",'Tabla Datos'!C419)-6)</f>
        <v xml:space="preserve"> América</v>
      </c>
      <c r="D417" t="str">
        <f>RIGHT('Tabla Datos'!C419,LEN('Tabla Datos'!C419)-FIND("/",'Tabla Datos'!C419))</f>
        <v>Canadá</v>
      </c>
      <c r="E417" s="14">
        <f>'Tabla Datos'!D419</f>
        <v>1370090.4410031349</v>
      </c>
      <c r="F417" s="14">
        <f>'Tabla Datos'!E419</f>
        <v>897645.46134688135</v>
      </c>
      <c r="G417" s="14">
        <f t="shared" si="6"/>
        <v>472444.97965625359</v>
      </c>
    </row>
    <row r="418" spans="1:7" x14ac:dyDescent="0.25">
      <c r="A418" t="str">
        <f>"T"&amp;MID('Tabla Datos'!A420,2,1)</f>
        <v>T2</v>
      </c>
      <c r="B418" t="str">
        <f>RIGHT('Tabla Datos'!A420,4)</f>
        <v>2019</v>
      </c>
      <c r="C418" t="str">
        <f>MID('Tabla Datos'!C420,6,FIND("/",'Tabla Datos'!C420)-6)</f>
        <v xml:space="preserve"> América</v>
      </c>
      <c r="D418" t="str">
        <f>RIGHT('Tabla Datos'!C420,LEN('Tabla Datos'!C420)-FIND("/",'Tabla Datos'!C420))</f>
        <v>Canadá</v>
      </c>
      <c r="E418" s="14">
        <f>'Tabla Datos'!D420</f>
        <v>1370090.4410031349</v>
      </c>
      <c r="F418" s="14">
        <f>'Tabla Datos'!E420</f>
        <v>1179800.1019749218</v>
      </c>
      <c r="G418" s="14">
        <f t="shared" si="6"/>
        <v>190290.33902821317</v>
      </c>
    </row>
    <row r="419" spans="1:7" x14ac:dyDescent="0.25">
      <c r="A419" t="str">
        <f>"T"&amp;MID('Tabla Datos'!A421,2,1)</f>
        <v>T4</v>
      </c>
      <c r="B419" t="str">
        <f>RIGHT('Tabla Datos'!A421,4)</f>
        <v>2019</v>
      </c>
      <c r="C419" t="str">
        <f>MID('Tabla Datos'!C421,6,FIND("/",'Tabla Datos'!C421)-6)</f>
        <v xml:space="preserve"> Asia</v>
      </c>
      <c r="D419" t="str">
        <f>RIGHT('Tabla Datos'!C421,LEN('Tabla Datos'!C421)-FIND("/",'Tabla Datos'!C421))</f>
        <v>Irán</v>
      </c>
      <c r="E419" s="14">
        <f>'Tabla Datos'!D421</f>
        <v>1365234.3818181818</v>
      </c>
      <c r="F419" s="14">
        <f>'Tabla Datos'!E421</f>
        <v>1320380.6876033067</v>
      </c>
      <c r="G419" s="14">
        <f t="shared" si="6"/>
        <v>44853.694214875111</v>
      </c>
    </row>
    <row r="420" spans="1:7" x14ac:dyDescent="0.25">
      <c r="A420" t="str">
        <f>"T"&amp;MID('Tabla Datos'!A422,2,1)</f>
        <v>T2</v>
      </c>
      <c r="B420" t="str">
        <f>RIGHT('Tabla Datos'!A422,4)</f>
        <v>2018</v>
      </c>
      <c r="C420" t="str">
        <f>MID('Tabla Datos'!C422,6,FIND("/",'Tabla Datos'!C422)-6)</f>
        <v xml:space="preserve"> Asia</v>
      </c>
      <c r="D420" t="str">
        <f>RIGHT('Tabla Datos'!C422,LEN('Tabla Datos'!C422)-FIND("/",'Tabla Datos'!C422))</f>
        <v>India</v>
      </c>
      <c r="E420" s="14">
        <f>'Tabla Datos'!D422</f>
        <v>1363277.7229592525</v>
      </c>
      <c r="F420" s="14">
        <f>'Tabla Datos'!E422</f>
        <v>1226949.9506633272</v>
      </c>
      <c r="G420" s="14">
        <f t="shared" si="6"/>
        <v>136327.7722959253</v>
      </c>
    </row>
    <row r="421" spans="1:7" x14ac:dyDescent="0.25">
      <c r="A421" t="str">
        <f>"T"&amp;MID('Tabla Datos'!A423,2,1)</f>
        <v>T2</v>
      </c>
      <c r="B421" t="str">
        <f>RIGHT('Tabla Datos'!A423,4)</f>
        <v>2019</v>
      </c>
      <c r="C421" t="str">
        <f>MID('Tabla Datos'!C423,6,FIND("/",'Tabla Datos'!C423)-6)</f>
        <v xml:space="preserve"> Asia</v>
      </c>
      <c r="D421" t="str">
        <f>RIGHT('Tabla Datos'!C423,LEN('Tabla Datos'!C423)-FIND("/",'Tabla Datos'!C423))</f>
        <v>India</v>
      </c>
      <c r="E421" s="14">
        <f>'Tabla Datos'!D423</f>
        <v>1359606.9254450707</v>
      </c>
      <c r="F421" s="14">
        <f>'Tabla Datos'!E423</f>
        <v>890776.95115366695</v>
      </c>
      <c r="G421" s="14">
        <f t="shared" si="6"/>
        <v>468829.97429140378</v>
      </c>
    </row>
    <row r="422" spans="1:7" x14ac:dyDescent="0.25">
      <c r="A422" t="str">
        <f>"T"&amp;MID('Tabla Datos'!A424,2,1)</f>
        <v>T1</v>
      </c>
      <c r="B422" t="str">
        <f>RIGHT('Tabla Datos'!A424,4)</f>
        <v>2019</v>
      </c>
      <c r="C422" t="str">
        <f>MID('Tabla Datos'!C424,6,FIND("/",'Tabla Datos'!C424)-6)</f>
        <v xml:space="preserve"> América</v>
      </c>
      <c r="D422" t="str">
        <f>RIGHT('Tabla Datos'!C424,LEN('Tabla Datos'!C424)-FIND("/",'Tabla Datos'!C424))</f>
        <v>Brasil</v>
      </c>
      <c r="E422" s="14">
        <f>'Tabla Datos'!D424</f>
        <v>1356442.1020161291</v>
      </c>
      <c r="F422" s="14">
        <f>'Tabla Datos'!E424</f>
        <v>1209002.7431013323</v>
      </c>
      <c r="G422" s="14">
        <f t="shared" si="6"/>
        <v>147439.35891479673</v>
      </c>
    </row>
    <row r="423" spans="1:7" x14ac:dyDescent="0.25">
      <c r="A423" t="str">
        <f>"T"&amp;MID('Tabla Datos'!A425,2,1)</f>
        <v>T1</v>
      </c>
      <c r="B423" t="str">
        <f>RIGHT('Tabla Datos'!A425,4)</f>
        <v>2017</v>
      </c>
      <c r="C423" t="str">
        <f>MID('Tabla Datos'!C425,6,FIND("/",'Tabla Datos'!C425)-6)</f>
        <v xml:space="preserve"> Asia</v>
      </c>
      <c r="D423" t="str">
        <f>RIGHT('Tabla Datos'!C425,LEN('Tabla Datos'!C425)-FIND("/",'Tabla Datos'!C425))</f>
        <v>India</v>
      </c>
      <c r="E423" s="14">
        <f>'Tabla Datos'!D425</f>
        <v>1348213.5713212292</v>
      </c>
      <c r="F423" s="14">
        <f>'Tabla Datos'!E425</f>
        <v>1160961.6864155028</v>
      </c>
      <c r="G423" s="14">
        <f t="shared" si="6"/>
        <v>187251.88490572642</v>
      </c>
    </row>
    <row r="424" spans="1:7" x14ac:dyDescent="0.25">
      <c r="A424" t="str">
        <f>"T"&amp;MID('Tabla Datos'!A426,2,1)</f>
        <v>T1</v>
      </c>
      <c r="B424" t="str">
        <f>RIGHT('Tabla Datos'!A426,4)</f>
        <v>2019</v>
      </c>
      <c r="C424" t="str">
        <f>MID('Tabla Datos'!C426,6,FIND("/",'Tabla Datos'!C426)-6)</f>
        <v xml:space="preserve"> Asia</v>
      </c>
      <c r="D424" t="str">
        <f>RIGHT('Tabla Datos'!C426,LEN('Tabla Datos'!C426)-FIND("/",'Tabla Datos'!C426))</f>
        <v>China</v>
      </c>
      <c r="E424" s="14">
        <f>'Tabla Datos'!D426</f>
        <v>1348151.3483541249</v>
      </c>
      <c r="F424" s="14">
        <f>'Tabla Datos'!E426</f>
        <v>1238614.0513003522</v>
      </c>
      <c r="G424" s="14">
        <f t="shared" si="6"/>
        <v>109537.29705377272</v>
      </c>
    </row>
    <row r="425" spans="1:7" x14ac:dyDescent="0.25">
      <c r="A425" t="str">
        <f>"T"&amp;MID('Tabla Datos'!A427,2,1)</f>
        <v>T4</v>
      </c>
      <c r="B425" t="str">
        <f>RIGHT('Tabla Datos'!A427,4)</f>
        <v>2018</v>
      </c>
      <c r="C425" t="str">
        <f>MID('Tabla Datos'!C427,6,FIND("/",'Tabla Datos'!C427)-6)</f>
        <v xml:space="preserve"> Asia</v>
      </c>
      <c r="D425" t="str">
        <f>RIGHT('Tabla Datos'!C427,LEN('Tabla Datos'!C427)-FIND("/",'Tabla Datos'!C427))</f>
        <v>India</v>
      </c>
      <c r="E425" s="14">
        <f>'Tabla Datos'!D427</f>
        <v>1343192.5999690609</v>
      </c>
      <c r="F425" s="14">
        <f>'Tabla Datos'!E427</f>
        <v>1159193.6136719291</v>
      </c>
      <c r="G425" s="14">
        <f t="shared" si="6"/>
        <v>183998.98629713175</v>
      </c>
    </row>
    <row r="426" spans="1:7" x14ac:dyDescent="0.25">
      <c r="A426" t="str">
        <f>"T"&amp;MID('Tabla Datos'!A428,2,1)</f>
        <v>T3</v>
      </c>
      <c r="B426" t="str">
        <f>RIGHT('Tabla Datos'!A428,4)</f>
        <v>2017</v>
      </c>
      <c r="C426" t="str">
        <f>MID('Tabla Datos'!C428,6,FIND("/",'Tabla Datos'!C428)-6)</f>
        <v xml:space="preserve"> África</v>
      </c>
      <c r="D426" t="str">
        <f>RIGHT('Tabla Datos'!C428,LEN('Tabla Datos'!C428)-FIND("/",'Tabla Datos'!C428))</f>
        <v>Egipto</v>
      </c>
      <c r="E426" s="14">
        <f>'Tabla Datos'!D428</f>
        <v>1337848.2058064518</v>
      </c>
      <c r="F426" s="14">
        <f>'Tabla Datos'!E428</f>
        <v>1188626.6751588092</v>
      </c>
      <c r="G426" s="14">
        <f t="shared" si="6"/>
        <v>149221.53064764268</v>
      </c>
    </row>
    <row r="427" spans="1:7" x14ac:dyDescent="0.25">
      <c r="A427" t="str">
        <f>"T"&amp;MID('Tabla Datos'!A429,2,1)</f>
        <v>T3</v>
      </c>
      <c r="B427" t="str">
        <f>RIGHT('Tabla Datos'!A429,4)</f>
        <v>2017</v>
      </c>
      <c r="C427" t="str">
        <f>MID('Tabla Datos'!C429,6,FIND("/",'Tabla Datos'!C429)-6)</f>
        <v xml:space="preserve"> Asia</v>
      </c>
      <c r="D427" t="str">
        <f>RIGHT('Tabla Datos'!C429,LEN('Tabla Datos'!C429)-FIND("/",'Tabla Datos'!C429))</f>
        <v>Japón</v>
      </c>
      <c r="E427" s="14">
        <f>'Tabla Datos'!D429</f>
        <v>1335916.2845454547</v>
      </c>
      <c r="F427" s="14">
        <f>'Tabla Datos'!E429</f>
        <v>1187481.1418181818</v>
      </c>
      <c r="G427" s="14">
        <f t="shared" si="6"/>
        <v>148435.14272727282</v>
      </c>
    </row>
    <row r="428" spans="1:7" x14ac:dyDescent="0.25">
      <c r="A428" t="str">
        <f>"T"&amp;MID('Tabla Datos'!A430,2,1)</f>
        <v>T4</v>
      </c>
      <c r="B428" t="str">
        <f>RIGHT('Tabla Datos'!A430,4)</f>
        <v>2019</v>
      </c>
      <c r="C428" t="str">
        <f>MID('Tabla Datos'!C430,6,FIND("/",'Tabla Datos'!C430)-6)</f>
        <v xml:space="preserve"> Asia</v>
      </c>
      <c r="D428" t="str">
        <f>RIGHT('Tabla Datos'!C430,LEN('Tabla Datos'!C430)-FIND("/",'Tabla Datos'!C430))</f>
        <v>India</v>
      </c>
      <c r="E428" s="14">
        <f>'Tabla Datos'!D430</f>
        <v>1335160.3278921165</v>
      </c>
      <c r="F428" s="14">
        <f>'Tabla Datos'!E430</f>
        <v>874760.21482586931</v>
      </c>
      <c r="G428" s="14">
        <f t="shared" si="6"/>
        <v>460400.1130662472</v>
      </c>
    </row>
    <row r="429" spans="1:7" x14ac:dyDescent="0.25">
      <c r="A429" t="str">
        <f>"T"&amp;MID('Tabla Datos'!A431,2,1)</f>
        <v>T1</v>
      </c>
      <c r="B429" t="str">
        <f>RIGHT('Tabla Datos'!A431,4)</f>
        <v>2017</v>
      </c>
      <c r="C429" t="str">
        <f>MID('Tabla Datos'!C431,6,FIND("/",'Tabla Datos'!C431)-6)</f>
        <v xml:space="preserve"> América</v>
      </c>
      <c r="D429" t="str">
        <f>RIGHT('Tabla Datos'!C431,LEN('Tabla Datos'!C431)-FIND("/",'Tabla Datos'!C431))</f>
        <v>Brasil</v>
      </c>
      <c r="E429" s="14">
        <f>'Tabla Datos'!D431</f>
        <v>1334911.2750000001</v>
      </c>
      <c r="F429" s="14">
        <f>'Tabla Datos'!E431</f>
        <v>1197291.5559278352</v>
      </c>
      <c r="G429" s="14">
        <f t="shared" si="6"/>
        <v>137619.71907216497</v>
      </c>
    </row>
    <row r="430" spans="1:7" x14ac:dyDescent="0.25">
      <c r="A430" t="str">
        <f>"T"&amp;MID('Tabla Datos'!A432,2,1)</f>
        <v>T2</v>
      </c>
      <c r="B430" t="str">
        <f>RIGHT('Tabla Datos'!A432,4)</f>
        <v>2018</v>
      </c>
      <c r="C430" t="str">
        <f>MID('Tabla Datos'!C432,6,FIND("/",'Tabla Datos'!C432)-6)</f>
        <v xml:space="preserve"> África</v>
      </c>
      <c r="D430" t="str">
        <f>RIGHT('Tabla Datos'!C432,LEN('Tabla Datos'!C432)-FIND("/",'Tabla Datos'!C432))</f>
        <v>Nigeria</v>
      </c>
      <c r="E430" s="14">
        <f>'Tabla Datos'!D432</f>
        <v>1333200.0743362834</v>
      </c>
      <c r="F430" s="14">
        <f>'Tabla Datos'!E432</f>
        <v>1162075.6264385988</v>
      </c>
      <c r="G430" s="14">
        <f t="shared" si="6"/>
        <v>171124.44789768453</v>
      </c>
    </row>
    <row r="431" spans="1:7" x14ac:dyDescent="0.25">
      <c r="A431" t="str">
        <f>"T"&amp;MID('Tabla Datos'!A433,2,1)</f>
        <v>T4</v>
      </c>
      <c r="B431" t="str">
        <f>RIGHT('Tabla Datos'!A433,4)</f>
        <v>2019</v>
      </c>
      <c r="C431" t="str">
        <f>MID('Tabla Datos'!C433,6,FIND("/",'Tabla Datos'!C433)-6)</f>
        <v xml:space="preserve"> América</v>
      </c>
      <c r="D431" t="str">
        <f>RIGHT('Tabla Datos'!C433,LEN('Tabla Datos'!C433)-FIND("/",'Tabla Datos'!C433))</f>
        <v>Canadá</v>
      </c>
      <c r="E431" s="14">
        <f>'Tabla Datos'!D433</f>
        <v>1332496.4959756099</v>
      </c>
      <c r="F431" s="14">
        <f>'Tabla Datos'!E433</f>
        <v>753150.19337751879</v>
      </c>
      <c r="G431" s="14">
        <f t="shared" si="6"/>
        <v>579346.30259809108</v>
      </c>
    </row>
    <row r="432" spans="1:7" x14ac:dyDescent="0.25">
      <c r="A432" t="str">
        <f>"T"&amp;MID('Tabla Datos'!A434,2,1)</f>
        <v>T3</v>
      </c>
      <c r="B432" t="str">
        <f>RIGHT('Tabla Datos'!A434,4)</f>
        <v>2018</v>
      </c>
      <c r="C432" t="str">
        <f>MID('Tabla Datos'!C434,6,FIND("/",'Tabla Datos'!C434)-6)</f>
        <v xml:space="preserve"> América</v>
      </c>
      <c r="D432" t="str">
        <f>RIGHT('Tabla Datos'!C434,LEN('Tabla Datos'!C434)-FIND("/",'Tabla Datos'!C434))</f>
        <v>Canadá</v>
      </c>
      <c r="E432" s="14">
        <f>'Tabla Datos'!D434</f>
        <v>1324420.7596363637</v>
      </c>
      <c r="F432" s="14">
        <f>'Tabla Datos'!E434</f>
        <v>1126746.0193921302</v>
      </c>
      <c r="G432" s="14">
        <f t="shared" si="6"/>
        <v>197674.74024423352</v>
      </c>
    </row>
    <row r="433" spans="1:7" x14ac:dyDescent="0.25">
      <c r="A433" t="str">
        <f>"T"&amp;MID('Tabla Datos'!A435,2,1)</f>
        <v>T1</v>
      </c>
      <c r="B433" t="str">
        <f>RIGHT('Tabla Datos'!A435,4)</f>
        <v>2019</v>
      </c>
      <c r="C433" t="str">
        <f>MID('Tabla Datos'!C435,6,FIND("/",'Tabla Datos'!C435)-6)</f>
        <v xml:space="preserve"> Asia</v>
      </c>
      <c r="D433" t="str">
        <f>RIGHT('Tabla Datos'!C435,LEN('Tabla Datos'!C435)-FIND("/",'Tabla Datos'!C435))</f>
        <v>India</v>
      </c>
      <c r="E433" s="14">
        <f>'Tabla Datos'!D435</f>
        <v>1300971.5863423182</v>
      </c>
      <c r="F433" s="14">
        <f>'Tabla Datos'!E435</f>
        <v>800597.8992875804</v>
      </c>
      <c r="G433" s="14">
        <f t="shared" si="6"/>
        <v>500373.68705473782</v>
      </c>
    </row>
    <row r="434" spans="1:7" x14ac:dyDescent="0.25">
      <c r="A434" t="str">
        <f>"T"&amp;MID('Tabla Datos'!A436,2,1)</f>
        <v>T1</v>
      </c>
      <c r="B434" t="str">
        <f>RIGHT('Tabla Datos'!A436,4)</f>
        <v>2019</v>
      </c>
      <c r="C434" t="str">
        <f>MID('Tabla Datos'!C436,6,FIND("/",'Tabla Datos'!C436)-6)</f>
        <v xml:space="preserve"> Asia</v>
      </c>
      <c r="D434" t="str">
        <f>RIGHT('Tabla Datos'!C436,LEN('Tabla Datos'!C436)-FIND("/",'Tabla Datos'!C436))</f>
        <v>Rusia</v>
      </c>
      <c r="E434" s="14">
        <f>'Tabla Datos'!D436</f>
        <v>1299081.5640000002</v>
      </c>
      <c r="F434" s="14">
        <f>'Tabla Datos'!E436</f>
        <v>1262156.9830243939</v>
      </c>
      <c r="G434" s="14">
        <f t="shared" si="6"/>
        <v>36924.580975606339</v>
      </c>
    </row>
    <row r="435" spans="1:7" x14ac:dyDescent="0.25">
      <c r="A435" t="str">
        <f>"T"&amp;MID('Tabla Datos'!A437,2,1)</f>
        <v>T3</v>
      </c>
      <c r="B435" t="str">
        <f>RIGHT('Tabla Datos'!A437,4)</f>
        <v>2019</v>
      </c>
      <c r="C435" t="str">
        <f>MID('Tabla Datos'!C437,6,FIND("/",'Tabla Datos'!C437)-6)</f>
        <v xml:space="preserve"> Asia</v>
      </c>
      <c r="D435" t="str">
        <f>RIGHT('Tabla Datos'!C437,LEN('Tabla Datos'!C437)-FIND("/",'Tabla Datos'!C437))</f>
        <v>India</v>
      </c>
      <c r="E435" s="14">
        <f>'Tabla Datos'!D437</f>
        <v>1297474.3508951613</v>
      </c>
      <c r="F435" s="14">
        <f>'Tabla Datos'!E437</f>
        <v>778484.61053709686</v>
      </c>
      <c r="G435" s="14">
        <f t="shared" si="6"/>
        <v>518989.74035806442</v>
      </c>
    </row>
    <row r="436" spans="1:7" x14ac:dyDescent="0.25">
      <c r="A436" t="str">
        <f>"T"&amp;MID('Tabla Datos'!A438,2,1)</f>
        <v>T4</v>
      </c>
      <c r="B436" t="str">
        <f>RIGHT('Tabla Datos'!A438,4)</f>
        <v>2017</v>
      </c>
      <c r="C436" t="str">
        <f>MID('Tabla Datos'!C438,6,FIND("/",'Tabla Datos'!C438)-6)</f>
        <v xml:space="preserve"> América</v>
      </c>
      <c r="D436" t="str">
        <f>RIGHT('Tabla Datos'!C438,LEN('Tabla Datos'!C438)-FIND("/",'Tabla Datos'!C438))</f>
        <v>Brasil</v>
      </c>
      <c r="E436" s="14">
        <f>'Tabla Datos'!D438</f>
        <v>1293837.0819230769</v>
      </c>
      <c r="F436" s="14">
        <f>'Tabla Datos'!E438</f>
        <v>1085153.6816129033</v>
      </c>
      <c r="G436" s="14">
        <f t="shared" si="6"/>
        <v>208683.40031017363</v>
      </c>
    </row>
    <row r="437" spans="1:7" x14ac:dyDescent="0.25">
      <c r="A437" t="str">
        <f>"T"&amp;MID('Tabla Datos'!A439,2,1)</f>
        <v>T3</v>
      </c>
      <c r="B437" t="str">
        <f>RIGHT('Tabla Datos'!A439,4)</f>
        <v>2017</v>
      </c>
      <c r="C437" t="str">
        <f>MID('Tabla Datos'!C439,6,FIND("/",'Tabla Datos'!C439)-6)</f>
        <v xml:space="preserve"> América</v>
      </c>
      <c r="D437" t="str">
        <f>RIGHT('Tabla Datos'!C439,LEN('Tabla Datos'!C439)-FIND("/",'Tabla Datos'!C439))</f>
        <v>México</v>
      </c>
      <c r="E437" s="14">
        <f>'Tabla Datos'!D439</f>
        <v>1291346.782875</v>
      </c>
      <c r="F437" s="14">
        <f>'Tabla Datos'!E439</f>
        <v>1150817.8682680149</v>
      </c>
      <c r="G437" s="14">
        <f t="shared" si="6"/>
        <v>140528.91460698517</v>
      </c>
    </row>
    <row r="438" spans="1:7" x14ac:dyDescent="0.25">
      <c r="A438" t="str">
        <f>"T"&amp;MID('Tabla Datos'!A440,2,1)</f>
        <v>T1</v>
      </c>
      <c r="B438" t="str">
        <f>RIGHT('Tabla Datos'!A440,4)</f>
        <v>2018</v>
      </c>
      <c r="C438" t="str">
        <f>MID('Tabla Datos'!C440,6,FIND("/",'Tabla Datos'!C440)-6)</f>
        <v xml:space="preserve"> Asia</v>
      </c>
      <c r="D438" t="str">
        <f>RIGHT('Tabla Datos'!C440,LEN('Tabla Datos'!C440)-FIND("/",'Tabla Datos'!C440))</f>
        <v>Turquía</v>
      </c>
      <c r="E438" s="14">
        <f>'Tabla Datos'!D440</f>
        <v>1287708.170192308</v>
      </c>
      <c r="F438" s="14">
        <f>'Tabla Datos'!E440</f>
        <v>1128731.8528846158</v>
      </c>
      <c r="G438" s="14">
        <f t="shared" si="6"/>
        <v>158976.31730769225</v>
      </c>
    </row>
    <row r="439" spans="1:7" x14ac:dyDescent="0.25">
      <c r="A439" t="str">
        <f>"T"&amp;MID('Tabla Datos'!A441,2,1)</f>
        <v>T3</v>
      </c>
      <c r="B439" t="str">
        <f>RIGHT('Tabla Datos'!A441,4)</f>
        <v>2018</v>
      </c>
      <c r="C439" t="str">
        <f>MID('Tabla Datos'!C441,6,FIND("/",'Tabla Datos'!C441)-6)</f>
        <v xml:space="preserve"> Asia</v>
      </c>
      <c r="D439" t="str">
        <f>RIGHT('Tabla Datos'!C441,LEN('Tabla Datos'!C441)-FIND("/",'Tabla Datos'!C441))</f>
        <v>Filipinas</v>
      </c>
      <c r="E439" s="14">
        <f>'Tabla Datos'!D441</f>
        <v>1287528.9203076926</v>
      </c>
      <c r="F439" s="14">
        <f>'Tabla Datos'!E441</f>
        <v>1103373.2686758044</v>
      </c>
      <c r="G439" s="14">
        <f t="shared" si="6"/>
        <v>184155.65163188823</v>
      </c>
    </row>
    <row r="440" spans="1:7" x14ac:dyDescent="0.25">
      <c r="A440" t="str">
        <f>"T"&amp;MID('Tabla Datos'!A442,2,1)</f>
        <v>T2</v>
      </c>
      <c r="B440" t="str">
        <f>RIGHT('Tabla Datos'!A442,4)</f>
        <v>2017</v>
      </c>
      <c r="C440" t="str">
        <f>MID('Tabla Datos'!C442,6,FIND("/",'Tabla Datos'!C442)-6)</f>
        <v xml:space="preserve"> Asia</v>
      </c>
      <c r="D440" t="str">
        <f>RIGHT('Tabla Datos'!C442,LEN('Tabla Datos'!C442)-FIND("/",'Tabla Datos'!C442))</f>
        <v>Filipinas</v>
      </c>
      <c r="E440" s="14">
        <f>'Tabla Datos'!D442</f>
        <v>1287528.9203076926</v>
      </c>
      <c r="F440" s="14">
        <f>'Tabla Datos'!E442</f>
        <v>1177701.1521657833</v>
      </c>
      <c r="G440" s="14">
        <f t="shared" si="6"/>
        <v>109827.76814190927</v>
      </c>
    </row>
    <row r="441" spans="1:7" x14ac:dyDescent="0.25">
      <c r="A441" t="str">
        <f>"T"&amp;MID('Tabla Datos'!A443,2,1)</f>
        <v>T4</v>
      </c>
      <c r="B441" t="str">
        <f>RIGHT('Tabla Datos'!A443,4)</f>
        <v>2019</v>
      </c>
      <c r="C441" t="str">
        <f>MID('Tabla Datos'!C443,6,FIND("/",'Tabla Datos'!C443)-6)</f>
        <v xml:space="preserve"> Asia</v>
      </c>
      <c r="D441" t="str">
        <f>RIGHT('Tabla Datos'!C443,LEN('Tabla Datos'!C443)-FIND("/",'Tabla Datos'!C443))</f>
        <v>Rusia</v>
      </c>
      <c r="E441" s="14">
        <f>'Tabla Datos'!D443</f>
        <v>1284805.9424175827</v>
      </c>
      <c r="F441" s="14">
        <f>'Tabla Datos'!E443</f>
        <v>1249143.4897379542</v>
      </c>
      <c r="G441" s="14">
        <f t="shared" si="6"/>
        <v>35662.452679628506</v>
      </c>
    </row>
    <row r="442" spans="1:7" x14ac:dyDescent="0.25">
      <c r="A442" t="str">
        <f>"T"&amp;MID('Tabla Datos'!A444,2,1)</f>
        <v>T1</v>
      </c>
      <c r="B442" t="str">
        <f>RIGHT('Tabla Datos'!A444,4)</f>
        <v>2018</v>
      </c>
      <c r="C442" t="str">
        <f>MID('Tabla Datos'!C444,6,FIND("/",'Tabla Datos'!C444)-6)</f>
        <v xml:space="preserve"> Asia</v>
      </c>
      <c r="D442" t="str">
        <f>RIGHT('Tabla Datos'!C444,LEN('Tabla Datos'!C444)-FIND("/",'Tabla Datos'!C444))</f>
        <v>China</v>
      </c>
      <c r="E442" s="14">
        <f>'Tabla Datos'!D444</f>
        <v>1283584.6821724139</v>
      </c>
      <c r="F442" s="14">
        <f>'Tabla Datos'!E444</f>
        <v>866419.66046637925</v>
      </c>
      <c r="G442" s="14">
        <f t="shared" si="6"/>
        <v>417165.02170603466</v>
      </c>
    </row>
    <row r="443" spans="1:7" x14ac:dyDescent="0.25">
      <c r="A443" t="str">
        <f>"T"&amp;MID('Tabla Datos'!A445,2,1)</f>
        <v>T2</v>
      </c>
      <c r="B443" t="str">
        <f>RIGHT('Tabla Datos'!A445,4)</f>
        <v>2018</v>
      </c>
      <c r="C443" t="str">
        <f>MID('Tabla Datos'!C445,6,FIND("/",'Tabla Datos'!C445)-6)</f>
        <v xml:space="preserve"> Asia</v>
      </c>
      <c r="D443" t="str">
        <f>RIGHT('Tabla Datos'!C445,LEN('Tabla Datos'!C445)-FIND("/",'Tabla Datos'!C445))</f>
        <v>China</v>
      </c>
      <c r="E443" s="14">
        <f>'Tabla Datos'!D445</f>
        <v>1281947.4633214285</v>
      </c>
      <c r="F443" s="14">
        <f>'Tabla Datos'!E445</f>
        <v>847509.71186250006</v>
      </c>
      <c r="G443" s="14">
        <f t="shared" si="6"/>
        <v>434437.75145892845</v>
      </c>
    </row>
    <row r="444" spans="1:7" x14ac:dyDescent="0.25">
      <c r="A444" t="str">
        <f>"T"&amp;MID('Tabla Datos'!A446,2,1)</f>
        <v>T3</v>
      </c>
      <c r="B444" t="str">
        <f>RIGHT('Tabla Datos'!A446,4)</f>
        <v>2018</v>
      </c>
      <c r="C444" t="str">
        <f>MID('Tabla Datos'!C446,6,FIND("/",'Tabla Datos'!C446)-6)</f>
        <v xml:space="preserve"> Europa</v>
      </c>
      <c r="D444" t="str">
        <f>RIGHT('Tabla Datos'!C446,LEN('Tabla Datos'!C446)-FIND("/",'Tabla Datos'!C446))</f>
        <v>Alemania</v>
      </c>
      <c r="E444" s="14">
        <f>'Tabla Datos'!D446</f>
        <v>1277601.6199450551</v>
      </c>
      <c r="F444" s="14">
        <f>'Tabla Datos'!E446</f>
        <v>1127344.5598602127</v>
      </c>
      <c r="G444" s="14">
        <f t="shared" si="6"/>
        <v>150257.06008484238</v>
      </c>
    </row>
    <row r="445" spans="1:7" x14ac:dyDescent="0.25">
      <c r="A445" t="str">
        <f>"T"&amp;MID('Tabla Datos'!A447,2,1)</f>
        <v>T1</v>
      </c>
      <c r="B445" t="str">
        <f>RIGHT('Tabla Datos'!A447,4)</f>
        <v>2019</v>
      </c>
      <c r="C445" t="str">
        <f>MID('Tabla Datos'!C447,6,FIND("/",'Tabla Datos'!C447)-6)</f>
        <v xml:space="preserve"> Europa</v>
      </c>
      <c r="D445" t="str">
        <f>RIGHT('Tabla Datos'!C447,LEN('Tabla Datos'!C447)-FIND("/",'Tabla Datos'!C447))</f>
        <v>Francia</v>
      </c>
      <c r="E445" s="14">
        <f>'Tabla Datos'!D447</f>
        <v>1275525.6786000002</v>
      </c>
      <c r="F445" s="14">
        <f>'Tabla Datos'!E447</f>
        <v>1154841.3259324615</v>
      </c>
      <c r="G445" s="14">
        <f t="shared" si="6"/>
        <v>120684.35266753868</v>
      </c>
    </row>
    <row r="446" spans="1:7" x14ac:dyDescent="0.25">
      <c r="A446" t="str">
        <f>"T"&amp;MID('Tabla Datos'!A448,2,1)</f>
        <v>T1</v>
      </c>
      <c r="B446" t="str">
        <f>RIGHT('Tabla Datos'!A448,4)</f>
        <v>2018</v>
      </c>
      <c r="C446" t="str">
        <f>MID('Tabla Datos'!C448,6,FIND("/",'Tabla Datos'!C448)-6)</f>
        <v xml:space="preserve"> América</v>
      </c>
      <c r="D446" t="str">
        <f>RIGHT('Tabla Datos'!C448,LEN('Tabla Datos'!C448)-FIND("/",'Tabla Datos'!C448))</f>
        <v>Canadá</v>
      </c>
      <c r="E446" s="14">
        <f>'Tabla Datos'!D448</f>
        <v>1274224.0544606415</v>
      </c>
      <c r="F446" s="14">
        <f>'Tabla Datos'!E448</f>
        <v>1110861.9961964567</v>
      </c>
      <c r="G446" s="14">
        <f t="shared" si="6"/>
        <v>163362.05826418474</v>
      </c>
    </row>
    <row r="447" spans="1:7" x14ac:dyDescent="0.25">
      <c r="A447" t="str">
        <f>"T"&amp;MID('Tabla Datos'!A449,2,1)</f>
        <v>T1</v>
      </c>
      <c r="B447" t="str">
        <f>RIGHT('Tabla Datos'!A449,4)</f>
        <v>2017</v>
      </c>
      <c r="C447" t="str">
        <f>MID('Tabla Datos'!C449,6,FIND("/",'Tabla Datos'!C449)-6)</f>
        <v xml:space="preserve"> Asia</v>
      </c>
      <c r="D447" t="str">
        <f>RIGHT('Tabla Datos'!C449,LEN('Tabla Datos'!C449)-FIND("/",'Tabla Datos'!C449))</f>
        <v>Irán</v>
      </c>
      <c r="E447" s="14">
        <f>'Tabla Datos'!D449</f>
        <v>1272676.1186440678</v>
      </c>
      <c r="F447" s="14">
        <f>'Tabla Datos'!E449</f>
        <v>1235091.6038135574</v>
      </c>
      <c r="G447" s="14">
        <f t="shared" si="6"/>
        <v>37584.514830510365</v>
      </c>
    </row>
    <row r="448" spans="1:7" x14ac:dyDescent="0.25">
      <c r="A448" t="str">
        <f>"T"&amp;MID('Tabla Datos'!A450,2,1)</f>
        <v>T2</v>
      </c>
      <c r="B448" t="str">
        <f>RIGHT('Tabla Datos'!A450,4)</f>
        <v>2017</v>
      </c>
      <c r="C448" t="str">
        <f>MID('Tabla Datos'!C450,6,FIND("/",'Tabla Datos'!C450)-6)</f>
        <v xml:space="preserve"> América</v>
      </c>
      <c r="D448" t="str">
        <f>RIGHT('Tabla Datos'!C450,LEN('Tabla Datos'!C450)-FIND("/",'Tabla Datos'!C450))</f>
        <v>Canadá</v>
      </c>
      <c r="E448" s="14">
        <f>'Tabla Datos'!D450</f>
        <v>1266837.2483478261</v>
      </c>
      <c r="F448" s="14">
        <f>'Tabla Datos'!E450</f>
        <v>738988.39486956515</v>
      </c>
      <c r="G448" s="14">
        <f t="shared" si="6"/>
        <v>527848.85347826092</v>
      </c>
    </row>
    <row r="449" spans="1:7" x14ac:dyDescent="0.25">
      <c r="A449" t="str">
        <f>"T"&amp;MID('Tabla Datos'!A451,2,1)</f>
        <v>T1</v>
      </c>
      <c r="B449" t="str">
        <f>RIGHT('Tabla Datos'!A451,4)</f>
        <v>2017</v>
      </c>
      <c r="C449" t="str">
        <f>MID('Tabla Datos'!C451,6,FIND("/",'Tabla Datos'!C451)-6)</f>
        <v xml:space="preserve"> América</v>
      </c>
      <c r="D449" t="str">
        <f>RIGHT('Tabla Datos'!C451,LEN('Tabla Datos'!C451)-FIND("/",'Tabla Datos'!C451))</f>
        <v>Canadá</v>
      </c>
      <c r="E449" s="14">
        <f>'Tabla Datos'!D451</f>
        <v>1263175.8690173409</v>
      </c>
      <c r="F449" s="14">
        <f>'Tabla Datos'!E451</f>
        <v>827597.9831492923</v>
      </c>
      <c r="G449" s="14">
        <f t="shared" si="6"/>
        <v>435577.88586804864</v>
      </c>
    </row>
    <row r="450" spans="1:7" x14ac:dyDescent="0.25">
      <c r="A450" t="str">
        <f>"T"&amp;MID('Tabla Datos'!A452,2,1)</f>
        <v>T4</v>
      </c>
      <c r="B450" t="str">
        <f>RIGHT('Tabla Datos'!A452,4)</f>
        <v>2017</v>
      </c>
      <c r="C450" t="str">
        <f>MID('Tabla Datos'!C452,6,FIND("/",'Tabla Datos'!C452)-6)</f>
        <v xml:space="preserve"> Asia</v>
      </c>
      <c r="D450" t="str">
        <f>RIGHT('Tabla Datos'!C452,LEN('Tabla Datos'!C452)-FIND("/",'Tabla Datos'!C452))</f>
        <v>India</v>
      </c>
      <c r="E450" s="14">
        <f>'Tabla Datos'!D452</f>
        <v>1260210.0744986946</v>
      </c>
      <c r="F450" s="14">
        <f>'Tabla Datos'!E452</f>
        <v>980163.39127676259</v>
      </c>
      <c r="G450" s="14">
        <f t="shared" si="6"/>
        <v>280046.68322193203</v>
      </c>
    </row>
    <row r="451" spans="1:7" x14ac:dyDescent="0.25">
      <c r="A451" t="str">
        <f>"T"&amp;MID('Tabla Datos'!A453,2,1)</f>
        <v>T1</v>
      </c>
      <c r="B451" t="str">
        <f>RIGHT('Tabla Datos'!A453,4)</f>
        <v>2019</v>
      </c>
      <c r="C451" t="str">
        <f>MID('Tabla Datos'!C453,6,FIND("/",'Tabla Datos'!C453)-6)</f>
        <v xml:space="preserve"> Europa</v>
      </c>
      <c r="D451" t="str">
        <f>RIGHT('Tabla Datos'!C453,LEN('Tabla Datos'!C453)-FIND("/",'Tabla Datos'!C453))</f>
        <v>Alemania</v>
      </c>
      <c r="E451" s="14">
        <f>'Tabla Datos'!D453</f>
        <v>1257501.6927876109</v>
      </c>
      <c r="F451" s="14">
        <f>'Tabla Datos'!E453</f>
        <v>632578.02545881132</v>
      </c>
      <c r="G451" s="14">
        <f t="shared" ref="G451:G514" si="7">E451-F451</f>
        <v>624923.66732879961</v>
      </c>
    </row>
    <row r="452" spans="1:7" x14ac:dyDescent="0.25">
      <c r="A452" t="str">
        <f>"T"&amp;MID('Tabla Datos'!A454,2,1)</f>
        <v>T3</v>
      </c>
      <c r="B452" t="str">
        <f>RIGHT('Tabla Datos'!A454,4)</f>
        <v>2018</v>
      </c>
      <c r="C452" t="str">
        <f>MID('Tabla Datos'!C454,6,FIND("/",'Tabla Datos'!C454)-6)</f>
        <v xml:space="preserve"> Asia</v>
      </c>
      <c r="D452" t="str">
        <f>RIGHT('Tabla Datos'!C454,LEN('Tabla Datos'!C454)-FIND("/",'Tabla Datos'!C454))</f>
        <v>Rusia</v>
      </c>
      <c r="E452" s="14">
        <f>'Tabla Datos'!D454</f>
        <v>1257175.7070967744</v>
      </c>
      <c r="F452" s="14">
        <f>'Tabla Datos'!E454</f>
        <v>1243609.2362606952</v>
      </c>
      <c r="G452" s="14">
        <f t="shared" si="7"/>
        <v>13566.470836079214</v>
      </c>
    </row>
    <row r="453" spans="1:7" x14ac:dyDescent="0.25">
      <c r="A453" t="str">
        <f>"T"&amp;MID('Tabla Datos'!A455,2,1)</f>
        <v>T4</v>
      </c>
      <c r="B453" t="str">
        <f>RIGHT('Tabla Datos'!A455,4)</f>
        <v>2017</v>
      </c>
      <c r="C453" t="str">
        <f>MID('Tabla Datos'!C455,6,FIND("/",'Tabla Datos'!C455)-6)</f>
        <v xml:space="preserve"> Asia</v>
      </c>
      <c r="D453" t="str">
        <f>RIGHT('Tabla Datos'!C455,LEN('Tabla Datos'!C455)-FIND("/",'Tabla Datos'!C455))</f>
        <v>Irán</v>
      </c>
      <c r="E453" s="14">
        <f>'Tabla Datos'!D455</f>
        <v>1251464.8500000001</v>
      </c>
      <c r="F453" s="14">
        <f>'Tabla Datos'!E455</f>
        <v>1226679.0514925355</v>
      </c>
      <c r="G453" s="14">
        <f t="shared" si="7"/>
        <v>24785.798507464584</v>
      </c>
    </row>
    <row r="454" spans="1:7" x14ac:dyDescent="0.25">
      <c r="A454" t="str">
        <f>"T"&amp;MID('Tabla Datos'!A456,2,1)</f>
        <v>T2</v>
      </c>
      <c r="B454" t="str">
        <f>RIGHT('Tabla Datos'!A456,4)</f>
        <v>2017</v>
      </c>
      <c r="C454" t="str">
        <f>MID('Tabla Datos'!C456,6,FIND("/",'Tabla Datos'!C456)-6)</f>
        <v xml:space="preserve"> América</v>
      </c>
      <c r="D454" t="str">
        <f>RIGHT('Tabla Datos'!C456,LEN('Tabla Datos'!C456)-FIND("/",'Tabla Datos'!C456))</f>
        <v>Canadá</v>
      </c>
      <c r="E454" s="14">
        <f>'Tabla Datos'!D456</f>
        <v>1248739.5733714288</v>
      </c>
      <c r="F454" s="14">
        <f>'Tabla Datos'!E456</f>
        <v>1113007.0110484471</v>
      </c>
      <c r="G454" s="14">
        <f t="shared" si="7"/>
        <v>135732.56232298166</v>
      </c>
    </row>
    <row r="455" spans="1:7" x14ac:dyDescent="0.25">
      <c r="A455" t="str">
        <f>"T"&amp;MID('Tabla Datos'!A457,2,1)</f>
        <v>T2</v>
      </c>
      <c r="B455" t="str">
        <f>RIGHT('Tabla Datos'!A457,4)</f>
        <v>2017</v>
      </c>
      <c r="C455" t="str">
        <f>MID('Tabla Datos'!C457,6,FIND("/",'Tabla Datos'!C457)-6)</f>
        <v xml:space="preserve"> Asia</v>
      </c>
      <c r="D455" t="str">
        <f>RIGHT('Tabla Datos'!C457,LEN('Tabla Datos'!C457)-FIND("/",'Tabla Datos'!C457))</f>
        <v>India</v>
      </c>
      <c r="E455" s="14">
        <f>'Tabla Datos'!D457</f>
        <v>1247184.6473720933</v>
      </c>
      <c r="F455" s="14">
        <f>'Tabla Datos'!E457</f>
        <v>1078646.1815109996</v>
      </c>
      <c r="G455" s="14">
        <f t="shared" si="7"/>
        <v>168538.46586109372</v>
      </c>
    </row>
    <row r="456" spans="1:7" x14ac:dyDescent="0.25">
      <c r="A456" t="str">
        <f>"T"&amp;MID('Tabla Datos'!A458,2,1)</f>
        <v>T2</v>
      </c>
      <c r="B456" t="str">
        <f>RIGHT('Tabla Datos'!A458,4)</f>
        <v>2017</v>
      </c>
      <c r="C456" t="str">
        <f>MID('Tabla Datos'!C458,6,FIND("/",'Tabla Datos'!C458)-6)</f>
        <v xml:space="preserve"> África</v>
      </c>
      <c r="D456" t="str">
        <f>RIGHT('Tabla Datos'!C458,LEN('Tabla Datos'!C458)-FIND("/",'Tabla Datos'!C458))</f>
        <v>Nigeria</v>
      </c>
      <c r="E456" s="14">
        <f>'Tabla Datos'!D458</f>
        <v>1245054.614876033</v>
      </c>
      <c r="F456" s="14">
        <f>'Tabla Datos'!E458</f>
        <v>1065049.2612337864</v>
      </c>
      <c r="G456" s="14">
        <f t="shared" si="7"/>
        <v>180005.35364224669</v>
      </c>
    </row>
    <row r="457" spans="1:7" x14ac:dyDescent="0.25">
      <c r="A457" t="str">
        <f>"T"&amp;MID('Tabla Datos'!A459,2,1)</f>
        <v>T4</v>
      </c>
      <c r="B457" t="str">
        <f>RIGHT('Tabla Datos'!A459,4)</f>
        <v>2018</v>
      </c>
      <c r="C457" t="str">
        <f>MID('Tabla Datos'!C459,6,FIND("/",'Tabla Datos'!C459)-6)</f>
        <v xml:space="preserve"> América</v>
      </c>
      <c r="D457" t="str">
        <f>RIGHT('Tabla Datos'!C459,LEN('Tabla Datos'!C459)-FIND("/",'Tabla Datos'!C459))</f>
        <v>Brasil</v>
      </c>
      <c r="E457" s="14">
        <f>'Tabla Datos'!D459</f>
        <v>1236756.0341911765</v>
      </c>
      <c r="F457" s="14">
        <f>'Tabla Datos'!E459</f>
        <v>1067337.3993704673</v>
      </c>
      <c r="G457" s="14">
        <f t="shared" si="7"/>
        <v>169418.63482070924</v>
      </c>
    </row>
    <row r="458" spans="1:7" x14ac:dyDescent="0.25">
      <c r="A458" t="str">
        <f>"T"&amp;MID('Tabla Datos'!A460,2,1)</f>
        <v>T4</v>
      </c>
      <c r="B458" t="str">
        <f>RIGHT('Tabla Datos'!A460,4)</f>
        <v>2017</v>
      </c>
      <c r="C458" t="str">
        <f>MID('Tabla Datos'!C460,6,FIND("/",'Tabla Datos'!C460)-6)</f>
        <v xml:space="preserve"> África</v>
      </c>
      <c r="D458" t="str">
        <f>RIGHT('Tabla Datos'!C460,LEN('Tabla Datos'!C460)-FIND("/",'Tabla Datos'!C460))</f>
        <v>Nigeria</v>
      </c>
      <c r="E458" s="14">
        <f>'Tabla Datos'!D460</f>
        <v>1234849.2491803279</v>
      </c>
      <c r="F458" s="14">
        <f>'Tabla Datos'!E460</f>
        <v>1102102.9548934428</v>
      </c>
      <c r="G458" s="14">
        <f t="shared" si="7"/>
        <v>132746.29428688507</v>
      </c>
    </row>
    <row r="459" spans="1:7" x14ac:dyDescent="0.25">
      <c r="A459" t="str">
        <f>"T"&amp;MID('Tabla Datos'!A461,2,1)</f>
        <v>T2</v>
      </c>
      <c r="B459" t="str">
        <f>RIGHT('Tabla Datos'!A461,4)</f>
        <v>2019</v>
      </c>
      <c r="C459" t="str">
        <f>MID('Tabla Datos'!C461,6,FIND("/",'Tabla Datos'!C461)-6)</f>
        <v xml:space="preserve"> América</v>
      </c>
      <c r="D459" t="str">
        <f>RIGHT('Tabla Datos'!C461,LEN('Tabla Datos'!C461)-FIND("/",'Tabla Datos'!C461))</f>
        <v>Brasil</v>
      </c>
      <c r="E459" s="14">
        <f>'Tabla Datos'!D461</f>
        <v>1227728.6178832115</v>
      </c>
      <c r="F459" s="14">
        <f>'Tabla Datos'!E461</f>
        <v>1097119.1904488273</v>
      </c>
      <c r="G459" s="14">
        <f t="shared" si="7"/>
        <v>130609.42743438412</v>
      </c>
    </row>
    <row r="460" spans="1:7" x14ac:dyDescent="0.25">
      <c r="A460" t="str">
        <f>"T"&amp;MID('Tabla Datos'!A462,2,1)</f>
        <v>T2</v>
      </c>
      <c r="B460" t="str">
        <f>RIGHT('Tabla Datos'!A462,4)</f>
        <v>2017</v>
      </c>
      <c r="C460" t="str">
        <f>MID('Tabla Datos'!C462,6,FIND("/",'Tabla Datos'!C462)-6)</f>
        <v xml:space="preserve"> Europa</v>
      </c>
      <c r="D460" t="str">
        <f>RIGHT('Tabla Datos'!C462,LEN('Tabla Datos'!C462)-FIND("/",'Tabla Datos'!C462))</f>
        <v>Alemania</v>
      </c>
      <c r="E460" s="14">
        <f>'Tabla Datos'!D462</f>
        <v>1226389.7406645569</v>
      </c>
      <c r="F460" s="14">
        <f>'Tabla Datos'!E462</f>
        <v>725841.03910443024</v>
      </c>
      <c r="G460" s="14">
        <f t="shared" si="7"/>
        <v>500548.70156012662</v>
      </c>
    </row>
    <row r="461" spans="1:7" x14ac:dyDescent="0.25">
      <c r="A461" t="str">
        <f>"T"&amp;MID('Tabla Datos'!A463,2,1)</f>
        <v>T4</v>
      </c>
      <c r="B461" t="str">
        <f>RIGHT('Tabla Datos'!A463,4)</f>
        <v>2017</v>
      </c>
      <c r="C461" t="str">
        <f>MID('Tabla Datos'!C463,6,FIND("/",'Tabla Datos'!C463)-6)</f>
        <v xml:space="preserve"> Europa</v>
      </c>
      <c r="D461" t="str">
        <f>RIGHT('Tabla Datos'!C463,LEN('Tabla Datos'!C463)-FIND("/",'Tabla Datos'!C463))</f>
        <v>Alemania</v>
      </c>
      <c r="E461" s="14">
        <f>'Tabla Datos'!D463</f>
        <v>1222521.003312303</v>
      </c>
      <c r="F461" s="14">
        <f>'Tabla Datos'!E463</f>
        <v>917609.88248617563</v>
      </c>
      <c r="G461" s="14">
        <f t="shared" si="7"/>
        <v>304911.12082612736</v>
      </c>
    </row>
    <row r="462" spans="1:7" x14ac:dyDescent="0.25">
      <c r="A462" t="str">
        <f>"T"&amp;MID('Tabla Datos'!A464,2,1)</f>
        <v>T3</v>
      </c>
      <c r="B462" t="str">
        <f>RIGHT('Tabla Datos'!A464,4)</f>
        <v>2017</v>
      </c>
      <c r="C462" t="str">
        <f>MID('Tabla Datos'!C464,6,FIND("/",'Tabla Datos'!C464)-6)</f>
        <v xml:space="preserve"> Europa</v>
      </c>
      <c r="D462" t="str">
        <f>RIGHT('Tabla Datos'!C464,LEN('Tabla Datos'!C464)-FIND("/",'Tabla Datos'!C464))</f>
        <v>Alemania</v>
      </c>
      <c r="E462" s="14">
        <f>'Tabla Datos'!D464</f>
        <v>1222521.003312303</v>
      </c>
      <c r="F462" s="14">
        <f>'Tabla Datos'!E464</f>
        <v>627560.78170031542</v>
      </c>
      <c r="G462" s="14">
        <f t="shared" si="7"/>
        <v>594960.22161198757</v>
      </c>
    </row>
    <row r="463" spans="1:7" x14ac:dyDescent="0.25">
      <c r="A463" t="str">
        <f>"T"&amp;MID('Tabla Datos'!A465,2,1)</f>
        <v>T3</v>
      </c>
      <c r="B463" t="str">
        <f>RIGHT('Tabla Datos'!A465,4)</f>
        <v>2019</v>
      </c>
      <c r="C463" t="str">
        <f>MID('Tabla Datos'!C465,6,FIND("/",'Tabla Datos'!C465)-6)</f>
        <v xml:space="preserve"> Europa</v>
      </c>
      <c r="D463" t="str">
        <f>RIGHT('Tabla Datos'!C465,LEN('Tabla Datos'!C465)-FIND("/",'Tabla Datos'!C465))</f>
        <v>Alemania</v>
      </c>
      <c r="E463" s="14">
        <f>'Tabla Datos'!D465</f>
        <v>1216242.7214122685</v>
      </c>
      <c r="F463" s="14">
        <f>'Tabla Datos'!E465</f>
        <v>625571.79975248419</v>
      </c>
      <c r="G463" s="14">
        <f t="shared" si="7"/>
        <v>590670.92165978428</v>
      </c>
    </row>
    <row r="464" spans="1:7" x14ac:dyDescent="0.25">
      <c r="A464" t="str">
        <f>"T"&amp;MID('Tabla Datos'!A466,2,1)</f>
        <v>T3</v>
      </c>
      <c r="B464" t="str">
        <f>RIGHT('Tabla Datos'!A466,4)</f>
        <v>2018</v>
      </c>
      <c r="C464" t="str">
        <f>MID('Tabla Datos'!C466,6,FIND("/",'Tabla Datos'!C466)-6)</f>
        <v xml:space="preserve"> América</v>
      </c>
      <c r="D464" t="str">
        <f>RIGHT('Tabla Datos'!C466,LEN('Tabla Datos'!C466)-FIND("/",'Tabla Datos'!C466))</f>
        <v>México</v>
      </c>
      <c r="E464" s="14">
        <f>'Tabla Datos'!D466</f>
        <v>1215385.2074117647</v>
      </c>
      <c r="F464" s="14">
        <f>'Tabla Datos'!E466</f>
        <v>1101949.2547200001</v>
      </c>
      <c r="G464" s="14">
        <f t="shared" si="7"/>
        <v>113435.95269176457</v>
      </c>
    </row>
    <row r="465" spans="1:7" x14ac:dyDescent="0.25">
      <c r="A465" t="str">
        <f>"T"&amp;MID('Tabla Datos'!A467,2,1)</f>
        <v>T3</v>
      </c>
      <c r="B465" t="str">
        <f>RIGHT('Tabla Datos'!A467,4)</f>
        <v>2019</v>
      </c>
      <c r="C465" t="str">
        <f>MID('Tabla Datos'!C467,6,FIND("/",'Tabla Datos'!C467)-6)</f>
        <v xml:space="preserve"> Europa</v>
      </c>
      <c r="D465" t="str">
        <f>RIGHT('Tabla Datos'!C467,LEN('Tabla Datos'!C467)-FIND("/",'Tabla Datos'!C467))</f>
        <v>Francia</v>
      </c>
      <c r="E465" s="14">
        <f>'Tabla Datos'!D467</f>
        <v>1201120.0140150001</v>
      </c>
      <c r="F465" s="14">
        <f>'Tabla Datos'!E467</f>
        <v>1037411.8046974</v>
      </c>
      <c r="G465" s="14">
        <f t="shared" si="7"/>
        <v>163708.20931760012</v>
      </c>
    </row>
    <row r="466" spans="1:7" x14ac:dyDescent="0.25">
      <c r="A466" t="str">
        <f>"T"&amp;MID('Tabla Datos'!A468,2,1)</f>
        <v>T4</v>
      </c>
      <c r="B466" t="str">
        <f>RIGHT('Tabla Datos'!A468,4)</f>
        <v>2017</v>
      </c>
      <c r="C466" t="str">
        <f>MID('Tabla Datos'!C468,6,FIND("/",'Tabla Datos'!C468)-6)</f>
        <v xml:space="preserve"> Europa</v>
      </c>
      <c r="D466" t="str">
        <f>RIGHT('Tabla Datos'!C468,LEN('Tabla Datos'!C468)-FIND("/",'Tabla Datos'!C468))</f>
        <v>Alemania</v>
      </c>
      <c r="E466" s="14">
        <f>'Tabla Datos'!D468</f>
        <v>1199811.6348297214</v>
      </c>
      <c r="F466" s="14">
        <f>'Tabla Datos'!E468</f>
        <v>672338.89018421061</v>
      </c>
      <c r="G466" s="14">
        <f t="shared" si="7"/>
        <v>527472.7446455108</v>
      </c>
    </row>
    <row r="467" spans="1:7" x14ac:dyDescent="0.25">
      <c r="A467" t="str">
        <f>"T"&amp;MID('Tabla Datos'!A469,2,1)</f>
        <v>T3</v>
      </c>
      <c r="B467" t="str">
        <f>RIGHT('Tabla Datos'!A469,4)</f>
        <v>2018</v>
      </c>
      <c r="C467" t="str">
        <f>MID('Tabla Datos'!C469,6,FIND("/",'Tabla Datos'!C469)-6)</f>
        <v xml:space="preserve"> Asia</v>
      </c>
      <c r="D467" t="str">
        <f>RIGHT('Tabla Datos'!C469,LEN('Tabla Datos'!C469)-FIND("/",'Tabla Datos'!C469))</f>
        <v>India</v>
      </c>
      <c r="E467" s="14">
        <f>'Tabla Datos'!D469</f>
        <v>1187872.2830345277</v>
      </c>
      <c r="F467" s="14">
        <f>'Tabla Datos'!E469</f>
        <v>763632.18195076787</v>
      </c>
      <c r="G467" s="14">
        <f t="shared" si="7"/>
        <v>424240.1010837598</v>
      </c>
    </row>
    <row r="468" spans="1:7" x14ac:dyDescent="0.25">
      <c r="A468" t="str">
        <f>"T"&amp;MID('Tabla Datos'!A470,2,1)</f>
        <v>T1</v>
      </c>
      <c r="B468" t="str">
        <f>RIGHT('Tabla Datos'!A470,4)</f>
        <v>2019</v>
      </c>
      <c r="C468" t="str">
        <f>MID('Tabla Datos'!C470,6,FIND("/",'Tabla Datos'!C470)-6)</f>
        <v xml:space="preserve"> Asia</v>
      </c>
      <c r="D468" t="str">
        <f>RIGHT('Tabla Datos'!C470,LEN('Tabla Datos'!C470)-FIND("/",'Tabla Datos'!C470))</f>
        <v>Filipinas</v>
      </c>
      <c r="E468" s="14">
        <f>'Tabla Datos'!D470</f>
        <v>1178723.6594366198</v>
      </c>
      <c r="F468" s="14">
        <f>'Tabla Datos'!E470</f>
        <v>994575.88773595542</v>
      </c>
      <c r="G468" s="14">
        <f t="shared" si="7"/>
        <v>184147.77170066442</v>
      </c>
    </row>
    <row r="469" spans="1:7" x14ac:dyDescent="0.25">
      <c r="A469" t="str">
        <f>"T"&amp;MID('Tabla Datos'!A471,2,1)</f>
        <v>T2</v>
      </c>
      <c r="B469" t="str">
        <f>RIGHT('Tabla Datos'!A471,4)</f>
        <v>2017</v>
      </c>
      <c r="C469" t="str">
        <f>MID('Tabla Datos'!C471,6,FIND("/",'Tabla Datos'!C471)-6)</f>
        <v xml:space="preserve"> Asia</v>
      </c>
      <c r="D469" t="str">
        <f>RIGHT('Tabla Datos'!C471,LEN('Tabla Datos'!C471)-FIND("/",'Tabla Datos'!C471))</f>
        <v>Rusia</v>
      </c>
      <c r="E469" s="14">
        <f>'Tabla Datos'!D471</f>
        <v>1169173.4076</v>
      </c>
      <c r="F469" s="14">
        <f>'Tabla Datos'!E471</f>
        <v>1105831.0115999992</v>
      </c>
      <c r="G469" s="14">
        <f t="shared" si="7"/>
        <v>63342.396000000881</v>
      </c>
    </row>
    <row r="470" spans="1:7" x14ac:dyDescent="0.25">
      <c r="A470" t="str">
        <f>"T"&amp;MID('Tabla Datos'!A472,2,1)</f>
        <v>T1</v>
      </c>
      <c r="B470" t="str">
        <f>RIGHT('Tabla Datos'!A472,4)</f>
        <v>2017</v>
      </c>
      <c r="C470" t="str">
        <f>MID('Tabla Datos'!C472,6,FIND("/",'Tabla Datos'!C472)-6)</f>
        <v xml:space="preserve"> Asia</v>
      </c>
      <c r="D470" t="str">
        <f>RIGHT('Tabla Datos'!C472,LEN('Tabla Datos'!C472)-FIND("/",'Tabla Datos'!C472))</f>
        <v>Japón</v>
      </c>
      <c r="E470" s="14">
        <f>'Tabla Datos'!D472</f>
        <v>1168926.7489772728</v>
      </c>
      <c r="F470" s="14">
        <f>'Tabla Datos'!E472</f>
        <v>1029768.8026704544</v>
      </c>
      <c r="G470" s="14">
        <f t="shared" si="7"/>
        <v>139157.9463068184</v>
      </c>
    </row>
    <row r="471" spans="1:7" x14ac:dyDescent="0.25">
      <c r="A471" t="str">
        <f>"T"&amp;MID('Tabla Datos'!A473,2,1)</f>
        <v>T2</v>
      </c>
      <c r="B471" t="str">
        <f>RIGHT('Tabla Datos'!A473,4)</f>
        <v>2018</v>
      </c>
      <c r="C471" t="str">
        <f>MID('Tabla Datos'!C473,6,FIND("/",'Tabla Datos'!C473)-6)</f>
        <v xml:space="preserve"> América</v>
      </c>
      <c r="D471" t="str">
        <f>RIGHT('Tabla Datos'!C473,LEN('Tabla Datos'!C473)-FIND("/",'Tabla Datos'!C473))</f>
        <v>Brasil</v>
      </c>
      <c r="E471" s="14">
        <f>'Tabla Datos'!D473</f>
        <v>1168047.3656250001</v>
      </c>
      <c r="F471" s="14">
        <f>'Tabla Datos'!E473</f>
        <v>1050062.7832386363</v>
      </c>
      <c r="G471" s="14">
        <f t="shared" si="7"/>
        <v>117984.58238636376</v>
      </c>
    </row>
    <row r="472" spans="1:7" x14ac:dyDescent="0.25">
      <c r="A472" t="str">
        <f>"T"&amp;MID('Tabla Datos'!A474,2,1)</f>
        <v>T4</v>
      </c>
      <c r="B472" t="str">
        <f>RIGHT('Tabla Datos'!A474,4)</f>
        <v>2019</v>
      </c>
      <c r="C472" t="str">
        <f>MID('Tabla Datos'!C474,6,FIND("/",'Tabla Datos'!C474)-6)</f>
        <v xml:space="preserve"> Europa</v>
      </c>
      <c r="D472" t="str">
        <f>RIGHT('Tabla Datos'!C474,LEN('Tabla Datos'!C474)-FIND("/",'Tabla Datos'!C474))</f>
        <v>Italia</v>
      </c>
      <c r="E472" s="14">
        <f>'Tabla Datos'!D474</f>
        <v>1167079.8093230771</v>
      </c>
      <c r="F472" s="14">
        <f>'Tabla Datos'!E474</f>
        <v>942641.3844532544</v>
      </c>
      <c r="G472" s="14">
        <f t="shared" si="7"/>
        <v>224438.42486982269</v>
      </c>
    </row>
    <row r="473" spans="1:7" x14ac:dyDescent="0.25">
      <c r="A473" t="str">
        <f>"T"&amp;MID('Tabla Datos'!A475,2,1)</f>
        <v>T1</v>
      </c>
      <c r="B473" t="str">
        <f>RIGHT('Tabla Datos'!A475,4)</f>
        <v>2017</v>
      </c>
      <c r="C473" t="str">
        <f>MID('Tabla Datos'!C475,6,FIND("/",'Tabla Datos'!C475)-6)</f>
        <v xml:space="preserve"> Asia</v>
      </c>
      <c r="D473" t="str">
        <f>RIGHT('Tabla Datos'!C475,LEN('Tabla Datos'!C475)-FIND("/",'Tabla Datos'!C475))</f>
        <v>Filipinas</v>
      </c>
      <c r="E473" s="14">
        <f>'Tabla Datos'!D475</f>
        <v>1162352.4975000001</v>
      </c>
      <c r="F473" s="14">
        <f>'Tabla Datos'!E475</f>
        <v>1064936.2881857143</v>
      </c>
      <c r="G473" s="14">
        <f t="shared" si="7"/>
        <v>97416.209314285778</v>
      </c>
    </row>
    <row r="474" spans="1:7" x14ac:dyDescent="0.25">
      <c r="A474" t="str">
        <f>"T"&amp;MID('Tabla Datos'!A476,2,1)</f>
        <v>T3</v>
      </c>
      <c r="B474" t="str">
        <f>RIGHT('Tabla Datos'!A476,4)</f>
        <v>2017</v>
      </c>
      <c r="C474" t="str">
        <f>MID('Tabla Datos'!C476,6,FIND("/",'Tabla Datos'!C476)-6)</f>
        <v xml:space="preserve"> América</v>
      </c>
      <c r="D474" t="str">
        <f>RIGHT('Tabla Datos'!C476,LEN('Tabla Datos'!C476)-FIND("/",'Tabla Datos'!C476))</f>
        <v>Canadá</v>
      </c>
      <c r="E474" s="14">
        <f>'Tabla Datos'!D476</f>
        <v>1156240.3457142857</v>
      </c>
      <c r="F474" s="14">
        <f>'Tabla Datos'!E476</f>
        <v>1013494.624021164</v>
      </c>
      <c r="G474" s="14">
        <f t="shared" si="7"/>
        <v>142745.72169312171</v>
      </c>
    </row>
    <row r="475" spans="1:7" x14ac:dyDescent="0.25">
      <c r="A475" t="str">
        <f>"T"&amp;MID('Tabla Datos'!A477,2,1)</f>
        <v>T1</v>
      </c>
      <c r="B475" t="str">
        <f>RIGHT('Tabla Datos'!A477,4)</f>
        <v>2018</v>
      </c>
      <c r="C475" t="str">
        <f>MID('Tabla Datos'!C477,6,FIND("/",'Tabla Datos'!C477)-6)</f>
        <v xml:space="preserve"> Asia</v>
      </c>
      <c r="D475" t="str">
        <f>RIGHT('Tabla Datos'!C477,LEN('Tabla Datos'!C477)-FIND("/",'Tabla Datos'!C477))</f>
        <v>Irán</v>
      </c>
      <c r="E475" s="14">
        <f>'Tabla Datos'!D477</f>
        <v>1155198.3230769231</v>
      </c>
      <c r="F475" s="14">
        <f>'Tabla Datos'!E477</f>
        <v>1114531.9506072891</v>
      </c>
      <c r="G475" s="14">
        <f t="shared" si="7"/>
        <v>40666.372469634051</v>
      </c>
    </row>
    <row r="476" spans="1:7" x14ac:dyDescent="0.25">
      <c r="A476" t="str">
        <f>"T"&amp;MID('Tabla Datos'!A478,2,1)</f>
        <v>T3</v>
      </c>
      <c r="B476" t="str">
        <f>RIGHT('Tabla Datos'!A478,4)</f>
        <v>2019</v>
      </c>
      <c r="C476" t="str">
        <f>MID('Tabla Datos'!C478,6,FIND("/",'Tabla Datos'!C478)-6)</f>
        <v xml:space="preserve"> América</v>
      </c>
      <c r="D476" t="str">
        <f>RIGHT('Tabla Datos'!C478,LEN('Tabla Datos'!C478)-FIND("/",'Tabla Datos'!C478))</f>
        <v>Canadá</v>
      </c>
      <c r="E476" s="14">
        <f>'Tabla Datos'!D478</f>
        <v>1153189.579630607</v>
      </c>
      <c r="F476" s="14">
        <f>'Tabla Datos'!E478</f>
        <v>1019097.7680456527</v>
      </c>
      <c r="G476" s="14">
        <f t="shared" si="7"/>
        <v>134091.81158495438</v>
      </c>
    </row>
    <row r="477" spans="1:7" x14ac:dyDescent="0.25">
      <c r="A477" t="str">
        <f>"T"&amp;MID('Tabla Datos'!A479,2,1)</f>
        <v>T2</v>
      </c>
      <c r="B477" t="str">
        <f>RIGHT('Tabla Datos'!A479,4)</f>
        <v>2018</v>
      </c>
      <c r="C477" t="str">
        <f>MID('Tabla Datos'!C479,6,FIND("/",'Tabla Datos'!C479)-6)</f>
        <v xml:space="preserve"> África</v>
      </c>
      <c r="D477" t="str">
        <f>RIGHT('Tabla Datos'!C479,LEN('Tabla Datos'!C479)-FIND("/",'Tabla Datos'!C479))</f>
        <v>Egipto</v>
      </c>
      <c r="E477" s="14">
        <f>'Tabla Datos'!D479</f>
        <v>1152035.9550000001</v>
      </c>
      <c r="F477" s="14">
        <f>'Tabla Datos'!E479</f>
        <v>1107473.6850923079</v>
      </c>
      <c r="G477" s="14">
        <f t="shared" si="7"/>
        <v>44562.269907692214</v>
      </c>
    </row>
    <row r="478" spans="1:7" x14ac:dyDescent="0.25">
      <c r="A478" t="str">
        <f>"T"&amp;MID('Tabla Datos'!A480,2,1)</f>
        <v>T1</v>
      </c>
      <c r="B478" t="str">
        <f>RIGHT('Tabla Datos'!A480,4)</f>
        <v>2017</v>
      </c>
      <c r="C478" t="str">
        <f>MID('Tabla Datos'!C480,6,FIND("/",'Tabla Datos'!C480)-6)</f>
        <v xml:space="preserve"> América</v>
      </c>
      <c r="D478" t="str">
        <f>RIGHT('Tabla Datos'!C480,LEN('Tabla Datos'!C480)-FIND("/",'Tabla Datos'!C480))</f>
        <v>Canadá</v>
      </c>
      <c r="E478" s="14">
        <f>'Tabla Datos'!D480</f>
        <v>1150154.8702105265</v>
      </c>
      <c r="F478" s="14">
        <f>'Tabla Datos'!E480</f>
        <v>970443.17174013169</v>
      </c>
      <c r="G478" s="14">
        <f t="shared" si="7"/>
        <v>179711.69847039483</v>
      </c>
    </row>
    <row r="479" spans="1:7" x14ac:dyDescent="0.25">
      <c r="A479" t="str">
        <f>"T"&amp;MID('Tabla Datos'!A481,2,1)</f>
        <v>T4</v>
      </c>
      <c r="B479" t="str">
        <f>RIGHT('Tabla Datos'!A481,4)</f>
        <v>2019</v>
      </c>
      <c r="C479" t="str">
        <f>MID('Tabla Datos'!C481,6,FIND("/",'Tabla Datos'!C481)-6)</f>
        <v xml:space="preserve"> Asia</v>
      </c>
      <c r="D479" t="str">
        <f>RIGHT('Tabla Datos'!C481,LEN('Tabla Datos'!C481)-FIND("/",'Tabla Datos'!C481))</f>
        <v>Rusia</v>
      </c>
      <c r="E479" s="14">
        <f>'Tabla Datos'!D481</f>
        <v>1146248.4388235293</v>
      </c>
      <c r="F479" s="14">
        <f>'Tabla Datos'!E481</f>
        <v>1085736.2858823519</v>
      </c>
      <c r="G479" s="14">
        <f t="shared" si="7"/>
        <v>60512.152941177366</v>
      </c>
    </row>
    <row r="480" spans="1:7" x14ac:dyDescent="0.25">
      <c r="A480" t="str">
        <f>"T"&amp;MID('Tabla Datos'!A482,2,1)</f>
        <v>T3</v>
      </c>
      <c r="B480" t="str">
        <f>RIGHT('Tabla Datos'!A482,4)</f>
        <v>2018</v>
      </c>
      <c r="C480" t="str">
        <f>MID('Tabla Datos'!C482,6,FIND("/",'Tabla Datos'!C482)-6)</f>
        <v xml:space="preserve"> América</v>
      </c>
      <c r="D480" t="str">
        <f>RIGHT('Tabla Datos'!C482,LEN('Tabla Datos'!C482)-FIND("/",'Tabla Datos'!C482))</f>
        <v>Brasil</v>
      </c>
      <c r="E480" s="14">
        <f>'Tabla Datos'!D482</f>
        <v>1136478.5179054055</v>
      </c>
      <c r="F480" s="14">
        <f>'Tabla Datos'!E482</f>
        <v>1005848.8032036348</v>
      </c>
      <c r="G480" s="14">
        <f t="shared" si="7"/>
        <v>130629.71470177069</v>
      </c>
    </row>
    <row r="481" spans="1:7" x14ac:dyDescent="0.25">
      <c r="A481" t="str">
        <f>"T"&amp;MID('Tabla Datos'!A483,2,1)</f>
        <v>T2</v>
      </c>
      <c r="B481" t="str">
        <f>RIGHT('Tabla Datos'!A483,4)</f>
        <v>2019</v>
      </c>
      <c r="C481" t="str">
        <f>MID('Tabla Datos'!C483,6,FIND("/",'Tabla Datos'!C483)-6)</f>
        <v xml:space="preserve"> América</v>
      </c>
      <c r="D481" t="str">
        <f>RIGHT('Tabla Datos'!C483,LEN('Tabla Datos'!C483)-FIND("/",'Tabla Datos'!C483))</f>
        <v>México</v>
      </c>
      <c r="E481" s="14">
        <f>'Tabla Datos'!D483</f>
        <v>1135249.9190109891</v>
      </c>
      <c r="F481" s="14">
        <f>'Tabla Datos'!E483</f>
        <v>1062593.9241942859</v>
      </c>
      <c r="G481" s="14">
        <f t="shared" si="7"/>
        <v>72655.994816703256</v>
      </c>
    </row>
    <row r="482" spans="1:7" x14ac:dyDescent="0.25">
      <c r="A482" t="str">
        <f>"T"&amp;MID('Tabla Datos'!A484,2,1)</f>
        <v>T4</v>
      </c>
      <c r="B482" t="str">
        <f>RIGHT('Tabla Datos'!A484,4)</f>
        <v>2017</v>
      </c>
      <c r="C482" t="str">
        <f>MID('Tabla Datos'!C484,6,FIND("/",'Tabla Datos'!C484)-6)</f>
        <v xml:space="preserve"> América</v>
      </c>
      <c r="D482" t="str">
        <f>RIGHT('Tabla Datos'!C484,LEN('Tabla Datos'!C484)-FIND("/",'Tabla Datos'!C484))</f>
        <v>Canadá</v>
      </c>
      <c r="E482" s="14">
        <f>'Tabla Datos'!D484</f>
        <v>1135217.7939740259</v>
      </c>
      <c r="F482" s="14">
        <f>'Tabla Datos'!E484</f>
        <v>965782.30233611166</v>
      </c>
      <c r="G482" s="14">
        <f t="shared" si="7"/>
        <v>169435.49163791421</v>
      </c>
    </row>
    <row r="483" spans="1:7" x14ac:dyDescent="0.25">
      <c r="A483" t="str">
        <f>"T"&amp;MID('Tabla Datos'!A485,2,1)</f>
        <v>T2</v>
      </c>
      <c r="B483" t="str">
        <f>RIGHT('Tabla Datos'!A485,4)</f>
        <v>2019</v>
      </c>
      <c r="C483" t="str">
        <f>MID('Tabla Datos'!C485,6,FIND("/",'Tabla Datos'!C485)-6)</f>
        <v xml:space="preserve"> Asia</v>
      </c>
      <c r="D483" t="str">
        <f>RIGHT('Tabla Datos'!C485,LEN('Tabla Datos'!C485)-FIND("/",'Tabla Datos'!C485))</f>
        <v>Rusia</v>
      </c>
      <c r="E483" s="14">
        <f>'Tabla Datos'!D485</f>
        <v>1135119.8132038834</v>
      </c>
      <c r="F483" s="14">
        <f>'Tabla Datos'!E485</f>
        <v>1079358.3899263043</v>
      </c>
      <c r="G483" s="14">
        <f t="shared" si="7"/>
        <v>55761.423277579015</v>
      </c>
    </row>
    <row r="484" spans="1:7" x14ac:dyDescent="0.25">
      <c r="A484" t="str">
        <f>"T"&amp;MID('Tabla Datos'!A486,2,1)</f>
        <v>T4</v>
      </c>
      <c r="B484" t="str">
        <f>RIGHT('Tabla Datos'!A486,4)</f>
        <v>2019</v>
      </c>
      <c r="C484" t="str">
        <f>MID('Tabla Datos'!C486,6,FIND("/",'Tabla Datos'!C486)-6)</f>
        <v xml:space="preserve"> América</v>
      </c>
      <c r="D484" t="str">
        <f>RIGHT('Tabla Datos'!C486,LEN('Tabla Datos'!C486)-FIND("/",'Tabla Datos'!C486))</f>
        <v>Canadá</v>
      </c>
      <c r="E484" s="14">
        <f>'Tabla Datos'!D486</f>
        <v>1132276.8152331607</v>
      </c>
      <c r="F484" s="14">
        <f>'Tabla Datos'!E486</f>
        <v>963280.27564612159</v>
      </c>
      <c r="G484" s="14">
        <f t="shared" si="7"/>
        <v>168996.53958703915</v>
      </c>
    </row>
    <row r="485" spans="1:7" x14ac:dyDescent="0.25">
      <c r="A485" t="str">
        <f>"T"&amp;MID('Tabla Datos'!A487,2,1)</f>
        <v>T2</v>
      </c>
      <c r="B485" t="str">
        <f>RIGHT('Tabla Datos'!A487,4)</f>
        <v>2018</v>
      </c>
      <c r="C485" t="str">
        <f>MID('Tabla Datos'!C487,6,FIND("/",'Tabla Datos'!C487)-6)</f>
        <v xml:space="preserve"> Europa</v>
      </c>
      <c r="D485" t="str">
        <f>RIGHT('Tabla Datos'!C487,LEN('Tabla Datos'!C487)-FIND("/",'Tabla Datos'!C487))</f>
        <v>Alemania</v>
      </c>
      <c r="E485" s="14">
        <f>'Tabla Datos'!D487</f>
        <v>1130950.8503404669</v>
      </c>
      <c r="F485" s="14">
        <f>'Tabla Datos'!E487</f>
        <v>971500.74279863818</v>
      </c>
      <c r="G485" s="14">
        <f t="shared" si="7"/>
        <v>159450.10754182877</v>
      </c>
    </row>
    <row r="486" spans="1:7" x14ac:dyDescent="0.25">
      <c r="A486" t="str">
        <f>"T"&amp;MID('Tabla Datos'!A488,2,1)</f>
        <v>T2</v>
      </c>
      <c r="B486" t="str">
        <f>RIGHT('Tabla Datos'!A488,4)</f>
        <v>2019</v>
      </c>
      <c r="C486" t="str">
        <f>MID('Tabla Datos'!C488,6,FIND("/",'Tabla Datos'!C488)-6)</f>
        <v xml:space="preserve"> Asia</v>
      </c>
      <c r="D486" t="str">
        <f>RIGHT('Tabla Datos'!C488,LEN('Tabla Datos'!C488)-FIND("/",'Tabla Datos'!C488))</f>
        <v>Tailandia</v>
      </c>
      <c r="E486" s="14">
        <f>'Tabla Datos'!D488</f>
        <v>1129913.4221052632</v>
      </c>
      <c r="F486" s="14">
        <f>'Tabla Datos'!E488</f>
        <v>1004367.4863157894</v>
      </c>
      <c r="G486" s="14">
        <f t="shared" si="7"/>
        <v>125545.93578947382</v>
      </c>
    </row>
    <row r="487" spans="1:7" x14ac:dyDescent="0.25">
      <c r="A487" t="str">
        <f>"T"&amp;MID('Tabla Datos'!A489,2,1)</f>
        <v>T3</v>
      </c>
      <c r="B487" t="str">
        <f>RIGHT('Tabla Datos'!A489,4)</f>
        <v>2018</v>
      </c>
      <c r="C487" t="str">
        <f>MID('Tabla Datos'!C489,6,FIND("/",'Tabla Datos'!C489)-6)</f>
        <v xml:space="preserve"> África</v>
      </c>
      <c r="D487" t="str">
        <f>RIGHT('Tabla Datos'!C489,LEN('Tabla Datos'!C489)-FIND("/",'Tabla Datos'!C489))</f>
        <v>Nigeria</v>
      </c>
      <c r="E487" s="14">
        <f>'Tabla Datos'!D489</f>
        <v>1124265.7343283582</v>
      </c>
      <c r="F487" s="14">
        <f>'Tabla Datos'!E489</f>
        <v>1001592.6883801246</v>
      </c>
      <c r="G487" s="14">
        <f t="shared" si="7"/>
        <v>122673.04594823357</v>
      </c>
    </row>
    <row r="488" spans="1:7" x14ac:dyDescent="0.25">
      <c r="A488" t="str">
        <f>"T"&amp;MID('Tabla Datos'!A490,2,1)</f>
        <v>T2</v>
      </c>
      <c r="B488" t="str">
        <f>RIGHT('Tabla Datos'!A490,4)</f>
        <v>2018</v>
      </c>
      <c r="C488" t="str">
        <f>MID('Tabla Datos'!C490,6,FIND("/",'Tabla Datos'!C490)-6)</f>
        <v xml:space="preserve"> Europa</v>
      </c>
      <c r="D488" t="str">
        <f>RIGHT('Tabla Datos'!C490,LEN('Tabla Datos'!C490)-FIND("/",'Tabla Datos'!C490))</f>
        <v>Reino Unido</v>
      </c>
      <c r="E488" s="14">
        <f>'Tabla Datos'!D490</f>
        <v>1115588.9268</v>
      </c>
      <c r="F488" s="14">
        <f>'Tabla Datos'!E490</f>
        <v>1008701.9113725148</v>
      </c>
      <c r="G488" s="14">
        <f t="shared" si="7"/>
        <v>106887.01542748522</v>
      </c>
    </row>
    <row r="489" spans="1:7" x14ac:dyDescent="0.25">
      <c r="A489" t="str">
        <f>"T"&amp;MID('Tabla Datos'!A491,2,1)</f>
        <v>T4</v>
      </c>
      <c r="B489" t="str">
        <f>RIGHT('Tabla Datos'!A491,4)</f>
        <v>2018</v>
      </c>
      <c r="C489" t="str">
        <f>MID('Tabla Datos'!C491,6,FIND("/",'Tabla Datos'!C491)-6)</f>
        <v xml:space="preserve"> América</v>
      </c>
      <c r="D489" t="str">
        <f>RIGHT('Tabla Datos'!C491,LEN('Tabla Datos'!C491)-FIND("/",'Tabla Datos'!C491))</f>
        <v>México</v>
      </c>
      <c r="E489" s="14">
        <f>'Tabla Datos'!D491</f>
        <v>1110835.9422580646</v>
      </c>
      <c r="F489" s="14">
        <f>'Tabla Datos'!E491</f>
        <v>1046132.6116007651</v>
      </c>
      <c r="G489" s="14">
        <f t="shared" si="7"/>
        <v>64703.330657299492</v>
      </c>
    </row>
    <row r="490" spans="1:7" x14ac:dyDescent="0.25">
      <c r="A490" t="str">
        <f>"T"&amp;MID('Tabla Datos'!A492,2,1)</f>
        <v>T1</v>
      </c>
      <c r="B490" t="str">
        <f>RIGHT('Tabla Datos'!A492,4)</f>
        <v>2019</v>
      </c>
      <c r="C490" t="str">
        <f>MID('Tabla Datos'!C492,6,FIND("/",'Tabla Datos'!C492)-6)</f>
        <v xml:space="preserve"> América</v>
      </c>
      <c r="D490" t="str">
        <f>RIGHT('Tabla Datos'!C492,LEN('Tabla Datos'!C492)-FIND("/",'Tabla Datos'!C492))</f>
        <v>México</v>
      </c>
      <c r="E490" s="14">
        <f>'Tabla Datos'!D492</f>
        <v>1110835.9422580646</v>
      </c>
      <c r="F490" s="14">
        <f>'Tabla Datos'!E492</f>
        <v>938019.00632316258</v>
      </c>
      <c r="G490" s="14">
        <f t="shared" si="7"/>
        <v>172816.93593490205</v>
      </c>
    </row>
    <row r="491" spans="1:7" x14ac:dyDescent="0.25">
      <c r="A491" t="str">
        <f>"T"&amp;MID('Tabla Datos'!A493,2,1)</f>
        <v>T1</v>
      </c>
      <c r="B491" t="str">
        <f>RIGHT('Tabla Datos'!A493,4)</f>
        <v>2017</v>
      </c>
      <c r="C491" t="str">
        <f>MID('Tabla Datos'!C493,6,FIND("/",'Tabla Datos'!C493)-6)</f>
        <v xml:space="preserve"> Europa</v>
      </c>
      <c r="D491" t="str">
        <f>RIGHT('Tabla Datos'!C493,LEN('Tabla Datos'!C493)-FIND("/",'Tabla Datos'!C493))</f>
        <v>Alemania</v>
      </c>
      <c r="E491" s="14">
        <f>'Tabla Datos'!D493</f>
        <v>1110427.3869627507</v>
      </c>
      <c r="F491" s="14">
        <f>'Tabla Datos'!E493</f>
        <v>602406.85742729227</v>
      </c>
      <c r="G491" s="14">
        <f t="shared" si="7"/>
        <v>508020.52953545842</v>
      </c>
    </row>
    <row r="492" spans="1:7" x14ac:dyDescent="0.25">
      <c r="A492" t="str">
        <f>"T"&amp;MID('Tabla Datos'!A494,2,1)</f>
        <v>T4</v>
      </c>
      <c r="B492" t="str">
        <f>RIGHT('Tabla Datos'!A494,4)</f>
        <v>2019</v>
      </c>
      <c r="C492" t="str">
        <f>MID('Tabla Datos'!C494,6,FIND("/",'Tabla Datos'!C494)-6)</f>
        <v xml:space="preserve"> Asia</v>
      </c>
      <c r="D492" t="str">
        <f>RIGHT('Tabla Datos'!C494,LEN('Tabla Datos'!C494)-FIND("/",'Tabla Datos'!C494))</f>
        <v>Japón</v>
      </c>
      <c r="E492" s="14">
        <f>'Tabla Datos'!D494</f>
        <v>1106081.2248387099</v>
      </c>
      <c r="F492" s="14">
        <f>'Tabla Datos'!E494</f>
        <v>880350.36262672825</v>
      </c>
      <c r="G492" s="14">
        <f t="shared" si="7"/>
        <v>225730.86221198167</v>
      </c>
    </row>
    <row r="493" spans="1:7" x14ac:dyDescent="0.25">
      <c r="A493" t="str">
        <f>"T"&amp;MID('Tabla Datos'!A495,2,1)</f>
        <v>T3</v>
      </c>
      <c r="B493" t="str">
        <f>RIGHT('Tabla Datos'!A495,4)</f>
        <v>2019</v>
      </c>
      <c r="C493" t="str">
        <f>MID('Tabla Datos'!C495,6,FIND("/",'Tabla Datos'!C495)-6)</f>
        <v xml:space="preserve"> Asia</v>
      </c>
      <c r="D493" t="str">
        <f>RIGHT('Tabla Datos'!C495,LEN('Tabla Datos'!C495)-FIND("/",'Tabla Datos'!C495))</f>
        <v>Rusia</v>
      </c>
      <c r="E493" s="14">
        <f>'Tabla Datos'!D495</f>
        <v>1102993.7807547171</v>
      </c>
      <c r="F493" s="14">
        <f>'Tabla Datos'!E495</f>
        <v>1055738.6899692833</v>
      </c>
      <c r="G493" s="14">
        <f t="shared" si="7"/>
        <v>47255.090785433771</v>
      </c>
    </row>
    <row r="494" spans="1:7" x14ac:dyDescent="0.25">
      <c r="A494" t="str">
        <f>"T"&amp;MID('Tabla Datos'!A496,2,1)</f>
        <v>T4</v>
      </c>
      <c r="B494" t="str">
        <f>RIGHT('Tabla Datos'!A496,4)</f>
        <v>2018</v>
      </c>
      <c r="C494" t="str">
        <f>MID('Tabla Datos'!C496,6,FIND("/",'Tabla Datos'!C496)-6)</f>
        <v xml:space="preserve"> Europa</v>
      </c>
      <c r="D494" t="str">
        <f>RIGHT('Tabla Datos'!C496,LEN('Tabla Datos'!C496)-FIND("/",'Tabla Datos'!C496))</f>
        <v>Alemania</v>
      </c>
      <c r="E494" s="14">
        <f>'Tabla Datos'!D496</f>
        <v>1098882.3007088848</v>
      </c>
      <c r="F494" s="14">
        <f>'Tabla Datos'!E496</f>
        <v>917923.50105968129</v>
      </c>
      <c r="G494" s="14">
        <f t="shared" si="7"/>
        <v>180958.79964920355</v>
      </c>
    </row>
    <row r="495" spans="1:7" x14ac:dyDescent="0.25">
      <c r="A495" t="str">
        <f>"T"&amp;MID('Tabla Datos'!A497,2,1)</f>
        <v>T2</v>
      </c>
      <c r="B495" t="str">
        <f>RIGHT('Tabla Datos'!A497,4)</f>
        <v>2018</v>
      </c>
      <c r="C495" t="str">
        <f>MID('Tabla Datos'!C497,6,FIND("/",'Tabla Datos'!C497)-6)</f>
        <v xml:space="preserve"> Asia</v>
      </c>
      <c r="D495" t="str">
        <f>RIGHT('Tabla Datos'!C497,LEN('Tabla Datos'!C497)-FIND("/",'Tabla Datos'!C497))</f>
        <v>Japón</v>
      </c>
      <c r="E495" s="14">
        <f>'Tabla Datos'!D497</f>
        <v>1094314.4032978723</v>
      </c>
      <c r="F495" s="14">
        <f>'Tabla Datos'!E497</f>
        <v>928509.19067698251</v>
      </c>
      <c r="G495" s="14">
        <f t="shared" si="7"/>
        <v>165805.21262088977</v>
      </c>
    </row>
    <row r="496" spans="1:7" x14ac:dyDescent="0.25">
      <c r="A496" t="str">
        <f>"T"&amp;MID('Tabla Datos'!A498,2,1)</f>
        <v>T1</v>
      </c>
      <c r="B496" t="str">
        <f>RIGHT('Tabla Datos'!A498,4)</f>
        <v>2018</v>
      </c>
      <c r="C496" t="str">
        <f>MID('Tabla Datos'!C498,6,FIND("/",'Tabla Datos'!C498)-6)</f>
        <v xml:space="preserve"> Europa</v>
      </c>
      <c r="D496" t="str">
        <f>RIGHT('Tabla Datos'!C498,LEN('Tabla Datos'!C498)-FIND("/",'Tabla Datos'!C498))</f>
        <v>Alemania</v>
      </c>
      <c r="E496" s="14">
        <f>'Tabla Datos'!D498</f>
        <v>1092685.5960056391</v>
      </c>
      <c r="F496" s="14">
        <f>'Tabla Datos'!E498</f>
        <v>905282.53214275395</v>
      </c>
      <c r="G496" s="14">
        <f t="shared" si="7"/>
        <v>187403.06386288512</v>
      </c>
    </row>
    <row r="497" spans="1:7" x14ac:dyDescent="0.25">
      <c r="A497" t="str">
        <f>"T"&amp;MID('Tabla Datos'!A499,2,1)</f>
        <v>T3</v>
      </c>
      <c r="B497" t="str">
        <f>RIGHT('Tabla Datos'!A499,4)</f>
        <v>2017</v>
      </c>
      <c r="C497" t="str">
        <f>MID('Tabla Datos'!C499,6,FIND("/",'Tabla Datos'!C499)-6)</f>
        <v xml:space="preserve"> Asia</v>
      </c>
      <c r="D497" t="str">
        <f>RIGHT('Tabla Datos'!C499,LEN('Tabla Datos'!C499)-FIND("/",'Tabla Datos'!C499))</f>
        <v>Rusia</v>
      </c>
      <c r="E497" s="14">
        <f>'Tabla Datos'!D499</f>
        <v>1092685.4276635514</v>
      </c>
      <c r="F497" s="14">
        <f>'Tabla Datos'!E499</f>
        <v>1046628.9825863977</v>
      </c>
      <c r="G497" s="14">
        <f t="shared" si="7"/>
        <v>46056.445077153738</v>
      </c>
    </row>
    <row r="498" spans="1:7" x14ac:dyDescent="0.25">
      <c r="A498" t="str">
        <f>"T"&amp;MID('Tabla Datos'!A500,2,1)</f>
        <v>T2</v>
      </c>
      <c r="B498" t="str">
        <f>RIGHT('Tabla Datos'!A500,4)</f>
        <v>2018</v>
      </c>
      <c r="C498" t="str">
        <f>MID('Tabla Datos'!C500,6,FIND("/",'Tabla Datos'!C500)-6)</f>
        <v xml:space="preserve"> América</v>
      </c>
      <c r="D498" t="str">
        <f>RIGHT('Tabla Datos'!C500,LEN('Tabla Datos'!C500)-FIND("/",'Tabla Datos'!C500))</f>
        <v>Canadá</v>
      </c>
      <c r="E498" s="14">
        <f>'Tabla Datos'!D500</f>
        <v>1092647.1267000001</v>
      </c>
      <c r="F498" s="14">
        <f>'Tabla Datos'!E500</f>
        <v>878402.59205294133</v>
      </c>
      <c r="G498" s="14">
        <f t="shared" si="7"/>
        <v>214244.53464705881</v>
      </c>
    </row>
    <row r="499" spans="1:7" x14ac:dyDescent="0.25">
      <c r="A499" t="str">
        <f>"T"&amp;MID('Tabla Datos'!A501,2,1)</f>
        <v>T1</v>
      </c>
      <c r="B499" t="str">
        <f>RIGHT('Tabla Datos'!A501,4)</f>
        <v>2018</v>
      </c>
      <c r="C499" t="str">
        <f>MID('Tabla Datos'!C501,6,FIND("/",'Tabla Datos'!C501)-6)</f>
        <v xml:space="preserve"> Asia</v>
      </c>
      <c r="D499" t="str">
        <f>RIGHT('Tabla Datos'!C501,LEN('Tabla Datos'!C501)-FIND("/",'Tabla Datos'!C501))</f>
        <v>Filipinas</v>
      </c>
      <c r="E499" s="14">
        <f>'Tabla Datos'!D501</f>
        <v>1086875.0625974026</v>
      </c>
      <c r="F499" s="14">
        <f>'Tabla Datos'!E501</f>
        <v>1000327.6039090912</v>
      </c>
      <c r="G499" s="14">
        <f t="shared" si="7"/>
        <v>86547.458688311395</v>
      </c>
    </row>
    <row r="500" spans="1:7" x14ac:dyDescent="0.25">
      <c r="A500" t="str">
        <f>"T"&amp;MID('Tabla Datos'!A502,2,1)</f>
        <v>T4</v>
      </c>
      <c r="B500" t="str">
        <f>RIGHT('Tabla Datos'!A502,4)</f>
        <v>2017</v>
      </c>
      <c r="C500" t="str">
        <f>MID('Tabla Datos'!C502,6,FIND("/",'Tabla Datos'!C502)-6)</f>
        <v xml:space="preserve"> Asia</v>
      </c>
      <c r="D500" t="str">
        <f>RIGHT('Tabla Datos'!C502,LEN('Tabla Datos'!C502)-FIND("/",'Tabla Datos'!C502))</f>
        <v>Japón</v>
      </c>
      <c r="E500" s="14">
        <f>'Tabla Datos'!D502</f>
        <v>1082795.3043157894</v>
      </c>
      <c r="F500" s="14">
        <f>'Tabla Datos'!E502</f>
        <v>974515.7738842105</v>
      </c>
      <c r="G500" s="14">
        <f t="shared" si="7"/>
        <v>108279.53043157887</v>
      </c>
    </row>
    <row r="501" spans="1:7" x14ac:dyDescent="0.25">
      <c r="A501" t="str">
        <f>"T"&amp;MID('Tabla Datos'!A503,2,1)</f>
        <v>T2</v>
      </c>
      <c r="B501" t="str">
        <f>RIGHT('Tabla Datos'!A503,4)</f>
        <v>2017</v>
      </c>
      <c r="C501" t="str">
        <f>MID('Tabla Datos'!C503,6,FIND("/",'Tabla Datos'!C503)-6)</f>
        <v xml:space="preserve"> Asia</v>
      </c>
      <c r="D501" t="str">
        <f>RIGHT('Tabla Datos'!C503,LEN('Tabla Datos'!C503)-FIND("/",'Tabla Datos'!C503))</f>
        <v>Japón</v>
      </c>
      <c r="E501" s="14">
        <f>'Tabla Datos'!D503</f>
        <v>1082795.3043157894</v>
      </c>
      <c r="F501" s="14">
        <f>'Tabla Datos'!E503</f>
        <v>973422.04125358863</v>
      </c>
      <c r="G501" s="14">
        <f t="shared" si="7"/>
        <v>109373.26306220074</v>
      </c>
    </row>
    <row r="502" spans="1:7" x14ac:dyDescent="0.25">
      <c r="A502" t="str">
        <f>"T"&amp;MID('Tabla Datos'!A504,2,1)</f>
        <v>T4</v>
      </c>
      <c r="B502" t="str">
        <f>RIGHT('Tabla Datos'!A504,4)</f>
        <v>2017</v>
      </c>
      <c r="C502" t="str">
        <f>MID('Tabla Datos'!C504,6,FIND("/",'Tabla Datos'!C504)-6)</f>
        <v xml:space="preserve"> América</v>
      </c>
      <c r="D502" t="str">
        <f>RIGHT('Tabla Datos'!C504,LEN('Tabla Datos'!C504)-FIND("/",'Tabla Datos'!C504))</f>
        <v>México</v>
      </c>
      <c r="E502" s="14">
        <f>'Tabla Datos'!D504</f>
        <v>1076122.3190625</v>
      </c>
      <c r="F502" s="14">
        <f>'Tabla Datos'!E504</f>
        <v>850604.51132853259</v>
      </c>
      <c r="G502" s="14">
        <f t="shared" si="7"/>
        <v>225517.80773396743</v>
      </c>
    </row>
    <row r="503" spans="1:7" x14ac:dyDescent="0.25">
      <c r="A503" t="str">
        <f>"T"&amp;MID('Tabla Datos'!A505,2,1)</f>
        <v>T1</v>
      </c>
      <c r="B503" t="str">
        <f>RIGHT('Tabla Datos'!A505,4)</f>
        <v>2019</v>
      </c>
      <c r="C503" t="str">
        <f>MID('Tabla Datos'!C505,6,FIND("/",'Tabla Datos'!C505)-6)</f>
        <v xml:space="preserve"> América</v>
      </c>
      <c r="D503" t="str">
        <f>RIGHT('Tabla Datos'!C505,LEN('Tabla Datos'!C505)-FIND("/",'Tabla Datos'!C505))</f>
        <v>México</v>
      </c>
      <c r="E503" s="14">
        <f>'Tabla Datos'!D505</f>
        <v>1076122.3190625</v>
      </c>
      <c r="F503" s="14">
        <f>'Tabla Datos'!E505</f>
        <v>954460.71243515611</v>
      </c>
      <c r="G503" s="14">
        <f t="shared" si="7"/>
        <v>121661.60662734392</v>
      </c>
    </row>
    <row r="504" spans="1:7" x14ac:dyDescent="0.25">
      <c r="A504" t="str">
        <f>"T"&amp;MID('Tabla Datos'!A506,2,1)</f>
        <v>T2</v>
      </c>
      <c r="B504" t="str">
        <f>RIGHT('Tabla Datos'!A506,4)</f>
        <v>2017</v>
      </c>
      <c r="C504" t="str">
        <f>MID('Tabla Datos'!C506,6,FIND("/",'Tabla Datos'!C506)-6)</f>
        <v xml:space="preserve"> Europa</v>
      </c>
      <c r="D504" t="str">
        <f>RIGHT('Tabla Datos'!C506,LEN('Tabla Datos'!C506)-FIND("/",'Tabla Datos'!C506))</f>
        <v>Alemania</v>
      </c>
      <c r="E504" s="14">
        <f>'Tabla Datos'!D506</f>
        <v>1073515.6732686982</v>
      </c>
      <c r="F504" s="14">
        <f>'Tabla Datos'!E506</f>
        <v>781815.5523943071</v>
      </c>
      <c r="G504" s="14">
        <f t="shared" si="7"/>
        <v>291700.12087439105</v>
      </c>
    </row>
    <row r="505" spans="1:7" x14ac:dyDescent="0.25">
      <c r="A505" t="str">
        <f>"T"&amp;MID('Tabla Datos'!A507,2,1)</f>
        <v>T3</v>
      </c>
      <c r="B505" t="str">
        <f>RIGHT('Tabla Datos'!A507,4)</f>
        <v>2019</v>
      </c>
      <c r="C505" t="str">
        <f>MID('Tabla Datos'!C507,6,FIND("/",'Tabla Datos'!C507)-6)</f>
        <v xml:space="preserve"> Asia</v>
      </c>
      <c r="D505" t="str">
        <f>RIGHT('Tabla Datos'!C507,LEN('Tabla Datos'!C507)-FIND("/",'Tabla Datos'!C507))</f>
        <v>Tailandia</v>
      </c>
      <c r="E505" s="14">
        <f>'Tabla Datos'!D507</f>
        <v>1073417.7510000002</v>
      </c>
      <c r="F505" s="14">
        <f>'Tabla Datos'!E507</f>
        <v>937542.08631645574</v>
      </c>
      <c r="G505" s="14">
        <f t="shared" si="7"/>
        <v>135875.66468354443</v>
      </c>
    </row>
    <row r="506" spans="1:7" x14ac:dyDescent="0.25">
      <c r="A506" t="str">
        <f>"T"&amp;MID('Tabla Datos'!A508,2,1)</f>
        <v>T1</v>
      </c>
      <c r="B506" t="str">
        <f>RIGHT('Tabla Datos'!A508,4)</f>
        <v>2018</v>
      </c>
      <c r="C506" t="str">
        <f>MID('Tabla Datos'!C508,6,FIND("/",'Tabla Datos'!C508)-6)</f>
        <v xml:space="preserve"> África</v>
      </c>
      <c r="D506" t="str">
        <f>RIGHT('Tabla Datos'!C508,LEN('Tabla Datos'!C508)-FIND("/",'Tabla Datos'!C508))</f>
        <v>Sudáfrica</v>
      </c>
      <c r="E506" s="14">
        <f>'Tabla Datos'!D508</f>
        <v>1063323.2718000002</v>
      </c>
      <c r="F506" s="14">
        <f>'Tabla Datos'!E508</f>
        <v>879743.63634511759</v>
      </c>
      <c r="G506" s="14">
        <f t="shared" si="7"/>
        <v>183579.63545488263</v>
      </c>
    </row>
    <row r="507" spans="1:7" x14ac:dyDescent="0.25">
      <c r="A507" t="str">
        <f>"T"&amp;MID('Tabla Datos'!A509,2,1)</f>
        <v>T1</v>
      </c>
      <c r="B507" t="str">
        <f>RIGHT('Tabla Datos'!A509,4)</f>
        <v>2018</v>
      </c>
      <c r="C507" t="str">
        <f>MID('Tabla Datos'!C509,6,FIND("/",'Tabla Datos'!C509)-6)</f>
        <v xml:space="preserve"> Asia</v>
      </c>
      <c r="D507" t="str">
        <f>RIGHT('Tabla Datos'!C509,LEN('Tabla Datos'!C509)-FIND("/",'Tabla Datos'!C509))</f>
        <v>Rusia</v>
      </c>
      <c r="E507" s="14">
        <f>'Tabla Datos'!D509</f>
        <v>1062884.916</v>
      </c>
      <c r="F507" s="14">
        <f>'Tabla Datos'!E509</f>
        <v>1035084.0381428583</v>
      </c>
      <c r="G507" s="14">
        <f t="shared" si="7"/>
        <v>27800.877857141662</v>
      </c>
    </row>
    <row r="508" spans="1:7" x14ac:dyDescent="0.25">
      <c r="A508" t="str">
        <f>"T"&amp;MID('Tabla Datos'!A510,2,1)</f>
        <v>T4</v>
      </c>
      <c r="B508" t="str">
        <f>RIGHT('Tabla Datos'!A510,4)</f>
        <v>2019</v>
      </c>
      <c r="C508" t="str">
        <f>MID('Tabla Datos'!C510,6,FIND("/",'Tabla Datos'!C510)-6)</f>
        <v xml:space="preserve"> Asia</v>
      </c>
      <c r="D508" t="str">
        <f>RIGHT('Tabla Datos'!C510,LEN('Tabla Datos'!C510)-FIND("/",'Tabla Datos'!C510))</f>
        <v>Turquía</v>
      </c>
      <c r="E508" s="14">
        <f>'Tabla Datos'!D510</f>
        <v>1062870.2357142859</v>
      </c>
      <c r="F508" s="14">
        <f>'Tabla Datos'!E510</f>
        <v>923018.88890977448</v>
      </c>
      <c r="G508" s="14">
        <f t="shared" si="7"/>
        <v>139851.34680451138</v>
      </c>
    </row>
    <row r="509" spans="1:7" x14ac:dyDescent="0.25">
      <c r="A509" t="str">
        <f>"T"&amp;MID('Tabla Datos'!A511,2,1)</f>
        <v>T3</v>
      </c>
      <c r="B509" t="str">
        <f>RIGHT('Tabla Datos'!A511,4)</f>
        <v>2019</v>
      </c>
      <c r="C509" t="str">
        <f>MID('Tabla Datos'!C511,6,FIND("/",'Tabla Datos'!C511)-6)</f>
        <v xml:space="preserve"> Asia</v>
      </c>
      <c r="D509" t="str">
        <f>RIGHT('Tabla Datos'!C511,LEN('Tabla Datos'!C511)-FIND("/",'Tabla Datos'!C511))</f>
        <v>China</v>
      </c>
      <c r="E509" s="14">
        <f>'Tabla Datos'!D511</f>
        <v>1058501.1445592416</v>
      </c>
      <c r="F509" s="14">
        <f>'Tabla Datos'!E511</f>
        <v>683954.58571520238</v>
      </c>
      <c r="G509" s="14">
        <f t="shared" si="7"/>
        <v>374546.55884403922</v>
      </c>
    </row>
    <row r="510" spans="1:7" x14ac:dyDescent="0.25">
      <c r="A510" t="str">
        <f>"T"&amp;MID('Tabla Datos'!A512,2,1)</f>
        <v>T4</v>
      </c>
      <c r="B510" t="str">
        <f>RIGHT('Tabla Datos'!A512,4)</f>
        <v>2018</v>
      </c>
      <c r="C510" t="str">
        <f>MID('Tabla Datos'!C512,6,FIND("/",'Tabla Datos'!C512)-6)</f>
        <v xml:space="preserve"> Asia</v>
      </c>
      <c r="D510" t="str">
        <f>RIGHT('Tabla Datos'!C512,LEN('Tabla Datos'!C512)-FIND("/",'Tabla Datos'!C512))</f>
        <v>Indonesia</v>
      </c>
      <c r="E510" s="14">
        <f>'Tabla Datos'!D512</f>
        <v>1057517.5968000002</v>
      </c>
      <c r="F510" s="14">
        <f>'Tabla Datos'!E512</f>
        <v>763874.13306786225</v>
      </c>
      <c r="G510" s="14">
        <f t="shared" si="7"/>
        <v>293643.46373213793</v>
      </c>
    </row>
    <row r="511" spans="1:7" x14ac:dyDescent="0.25">
      <c r="A511" t="str">
        <f>"T"&amp;MID('Tabla Datos'!A513,2,1)</f>
        <v>T2</v>
      </c>
      <c r="B511" t="str">
        <f>RIGHT('Tabla Datos'!A513,4)</f>
        <v>2019</v>
      </c>
      <c r="C511" t="str">
        <f>MID('Tabla Datos'!C513,6,FIND("/",'Tabla Datos'!C513)-6)</f>
        <v xml:space="preserve"> Europa</v>
      </c>
      <c r="D511" t="str">
        <f>RIGHT('Tabla Datos'!C513,LEN('Tabla Datos'!C513)-FIND("/",'Tabla Datos'!C513))</f>
        <v>Italia</v>
      </c>
      <c r="E511" s="14">
        <f>'Tabla Datos'!D513</f>
        <v>1055689.8028913792</v>
      </c>
      <c r="F511" s="14">
        <f>'Tabla Datos'!E513</f>
        <v>1085307.1594402054</v>
      </c>
      <c r="G511" s="14">
        <f t="shared" si="7"/>
        <v>-29617.35654882621</v>
      </c>
    </row>
    <row r="512" spans="1:7" x14ac:dyDescent="0.25">
      <c r="A512" t="str">
        <f>"T"&amp;MID('Tabla Datos'!A514,2,1)</f>
        <v>T1</v>
      </c>
      <c r="B512" t="str">
        <f>RIGHT('Tabla Datos'!A514,4)</f>
        <v>2018</v>
      </c>
      <c r="C512" t="str">
        <f>MID('Tabla Datos'!C514,6,FIND("/",'Tabla Datos'!C514)-6)</f>
        <v xml:space="preserve"> África</v>
      </c>
      <c r="D512" t="str">
        <f>RIGHT('Tabla Datos'!C514,LEN('Tabla Datos'!C514)-FIND("/",'Tabla Datos'!C514))</f>
        <v>Nigeria</v>
      </c>
      <c r="E512" s="14">
        <f>'Tabla Datos'!D514</f>
        <v>1046191.725</v>
      </c>
      <c r="F512" s="14">
        <f>'Tabla Datos'!E514</f>
        <v>955838.80329545459</v>
      </c>
      <c r="G512" s="14">
        <f t="shared" si="7"/>
        <v>90352.921704545384</v>
      </c>
    </row>
    <row r="513" spans="1:7" x14ac:dyDescent="0.25">
      <c r="A513" t="str">
        <f>"T"&amp;MID('Tabla Datos'!A515,2,1)</f>
        <v>T2</v>
      </c>
      <c r="B513" t="str">
        <f>RIGHT('Tabla Datos'!A515,4)</f>
        <v>2018</v>
      </c>
      <c r="C513" t="str">
        <f>MID('Tabla Datos'!C515,6,FIND("/",'Tabla Datos'!C515)-6)</f>
        <v xml:space="preserve"> Europa</v>
      </c>
      <c r="D513" t="str">
        <f>RIGHT('Tabla Datos'!C515,LEN('Tabla Datos'!C515)-FIND("/",'Tabla Datos'!C515))</f>
        <v>Francia</v>
      </c>
      <c r="E513" s="14">
        <f>'Tabla Datos'!D515</f>
        <v>1045512.8513114756</v>
      </c>
      <c r="F513" s="14">
        <f>'Tabla Datos'!E515</f>
        <v>963101.83832574764</v>
      </c>
      <c r="G513" s="14">
        <f t="shared" si="7"/>
        <v>82411.012985727983</v>
      </c>
    </row>
    <row r="514" spans="1:7" x14ac:dyDescent="0.25">
      <c r="A514" t="str">
        <f>"T"&amp;MID('Tabla Datos'!A516,2,1)</f>
        <v>T2</v>
      </c>
      <c r="B514" t="str">
        <f>RIGHT('Tabla Datos'!A516,4)</f>
        <v>2017</v>
      </c>
      <c r="C514" t="str">
        <f>MID('Tabla Datos'!C516,6,FIND("/",'Tabla Datos'!C516)-6)</f>
        <v xml:space="preserve"> América</v>
      </c>
      <c r="D514" t="str">
        <f>RIGHT('Tabla Datos'!C516,LEN('Tabla Datos'!C516)-FIND("/",'Tabla Datos'!C516))</f>
        <v>México</v>
      </c>
      <c r="E514" s="14">
        <f>'Tabla Datos'!D516</f>
        <v>1043512.551818182</v>
      </c>
      <c r="F514" s="14">
        <f>'Tabla Datos'!E516</f>
        <v>976591.63816897233</v>
      </c>
      <c r="G514" s="14">
        <f t="shared" si="7"/>
        <v>66920.913649209659</v>
      </c>
    </row>
    <row r="515" spans="1:7" x14ac:dyDescent="0.25">
      <c r="A515" t="str">
        <f>"T"&amp;MID('Tabla Datos'!A517,2,1)</f>
        <v>T4</v>
      </c>
      <c r="B515" t="str">
        <f>RIGHT('Tabla Datos'!A517,4)</f>
        <v>2018</v>
      </c>
      <c r="C515" t="str">
        <f>MID('Tabla Datos'!C517,6,FIND("/",'Tabla Datos'!C517)-6)</f>
        <v xml:space="preserve"> Asia</v>
      </c>
      <c r="D515" t="str">
        <f>RIGHT('Tabla Datos'!C517,LEN('Tabla Datos'!C517)-FIND("/",'Tabla Datos'!C517))</f>
        <v>India</v>
      </c>
      <c r="E515" s="14">
        <f>'Tabla Datos'!D517</f>
        <v>1043424.2943965667</v>
      </c>
      <c r="F515" s="14">
        <f>'Tabla Datos'!E517</f>
        <v>683622.81357016426</v>
      </c>
      <c r="G515" s="14">
        <f t="shared" ref="G515:G578" si="8">E515-F515</f>
        <v>359801.48082640243</v>
      </c>
    </row>
    <row r="516" spans="1:7" x14ac:dyDescent="0.25">
      <c r="A516" t="str">
        <f>"T"&amp;MID('Tabla Datos'!A518,2,1)</f>
        <v>T4</v>
      </c>
      <c r="B516" t="str">
        <f>RIGHT('Tabla Datos'!A518,4)</f>
        <v>2017</v>
      </c>
      <c r="C516" t="str">
        <f>MID('Tabla Datos'!C518,6,FIND("/",'Tabla Datos'!C518)-6)</f>
        <v xml:space="preserve"> África</v>
      </c>
      <c r="D516" t="str">
        <f>RIGHT('Tabla Datos'!C518,LEN('Tabla Datos'!C518)-FIND("/",'Tabla Datos'!C518))</f>
        <v>Sudáfrica</v>
      </c>
      <c r="E516" s="14">
        <f>'Tabla Datos'!D518</f>
        <v>1042473.795882353</v>
      </c>
      <c r="F516" s="14">
        <f>'Tabla Datos'!E518</f>
        <v>856519.0106709064</v>
      </c>
      <c r="G516" s="14">
        <f t="shared" si="8"/>
        <v>185954.78521144658</v>
      </c>
    </row>
    <row r="517" spans="1:7" x14ac:dyDescent="0.25">
      <c r="A517" t="str">
        <f>"T"&amp;MID('Tabla Datos'!A519,2,1)</f>
        <v>T4</v>
      </c>
      <c r="B517" t="str">
        <f>RIGHT('Tabla Datos'!A519,4)</f>
        <v>2018</v>
      </c>
      <c r="C517" t="str">
        <f>MID('Tabla Datos'!C519,6,FIND("/",'Tabla Datos'!C519)-6)</f>
        <v xml:space="preserve"> Europa</v>
      </c>
      <c r="D517" t="str">
        <f>RIGHT('Tabla Datos'!C519,LEN('Tabla Datos'!C519)-FIND("/",'Tabla Datos'!C519))</f>
        <v>Italia</v>
      </c>
      <c r="E517" s="14">
        <f>'Tabla Datos'!D519</f>
        <v>1042035.5440384616</v>
      </c>
      <c r="F517" s="14">
        <f>'Tabla Datos'!E519</f>
        <v>935705.38648351654</v>
      </c>
      <c r="G517" s="14">
        <f t="shared" si="8"/>
        <v>106330.15755494509</v>
      </c>
    </row>
    <row r="518" spans="1:7" x14ac:dyDescent="0.25">
      <c r="A518" t="str">
        <f>"T"&amp;MID('Tabla Datos'!A520,2,1)</f>
        <v>T2</v>
      </c>
      <c r="B518" t="str">
        <f>RIGHT('Tabla Datos'!A520,4)</f>
        <v>2017</v>
      </c>
      <c r="C518" t="str">
        <f>MID('Tabla Datos'!C520,6,FIND("/",'Tabla Datos'!C520)-6)</f>
        <v xml:space="preserve"> Asia</v>
      </c>
      <c r="D518" t="str">
        <f>RIGHT('Tabla Datos'!C520,LEN('Tabla Datos'!C520)-FIND("/",'Tabla Datos'!C520))</f>
        <v>India</v>
      </c>
      <c r="E518" s="14">
        <f>'Tabla Datos'!D520</f>
        <v>1040216.5054590519</v>
      </c>
      <c r="F518" s="14">
        <f>'Tabla Datos'!E520</f>
        <v>823504.73348841607</v>
      </c>
      <c r="G518" s="14">
        <f t="shared" si="8"/>
        <v>216711.77197063586</v>
      </c>
    </row>
    <row r="519" spans="1:7" x14ac:dyDescent="0.25">
      <c r="A519" t="str">
        <f>"T"&amp;MID('Tabla Datos'!A521,2,1)</f>
        <v>T3</v>
      </c>
      <c r="B519" t="str">
        <f>RIGHT('Tabla Datos'!A521,4)</f>
        <v>2019</v>
      </c>
      <c r="C519" t="str">
        <f>MID('Tabla Datos'!C521,6,FIND("/",'Tabla Datos'!C521)-6)</f>
        <v xml:space="preserve"> África</v>
      </c>
      <c r="D519" t="str">
        <f>RIGHT('Tabla Datos'!C521,LEN('Tabla Datos'!C521)-FIND("/",'Tabla Datos'!C521))</f>
        <v>Nigeria</v>
      </c>
      <c r="E519" s="14">
        <f>'Tabla Datos'!D521</f>
        <v>1038976.6096551726</v>
      </c>
      <c r="F519" s="14">
        <f>'Tabla Datos'!E521</f>
        <v>883130.1182068967</v>
      </c>
      <c r="G519" s="14">
        <f t="shared" si="8"/>
        <v>155846.49144827586</v>
      </c>
    </row>
    <row r="520" spans="1:7" x14ac:dyDescent="0.25">
      <c r="A520" t="str">
        <f>"T"&amp;MID('Tabla Datos'!A522,2,1)</f>
        <v>T3</v>
      </c>
      <c r="B520" t="str">
        <f>RIGHT('Tabla Datos'!A522,4)</f>
        <v>2018</v>
      </c>
      <c r="C520" t="str">
        <f>MID('Tabla Datos'!C522,6,FIND("/",'Tabla Datos'!C522)-6)</f>
        <v xml:space="preserve"> África</v>
      </c>
      <c r="D520" t="str">
        <f>RIGHT('Tabla Datos'!C522,LEN('Tabla Datos'!C522)-FIND("/",'Tabla Datos'!C522))</f>
        <v>Egipto</v>
      </c>
      <c r="E520" s="14">
        <f>'Tabla Datos'!D522</f>
        <v>1036832.3595000003</v>
      </c>
      <c r="F520" s="14">
        <f>'Tabla Datos'!E522</f>
        <v>950581.57970423112</v>
      </c>
      <c r="G520" s="14">
        <f t="shared" si="8"/>
        <v>86250.779795769136</v>
      </c>
    </row>
    <row r="521" spans="1:7" x14ac:dyDescent="0.25">
      <c r="A521" t="str">
        <f>"T"&amp;MID('Tabla Datos'!A523,2,1)</f>
        <v>T1</v>
      </c>
      <c r="B521" t="str">
        <f>RIGHT('Tabla Datos'!A523,4)</f>
        <v>2017</v>
      </c>
      <c r="C521" t="str">
        <f>MID('Tabla Datos'!C523,6,FIND("/",'Tabla Datos'!C523)-6)</f>
        <v xml:space="preserve"> África</v>
      </c>
      <c r="D521" t="str">
        <f>RIGHT('Tabla Datos'!C523,LEN('Tabla Datos'!C523)-FIND("/",'Tabla Datos'!C523))</f>
        <v>Egipto</v>
      </c>
      <c r="E521" s="14">
        <f>'Tabla Datos'!D523</f>
        <v>1036832.3595000003</v>
      </c>
      <c r="F521" s="14">
        <f>'Tabla Datos'!E523</f>
        <v>1050834.9408499484</v>
      </c>
      <c r="G521" s="14">
        <f t="shared" si="8"/>
        <v>-14002.581349948188</v>
      </c>
    </row>
    <row r="522" spans="1:7" x14ac:dyDescent="0.25">
      <c r="A522" t="str">
        <f>"T"&amp;MID('Tabla Datos'!A524,2,1)</f>
        <v>T2</v>
      </c>
      <c r="B522" t="str">
        <f>RIGHT('Tabla Datos'!A524,4)</f>
        <v>2019</v>
      </c>
      <c r="C522" t="str">
        <f>MID('Tabla Datos'!C524,6,FIND("/",'Tabla Datos'!C524)-6)</f>
        <v xml:space="preserve"> Asia</v>
      </c>
      <c r="D522" t="str">
        <f>RIGHT('Tabla Datos'!C524,LEN('Tabla Datos'!C524)-FIND("/",'Tabla Datos'!C524))</f>
        <v>China</v>
      </c>
      <c r="E522" s="14">
        <f>'Tabla Datos'!D524</f>
        <v>1029233.8265806452</v>
      </c>
      <c r="F522" s="14">
        <f>'Tabla Datos'!E524</f>
        <v>694732.83294193551</v>
      </c>
      <c r="G522" s="14">
        <f t="shared" si="8"/>
        <v>334500.99363870965</v>
      </c>
    </row>
    <row r="523" spans="1:7" x14ac:dyDescent="0.25">
      <c r="A523" t="str">
        <f>"T"&amp;MID('Tabla Datos'!A525,2,1)</f>
        <v>T2</v>
      </c>
      <c r="B523" t="str">
        <f>RIGHT('Tabla Datos'!A525,4)</f>
        <v>2019</v>
      </c>
      <c r="C523" t="str">
        <f>MID('Tabla Datos'!C525,6,FIND("/",'Tabla Datos'!C525)-6)</f>
        <v xml:space="preserve"> Asia</v>
      </c>
      <c r="D523" t="str">
        <f>RIGHT('Tabla Datos'!C525,LEN('Tabla Datos'!C525)-FIND("/",'Tabla Datos'!C525))</f>
        <v>Indonesia</v>
      </c>
      <c r="E523" s="14">
        <f>'Tabla Datos'!D525</f>
        <v>1026716.1133980582</v>
      </c>
      <c r="F523" s="14">
        <f>'Tabla Datos'!E525</f>
        <v>721797.22335134877</v>
      </c>
      <c r="G523" s="14">
        <f t="shared" si="8"/>
        <v>304918.89004670945</v>
      </c>
    </row>
    <row r="524" spans="1:7" x14ac:dyDescent="0.25">
      <c r="A524" t="str">
        <f>"T"&amp;MID('Tabla Datos'!A526,2,1)</f>
        <v>T1</v>
      </c>
      <c r="B524" t="str">
        <f>RIGHT('Tabla Datos'!A526,4)</f>
        <v>2017</v>
      </c>
      <c r="C524" t="str">
        <f>MID('Tabla Datos'!C526,6,FIND("/",'Tabla Datos'!C526)-6)</f>
        <v xml:space="preserve"> Europa</v>
      </c>
      <c r="D524" t="str">
        <f>RIGHT('Tabla Datos'!C526,LEN('Tabla Datos'!C526)-FIND("/",'Tabla Datos'!C526))</f>
        <v>Alemania</v>
      </c>
      <c r="E524" s="14">
        <f>'Tabla Datos'!D526</f>
        <v>1025235.8678571429</v>
      </c>
      <c r="F524" s="14">
        <f>'Tabla Datos'!E526</f>
        <v>874013.57734821446</v>
      </c>
      <c r="G524" s="14">
        <f t="shared" si="8"/>
        <v>151222.29050892848</v>
      </c>
    </row>
    <row r="525" spans="1:7" x14ac:dyDescent="0.25">
      <c r="A525" t="str">
        <f>"T"&amp;MID('Tabla Datos'!A527,2,1)</f>
        <v>T2</v>
      </c>
      <c r="B525" t="str">
        <f>RIGHT('Tabla Datos'!A527,4)</f>
        <v>2017</v>
      </c>
      <c r="C525" t="str">
        <f>MID('Tabla Datos'!C527,6,FIND("/",'Tabla Datos'!C527)-6)</f>
        <v xml:space="preserve"> África</v>
      </c>
      <c r="D525" t="str">
        <f>RIGHT('Tabla Datos'!C527,LEN('Tabla Datos'!C527)-FIND("/",'Tabla Datos'!C527))</f>
        <v>Egipto</v>
      </c>
      <c r="E525" s="14">
        <f>'Tabla Datos'!D527</f>
        <v>1024031.9600000001</v>
      </c>
      <c r="F525" s="14">
        <f>'Tabla Datos'!E527</f>
        <v>920615.98513846158</v>
      </c>
      <c r="G525" s="14">
        <f t="shared" si="8"/>
        <v>103415.9748615385</v>
      </c>
    </row>
    <row r="526" spans="1:7" x14ac:dyDescent="0.25">
      <c r="A526" t="str">
        <f>"T"&amp;MID('Tabla Datos'!A528,2,1)</f>
        <v>T4</v>
      </c>
      <c r="B526" t="str">
        <f>RIGHT('Tabla Datos'!A528,4)</f>
        <v>2018</v>
      </c>
      <c r="C526" t="str">
        <f>MID('Tabla Datos'!C528,6,FIND("/",'Tabla Datos'!C528)-6)</f>
        <v xml:space="preserve"> América</v>
      </c>
      <c r="D526" t="str">
        <f>RIGHT('Tabla Datos'!C528,LEN('Tabla Datos'!C528)-FIND("/",'Tabla Datos'!C528))</f>
        <v>México</v>
      </c>
      <c r="E526" s="14">
        <f>'Tabla Datos'!D528</f>
        <v>1022848.9369306932</v>
      </c>
      <c r="F526" s="14">
        <f>'Tabla Datos'!E528</f>
        <v>838736.12828316854</v>
      </c>
      <c r="G526" s="14">
        <f t="shared" si="8"/>
        <v>184112.80864752468</v>
      </c>
    </row>
    <row r="527" spans="1:7" x14ac:dyDescent="0.25">
      <c r="A527" t="str">
        <f>"T"&amp;MID('Tabla Datos'!A529,2,1)</f>
        <v>T3</v>
      </c>
      <c r="B527" t="str">
        <f>RIGHT('Tabla Datos'!A529,4)</f>
        <v>2019</v>
      </c>
      <c r="C527" t="str">
        <f>MID('Tabla Datos'!C529,6,FIND("/",'Tabla Datos'!C529)-6)</f>
        <v xml:space="preserve"> América</v>
      </c>
      <c r="D527" t="str">
        <f>RIGHT('Tabla Datos'!C529,LEN('Tabla Datos'!C529)-FIND("/",'Tabla Datos'!C529))</f>
        <v>México</v>
      </c>
      <c r="E527" s="14">
        <f>'Tabla Datos'!D529</f>
        <v>1022848.9369306932</v>
      </c>
      <c r="F527" s="14">
        <f>'Tabla Datos'!E529</f>
        <v>909548.74699375487</v>
      </c>
      <c r="G527" s="14">
        <f t="shared" si="8"/>
        <v>113300.18993693835</v>
      </c>
    </row>
    <row r="528" spans="1:7" x14ac:dyDescent="0.25">
      <c r="A528" t="str">
        <f>"T"&amp;MID('Tabla Datos'!A530,2,1)</f>
        <v>T3</v>
      </c>
      <c r="B528" t="str">
        <f>RIGHT('Tabla Datos'!A530,4)</f>
        <v>2017</v>
      </c>
      <c r="C528" t="str">
        <f>MID('Tabla Datos'!C530,6,FIND("/",'Tabla Datos'!C530)-6)</f>
        <v xml:space="preserve"> Asia</v>
      </c>
      <c r="D528" t="str">
        <f>RIGHT('Tabla Datos'!C530,LEN('Tabla Datos'!C530)-FIND("/",'Tabla Datos'!C530))</f>
        <v>Tailandia</v>
      </c>
      <c r="E528" s="14">
        <f>'Tabla Datos'!D530</f>
        <v>1022302.6200000001</v>
      </c>
      <c r="F528" s="14">
        <f>'Tabla Datos'!E530</f>
        <v>896092.42</v>
      </c>
      <c r="G528" s="14">
        <f t="shared" si="8"/>
        <v>126210.20000000007</v>
      </c>
    </row>
    <row r="529" spans="1:7" x14ac:dyDescent="0.25">
      <c r="A529" t="str">
        <f>"T"&amp;MID('Tabla Datos'!A531,2,1)</f>
        <v>T2</v>
      </c>
      <c r="B529" t="str">
        <f>RIGHT('Tabla Datos'!A531,4)</f>
        <v>2019</v>
      </c>
      <c r="C529" t="str">
        <f>MID('Tabla Datos'!C531,6,FIND("/",'Tabla Datos'!C531)-6)</f>
        <v xml:space="preserve"> América</v>
      </c>
      <c r="D529" t="str">
        <f>RIGHT('Tabla Datos'!C531,LEN('Tabla Datos'!C531)-FIND("/",'Tabla Datos'!C531))</f>
        <v>México</v>
      </c>
      <c r="E529" s="14">
        <f>'Tabla Datos'!D531</f>
        <v>1012821.0061764708</v>
      </c>
      <c r="F529" s="14">
        <f>'Tabla Datos'!E531</f>
        <v>890098.66867482802</v>
      </c>
      <c r="G529" s="14">
        <f t="shared" si="8"/>
        <v>122722.33750164276</v>
      </c>
    </row>
    <row r="530" spans="1:7" x14ac:dyDescent="0.25">
      <c r="A530" t="str">
        <f>"T"&amp;MID('Tabla Datos'!A532,2,1)</f>
        <v>T3</v>
      </c>
      <c r="B530" t="str">
        <f>RIGHT('Tabla Datos'!A532,4)</f>
        <v>2018</v>
      </c>
      <c r="C530" t="str">
        <f>MID('Tabla Datos'!C532,6,FIND("/",'Tabla Datos'!C532)-6)</f>
        <v xml:space="preserve"> Asia</v>
      </c>
      <c r="D530" t="str">
        <f>RIGHT('Tabla Datos'!C532,LEN('Tabla Datos'!C532)-FIND("/",'Tabla Datos'!C532))</f>
        <v>Rusia</v>
      </c>
      <c r="E530" s="14">
        <f>'Tabla Datos'!D532</f>
        <v>1007908.1100000001</v>
      </c>
      <c r="F530" s="14">
        <f>'Tabla Datos'!E532</f>
        <v>938474.06373134279</v>
      </c>
      <c r="G530" s="14">
        <f t="shared" si="8"/>
        <v>69434.046268657316</v>
      </c>
    </row>
    <row r="531" spans="1:7" x14ac:dyDescent="0.25">
      <c r="A531" t="str">
        <f>"T"&amp;MID('Tabla Datos'!A533,2,1)</f>
        <v>T2</v>
      </c>
      <c r="B531" t="str">
        <f>RIGHT('Tabla Datos'!A533,4)</f>
        <v>2018</v>
      </c>
      <c r="C531" t="str">
        <f>MID('Tabla Datos'!C533,6,FIND("/",'Tabla Datos'!C533)-6)</f>
        <v xml:space="preserve"> América</v>
      </c>
      <c r="D531" t="str">
        <f>RIGHT('Tabla Datos'!C533,LEN('Tabla Datos'!C533)-FIND("/",'Tabla Datos'!C533))</f>
        <v>México</v>
      </c>
      <c r="E531" s="14">
        <f>'Tabla Datos'!D533</f>
        <v>1002987.7925242719</v>
      </c>
      <c r="F531" s="14">
        <f>'Tabla Datos'!E533</f>
        <v>933462.50236065744</v>
      </c>
      <c r="G531" s="14">
        <f t="shared" si="8"/>
        <v>69525.290163614438</v>
      </c>
    </row>
    <row r="532" spans="1:7" x14ac:dyDescent="0.25">
      <c r="A532" t="str">
        <f>"T"&amp;MID('Tabla Datos'!A534,2,1)</f>
        <v>T1</v>
      </c>
      <c r="B532" t="str">
        <f>RIGHT('Tabla Datos'!A534,4)</f>
        <v>2017</v>
      </c>
      <c r="C532" t="str">
        <f>MID('Tabla Datos'!C534,6,FIND("/",'Tabla Datos'!C534)-6)</f>
        <v xml:space="preserve"> Asia</v>
      </c>
      <c r="D532" t="str">
        <f>RIGHT('Tabla Datos'!C534,LEN('Tabla Datos'!C534)-FIND("/",'Tabla Datos'!C534))</f>
        <v>Rusia</v>
      </c>
      <c r="E532" s="14">
        <f>'Tabla Datos'!D534</f>
        <v>999293.5107692309</v>
      </c>
      <c r="F532" s="14">
        <f>'Tabla Datos'!E534</f>
        <v>976200.43673076574</v>
      </c>
      <c r="G532" s="14">
        <f t="shared" si="8"/>
        <v>23093.074038465158</v>
      </c>
    </row>
    <row r="533" spans="1:7" x14ac:dyDescent="0.25">
      <c r="A533" t="str">
        <f>"T"&amp;MID('Tabla Datos'!A535,2,1)</f>
        <v>T1</v>
      </c>
      <c r="B533" t="str">
        <f>RIGHT('Tabla Datos'!A535,4)</f>
        <v>2017</v>
      </c>
      <c r="C533" t="str">
        <f>MID('Tabla Datos'!C535,6,FIND("/",'Tabla Datos'!C535)-6)</f>
        <v xml:space="preserve"> Asia</v>
      </c>
      <c r="D533" t="str">
        <f>RIGHT('Tabla Datos'!C535,LEN('Tabla Datos'!C535)-FIND("/",'Tabla Datos'!C535))</f>
        <v>Indonesia</v>
      </c>
      <c r="E533" s="14">
        <f>'Tabla Datos'!D535</f>
        <v>997658.11018867919</v>
      </c>
      <c r="F533" s="14">
        <f>'Tabla Datos'!E535</f>
        <v>592426.73640586704</v>
      </c>
      <c r="G533" s="14">
        <f t="shared" si="8"/>
        <v>405231.37378281215</v>
      </c>
    </row>
    <row r="534" spans="1:7" x14ac:dyDescent="0.25">
      <c r="A534" t="str">
        <f>"T"&amp;MID('Tabla Datos'!A536,2,1)</f>
        <v>T3</v>
      </c>
      <c r="B534" t="str">
        <f>RIGHT('Tabla Datos'!A536,4)</f>
        <v>2018</v>
      </c>
      <c r="C534" t="str">
        <f>MID('Tabla Datos'!C536,6,FIND("/",'Tabla Datos'!C536)-6)</f>
        <v xml:space="preserve"> Europa</v>
      </c>
      <c r="D534" t="str">
        <f>RIGHT('Tabla Datos'!C536,LEN('Tabla Datos'!C536)-FIND("/",'Tabla Datos'!C536))</f>
        <v>Reino Unido</v>
      </c>
      <c r="E534" s="14">
        <f>'Tabla Datos'!D536</f>
        <v>996061.54178571433</v>
      </c>
      <c r="F534" s="14">
        <f>'Tabla Datos'!E536</f>
        <v>998015.19993953384</v>
      </c>
      <c r="G534" s="14">
        <f t="shared" si="8"/>
        <v>-1953.6581538195023</v>
      </c>
    </row>
    <row r="535" spans="1:7" x14ac:dyDescent="0.25">
      <c r="A535" t="str">
        <f>"T"&amp;MID('Tabla Datos'!A537,2,1)</f>
        <v>T3</v>
      </c>
      <c r="B535" t="str">
        <f>RIGHT('Tabla Datos'!A537,4)</f>
        <v>2017</v>
      </c>
      <c r="C535" t="str">
        <f>MID('Tabla Datos'!C537,6,FIND("/",'Tabla Datos'!C537)-6)</f>
        <v xml:space="preserve"> América</v>
      </c>
      <c r="D535" t="str">
        <f>RIGHT('Tabla Datos'!C537,LEN('Tabla Datos'!C537)-FIND("/",'Tabla Datos'!C537))</f>
        <v>México</v>
      </c>
      <c r="E535" s="14">
        <f>'Tabla Datos'!D537</f>
        <v>993343.67913461546</v>
      </c>
      <c r="F535" s="14">
        <f>'Tabla Datos'!E537</f>
        <v>825578.96888076945</v>
      </c>
      <c r="G535" s="14">
        <f t="shared" si="8"/>
        <v>167764.71025384602</v>
      </c>
    </row>
    <row r="536" spans="1:7" x14ac:dyDescent="0.25">
      <c r="A536" t="str">
        <f>"T"&amp;MID('Tabla Datos'!A538,2,1)</f>
        <v>T4</v>
      </c>
      <c r="B536" t="str">
        <f>RIGHT('Tabla Datos'!A538,4)</f>
        <v>2018</v>
      </c>
      <c r="C536" t="str">
        <f>MID('Tabla Datos'!C538,6,FIND("/",'Tabla Datos'!C538)-6)</f>
        <v xml:space="preserve"> Asia</v>
      </c>
      <c r="D536" t="str">
        <f>RIGHT('Tabla Datos'!C538,LEN('Tabla Datos'!C538)-FIND("/",'Tabla Datos'!C538))</f>
        <v>Tailandia</v>
      </c>
      <c r="E536" s="14">
        <f>'Tabla Datos'!D538</f>
        <v>990847.15476923087</v>
      </c>
      <c r="F536" s="14">
        <f>'Tabla Datos'!E538</f>
        <v>784420.66419230786</v>
      </c>
      <c r="G536" s="14">
        <f t="shared" si="8"/>
        <v>206426.49057692301</v>
      </c>
    </row>
    <row r="537" spans="1:7" x14ac:dyDescent="0.25">
      <c r="A537" t="str">
        <f>"T"&amp;MID('Tabla Datos'!A539,2,1)</f>
        <v>T1</v>
      </c>
      <c r="B537" t="str">
        <f>RIGHT('Tabla Datos'!A539,4)</f>
        <v>2019</v>
      </c>
      <c r="C537" t="str">
        <f>MID('Tabla Datos'!C539,6,FIND("/",'Tabla Datos'!C539)-6)</f>
        <v xml:space="preserve"> África</v>
      </c>
      <c r="D537" t="str">
        <f>RIGHT('Tabla Datos'!C539,LEN('Tabla Datos'!C539)-FIND("/",'Tabla Datos'!C539))</f>
        <v>Egipto</v>
      </c>
      <c r="E537" s="14">
        <f>'Tabla Datos'!D539</f>
        <v>987459.3899999999</v>
      </c>
      <c r="F537" s="14">
        <f>'Tabla Datos'!E539</f>
        <v>937864.51951348293</v>
      </c>
      <c r="G537" s="14">
        <f t="shared" si="8"/>
        <v>49594.870486516971</v>
      </c>
    </row>
    <row r="538" spans="1:7" x14ac:dyDescent="0.25">
      <c r="A538" t="str">
        <f>"T"&amp;MID('Tabla Datos'!A540,2,1)</f>
        <v>T1</v>
      </c>
      <c r="B538" t="str">
        <f>RIGHT('Tabla Datos'!A540,4)</f>
        <v>2017</v>
      </c>
      <c r="C538" t="str">
        <f>MID('Tabla Datos'!C540,6,FIND("/",'Tabla Datos'!C540)-6)</f>
        <v xml:space="preserve"> Asia</v>
      </c>
      <c r="D538" t="str">
        <f>RIGHT('Tabla Datos'!C540,LEN('Tabla Datos'!C540)-FIND("/",'Tabla Datos'!C540))</f>
        <v>India</v>
      </c>
      <c r="E538" s="14">
        <f>'Tabla Datos'!D540</f>
        <v>985021.34394489811</v>
      </c>
      <c r="F538" s="14">
        <f>'Tabla Datos'!E540</f>
        <v>870483.97836991004</v>
      </c>
      <c r="G538" s="14">
        <f t="shared" si="8"/>
        <v>114537.36557498807</v>
      </c>
    </row>
    <row r="539" spans="1:7" x14ac:dyDescent="0.25">
      <c r="A539" t="str">
        <f>"T"&amp;MID('Tabla Datos'!A541,2,1)</f>
        <v>T3</v>
      </c>
      <c r="B539" t="str">
        <f>RIGHT('Tabla Datos'!A541,4)</f>
        <v>2017</v>
      </c>
      <c r="C539" t="str">
        <f>MID('Tabla Datos'!C541,6,FIND("/",'Tabla Datos'!C541)-6)</f>
        <v xml:space="preserve"> Europa</v>
      </c>
      <c r="D539" t="str">
        <f>RIGHT('Tabla Datos'!C541,LEN('Tabla Datos'!C541)-FIND("/",'Tabla Datos'!C541))</f>
        <v>Alemania</v>
      </c>
      <c r="E539" s="14">
        <f>'Tabla Datos'!D541</f>
        <v>981111.79253164574</v>
      </c>
      <c r="F539" s="14">
        <f>'Tabla Datos'!E541</f>
        <v>762985.54284321482</v>
      </c>
      <c r="G539" s="14">
        <f t="shared" si="8"/>
        <v>218126.24968843092</v>
      </c>
    </row>
    <row r="540" spans="1:7" x14ac:dyDescent="0.25">
      <c r="A540" t="str">
        <f>"T"&amp;MID('Tabla Datos'!A542,2,1)</f>
        <v>T4</v>
      </c>
      <c r="B540" t="str">
        <f>RIGHT('Tabla Datos'!A542,4)</f>
        <v>2019</v>
      </c>
      <c r="C540" t="str">
        <f>MID('Tabla Datos'!C542,6,FIND("/",'Tabla Datos'!C542)-6)</f>
        <v xml:space="preserve"> Europa</v>
      </c>
      <c r="D540" t="str">
        <f>RIGHT('Tabla Datos'!C542,LEN('Tabla Datos'!C542)-FIND("/",'Tabla Datos'!C542))</f>
        <v>Reino Unido</v>
      </c>
      <c r="E540" s="14">
        <f>'Tabla Datos'!D542</f>
        <v>976140.31094999984</v>
      </c>
      <c r="F540" s="14">
        <f>'Tabla Datos'!E542</f>
        <v>854537.72045343206</v>
      </c>
      <c r="G540" s="14">
        <f t="shared" si="8"/>
        <v>121602.59049656778</v>
      </c>
    </row>
    <row r="541" spans="1:7" x14ac:dyDescent="0.25">
      <c r="A541" t="str">
        <f>"T"&amp;MID('Tabla Datos'!A543,2,1)</f>
        <v>T4</v>
      </c>
      <c r="B541" t="str">
        <f>RIGHT('Tabla Datos'!A543,4)</f>
        <v>2018</v>
      </c>
      <c r="C541" t="str">
        <f>MID('Tabla Datos'!C543,6,FIND("/",'Tabla Datos'!C543)-6)</f>
        <v xml:space="preserve"> África</v>
      </c>
      <c r="D541" t="str">
        <f>RIGHT('Tabla Datos'!C543,LEN('Tabla Datos'!C543)-FIND("/",'Tabla Datos'!C543))</f>
        <v>Egipto</v>
      </c>
      <c r="E541" s="14">
        <f>'Tabla Datos'!D543</f>
        <v>975842.22070588241</v>
      </c>
      <c r="F541" s="14">
        <f>'Tabla Datos'!E543</f>
        <v>803443.42838117643</v>
      </c>
      <c r="G541" s="14">
        <f t="shared" si="8"/>
        <v>172398.79232470598</v>
      </c>
    </row>
    <row r="542" spans="1:7" x14ac:dyDescent="0.25">
      <c r="A542" t="str">
        <f>"T"&amp;MID('Tabla Datos'!A544,2,1)</f>
        <v>T2</v>
      </c>
      <c r="B542" t="str">
        <f>RIGHT('Tabla Datos'!A544,4)</f>
        <v>2017</v>
      </c>
      <c r="C542" t="str">
        <f>MID('Tabla Datos'!C544,6,FIND("/",'Tabla Datos'!C544)-6)</f>
        <v xml:space="preserve"> Asia</v>
      </c>
      <c r="D542" t="str">
        <f>RIGHT('Tabla Datos'!C544,LEN('Tabla Datos'!C544)-FIND("/",'Tabla Datos'!C544))</f>
        <v>Tailandia</v>
      </c>
      <c r="E542" s="14">
        <f>'Tabla Datos'!D544</f>
        <v>975834.31909090909</v>
      </c>
      <c r="F542" s="14">
        <f>'Tabla Datos'!E544</f>
        <v>768209.99588007748</v>
      </c>
      <c r="G542" s="14">
        <f t="shared" si="8"/>
        <v>207624.32321083162</v>
      </c>
    </row>
    <row r="543" spans="1:7" x14ac:dyDescent="0.25">
      <c r="A543" t="str">
        <f>"T"&amp;MID('Tabla Datos'!A545,2,1)</f>
        <v>T2</v>
      </c>
      <c r="B543" t="str">
        <f>RIGHT('Tabla Datos'!A545,4)</f>
        <v>2017</v>
      </c>
      <c r="C543" t="str">
        <f>MID('Tabla Datos'!C545,6,FIND("/",'Tabla Datos'!C545)-6)</f>
        <v xml:space="preserve"> Asia</v>
      </c>
      <c r="D543" t="str">
        <f>RIGHT('Tabla Datos'!C545,LEN('Tabla Datos'!C545)-FIND("/",'Tabla Datos'!C545))</f>
        <v>Irán</v>
      </c>
      <c r="E543" s="14">
        <f>'Tabla Datos'!D545</f>
        <v>975167.41558441578</v>
      </c>
      <c r="F543" s="14">
        <f>'Tabla Datos'!E545</f>
        <v>939138.80463015381</v>
      </c>
      <c r="G543" s="14">
        <f t="shared" si="8"/>
        <v>36028.610954261967</v>
      </c>
    </row>
    <row r="544" spans="1:7" x14ac:dyDescent="0.25">
      <c r="A544" t="str">
        <f>"T"&amp;MID('Tabla Datos'!A546,2,1)</f>
        <v>T4</v>
      </c>
      <c r="B544" t="str">
        <f>RIGHT('Tabla Datos'!A546,4)</f>
        <v>2019</v>
      </c>
      <c r="C544" t="str">
        <f>MID('Tabla Datos'!C546,6,FIND("/",'Tabla Datos'!C546)-6)</f>
        <v xml:space="preserve"> América</v>
      </c>
      <c r="D544" t="str">
        <f>RIGHT('Tabla Datos'!C546,LEN('Tabla Datos'!C546)-FIND("/",'Tabla Datos'!C546))</f>
        <v>México</v>
      </c>
      <c r="E544" s="14">
        <f>'Tabla Datos'!D546</f>
        <v>974601.34556603769</v>
      </c>
      <c r="F544" s="14">
        <f>'Tabla Datos'!E546</f>
        <v>832588.00664070074</v>
      </c>
      <c r="G544" s="14">
        <f t="shared" si="8"/>
        <v>142013.33892533695</v>
      </c>
    </row>
    <row r="545" spans="1:7" x14ac:dyDescent="0.25">
      <c r="A545" t="str">
        <f>"T"&amp;MID('Tabla Datos'!A547,2,1)</f>
        <v>T3</v>
      </c>
      <c r="B545" t="str">
        <f>RIGHT('Tabla Datos'!A547,4)</f>
        <v>2018</v>
      </c>
      <c r="C545" t="str">
        <f>MID('Tabla Datos'!C547,6,FIND("/",'Tabla Datos'!C547)-6)</f>
        <v xml:space="preserve"> Asia</v>
      </c>
      <c r="D545" t="str">
        <f>RIGHT('Tabla Datos'!C547,LEN('Tabla Datos'!C547)-FIND("/",'Tabla Datos'!C547))</f>
        <v>Japón</v>
      </c>
      <c r="E545" s="14">
        <f>'Tabla Datos'!D547</f>
        <v>970429.75386792456</v>
      </c>
      <c r="F545" s="14">
        <f>'Tabla Datos'!E547</f>
        <v>825589.49209659256</v>
      </c>
      <c r="G545" s="14">
        <f t="shared" si="8"/>
        <v>144840.26177133201</v>
      </c>
    </row>
    <row r="546" spans="1:7" x14ac:dyDescent="0.25">
      <c r="A546" t="str">
        <f>"T"&amp;MID('Tabla Datos'!A548,2,1)</f>
        <v>T1</v>
      </c>
      <c r="B546" t="str">
        <f>RIGHT('Tabla Datos'!A548,4)</f>
        <v>2019</v>
      </c>
      <c r="C546" t="str">
        <f>MID('Tabla Datos'!C548,6,FIND("/",'Tabla Datos'!C548)-6)</f>
        <v xml:space="preserve"> América</v>
      </c>
      <c r="D546" t="str">
        <f>RIGHT('Tabla Datos'!C548,LEN('Tabla Datos'!C548)-FIND("/",'Tabla Datos'!C548))</f>
        <v>Canadá</v>
      </c>
      <c r="E546" s="14">
        <f>'Tabla Datos'!D548</f>
        <v>966944.35991150443</v>
      </c>
      <c r="F546" s="14">
        <f>'Tabla Datos'!E548</f>
        <v>846076.31492256629</v>
      </c>
      <c r="G546" s="14">
        <f t="shared" si="8"/>
        <v>120868.04498893814</v>
      </c>
    </row>
    <row r="547" spans="1:7" x14ac:dyDescent="0.25">
      <c r="A547" t="str">
        <f>"T"&amp;MID('Tabla Datos'!A549,2,1)</f>
        <v>T3</v>
      </c>
      <c r="B547" t="str">
        <f>RIGHT('Tabla Datos'!A549,4)</f>
        <v>2018</v>
      </c>
      <c r="C547" t="str">
        <f>MID('Tabla Datos'!C549,6,FIND("/",'Tabla Datos'!C549)-6)</f>
        <v xml:space="preserve"> Europa</v>
      </c>
      <c r="D547" t="str">
        <f>RIGHT('Tabla Datos'!C549,LEN('Tabla Datos'!C549)-FIND("/",'Tabla Datos'!C549))</f>
        <v>Francia</v>
      </c>
      <c r="E547" s="14">
        <f>'Tabla Datos'!D549</f>
        <v>966307.33227272739</v>
      </c>
      <c r="F547" s="14">
        <f>'Tabla Datos'!E549</f>
        <v>816739.76258181827</v>
      </c>
      <c r="G547" s="14">
        <f t="shared" si="8"/>
        <v>149567.56969090912</v>
      </c>
    </row>
    <row r="548" spans="1:7" x14ac:dyDescent="0.25">
      <c r="A548" t="str">
        <f>"T"&amp;MID('Tabla Datos'!A550,2,1)</f>
        <v>T1</v>
      </c>
      <c r="B548" t="str">
        <f>RIGHT('Tabla Datos'!A550,4)</f>
        <v>2018</v>
      </c>
      <c r="C548" t="str">
        <f>MID('Tabla Datos'!C550,6,FIND("/",'Tabla Datos'!C550)-6)</f>
        <v xml:space="preserve"> Asia</v>
      </c>
      <c r="D548" t="str">
        <f>RIGHT('Tabla Datos'!C550,LEN('Tabla Datos'!C550)-FIND("/",'Tabla Datos'!C550))</f>
        <v>India</v>
      </c>
      <c r="E548" s="14">
        <f>'Tabla Datos'!D550</f>
        <v>964753.41505714296</v>
      </c>
      <c r="F548" s="14">
        <f>'Tabla Datos'!E550</f>
        <v>620198.62396530621</v>
      </c>
      <c r="G548" s="14">
        <f t="shared" si="8"/>
        <v>344554.79109183676</v>
      </c>
    </row>
    <row r="549" spans="1:7" x14ac:dyDescent="0.25">
      <c r="A549" t="str">
        <f>"T"&amp;MID('Tabla Datos'!A551,2,1)</f>
        <v>T4</v>
      </c>
      <c r="B549" t="str">
        <f>RIGHT('Tabla Datos'!A551,4)</f>
        <v>2019</v>
      </c>
      <c r="C549" t="str">
        <f>MID('Tabla Datos'!C551,6,FIND("/",'Tabla Datos'!C551)-6)</f>
        <v xml:space="preserve"> África</v>
      </c>
      <c r="D549" t="str">
        <f>RIGHT('Tabla Datos'!C551,LEN('Tabla Datos'!C551)-FIND("/",'Tabla Datos'!C551))</f>
        <v>Egipto</v>
      </c>
      <c r="E549" s="14">
        <f>'Tabla Datos'!D551</f>
        <v>964495.21813953482</v>
      </c>
      <c r="F549" s="14">
        <f>'Tabla Datos'!E551</f>
        <v>863811.32707521273</v>
      </c>
      <c r="G549" s="14">
        <f t="shared" si="8"/>
        <v>100683.89106432209</v>
      </c>
    </row>
    <row r="550" spans="1:7" x14ac:dyDescent="0.25">
      <c r="A550" t="str">
        <f>"T"&amp;MID('Tabla Datos'!A552,2,1)</f>
        <v>T2</v>
      </c>
      <c r="B550" t="str">
        <f>RIGHT('Tabla Datos'!A552,4)</f>
        <v>2017</v>
      </c>
      <c r="C550" t="str">
        <f>MID('Tabla Datos'!C552,6,FIND("/",'Tabla Datos'!C552)-6)</f>
        <v xml:space="preserve"> América</v>
      </c>
      <c r="D550" t="str">
        <f>RIGHT('Tabla Datos'!C552,LEN('Tabla Datos'!C552)-FIND("/",'Tabla Datos'!C552))</f>
        <v>Canadá</v>
      </c>
      <c r="E550" s="14">
        <f>'Tabla Datos'!D552</f>
        <v>962684.69312775356</v>
      </c>
      <c r="F550" s="14">
        <f>'Tabla Datos'!E552</f>
        <v>846698.5855220001</v>
      </c>
      <c r="G550" s="14">
        <f t="shared" si="8"/>
        <v>115986.10760575347</v>
      </c>
    </row>
    <row r="551" spans="1:7" x14ac:dyDescent="0.25">
      <c r="A551" t="str">
        <f>"T"&amp;MID('Tabla Datos'!A553,2,1)</f>
        <v>T1</v>
      </c>
      <c r="B551" t="str">
        <f>RIGHT('Tabla Datos'!A553,4)</f>
        <v>2017</v>
      </c>
      <c r="C551" t="str">
        <f>MID('Tabla Datos'!C553,6,FIND("/",'Tabla Datos'!C553)-6)</f>
        <v xml:space="preserve"> África</v>
      </c>
      <c r="D551" t="str">
        <f>RIGHT('Tabla Datos'!C553,LEN('Tabla Datos'!C553)-FIND("/",'Tabla Datos'!C553))</f>
        <v>Tanzania</v>
      </c>
      <c r="E551" s="14">
        <f>'Tabla Datos'!D553</f>
        <v>962479.95882352942</v>
      </c>
      <c r="F551" s="14">
        <f>'Tabla Datos'!E553</f>
        <v>854336.1432253801</v>
      </c>
      <c r="G551" s="14">
        <f t="shared" si="8"/>
        <v>108143.81559814932</v>
      </c>
    </row>
    <row r="552" spans="1:7" x14ac:dyDescent="0.25">
      <c r="A552" t="str">
        <f>"T"&amp;MID('Tabla Datos'!A554,2,1)</f>
        <v>T2</v>
      </c>
      <c r="B552" t="str">
        <f>RIGHT('Tabla Datos'!A554,4)</f>
        <v>2019</v>
      </c>
      <c r="C552" t="str">
        <f>MID('Tabla Datos'!C554,6,FIND("/",'Tabla Datos'!C554)-6)</f>
        <v xml:space="preserve"> Europa</v>
      </c>
      <c r="D552" t="str">
        <f>RIGHT('Tabla Datos'!C554,LEN('Tabla Datos'!C554)-FIND("/",'Tabla Datos'!C554))</f>
        <v>Francia</v>
      </c>
      <c r="E552" s="14">
        <f>'Tabla Datos'!D554</f>
        <v>960896.01121199981</v>
      </c>
      <c r="F552" s="14">
        <f>'Tabla Datos'!E554</f>
        <v>973103.78209029057</v>
      </c>
      <c r="G552" s="14">
        <f t="shared" si="8"/>
        <v>-12207.770878290758</v>
      </c>
    </row>
    <row r="553" spans="1:7" x14ac:dyDescent="0.25">
      <c r="A553" t="str">
        <f>"T"&amp;MID('Tabla Datos'!A555,2,1)</f>
        <v>T2</v>
      </c>
      <c r="B553" t="str">
        <f>RIGHT('Tabla Datos'!A555,4)</f>
        <v>2018</v>
      </c>
      <c r="C553" t="str">
        <f>MID('Tabla Datos'!C555,6,FIND("/",'Tabla Datos'!C555)-6)</f>
        <v xml:space="preserve"> Asia</v>
      </c>
      <c r="D553" t="str">
        <f>RIGHT('Tabla Datos'!C555,LEN('Tabla Datos'!C555)-FIND("/",'Tabla Datos'!C555))</f>
        <v>India</v>
      </c>
      <c r="E553" s="14">
        <f>'Tabla Datos'!D555</f>
        <v>959675.76550421072</v>
      </c>
      <c r="F553" s="14">
        <f>'Tabla Datos'!E555</f>
        <v>616934.42068127822</v>
      </c>
      <c r="G553" s="14">
        <f t="shared" si="8"/>
        <v>342741.3448229325</v>
      </c>
    </row>
    <row r="554" spans="1:7" x14ac:dyDescent="0.25">
      <c r="A554" t="str">
        <f>"T"&amp;MID('Tabla Datos'!A556,2,1)</f>
        <v>T4</v>
      </c>
      <c r="B554" t="str">
        <f>RIGHT('Tabla Datos'!A556,4)</f>
        <v>2017</v>
      </c>
      <c r="C554" t="str">
        <f>MID('Tabla Datos'!C556,6,FIND("/",'Tabla Datos'!C556)-6)</f>
        <v xml:space="preserve"> América</v>
      </c>
      <c r="D554" t="str">
        <f>RIGHT('Tabla Datos'!C556,LEN('Tabla Datos'!C556)-FIND("/",'Tabla Datos'!C556))</f>
        <v>Canadá</v>
      </c>
      <c r="E554" s="14">
        <f>'Tabla Datos'!D556</f>
        <v>958462.39184210531</v>
      </c>
      <c r="F554" s="14">
        <f>'Tabla Datos'!E556</f>
        <v>758782.72687499993</v>
      </c>
      <c r="G554" s="14">
        <f t="shared" si="8"/>
        <v>199679.66496710537</v>
      </c>
    </row>
    <row r="555" spans="1:7" x14ac:dyDescent="0.25">
      <c r="A555" t="str">
        <f>"T"&amp;MID('Tabla Datos'!A557,2,1)</f>
        <v>T2</v>
      </c>
      <c r="B555" t="str">
        <f>RIGHT('Tabla Datos'!A557,4)</f>
        <v>2019</v>
      </c>
      <c r="C555" t="str">
        <f>MID('Tabla Datos'!C557,6,FIND("/",'Tabla Datos'!C557)-6)</f>
        <v xml:space="preserve"> Asia</v>
      </c>
      <c r="D555" t="str">
        <f>RIGHT('Tabla Datos'!C557,LEN('Tabla Datos'!C557)-FIND("/",'Tabla Datos'!C557))</f>
        <v>Turquía</v>
      </c>
      <c r="E555" s="14">
        <f>'Tabla Datos'!D557</f>
        <v>943110.20915492962</v>
      </c>
      <c r="F555" s="14">
        <f>'Tabla Datos'!E557</f>
        <v>800214.72291933419</v>
      </c>
      <c r="G555" s="14">
        <f t="shared" si="8"/>
        <v>142895.48623559542</v>
      </c>
    </row>
    <row r="556" spans="1:7" x14ac:dyDescent="0.25">
      <c r="A556" t="str">
        <f>"T"&amp;MID('Tabla Datos'!A558,2,1)</f>
        <v>T3</v>
      </c>
      <c r="B556" t="str">
        <f>RIGHT('Tabla Datos'!A558,4)</f>
        <v>2017</v>
      </c>
      <c r="C556" t="str">
        <f>MID('Tabla Datos'!C558,6,FIND("/",'Tabla Datos'!C558)-6)</f>
        <v xml:space="preserve"> Asia</v>
      </c>
      <c r="D556" t="str">
        <f>RIGHT('Tabla Datos'!C558,LEN('Tabla Datos'!C558)-FIND("/",'Tabla Datos'!C558))</f>
        <v>Filipinas</v>
      </c>
      <c r="E556" s="14">
        <f>'Tabla Datos'!D558</f>
        <v>940330.11033707869</v>
      </c>
      <c r="F556" s="14">
        <f>'Tabla Datos'!E558</f>
        <v>809762.96222961892</v>
      </c>
      <c r="G556" s="14">
        <f t="shared" si="8"/>
        <v>130567.14810745977</v>
      </c>
    </row>
    <row r="557" spans="1:7" x14ac:dyDescent="0.25">
      <c r="A557" t="str">
        <f>"T"&amp;MID('Tabla Datos'!A559,2,1)</f>
        <v>T2</v>
      </c>
      <c r="B557" t="str">
        <f>RIGHT('Tabla Datos'!A559,4)</f>
        <v>2017</v>
      </c>
      <c r="C557" t="str">
        <f>MID('Tabla Datos'!C559,6,FIND("/",'Tabla Datos'!C559)-6)</f>
        <v xml:space="preserve"> América</v>
      </c>
      <c r="D557" t="str">
        <f>RIGHT('Tabla Datos'!C559,LEN('Tabla Datos'!C559)-FIND("/",'Tabla Datos'!C559))</f>
        <v>México</v>
      </c>
      <c r="E557" s="14">
        <f>'Tabla Datos'!D559</f>
        <v>939161.29663636361</v>
      </c>
      <c r="F557" s="14">
        <f>'Tabla Datos'!E559</f>
        <v>873914.30129110045</v>
      </c>
      <c r="G557" s="14">
        <f t="shared" si="8"/>
        <v>65246.99534526316</v>
      </c>
    </row>
    <row r="558" spans="1:7" x14ac:dyDescent="0.25">
      <c r="A558" t="str">
        <f>"T"&amp;MID('Tabla Datos'!A560,2,1)</f>
        <v>T4</v>
      </c>
      <c r="B558" t="str">
        <f>RIGHT('Tabla Datos'!A560,4)</f>
        <v>2019</v>
      </c>
      <c r="C558" t="str">
        <f>MID('Tabla Datos'!C560,6,FIND("/",'Tabla Datos'!C560)-6)</f>
        <v xml:space="preserve"> Asia</v>
      </c>
      <c r="D558" t="str">
        <f>RIGHT('Tabla Datos'!C560,LEN('Tabla Datos'!C560)-FIND("/",'Tabla Datos'!C560))</f>
        <v>China</v>
      </c>
      <c r="E558" s="14">
        <f>'Tabla Datos'!D560</f>
        <v>937106.61245874118</v>
      </c>
      <c r="F558" s="14">
        <f>'Tabla Datos'!E560</f>
        <v>632546.96340965037</v>
      </c>
      <c r="G558" s="14">
        <f t="shared" si="8"/>
        <v>304559.6490490908</v>
      </c>
    </row>
    <row r="559" spans="1:7" x14ac:dyDescent="0.25">
      <c r="A559" t="str">
        <f>"T"&amp;MID('Tabla Datos'!A561,2,1)</f>
        <v>T3</v>
      </c>
      <c r="B559" t="str">
        <f>RIGHT('Tabla Datos'!A561,4)</f>
        <v>2019</v>
      </c>
      <c r="C559" t="str">
        <f>MID('Tabla Datos'!C561,6,FIND("/",'Tabla Datos'!C561)-6)</f>
        <v xml:space="preserve"> África</v>
      </c>
      <c r="D559" t="str">
        <f>RIGHT('Tabla Datos'!C561,LEN('Tabla Datos'!C561)-FIND("/",'Tabla Datos'!C561))</f>
        <v>Egipto</v>
      </c>
      <c r="E559" s="14">
        <f>'Tabla Datos'!D561</f>
        <v>931984.14337078657</v>
      </c>
      <c r="F559" s="14">
        <f>'Tabla Datos'!E561</f>
        <v>770374.12702032039</v>
      </c>
      <c r="G559" s="14">
        <f t="shared" si="8"/>
        <v>161610.01635046618</v>
      </c>
    </row>
    <row r="560" spans="1:7" x14ac:dyDescent="0.25">
      <c r="A560" t="str">
        <f>"T"&amp;MID('Tabla Datos'!A562,2,1)</f>
        <v>T3</v>
      </c>
      <c r="B560" t="str">
        <f>RIGHT('Tabla Datos'!A562,4)</f>
        <v>2018</v>
      </c>
      <c r="C560" t="str">
        <f>MID('Tabla Datos'!C562,6,FIND("/",'Tabla Datos'!C562)-6)</f>
        <v xml:space="preserve"> América</v>
      </c>
      <c r="D560" t="str">
        <f>RIGHT('Tabla Datos'!C562,LEN('Tabla Datos'!C562)-FIND("/",'Tabla Datos'!C562))</f>
        <v>Canadá</v>
      </c>
      <c r="E560" s="14">
        <f>'Tabla Datos'!D562</f>
        <v>931895.20400852873</v>
      </c>
      <c r="F560" s="14">
        <f>'Tabla Datos'!E562</f>
        <v>790698.96097693348</v>
      </c>
      <c r="G560" s="14">
        <f t="shared" si="8"/>
        <v>141196.24303159525</v>
      </c>
    </row>
    <row r="561" spans="1:7" x14ac:dyDescent="0.25">
      <c r="A561" t="str">
        <f>"T"&amp;MID('Tabla Datos'!A563,2,1)</f>
        <v>T1</v>
      </c>
      <c r="B561" t="str">
        <f>RIGHT('Tabla Datos'!A563,4)</f>
        <v>2019</v>
      </c>
      <c r="C561" t="str">
        <f>MID('Tabla Datos'!C563,6,FIND("/",'Tabla Datos'!C563)-6)</f>
        <v xml:space="preserve"> Asia</v>
      </c>
      <c r="D561" t="str">
        <f>RIGHT('Tabla Datos'!C563,LEN('Tabla Datos'!C563)-FIND("/",'Tabla Datos'!C563))</f>
        <v>Indonesia</v>
      </c>
      <c r="E561" s="14">
        <f>'Tabla Datos'!D563</f>
        <v>931733.56546255504</v>
      </c>
      <c r="F561" s="14">
        <f>'Tabla Datos'!E563</f>
        <v>622211.67501589435</v>
      </c>
      <c r="G561" s="14">
        <f t="shared" si="8"/>
        <v>309521.89044666069</v>
      </c>
    </row>
    <row r="562" spans="1:7" x14ac:dyDescent="0.25">
      <c r="A562" t="str">
        <f>"T"&amp;MID('Tabla Datos'!A564,2,1)</f>
        <v>T3</v>
      </c>
      <c r="B562" t="str">
        <f>RIGHT('Tabla Datos'!A564,4)</f>
        <v>2017</v>
      </c>
      <c r="C562" t="str">
        <f>MID('Tabla Datos'!C564,6,FIND("/",'Tabla Datos'!C564)-6)</f>
        <v xml:space="preserve"> Europa</v>
      </c>
      <c r="D562" t="str">
        <f>RIGHT('Tabla Datos'!C564,LEN('Tabla Datos'!C564)-FIND("/",'Tabla Datos'!C564))</f>
        <v>Reino Unido</v>
      </c>
      <c r="E562" s="14">
        <f>'Tabla Datos'!D564</f>
        <v>929657.43900000013</v>
      </c>
      <c r="F562" s="14">
        <f>'Tabla Datos'!E564</f>
        <v>868902.23363211227</v>
      </c>
      <c r="G562" s="14">
        <f t="shared" si="8"/>
        <v>60755.205367887858</v>
      </c>
    </row>
    <row r="563" spans="1:7" x14ac:dyDescent="0.25">
      <c r="A563" t="str">
        <f>"T"&amp;MID('Tabla Datos'!A565,2,1)</f>
        <v>T4</v>
      </c>
      <c r="B563" t="str">
        <f>RIGHT('Tabla Datos'!A565,4)</f>
        <v>2017</v>
      </c>
      <c r="C563" t="str">
        <f>MID('Tabla Datos'!C565,6,FIND("/",'Tabla Datos'!C565)-6)</f>
        <v xml:space="preserve"> Asia</v>
      </c>
      <c r="D563" t="str">
        <f>RIGHT('Tabla Datos'!C565,LEN('Tabla Datos'!C565)-FIND("/",'Tabla Datos'!C565))</f>
        <v>India</v>
      </c>
      <c r="E563" s="14">
        <f>'Tabla Datos'!D565</f>
        <v>926411.62866218819</v>
      </c>
      <c r="F563" s="14">
        <f>'Tabla Datos'!E565</f>
        <v>797743.34690355102</v>
      </c>
      <c r="G563" s="14">
        <f t="shared" si="8"/>
        <v>128668.28175863717</v>
      </c>
    </row>
    <row r="564" spans="1:7" x14ac:dyDescent="0.25">
      <c r="A564" t="str">
        <f>"T"&amp;MID('Tabla Datos'!A566,2,1)</f>
        <v>T3</v>
      </c>
      <c r="B564" t="str">
        <f>RIGHT('Tabla Datos'!A566,4)</f>
        <v>2018</v>
      </c>
      <c r="C564" t="str">
        <f>MID('Tabla Datos'!C566,6,FIND("/",'Tabla Datos'!C566)-6)</f>
        <v xml:space="preserve"> Asia</v>
      </c>
      <c r="D564" t="str">
        <f>RIGHT('Tabla Datos'!C566,LEN('Tabla Datos'!C566)-FIND("/",'Tabla Datos'!C566))</f>
        <v>Filipinas</v>
      </c>
      <c r="E564" s="14">
        <f>'Tabla Datos'!D566</f>
        <v>919663.5145054945</v>
      </c>
      <c r="F564" s="14">
        <f>'Tabla Datos'!E566</f>
        <v>861813.71278660046</v>
      </c>
      <c r="G564" s="14">
        <f t="shared" si="8"/>
        <v>57849.801718894043</v>
      </c>
    </row>
    <row r="565" spans="1:7" x14ac:dyDescent="0.25">
      <c r="A565" t="str">
        <f>"T"&amp;MID('Tabla Datos'!A567,2,1)</f>
        <v>T4</v>
      </c>
      <c r="B565" t="str">
        <f>RIGHT('Tabla Datos'!A567,4)</f>
        <v>2017</v>
      </c>
      <c r="C565" t="str">
        <f>MID('Tabla Datos'!C567,6,FIND("/",'Tabla Datos'!C567)-6)</f>
        <v xml:space="preserve"> Asia</v>
      </c>
      <c r="D565" t="str">
        <f>RIGHT('Tabla Datos'!C567,LEN('Tabla Datos'!C567)-FIND("/",'Tabla Datos'!C567))</f>
        <v>Filipinas</v>
      </c>
      <c r="E565" s="14">
        <f>'Tabla Datos'!D567</f>
        <v>909667.17195652181</v>
      </c>
      <c r="F565" s="14">
        <f>'Tabla Datos'!E567</f>
        <v>842091.89632546599</v>
      </c>
      <c r="G565" s="14">
        <f t="shared" si="8"/>
        <v>67575.275631055818</v>
      </c>
    </row>
    <row r="566" spans="1:7" x14ac:dyDescent="0.25">
      <c r="A566" t="str">
        <f>"T"&amp;MID('Tabla Datos'!A568,2,1)</f>
        <v>T2</v>
      </c>
      <c r="B566" t="str">
        <f>RIGHT('Tabla Datos'!A568,4)</f>
        <v>2018</v>
      </c>
      <c r="C566" t="str">
        <f>MID('Tabla Datos'!C568,6,FIND("/",'Tabla Datos'!C568)-6)</f>
        <v xml:space="preserve"> América</v>
      </c>
      <c r="D566" t="str">
        <f>RIGHT('Tabla Datos'!C568,LEN('Tabla Datos'!C568)-FIND("/",'Tabla Datos'!C568))</f>
        <v>Canadá</v>
      </c>
      <c r="E566" s="14">
        <f>'Tabla Datos'!D568</f>
        <v>908646.25920997933</v>
      </c>
      <c r="F566" s="14">
        <f>'Tabla Datos'!E568</f>
        <v>711114.46372954897</v>
      </c>
      <c r="G566" s="14">
        <f t="shared" si="8"/>
        <v>197531.79548043036</v>
      </c>
    </row>
    <row r="567" spans="1:7" x14ac:dyDescent="0.25">
      <c r="A567" t="str">
        <f>"T"&amp;MID('Tabla Datos'!A569,2,1)</f>
        <v>T2</v>
      </c>
      <c r="B567" t="str">
        <f>RIGHT('Tabla Datos'!A569,4)</f>
        <v>2018</v>
      </c>
      <c r="C567" t="str">
        <f>MID('Tabla Datos'!C569,6,FIND("/",'Tabla Datos'!C569)-6)</f>
        <v xml:space="preserve"> Asia</v>
      </c>
      <c r="D567" t="str">
        <f>RIGHT('Tabla Datos'!C569,LEN('Tabla Datos'!C569)-FIND("/",'Tabla Datos'!C569))</f>
        <v>Tailandia</v>
      </c>
      <c r="E567" s="14">
        <f>'Tabla Datos'!D569</f>
        <v>907113.59239436628</v>
      </c>
      <c r="F567" s="14">
        <f>'Tabla Datos'!E569</f>
        <v>808514.28887323942</v>
      </c>
      <c r="G567" s="14">
        <f t="shared" si="8"/>
        <v>98599.303521126858</v>
      </c>
    </row>
    <row r="568" spans="1:7" x14ac:dyDescent="0.25">
      <c r="A568" t="str">
        <f>"T"&amp;MID('Tabla Datos'!A570,2,1)</f>
        <v>T1</v>
      </c>
      <c r="B568" t="str">
        <f>RIGHT('Tabla Datos'!A570,4)</f>
        <v>2019</v>
      </c>
      <c r="C568" t="str">
        <f>MID('Tabla Datos'!C570,6,FIND("/",'Tabla Datos'!C570)-6)</f>
        <v xml:space="preserve"> Asia</v>
      </c>
      <c r="D568" t="str">
        <f>RIGHT('Tabla Datos'!C570,LEN('Tabla Datos'!C570)-FIND("/",'Tabla Datos'!C570))</f>
        <v>Tailandia</v>
      </c>
      <c r="E568" s="14">
        <f>'Tabla Datos'!D570</f>
        <v>907113.59239436628</v>
      </c>
      <c r="F568" s="14">
        <f>'Tabla Datos'!E570</f>
        <v>792289.08702799072</v>
      </c>
      <c r="G568" s="14">
        <f t="shared" si="8"/>
        <v>114824.50536637555</v>
      </c>
    </row>
    <row r="569" spans="1:7" x14ac:dyDescent="0.25">
      <c r="A569" t="str">
        <f>"T"&amp;MID('Tabla Datos'!A571,2,1)</f>
        <v>T3</v>
      </c>
      <c r="B569" t="str">
        <f>RIGHT('Tabla Datos'!A571,4)</f>
        <v>2017</v>
      </c>
      <c r="C569" t="str">
        <f>MID('Tabla Datos'!C571,6,FIND("/",'Tabla Datos'!C571)-6)</f>
        <v xml:space="preserve"> Asia</v>
      </c>
      <c r="D569" t="str">
        <f>RIGHT('Tabla Datos'!C571,LEN('Tabla Datos'!C571)-FIND("/",'Tabla Datos'!C571))</f>
        <v>Irán</v>
      </c>
      <c r="E569" s="14">
        <f>'Tabla Datos'!D571</f>
        <v>904673.38554216875</v>
      </c>
      <c r="F569" s="14">
        <f>'Tabla Datos'!E571</f>
        <v>872158.32335794682</v>
      </c>
      <c r="G569" s="14">
        <f t="shared" si="8"/>
        <v>32515.062184221926</v>
      </c>
    </row>
    <row r="570" spans="1:7" x14ac:dyDescent="0.25">
      <c r="A570" t="str">
        <f>"T"&amp;MID('Tabla Datos'!A572,2,1)</f>
        <v>T3</v>
      </c>
      <c r="B570" t="str">
        <f>RIGHT('Tabla Datos'!A572,4)</f>
        <v>2018</v>
      </c>
      <c r="C570" t="str">
        <f>MID('Tabla Datos'!C572,6,FIND("/",'Tabla Datos'!C572)-6)</f>
        <v xml:space="preserve"> África</v>
      </c>
      <c r="D570" t="str">
        <f>RIGHT('Tabla Datos'!C572,LEN('Tabla Datos'!C572)-FIND("/",'Tabla Datos'!C572))</f>
        <v>Egipto</v>
      </c>
      <c r="E570" s="14">
        <f>'Tabla Datos'!D572</f>
        <v>901593.35608695645</v>
      </c>
      <c r="F570" s="14">
        <f>'Tabla Datos'!E572</f>
        <v>720899.02097119554</v>
      </c>
      <c r="G570" s="14">
        <f t="shared" si="8"/>
        <v>180694.33511576091</v>
      </c>
    </row>
    <row r="571" spans="1:7" x14ac:dyDescent="0.25">
      <c r="A571" t="str">
        <f>"T"&amp;MID('Tabla Datos'!A573,2,1)</f>
        <v>T3</v>
      </c>
      <c r="B571" t="str">
        <f>RIGHT('Tabla Datos'!A573,4)</f>
        <v>2018</v>
      </c>
      <c r="C571" t="str">
        <f>MID('Tabla Datos'!C573,6,FIND("/",'Tabla Datos'!C573)-6)</f>
        <v xml:space="preserve"> Europa</v>
      </c>
      <c r="D571" t="str">
        <f>RIGHT('Tabla Datos'!C573,LEN('Tabla Datos'!C573)-FIND("/",'Tabla Datos'!C573))</f>
        <v>Alemania</v>
      </c>
      <c r="E571" s="14">
        <f>'Tabla Datos'!D573</f>
        <v>899858.72612229106</v>
      </c>
      <c r="F571" s="14">
        <f>'Tabla Datos'!E573</f>
        <v>587907.7010665636</v>
      </c>
      <c r="G571" s="14">
        <f t="shared" si="8"/>
        <v>311951.02505572746</v>
      </c>
    </row>
    <row r="572" spans="1:7" x14ac:dyDescent="0.25">
      <c r="A572" t="str">
        <f>"T"&amp;MID('Tabla Datos'!A574,2,1)</f>
        <v>T1</v>
      </c>
      <c r="B572" t="str">
        <f>RIGHT('Tabla Datos'!A574,4)</f>
        <v>2017</v>
      </c>
      <c r="C572" t="str">
        <f>MID('Tabla Datos'!C574,6,FIND("/",'Tabla Datos'!C574)-6)</f>
        <v xml:space="preserve"> Asia</v>
      </c>
      <c r="D572" t="str">
        <f>RIGHT('Tabla Datos'!C574,LEN('Tabla Datos'!C574)-FIND("/",'Tabla Datos'!C574))</f>
        <v>Turquía</v>
      </c>
      <c r="E572" s="14">
        <f>'Tabla Datos'!D574</f>
        <v>892810.99800000014</v>
      </c>
      <c r="F572" s="14">
        <f>'Tabla Datos'!E574</f>
        <v>694408.55400000012</v>
      </c>
      <c r="G572" s="14">
        <f t="shared" si="8"/>
        <v>198402.44400000002</v>
      </c>
    </row>
    <row r="573" spans="1:7" x14ac:dyDescent="0.25">
      <c r="A573" t="str">
        <f>"T"&amp;MID('Tabla Datos'!A575,2,1)</f>
        <v>T2</v>
      </c>
      <c r="B573" t="str">
        <f>RIGHT('Tabla Datos'!A575,4)</f>
        <v>2019</v>
      </c>
      <c r="C573" t="str">
        <f>MID('Tabla Datos'!C575,6,FIND("/",'Tabla Datos'!C575)-6)</f>
        <v xml:space="preserve"> América</v>
      </c>
      <c r="D573" t="str">
        <f>RIGHT('Tabla Datos'!C575,LEN('Tabla Datos'!C575)-FIND("/",'Tabla Datos'!C575))</f>
        <v>Canadá</v>
      </c>
      <c r="E573" s="14">
        <f>'Tabla Datos'!D575</f>
        <v>891956.83812244912</v>
      </c>
      <c r="F573" s="14">
        <f>'Tabla Datos'!E575</f>
        <v>745734.40564335918</v>
      </c>
      <c r="G573" s="14">
        <f t="shared" si="8"/>
        <v>146222.43247908994</v>
      </c>
    </row>
    <row r="574" spans="1:7" x14ac:dyDescent="0.25">
      <c r="A574" t="str">
        <f>"T"&amp;MID('Tabla Datos'!A576,2,1)</f>
        <v>T3</v>
      </c>
      <c r="B574" t="str">
        <f>RIGHT('Tabla Datos'!A576,4)</f>
        <v>2019</v>
      </c>
      <c r="C574" t="str">
        <f>MID('Tabla Datos'!C576,6,FIND("/",'Tabla Datos'!C576)-6)</f>
        <v xml:space="preserve"> África</v>
      </c>
      <c r="D574" t="str">
        <f>RIGHT('Tabla Datos'!C576,LEN('Tabla Datos'!C576)-FIND("/",'Tabla Datos'!C576))</f>
        <v>Egipto</v>
      </c>
      <c r="E574" s="14">
        <f>'Tabla Datos'!D576</f>
        <v>891898.80387096794</v>
      </c>
      <c r="F574" s="14">
        <f>'Tabla Datos'!E576</f>
        <v>783559.33151840616</v>
      </c>
      <c r="G574" s="14">
        <f t="shared" si="8"/>
        <v>108339.47235256177</v>
      </c>
    </row>
    <row r="575" spans="1:7" x14ac:dyDescent="0.25">
      <c r="A575" t="str">
        <f>"T"&amp;MID('Tabla Datos'!A577,2,1)</f>
        <v>T2</v>
      </c>
      <c r="B575" t="str">
        <f>RIGHT('Tabla Datos'!A577,4)</f>
        <v>2017</v>
      </c>
      <c r="C575" t="str">
        <f>MID('Tabla Datos'!C577,6,FIND("/",'Tabla Datos'!C577)-6)</f>
        <v xml:space="preserve"> África</v>
      </c>
      <c r="D575" t="str">
        <f>RIGHT('Tabla Datos'!C577,LEN('Tabla Datos'!C577)-FIND("/",'Tabla Datos'!C577))</f>
        <v>Egipto</v>
      </c>
      <c r="E575" s="14">
        <f>'Tabla Datos'!D577</f>
        <v>891898.80387096794</v>
      </c>
      <c r="F575" s="14">
        <f>'Tabla Datos'!E577</f>
        <v>805217.38886975823</v>
      </c>
      <c r="G575" s="14">
        <f t="shared" si="8"/>
        <v>86681.415001209709</v>
      </c>
    </row>
    <row r="576" spans="1:7" x14ac:dyDescent="0.25">
      <c r="A576" t="str">
        <f>"T"&amp;MID('Tabla Datos'!A578,2,1)</f>
        <v>T2</v>
      </c>
      <c r="B576" t="str">
        <f>RIGHT('Tabla Datos'!A578,4)</f>
        <v>2019</v>
      </c>
      <c r="C576" t="str">
        <f>MID('Tabla Datos'!C578,6,FIND("/",'Tabla Datos'!C578)-6)</f>
        <v xml:space="preserve"> Asia</v>
      </c>
      <c r="D576" t="str">
        <f>RIGHT('Tabla Datos'!C578,LEN('Tabla Datos'!C578)-FIND("/",'Tabla Datos'!C578))</f>
        <v>Filipinas</v>
      </c>
      <c r="E576" s="14">
        <f>'Tabla Datos'!D578</f>
        <v>890312.55127659568</v>
      </c>
      <c r="F576" s="14">
        <f>'Tabla Datos'!E578</f>
        <v>822198.27777531417</v>
      </c>
      <c r="G576" s="14">
        <f t="shared" si="8"/>
        <v>68114.27350128151</v>
      </c>
    </row>
    <row r="577" spans="1:7" x14ac:dyDescent="0.25">
      <c r="A577" t="str">
        <f>"T"&amp;MID('Tabla Datos'!A579,2,1)</f>
        <v>T2</v>
      </c>
      <c r="B577" t="str">
        <f>RIGHT('Tabla Datos'!A579,4)</f>
        <v>2017</v>
      </c>
      <c r="C577" t="str">
        <f>MID('Tabla Datos'!C579,6,FIND("/",'Tabla Datos'!C579)-6)</f>
        <v xml:space="preserve"> Asia</v>
      </c>
      <c r="D577" t="str">
        <f>RIGHT('Tabla Datos'!C579,LEN('Tabla Datos'!C579)-FIND("/",'Tabla Datos'!C579))</f>
        <v>Indonesia</v>
      </c>
      <c r="E577" s="14">
        <f>'Tabla Datos'!D579</f>
        <v>888670.24941176479</v>
      </c>
      <c r="F577" s="14">
        <f>'Tabla Datos'!E579</f>
        <v>623846.51508705888</v>
      </c>
      <c r="G577" s="14">
        <f t="shared" si="8"/>
        <v>264823.7343247059</v>
      </c>
    </row>
    <row r="578" spans="1:7" x14ac:dyDescent="0.25">
      <c r="A578" t="str">
        <f>"T"&amp;MID('Tabla Datos'!A580,2,1)</f>
        <v>T1</v>
      </c>
      <c r="B578" t="str">
        <f>RIGHT('Tabla Datos'!A580,4)</f>
        <v>2019</v>
      </c>
      <c r="C578" t="str">
        <f>MID('Tabla Datos'!C580,6,FIND("/",'Tabla Datos'!C580)-6)</f>
        <v xml:space="preserve"> Asia</v>
      </c>
      <c r="D578" t="str">
        <f>RIGHT('Tabla Datos'!C580,LEN('Tabla Datos'!C580)-FIND("/",'Tabla Datos'!C580))</f>
        <v>China</v>
      </c>
      <c r="E578" s="14">
        <f>'Tabla Datos'!D580</f>
        <v>882781.5780000001</v>
      </c>
      <c r="F578" s="14">
        <f>'Tabla Datos'!E580</f>
        <v>523911.67563913041</v>
      </c>
      <c r="G578" s="14">
        <f t="shared" si="8"/>
        <v>358869.90236086969</v>
      </c>
    </row>
    <row r="579" spans="1:7" x14ac:dyDescent="0.25">
      <c r="A579" t="str">
        <f>"T"&amp;MID('Tabla Datos'!A581,2,1)</f>
        <v>T1</v>
      </c>
      <c r="B579" t="str">
        <f>RIGHT('Tabla Datos'!A581,4)</f>
        <v>2018</v>
      </c>
      <c r="C579" t="str">
        <f>MID('Tabla Datos'!C581,6,FIND("/",'Tabla Datos'!C581)-6)</f>
        <v xml:space="preserve"> Asia</v>
      </c>
      <c r="D579" t="str">
        <f>RIGHT('Tabla Datos'!C581,LEN('Tabla Datos'!C581)-FIND("/",'Tabla Datos'!C581))</f>
        <v>Japón</v>
      </c>
      <c r="E579" s="14">
        <f>'Tabla Datos'!D581</f>
        <v>879192.7684615386</v>
      </c>
      <c r="F579" s="14">
        <f>'Tabla Datos'!E581</f>
        <v>699765.67285714287</v>
      </c>
      <c r="G579" s="14">
        <f t="shared" ref="G579:G642" si="9">E579-F579</f>
        <v>179427.09560439573</v>
      </c>
    </row>
    <row r="580" spans="1:7" x14ac:dyDescent="0.25">
      <c r="A580" t="str">
        <f>"T"&amp;MID('Tabla Datos'!A582,2,1)</f>
        <v>T3</v>
      </c>
      <c r="B580" t="str">
        <f>RIGHT('Tabla Datos'!A582,4)</f>
        <v>2017</v>
      </c>
      <c r="C580" t="str">
        <f>MID('Tabla Datos'!C582,6,FIND("/",'Tabla Datos'!C582)-6)</f>
        <v xml:space="preserve"> Asia</v>
      </c>
      <c r="D580" t="str">
        <f>RIGHT('Tabla Datos'!C582,LEN('Tabla Datos'!C582)-FIND("/",'Tabla Datos'!C582))</f>
        <v>India</v>
      </c>
      <c r="E580" s="14">
        <f>'Tabla Datos'!D582</f>
        <v>879162.94814754103</v>
      </c>
      <c r="F580" s="14">
        <f>'Tabla Datos'!E582</f>
        <v>730152.27896999184</v>
      </c>
      <c r="G580" s="14">
        <f t="shared" si="9"/>
        <v>149010.66917754919</v>
      </c>
    </row>
    <row r="581" spans="1:7" x14ac:dyDescent="0.25">
      <c r="A581" t="str">
        <f>"T"&amp;MID('Tabla Datos'!A583,2,1)</f>
        <v>T1</v>
      </c>
      <c r="B581" t="str">
        <f>RIGHT('Tabla Datos'!A583,4)</f>
        <v>2019</v>
      </c>
      <c r="C581" t="str">
        <f>MID('Tabla Datos'!C583,6,FIND("/",'Tabla Datos'!C583)-6)</f>
        <v xml:space="preserve"> Europa</v>
      </c>
      <c r="D581" t="str">
        <f>RIGHT('Tabla Datos'!C583,LEN('Tabla Datos'!C583)-FIND("/",'Tabla Datos'!C583))</f>
        <v>Italia</v>
      </c>
      <c r="E581" s="14">
        <f>'Tabla Datos'!D583</f>
        <v>876535.78116176475</v>
      </c>
      <c r="F581" s="14">
        <f>'Tabla Datos'!E583</f>
        <v>697650.92786344537</v>
      </c>
      <c r="G581" s="14">
        <f t="shared" si="9"/>
        <v>178884.85329831939</v>
      </c>
    </row>
    <row r="582" spans="1:7" x14ac:dyDescent="0.25">
      <c r="A582" t="str">
        <f>"T"&amp;MID('Tabla Datos'!A584,2,1)</f>
        <v>T3</v>
      </c>
      <c r="B582" t="str">
        <f>RIGHT('Tabla Datos'!A584,4)</f>
        <v>2018</v>
      </c>
      <c r="C582" t="str">
        <f>MID('Tabla Datos'!C584,6,FIND("/",'Tabla Datos'!C584)-6)</f>
        <v xml:space="preserve"> Asia</v>
      </c>
      <c r="D582" t="str">
        <f>RIGHT('Tabla Datos'!C584,LEN('Tabla Datos'!C584)-FIND("/",'Tabla Datos'!C584))</f>
        <v>Indonesia</v>
      </c>
      <c r="E582" s="14">
        <f>'Tabla Datos'!D584</f>
        <v>873981.48495867779</v>
      </c>
      <c r="F582" s="14">
        <f>'Tabla Datos'!E584</f>
        <v>679549.73727153742</v>
      </c>
      <c r="G582" s="14">
        <f t="shared" si="9"/>
        <v>194431.74768714036</v>
      </c>
    </row>
    <row r="583" spans="1:7" x14ac:dyDescent="0.25">
      <c r="A583" t="str">
        <f>"T"&amp;MID('Tabla Datos'!A585,2,1)</f>
        <v>T1</v>
      </c>
      <c r="B583" t="str">
        <f>RIGHT('Tabla Datos'!A585,4)</f>
        <v>2018</v>
      </c>
      <c r="C583" t="str">
        <f>MID('Tabla Datos'!C585,6,FIND("/",'Tabla Datos'!C585)-6)</f>
        <v xml:space="preserve"> Europa</v>
      </c>
      <c r="D583" t="str">
        <f>RIGHT('Tabla Datos'!C585,LEN('Tabla Datos'!C585)-FIND("/",'Tabla Datos'!C585))</f>
        <v>Francia</v>
      </c>
      <c r="E583" s="14">
        <f>'Tabla Datos'!D585</f>
        <v>873647.72506849316</v>
      </c>
      <c r="F583" s="14">
        <f>'Tabla Datos'!E585</f>
        <v>795222.60370187962</v>
      </c>
      <c r="G583" s="14">
        <f t="shared" si="9"/>
        <v>78425.121366613545</v>
      </c>
    </row>
    <row r="584" spans="1:7" x14ac:dyDescent="0.25">
      <c r="A584" t="str">
        <f>"T"&amp;MID('Tabla Datos'!A586,2,1)</f>
        <v>T2</v>
      </c>
      <c r="B584" t="str">
        <f>RIGHT('Tabla Datos'!A586,4)</f>
        <v>2019</v>
      </c>
      <c r="C584" t="str">
        <f>MID('Tabla Datos'!C586,6,FIND("/",'Tabla Datos'!C586)-6)</f>
        <v xml:space="preserve"> África</v>
      </c>
      <c r="D584" t="str">
        <f>RIGHT('Tabla Datos'!C586,LEN('Tabla Datos'!C586)-FIND("/",'Tabla Datos'!C586))</f>
        <v>Sudáfrica</v>
      </c>
      <c r="E584" s="14">
        <f>'Tabla Datos'!D586</f>
        <v>871576.45229508204</v>
      </c>
      <c r="F584" s="14">
        <f>'Tabla Datos'!E586</f>
        <v>665645.1532724204</v>
      </c>
      <c r="G584" s="14">
        <f t="shared" si="9"/>
        <v>205931.29902266164</v>
      </c>
    </row>
    <row r="585" spans="1:7" x14ac:dyDescent="0.25">
      <c r="A585" t="str">
        <f>"T"&amp;MID('Tabla Datos'!A587,2,1)</f>
        <v>T1</v>
      </c>
      <c r="B585" t="str">
        <f>RIGHT('Tabla Datos'!A587,4)</f>
        <v>2018</v>
      </c>
      <c r="C585" t="str">
        <f>MID('Tabla Datos'!C587,6,FIND("/",'Tabla Datos'!C587)-6)</f>
        <v xml:space="preserve"> Asia</v>
      </c>
      <c r="D585" t="str">
        <f>RIGHT('Tabla Datos'!C587,LEN('Tabla Datos'!C587)-FIND("/",'Tabla Datos'!C587))</f>
        <v>República de Corea</v>
      </c>
      <c r="E585" s="14">
        <f>'Tabla Datos'!D587</f>
        <v>870888.08942307695</v>
      </c>
      <c r="F585" s="14">
        <f>'Tabla Datos'!E587</f>
        <v>792508.16137500003</v>
      </c>
      <c r="G585" s="14">
        <f t="shared" si="9"/>
        <v>78379.928048076923</v>
      </c>
    </row>
    <row r="586" spans="1:7" x14ac:dyDescent="0.25">
      <c r="A586" t="str">
        <f>"T"&amp;MID('Tabla Datos'!A588,2,1)</f>
        <v>T2</v>
      </c>
      <c r="B586" t="str">
        <f>RIGHT('Tabla Datos'!A588,4)</f>
        <v>2018</v>
      </c>
      <c r="C586" t="str">
        <f>MID('Tabla Datos'!C588,6,FIND("/",'Tabla Datos'!C588)-6)</f>
        <v xml:space="preserve"> Asia</v>
      </c>
      <c r="D586" t="str">
        <f>RIGHT('Tabla Datos'!C588,LEN('Tabla Datos'!C588)-FIND("/",'Tabla Datos'!C588))</f>
        <v>Rusia</v>
      </c>
      <c r="E586" s="14">
        <f>'Tabla Datos'!D588</f>
        <v>866054.37600000005</v>
      </c>
      <c r="F586" s="14">
        <f>'Tabla Datos'!E588</f>
        <v>769826.11200000008</v>
      </c>
      <c r="G586" s="14">
        <f t="shared" si="9"/>
        <v>96228.263999999966</v>
      </c>
    </row>
    <row r="587" spans="1:7" x14ac:dyDescent="0.25">
      <c r="A587" t="str">
        <f>"T"&amp;MID('Tabla Datos'!A589,2,1)</f>
        <v>T2</v>
      </c>
      <c r="B587" t="str">
        <f>RIGHT('Tabla Datos'!A589,4)</f>
        <v>2017</v>
      </c>
      <c r="C587" t="str">
        <f>MID('Tabla Datos'!C589,6,FIND("/",'Tabla Datos'!C589)-6)</f>
        <v xml:space="preserve"> Asia</v>
      </c>
      <c r="D587" t="str">
        <f>RIGHT('Tabla Datos'!C589,LEN('Tabla Datos'!C589)-FIND("/",'Tabla Datos'!C589))</f>
        <v>Japón</v>
      </c>
      <c r="E587" s="14">
        <f>'Tabla Datos'!D589</f>
        <v>864416.41941176483</v>
      </c>
      <c r="F587" s="14">
        <f>'Tabla Datos'!E589</f>
        <v>775301.32462704682</v>
      </c>
      <c r="G587" s="14">
        <f t="shared" si="9"/>
        <v>89115.094784718007</v>
      </c>
    </row>
    <row r="588" spans="1:7" x14ac:dyDescent="0.25">
      <c r="A588" t="str">
        <f>"T"&amp;MID('Tabla Datos'!A590,2,1)</f>
        <v>T4</v>
      </c>
      <c r="B588" t="str">
        <f>RIGHT('Tabla Datos'!A590,4)</f>
        <v>2019</v>
      </c>
      <c r="C588" t="str">
        <f>MID('Tabla Datos'!C590,6,FIND("/",'Tabla Datos'!C590)-6)</f>
        <v xml:space="preserve"> Asia</v>
      </c>
      <c r="D588" t="str">
        <f>RIGHT('Tabla Datos'!C590,LEN('Tabla Datos'!C590)-FIND("/",'Tabla Datos'!C590))</f>
        <v>Tailandia</v>
      </c>
      <c r="E588" s="14">
        <f>'Tabla Datos'!D590</f>
        <v>858734.20080000022</v>
      </c>
      <c r="F588" s="14">
        <f>'Tabla Datos'!E590</f>
        <v>679831.24230000016</v>
      </c>
      <c r="G588" s="14">
        <f t="shared" si="9"/>
        <v>178902.95850000007</v>
      </c>
    </row>
    <row r="589" spans="1:7" x14ac:dyDescent="0.25">
      <c r="A589" t="str">
        <f>"T"&amp;MID('Tabla Datos'!A591,2,1)</f>
        <v>T1</v>
      </c>
      <c r="B589" t="str">
        <f>RIGHT('Tabla Datos'!A591,4)</f>
        <v>2018</v>
      </c>
      <c r="C589" t="str">
        <f>MID('Tabla Datos'!C591,6,FIND("/",'Tabla Datos'!C591)-6)</f>
        <v xml:space="preserve"> Europa</v>
      </c>
      <c r="D589" t="str">
        <f>RIGHT('Tabla Datos'!C591,LEN('Tabla Datos'!C591)-FIND("/",'Tabla Datos'!C591))</f>
        <v>Alemania</v>
      </c>
      <c r="E589" s="14">
        <f>'Tabla Datos'!D591</f>
        <v>858653.96909158048</v>
      </c>
      <c r="F589" s="14">
        <f>'Tabla Datos'!E591</f>
        <v>535432.0821549641</v>
      </c>
      <c r="G589" s="14">
        <f t="shared" si="9"/>
        <v>323221.88693661639</v>
      </c>
    </row>
    <row r="590" spans="1:7" x14ac:dyDescent="0.25">
      <c r="A590" t="str">
        <f>"T"&amp;MID('Tabla Datos'!A592,2,1)</f>
        <v>T1</v>
      </c>
      <c r="B590" t="str">
        <f>RIGHT('Tabla Datos'!A592,4)</f>
        <v>2018</v>
      </c>
      <c r="C590" t="str">
        <f>MID('Tabla Datos'!C592,6,FIND("/",'Tabla Datos'!C592)-6)</f>
        <v xml:space="preserve"> Europa</v>
      </c>
      <c r="D590" t="str">
        <f>RIGHT('Tabla Datos'!C592,LEN('Tabla Datos'!C592)-FIND("/",'Tabla Datos'!C592))</f>
        <v>Reino Unido</v>
      </c>
      <c r="E590" s="14">
        <f>'Tabla Datos'!D592</f>
        <v>858145.32830769243</v>
      </c>
      <c r="F590" s="14">
        <f>'Tabla Datos'!E592</f>
        <v>795679.64264218323</v>
      </c>
      <c r="G590" s="14">
        <f t="shared" si="9"/>
        <v>62465.685665509198</v>
      </c>
    </row>
    <row r="591" spans="1:7" x14ac:dyDescent="0.25">
      <c r="A591" t="str">
        <f>"T"&amp;MID('Tabla Datos'!A593,2,1)</f>
        <v>T1</v>
      </c>
      <c r="B591" t="str">
        <f>RIGHT('Tabla Datos'!A593,4)</f>
        <v>2017</v>
      </c>
      <c r="C591" t="str">
        <f>MID('Tabla Datos'!C593,6,FIND("/",'Tabla Datos'!C593)-6)</f>
        <v xml:space="preserve"> Europa</v>
      </c>
      <c r="D591" t="str">
        <f>RIGHT('Tabla Datos'!C593,LEN('Tabla Datos'!C593)-FIND("/",'Tabla Datos'!C593))</f>
        <v>Reino Unido</v>
      </c>
      <c r="E591" s="14">
        <f>'Tabla Datos'!D593</f>
        <v>858145.32830769243</v>
      </c>
      <c r="F591" s="14">
        <f>'Tabla Datos'!E593</f>
        <v>847527.29812700429</v>
      </c>
      <c r="G591" s="14">
        <f t="shared" si="9"/>
        <v>10618.030180688133</v>
      </c>
    </row>
    <row r="592" spans="1:7" x14ac:dyDescent="0.25">
      <c r="A592" t="str">
        <f>"T"&amp;MID('Tabla Datos'!A594,2,1)</f>
        <v>T2</v>
      </c>
      <c r="B592" t="str">
        <f>RIGHT('Tabla Datos'!A594,4)</f>
        <v>2019</v>
      </c>
      <c r="C592" t="str">
        <f>MID('Tabla Datos'!C594,6,FIND("/",'Tabla Datos'!C594)-6)</f>
        <v xml:space="preserve"> África</v>
      </c>
      <c r="D592" t="str">
        <f>RIGHT('Tabla Datos'!C594,LEN('Tabla Datos'!C594)-FIND("/",'Tabla Datos'!C594))</f>
        <v>Egipto</v>
      </c>
      <c r="E592" s="14">
        <f>'Tabla Datos'!D594</f>
        <v>855119.47175257734</v>
      </c>
      <c r="F592" s="14">
        <f>'Tabla Datos'!E594</f>
        <v>861483.15154236404</v>
      </c>
      <c r="G592" s="14">
        <f t="shared" si="9"/>
        <v>-6363.6797897866927</v>
      </c>
    </row>
    <row r="593" spans="1:7" x14ac:dyDescent="0.25">
      <c r="A593" t="str">
        <f>"T"&amp;MID('Tabla Datos'!A595,2,1)</f>
        <v>T4</v>
      </c>
      <c r="B593" t="str">
        <f>RIGHT('Tabla Datos'!A595,4)</f>
        <v>2019</v>
      </c>
      <c r="C593" t="str">
        <f>MID('Tabla Datos'!C595,6,FIND("/",'Tabla Datos'!C595)-6)</f>
        <v xml:space="preserve"> Asia</v>
      </c>
      <c r="D593" t="str">
        <f>RIGHT('Tabla Datos'!C595,LEN('Tabla Datos'!C595)-FIND("/",'Tabla Datos'!C595))</f>
        <v>Filipinas</v>
      </c>
      <c r="E593" s="14">
        <f>'Tabla Datos'!D595</f>
        <v>853973.26346938766</v>
      </c>
      <c r="F593" s="14">
        <f>'Tabla Datos'!E595</f>
        <v>730508.99334406783</v>
      </c>
      <c r="G593" s="14">
        <f t="shared" si="9"/>
        <v>123464.27012531983</v>
      </c>
    </row>
    <row r="594" spans="1:7" x14ac:dyDescent="0.25">
      <c r="A594" t="str">
        <f>"T"&amp;MID('Tabla Datos'!A596,2,1)</f>
        <v>T1</v>
      </c>
      <c r="B594" t="str">
        <f>RIGHT('Tabla Datos'!A596,4)</f>
        <v>2018</v>
      </c>
      <c r="C594" t="str">
        <f>MID('Tabla Datos'!C596,6,FIND("/",'Tabla Datos'!C596)-6)</f>
        <v xml:space="preserve"> América</v>
      </c>
      <c r="D594" t="str">
        <f>RIGHT('Tabla Datos'!C596,LEN('Tabla Datos'!C596)-FIND("/",'Tabla Datos'!C596))</f>
        <v>México</v>
      </c>
      <c r="E594" s="14">
        <f>'Tabla Datos'!D596</f>
        <v>853782.99694214889</v>
      </c>
      <c r="F594" s="14">
        <f>'Tabla Datos'!E596</f>
        <v>769471.92599411157</v>
      </c>
      <c r="G594" s="14">
        <f t="shared" si="9"/>
        <v>84311.070948037319</v>
      </c>
    </row>
    <row r="595" spans="1:7" x14ac:dyDescent="0.25">
      <c r="A595" t="str">
        <f>"T"&amp;MID('Tabla Datos'!A597,2,1)</f>
        <v>T1</v>
      </c>
      <c r="B595" t="str">
        <f>RIGHT('Tabla Datos'!A597,4)</f>
        <v>2017</v>
      </c>
      <c r="C595" t="str">
        <f>MID('Tabla Datos'!C597,6,FIND("/",'Tabla Datos'!C597)-6)</f>
        <v xml:space="preserve"> América</v>
      </c>
      <c r="D595" t="str">
        <f>RIGHT('Tabla Datos'!C597,LEN('Tabla Datos'!C597)-FIND("/",'Tabla Datos'!C597))</f>
        <v>México</v>
      </c>
      <c r="E595" s="14">
        <f>'Tabla Datos'!D597</f>
        <v>853782.99694214889</v>
      </c>
      <c r="F595" s="14">
        <f>'Tabla Datos'!E597</f>
        <v>762873.14543675946</v>
      </c>
      <c r="G595" s="14">
        <f t="shared" si="9"/>
        <v>90909.851505389437</v>
      </c>
    </row>
    <row r="596" spans="1:7" x14ac:dyDescent="0.25">
      <c r="A596" t="str">
        <f>"T"&amp;MID('Tabla Datos'!A598,2,1)</f>
        <v>T2</v>
      </c>
      <c r="B596" t="str">
        <f>RIGHT('Tabla Datos'!A598,4)</f>
        <v>2019</v>
      </c>
      <c r="C596" t="str">
        <f>MID('Tabla Datos'!C598,6,FIND("/",'Tabla Datos'!C598)-6)</f>
        <v xml:space="preserve"> Asia</v>
      </c>
      <c r="D596" t="str">
        <f>RIGHT('Tabla Datos'!C598,LEN('Tabla Datos'!C598)-FIND("/",'Tabla Datos'!C598))</f>
        <v>Irán</v>
      </c>
      <c r="E596" s="14">
        <f>'Tabla Datos'!D598</f>
        <v>853271.48863636365</v>
      </c>
      <c r="F596" s="14">
        <f>'Tabla Datos'!E598</f>
        <v>792059.57386363659</v>
      </c>
      <c r="G596" s="14">
        <f t="shared" si="9"/>
        <v>61211.914772727061</v>
      </c>
    </row>
    <row r="597" spans="1:7" x14ac:dyDescent="0.25">
      <c r="A597" t="str">
        <f>"T"&amp;MID('Tabla Datos'!A599,2,1)</f>
        <v>T4</v>
      </c>
      <c r="B597" t="str">
        <f>RIGHT('Tabla Datos'!A599,4)</f>
        <v>2017</v>
      </c>
      <c r="C597" t="str">
        <f>MID('Tabla Datos'!C599,6,FIND("/",'Tabla Datos'!C599)-6)</f>
        <v xml:space="preserve"> América</v>
      </c>
      <c r="D597" t="str">
        <f>RIGHT('Tabla Datos'!C599,LEN('Tabla Datos'!C599)-FIND("/",'Tabla Datos'!C599))</f>
        <v>Colombia</v>
      </c>
      <c r="E597" s="14">
        <f>'Tabla Datos'!D599</f>
        <v>849310.99641509436</v>
      </c>
      <c r="F597" s="14">
        <f>'Tabla Datos'!E599</f>
        <v>727980.85407008103</v>
      </c>
      <c r="G597" s="14">
        <f t="shared" si="9"/>
        <v>121330.14234501333</v>
      </c>
    </row>
    <row r="598" spans="1:7" x14ac:dyDescent="0.25">
      <c r="A598" t="str">
        <f>"T"&amp;MID('Tabla Datos'!A600,2,1)</f>
        <v>T4</v>
      </c>
      <c r="B598" t="str">
        <f>RIGHT('Tabla Datos'!A600,4)</f>
        <v>2018</v>
      </c>
      <c r="C598" t="str">
        <f>MID('Tabla Datos'!C600,6,FIND("/",'Tabla Datos'!C600)-6)</f>
        <v xml:space="preserve"> África</v>
      </c>
      <c r="D598" t="str">
        <f>RIGHT('Tabla Datos'!C600,LEN('Tabla Datos'!C600)-FIND("/",'Tabla Datos'!C600))</f>
        <v>Egipto</v>
      </c>
      <c r="E598" s="14">
        <f>'Tabla Datos'!D600</f>
        <v>846393.76285714284</v>
      </c>
      <c r="F598" s="14">
        <f>'Tabla Datos'!E600</f>
        <v>746656.55188262544</v>
      </c>
      <c r="G598" s="14">
        <f t="shared" si="9"/>
        <v>99737.210974517395</v>
      </c>
    </row>
    <row r="599" spans="1:7" x14ac:dyDescent="0.25">
      <c r="A599" t="str">
        <f>"T"&amp;MID('Tabla Datos'!A601,2,1)</f>
        <v>T4</v>
      </c>
      <c r="B599" t="str">
        <f>RIGHT('Tabla Datos'!A601,4)</f>
        <v>2017</v>
      </c>
      <c r="C599" t="str">
        <f>MID('Tabla Datos'!C601,6,FIND("/",'Tabla Datos'!C601)-6)</f>
        <v xml:space="preserve"> África</v>
      </c>
      <c r="D599" t="str">
        <f>RIGHT('Tabla Datos'!C601,LEN('Tabla Datos'!C601)-FIND("/",'Tabla Datos'!C601))</f>
        <v>Egipto</v>
      </c>
      <c r="E599" s="14">
        <f>'Tabla Datos'!D601</f>
        <v>846393.76285714284</v>
      </c>
      <c r="F599" s="14">
        <f>'Tabla Datos'!E601</f>
        <v>830312.2813628572</v>
      </c>
      <c r="G599" s="14">
        <f t="shared" si="9"/>
        <v>16081.481494285632</v>
      </c>
    </row>
    <row r="600" spans="1:7" x14ac:dyDescent="0.25">
      <c r="A600" t="str">
        <f>"T"&amp;MID('Tabla Datos'!A602,2,1)</f>
        <v>T1</v>
      </c>
      <c r="B600" t="str">
        <f>RIGHT('Tabla Datos'!A602,4)</f>
        <v>2018</v>
      </c>
      <c r="C600" t="str">
        <f>MID('Tabla Datos'!C602,6,FIND("/",'Tabla Datos'!C602)-6)</f>
        <v xml:space="preserve"> Asia</v>
      </c>
      <c r="D600" t="str">
        <f>RIGHT('Tabla Datos'!C602,LEN('Tabla Datos'!C602)-FIND("/",'Tabla Datos'!C602))</f>
        <v>Filipinas</v>
      </c>
      <c r="E600" s="14">
        <f>'Tabla Datos'!D602</f>
        <v>845347.27090909111</v>
      </c>
      <c r="F600" s="14">
        <f>'Tabla Datos'!E602</f>
        <v>760812.54381818196</v>
      </c>
      <c r="G600" s="14">
        <f t="shared" si="9"/>
        <v>84534.727090909146</v>
      </c>
    </row>
    <row r="601" spans="1:7" x14ac:dyDescent="0.25">
      <c r="A601" t="str">
        <f>"T"&amp;MID('Tabla Datos'!A603,2,1)</f>
        <v>T3</v>
      </c>
      <c r="B601" t="str">
        <f>RIGHT('Tabla Datos'!A603,4)</f>
        <v>2017</v>
      </c>
      <c r="C601" t="str">
        <f>MID('Tabla Datos'!C603,6,FIND("/",'Tabla Datos'!C603)-6)</f>
        <v xml:space="preserve"> Europa</v>
      </c>
      <c r="D601" t="str">
        <f>RIGHT('Tabla Datos'!C603,LEN('Tabla Datos'!C603)-FIND("/",'Tabla Datos'!C603))</f>
        <v>Alemania</v>
      </c>
      <c r="E601" s="14">
        <f>'Tabla Datos'!D603</f>
        <v>842476.43054347835</v>
      </c>
      <c r="F601" s="14">
        <f>'Tabla Datos'!E603</f>
        <v>649850.95531304344</v>
      </c>
      <c r="G601" s="14">
        <f t="shared" si="9"/>
        <v>192625.47523043491</v>
      </c>
    </row>
    <row r="602" spans="1:7" x14ac:dyDescent="0.25">
      <c r="A602" t="str">
        <f>"T"&amp;MID('Tabla Datos'!A604,2,1)</f>
        <v>T3</v>
      </c>
      <c r="B602" t="str">
        <f>RIGHT('Tabla Datos'!A604,4)</f>
        <v>2017</v>
      </c>
      <c r="C602" t="str">
        <f>MID('Tabla Datos'!C604,6,FIND("/",'Tabla Datos'!C604)-6)</f>
        <v xml:space="preserve"> América</v>
      </c>
      <c r="D602" t="str">
        <f>RIGHT('Tabla Datos'!C604,LEN('Tabla Datos'!C604)-FIND("/",'Tabla Datos'!C604))</f>
        <v>Canadá</v>
      </c>
      <c r="E602" s="14">
        <f>'Tabla Datos'!D604</f>
        <v>842117.24601156067</v>
      </c>
      <c r="F602" s="14">
        <f>'Tabla Datos'!E604</f>
        <v>757054.89792958484</v>
      </c>
      <c r="G602" s="14">
        <f t="shared" si="9"/>
        <v>85062.348081975826</v>
      </c>
    </row>
    <row r="603" spans="1:7" x14ac:dyDescent="0.25">
      <c r="A603" t="str">
        <f>"T"&amp;MID('Tabla Datos'!A605,2,1)</f>
        <v>T4</v>
      </c>
      <c r="B603" t="str">
        <f>RIGHT('Tabla Datos'!A605,4)</f>
        <v>2018</v>
      </c>
      <c r="C603" t="str">
        <f>MID('Tabla Datos'!C605,6,FIND("/",'Tabla Datos'!C605)-6)</f>
        <v xml:space="preserve"> Europa</v>
      </c>
      <c r="D603" t="str">
        <f>RIGHT('Tabla Datos'!C605,LEN('Tabla Datos'!C605)-FIND("/",'Tabla Datos'!C605))</f>
        <v>Alemania</v>
      </c>
      <c r="E603" s="14">
        <f>'Tabla Datos'!D605</f>
        <v>840041.52756502875</v>
      </c>
      <c r="F603" s="14">
        <f>'Tabla Datos'!E605</f>
        <v>448582.17571972526</v>
      </c>
      <c r="G603" s="14">
        <f t="shared" si="9"/>
        <v>391459.35184530349</v>
      </c>
    </row>
    <row r="604" spans="1:7" x14ac:dyDescent="0.25">
      <c r="A604" t="str">
        <f>"T"&amp;MID('Tabla Datos'!A606,2,1)</f>
        <v>T3</v>
      </c>
      <c r="B604" t="str">
        <f>RIGHT('Tabla Datos'!A606,4)</f>
        <v>2019</v>
      </c>
      <c r="C604" t="str">
        <f>MID('Tabla Datos'!C606,6,FIND("/",'Tabla Datos'!C606)-6)</f>
        <v xml:space="preserve"> Asia</v>
      </c>
      <c r="D604" t="str">
        <f>RIGHT('Tabla Datos'!C606,LEN('Tabla Datos'!C606)-FIND("/",'Tabla Datos'!C606))</f>
        <v>Indonesia</v>
      </c>
      <c r="E604" s="14">
        <f>'Tabla Datos'!D606</f>
        <v>839299.67999999993</v>
      </c>
      <c r="F604" s="14">
        <f>'Tabla Datos'!E606</f>
        <v>538991.26033199998</v>
      </c>
      <c r="G604" s="14">
        <f t="shared" si="9"/>
        <v>300308.41966799996</v>
      </c>
    </row>
    <row r="605" spans="1:7" x14ac:dyDescent="0.25">
      <c r="A605" t="str">
        <f>"T"&amp;MID('Tabla Datos'!A607,2,1)</f>
        <v>T2</v>
      </c>
      <c r="B605" t="str">
        <f>RIGHT('Tabla Datos'!A607,4)</f>
        <v>2017</v>
      </c>
      <c r="C605" t="str">
        <f>MID('Tabla Datos'!C607,6,FIND("/",'Tabla Datos'!C607)-6)</f>
        <v xml:space="preserve"> América</v>
      </c>
      <c r="D605" t="str">
        <f>RIGHT('Tabla Datos'!C607,LEN('Tabla Datos'!C607)-FIND("/",'Tabla Datos'!C607))</f>
        <v>Brasil</v>
      </c>
      <c r="E605" s="14">
        <f>'Tabla Datos'!D607</f>
        <v>836810.0529850747</v>
      </c>
      <c r="F605" s="14">
        <f>'Tabla Datos'!E607</f>
        <v>548254.86230056605</v>
      </c>
      <c r="G605" s="14">
        <f t="shared" si="9"/>
        <v>288555.19068450865</v>
      </c>
    </row>
    <row r="606" spans="1:7" x14ac:dyDescent="0.25">
      <c r="A606" t="str">
        <f>"T"&amp;MID('Tabla Datos'!A608,2,1)</f>
        <v>T4</v>
      </c>
      <c r="B606" t="str">
        <f>RIGHT('Tabla Datos'!A608,4)</f>
        <v>2017</v>
      </c>
      <c r="C606" t="str">
        <f>MID('Tabla Datos'!C608,6,FIND("/",'Tabla Datos'!C608)-6)</f>
        <v xml:space="preserve"> Asia</v>
      </c>
      <c r="D606" t="str">
        <f>RIGHT('Tabla Datos'!C608,LEN('Tabla Datos'!C608)-FIND("/",'Tabla Datos'!C608))</f>
        <v>Tailandia</v>
      </c>
      <c r="E606" s="14">
        <f>'Tabla Datos'!D608</f>
        <v>836429.4163636365</v>
      </c>
      <c r="F606" s="14">
        <f>'Tabla Datos'!E608</f>
        <v>672423.64844919799</v>
      </c>
      <c r="G606" s="14">
        <f t="shared" si="9"/>
        <v>164005.7679144385</v>
      </c>
    </row>
    <row r="607" spans="1:7" x14ac:dyDescent="0.25">
      <c r="A607" t="str">
        <f>"T"&amp;MID('Tabla Datos'!A609,2,1)</f>
        <v>T4</v>
      </c>
      <c r="B607" t="str">
        <f>RIGHT('Tabla Datos'!A609,4)</f>
        <v>2019</v>
      </c>
      <c r="C607" t="str">
        <f>MID('Tabla Datos'!C609,6,FIND("/",'Tabla Datos'!C609)-6)</f>
        <v xml:space="preserve"> Europa</v>
      </c>
      <c r="D607" t="str">
        <f>RIGHT('Tabla Datos'!C609,LEN('Tabla Datos'!C609)-FIND("/",'Tabla Datos'!C609))</f>
        <v>España</v>
      </c>
      <c r="E607" s="14">
        <f>'Tabla Datos'!D609</f>
        <v>835954.19918181817</v>
      </c>
      <c r="F607" s="14">
        <f>'Tabla Datos'!E609</f>
        <v>777579.09239149466</v>
      </c>
      <c r="G607" s="14">
        <f t="shared" si="9"/>
        <v>58375.106790323509</v>
      </c>
    </row>
    <row r="608" spans="1:7" x14ac:dyDescent="0.25">
      <c r="A608" t="str">
        <f>"T"&amp;MID('Tabla Datos'!A610,2,1)</f>
        <v>T3</v>
      </c>
      <c r="B608" t="str">
        <f>RIGHT('Tabla Datos'!A610,4)</f>
        <v>2017</v>
      </c>
      <c r="C608" t="str">
        <f>MID('Tabla Datos'!C610,6,FIND("/",'Tabla Datos'!C610)-6)</f>
        <v xml:space="preserve"> Asia</v>
      </c>
      <c r="D608" t="str">
        <f>RIGHT('Tabla Datos'!C610,LEN('Tabla Datos'!C610)-FIND("/",'Tabla Datos'!C610))</f>
        <v>Irán</v>
      </c>
      <c r="E608" s="14">
        <f>'Tabla Datos'!D610</f>
        <v>834309.9</v>
      </c>
      <c r="F608" s="14">
        <f>'Tabla Datos'!E610</f>
        <v>749176.23673469399</v>
      </c>
      <c r="G608" s="14">
        <f t="shared" si="9"/>
        <v>85133.663265306037</v>
      </c>
    </row>
    <row r="609" spans="1:7" x14ac:dyDescent="0.25">
      <c r="A609" t="str">
        <f>"T"&amp;MID('Tabla Datos'!A611,2,1)</f>
        <v>T3</v>
      </c>
      <c r="B609" t="str">
        <f>RIGHT('Tabla Datos'!A611,4)</f>
        <v>2019</v>
      </c>
      <c r="C609" t="str">
        <f>MID('Tabla Datos'!C611,6,FIND("/",'Tabla Datos'!C611)-6)</f>
        <v xml:space="preserve"> África</v>
      </c>
      <c r="D609" t="str">
        <f>RIGHT('Tabla Datos'!C611,LEN('Tabla Datos'!C611)-FIND("/",'Tabla Datos'!C611))</f>
        <v>Tanzania</v>
      </c>
      <c r="E609" s="14">
        <f>'Tabla Datos'!D611</f>
        <v>831974.2016949153</v>
      </c>
      <c r="F609" s="14">
        <f>'Tabla Datos'!E611</f>
        <v>730513.93319553544</v>
      </c>
      <c r="G609" s="14">
        <f t="shared" si="9"/>
        <v>101460.26849937986</v>
      </c>
    </row>
    <row r="610" spans="1:7" x14ac:dyDescent="0.25">
      <c r="A610" t="str">
        <f>"T"&amp;MID('Tabla Datos'!A612,2,1)</f>
        <v>T1</v>
      </c>
      <c r="B610" t="str">
        <f>RIGHT('Tabla Datos'!A612,4)</f>
        <v>2017</v>
      </c>
      <c r="C610" t="str">
        <f>MID('Tabla Datos'!C612,6,FIND("/",'Tabla Datos'!C612)-6)</f>
        <v xml:space="preserve"> Europa</v>
      </c>
      <c r="D610" t="str">
        <f>RIGHT('Tabla Datos'!C612,LEN('Tabla Datos'!C612)-FIND("/",'Tabla Datos'!C612))</f>
        <v>Alemania</v>
      </c>
      <c r="E610" s="14">
        <f>'Tabla Datos'!D612</f>
        <v>831629.09452789696</v>
      </c>
      <c r="F610" s="14">
        <f>'Tabla Datos'!E612</f>
        <v>649174.71136480686</v>
      </c>
      <c r="G610" s="14">
        <f t="shared" si="9"/>
        <v>182454.3831630901</v>
      </c>
    </row>
    <row r="611" spans="1:7" x14ac:dyDescent="0.25">
      <c r="A611" t="str">
        <f>"T"&amp;MID('Tabla Datos'!A613,2,1)</f>
        <v>T1</v>
      </c>
      <c r="B611" t="str">
        <f>RIGHT('Tabla Datos'!A613,4)</f>
        <v>2018</v>
      </c>
      <c r="C611" t="str">
        <f>MID('Tabla Datos'!C613,6,FIND("/",'Tabla Datos'!C613)-6)</f>
        <v xml:space="preserve"> América</v>
      </c>
      <c r="D611" t="str">
        <f>RIGHT('Tabla Datos'!C613,LEN('Tabla Datos'!C613)-FIND("/",'Tabla Datos'!C613))</f>
        <v>Canadá</v>
      </c>
      <c r="E611" s="14">
        <f>'Tabla Datos'!D613</f>
        <v>830910.36250950571</v>
      </c>
      <c r="F611" s="14">
        <f>'Tabla Datos'!E613</f>
        <v>724383.39295700507</v>
      </c>
      <c r="G611" s="14">
        <f t="shared" si="9"/>
        <v>106526.96955250064</v>
      </c>
    </row>
    <row r="612" spans="1:7" x14ac:dyDescent="0.25">
      <c r="A612" t="str">
        <f>"T"&amp;MID('Tabla Datos'!A614,2,1)</f>
        <v>T2</v>
      </c>
      <c r="B612" t="str">
        <f>RIGHT('Tabla Datos'!A614,4)</f>
        <v>2018</v>
      </c>
      <c r="C612" t="str">
        <f>MID('Tabla Datos'!C614,6,FIND("/",'Tabla Datos'!C614)-6)</f>
        <v xml:space="preserve"> Asia</v>
      </c>
      <c r="D612" t="str">
        <f>RIGHT('Tabla Datos'!C614,LEN('Tabla Datos'!C614)-FIND("/",'Tabla Datos'!C614))</f>
        <v>Indonesia</v>
      </c>
      <c r="E612" s="14">
        <f>'Tabla Datos'!D614</f>
        <v>829425.5661176471</v>
      </c>
      <c r="F612" s="14">
        <f>'Tabla Datos'!E614</f>
        <v>650269.64383623539</v>
      </c>
      <c r="G612" s="14">
        <f t="shared" si="9"/>
        <v>179155.92228141171</v>
      </c>
    </row>
    <row r="613" spans="1:7" x14ac:dyDescent="0.25">
      <c r="A613" t="str">
        <f>"T"&amp;MID('Tabla Datos'!A615,2,1)</f>
        <v>T4</v>
      </c>
      <c r="B613" t="str">
        <f>RIGHT('Tabla Datos'!A615,4)</f>
        <v>2017</v>
      </c>
      <c r="C613" t="str">
        <f>MID('Tabla Datos'!C615,6,FIND("/",'Tabla Datos'!C615)-6)</f>
        <v xml:space="preserve"> Europa</v>
      </c>
      <c r="D613" t="str">
        <f>RIGHT('Tabla Datos'!C615,LEN('Tabla Datos'!C615)-FIND("/",'Tabla Datos'!C615))</f>
        <v>Francia</v>
      </c>
      <c r="E613" s="14">
        <f>'Tabla Datos'!D615</f>
        <v>828263.42766233778</v>
      </c>
      <c r="F613" s="14">
        <f>'Tabla Datos'!E615</f>
        <v>830458.82469951489</v>
      </c>
      <c r="G613" s="14">
        <f t="shared" si="9"/>
        <v>-2195.3970371771138</v>
      </c>
    </row>
    <row r="614" spans="1:7" x14ac:dyDescent="0.25">
      <c r="A614" t="str">
        <f>"T"&amp;MID('Tabla Datos'!A616,2,1)</f>
        <v>T4</v>
      </c>
      <c r="B614" t="str">
        <f>RIGHT('Tabla Datos'!A616,4)</f>
        <v>2017</v>
      </c>
      <c r="C614" t="str">
        <f>MID('Tabla Datos'!C616,6,FIND("/",'Tabla Datos'!C616)-6)</f>
        <v xml:space="preserve"> Asia</v>
      </c>
      <c r="D614" t="str">
        <f>RIGHT('Tabla Datos'!C616,LEN('Tabla Datos'!C616)-FIND("/",'Tabla Datos'!C616))</f>
        <v>Turquía</v>
      </c>
      <c r="E614" s="14">
        <f>'Tabla Datos'!D616</f>
        <v>826676.85</v>
      </c>
      <c r="F614" s="14">
        <f>'Tabla Datos'!E616</f>
        <v>711860.62083333335</v>
      </c>
      <c r="G614" s="14">
        <f t="shared" si="9"/>
        <v>114816.22916666663</v>
      </c>
    </row>
    <row r="615" spans="1:7" x14ac:dyDescent="0.25">
      <c r="A615" t="str">
        <f>"T"&amp;MID('Tabla Datos'!A617,2,1)</f>
        <v>T2</v>
      </c>
      <c r="B615" t="str">
        <f>RIGHT('Tabla Datos'!A617,4)</f>
        <v>2018</v>
      </c>
      <c r="C615" t="str">
        <f>MID('Tabla Datos'!C617,6,FIND("/",'Tabla Datos'!C617)-6)</f>
        <v xml:space="preserve"> Asia</v>
      </c>
      <c r="D615" t="str">
        <f>RIGHT('Tabla Datos'!C617,LEN('Tabla Datos'!C617)-FIND("/",'Tabla Datos'!C617))</f>
        <v>Irán</v>
      </c>
      <c r="E615" s="14">
        <f>'Tabla Datos'!D617</f>
        <v>825141.65934065951</v>
      </c>
      <c r="F615" s="14">
        <f>'Tabla Datos'!E617</f>
        <v>760549.17711700068</v>
      </c>
      <c r="G615" s="14">
        <f t="shared" si="9"/>
        <v>64592.482223658822</v>
      </c>
    </row>
    <row r="616" spans="1:7" x14ac:dyDescent="0.25">
      <c r="A616" t="str">
        <f>"T"&amp;MID('Tabla Datos'!A618,2,1)</f>
        <v>T4</v>
      </c>
      <c r="B616" t="str">
        <f>RIGHT('Tabla Datos'!A618,4)</f>
        <v>2018</v>
      </c>
      <c r="C616" t="str">
        <f>MID('Tabla Datos'!C618,6,FIND("/",'Tabla Datos'!C618)-6)</f>
        <v xml:space="preserve"> Asia</v>
      </c>
      <c r="D616" t="str">
        <f>RIGHT('Tabla Datos'!C618,LEN('Tabla Datos'!C618)-FIND("/",'Tabla Datos'!C618))</f>
        <v>Rusia</v>
      </c>
      <c r="E616" s="14">
        <f>'Tabla Datos'!D618</f>
        <v>823361.55464788747</v>
      </c>
      <c r="F616" s="14">
        <f>'Tabla Datos'!E618</f>
        <v>812876.93746478285</v>
      </c>
      <c r="G616" s="14">
        <f t="shared" si="9"/>
        <v>10484.617183104623</v>
      </c>
    </row>
    <row r="617" spans="1:7" x14ac:dyDescent="0.25">
      <c r="A617" t="str">
        <f>"T"&amp;MID('Tabla Datos'!A619,2,1)</f>
        <v>T4</v>
      </c>
      <c r="B617" t="str">
        <f>RIGHT('Tabla Datos'!A619,4)</f>
        <v>2019</v>
      </c>
      <c r="C617" t="str">
        <f>MID('Tabla Datos'!C619,6,FIND("/",'Tabla Datos'!C619)-6)</f>
        <v xml:space="preserve"> América</v>
      </c>
      <c r="D617" t="str">
        <f>RIGHT('Tabla Datos'!C619,LEN('Tabla Datos'!C619)-FIND("/",'Tabla Datos'!C619))</f>
        <v>Canadá</v>
      </c>
      <c r="E617" s="14">
        <f>'Tabla Datos'!D619</f>
        <v>823086.34779661009</v>
      </c>
      <c r="F617" s="14">
        <f>'Tabla Datos'!E619</f>
        <v>734582.43943138327</v>
      </c>
      <c r="G617" s="14">
        <f t="shared" si="9"/>
        <v>88503.908365226816</v>
      </c>
    </row>
    <row r="618" spans="1:7" x14ac:dyDescent="0.25">
      <c r="A618" t="str">
        <f>"T"&amp;MID('Tabla Datos'!A620,2,1)</f>
        <v>T2</v>
      </c>
      <c r="B618" t="str">
        <f>RIGHT('Tabla Datos'!A620,4)</f>
        <v>2018</v>
      </c>
      <c r="C618" t="str">
        <f>MID('Tabla Datos'!C620,6,FIND("/",'Tabla Datos'!C620)-6)</f>
        <v xml:space="preserve"> Europa</v>
      </c>
      <c r="D618" t="str">
        <f>RIGHT('Tabla Datos'!C620,LEN('Tabla Datos'!C620)-FIND("/",'Tabla Datos'!C620))</f>
        <v>Alemania</v>
      </c>
      <c r="E618" s="14">
        <f>'Tabla Datos'!D620</f>
        <v>818744.70010563405</v>
      </c>
      <c r="F618" s="14">
        <f>'Tabla Datos'!E620</f>
        <v>502163.41606478876</v>
      </c>
      <c r="G618" s="14">
        <f t="shared" si="9"/>
        <v>316581.28404084529</v>
      </c>
    </row>
    <row r="619" spans="1:7" x14ac:dyDescent="0.25">
      <c r="A619" t="str">
        <f>"T"&amp;MID('Tabla Datos'!A621,2,1)</f>
        <v>T3</v>
      </c>
      <c r="B619" t="str">
        <f>RIGHT('Tabla Datos'!A621,4)</f>
        <v>2017</v>
      </c>
      <c r="C619" t="str">
        <f>MID('Tabla Datos'!C621,6,FIND("/",'Tabla Datos'!C621)-6)</f>
        <v xml:space="preserve"> Europa</v>
      </c>
      <c r="D619" t="str">
        <f>RIGHT('Tabla Datos'!C621,LEN('Tabla Datos'!C621)-FIND("/",'Tabla Datos'!C621))</f>
        <v>Francia</v>
      </c>
      <c r="E619" s="14">
        <f>'Tabla Datos'!D621</f>
        <v>817644.66576923069</v>
      </c>
      <c r="F619" s="14">
        <f>'Tabla Datos'!E621</f>
        <v>751105.30676180369</v>
      </c>
      <c r="G619" s="14">
        <f t="shared" si="9"/>
        <v>66539.359007427003</v>
      </c>
    </row>
    <row r="620" spans="1:7" x14ac:dyDescent="0.25">
      <c r="A620" t="str">
        <f>"T"&amp;MID('Tabla Datos'!A622,2,1)</f>
        <v>T2</v>
      </c>
      <c r="B620" t="str">
        <f>RIGHT('Tabla Datos'!A622,4)</f>
        <v>2018</v>
      </c>
      <c r="C620" t="str">
        <f>MID('Tabla Datos'!C622,6,FIND("/",'Tabla Datos'!C622)-6)</f>
        <v xml:space="preserve"> Asia</v>
      </c>
      <c r="D620" t="str">
        <f>RIGHT('Tabla Datos'!C622,LEN('Tabla Datos'!C622)-FIND("/",'Tabla Datos'!C622))</f>
        <v>Indonesia</v>
      </c>
      <c r="E620" s="14">
        <f>'Tabla Datos'!D622</f>
        <v>816615.90486486489</v>
      </c>
      <c r="F620" s="14">
        <f>'Tabla Datos'!E622</f>
        <v>612269.44061393058</v>
      </c>
      <c r="G620" s="14">
        <f t="shared" si="9"/>
        <v>204346.46425093431</v>
      </c>
    </row>
    <row r="621" spans="1:7" x14ac:dyDescent="0.25">
      <c r="A621" t="str">
        <f>"T"&amp;MID('Tabla Datos'!A623,2,1)</f>
        <v>T3</v>
      </c>
      <c r="B621" t="str">
        <f>RIGHT('Tabla Datos'!A623,4)</f>
        <v>2019</v>
      </c>
      <c r="C621" t="str">
        <f>MID('Tabla Datos'!C623,6,FIND("/",'Tabla Datos'!C623)-6)</f>
        <v xml:space="preserve"> Asia</v>
      </c>
      <c r="D621" t="str">
        <f>RIGHT('Tabla Datos'!C623,LEN('Tabla Datos'!C623)-FIND("/",'Tabla Datos'!C623))</f>
        <v>Irán</v>
      </c>
      <c r="E621" s="14">
        <f>'Tabla Datos'!D623</f>
        <v>816172.72826086963</v>
      </c>
      <c r="F621" s="14">
        <f>'Tabla Datos'!E623</f>
        <v>796410.66304347781</v>
      </c>
      <c r="G621" s="14">
        <f t="shared" si="9"/>
        <v>19762.065217391821</v>
      </c>
    </row>
    <row r="622" spans="1:7" x14ac:dyDescent="0.25">
      <c r="A622" t="str">
        <f>"T"&amp;MID('Tabla Datos'!A624,2,1)</f>
        <v>T3</v>
      </c>
      <c r="B622" t="str">
        <f>RIGHT('Tabla Datos'!A624,4)</f>
        <v>2019</v>
      </c>
      <c r="C622" t="str">
        <f>MID('Tabla Datos'!C624,6,FIND("/",'Tabla Datos'!C624)-6)</f>
        <v xml:space="preserve"> América</v>
      </c>
      <c r="D622" t="str">
        <f>RIGHT('Tabla Datos'!C624,LEN('Tabla Datos'!C624)-FIND("/",'Tabla Datos'!C624))</f>
        <v>Canadá</v>
      </c>
      <c r="E622" s="14">
        <f>'Tabla Datos'!D624</f>
        <v>812377.04587360588</v>
      </c>
      <c r="F622" s="14">
        <f>'Tabla Datos'!E624</f>
        <v>705485.32931128936</v>
      </c>
      <c r="G622" s="14">
        <f t="shared" si="9"/>
        <v>106891.71656231652</v>
      </c>
    </row>
    <row r="623" spans="1:7" x14ac:dyDescent="0.25">
      <c r="A623" t="str">
        <f>"T"&amp;MID('Tabla Datos'!A625,2,1)</f>
        <v>T4</v>
      </c>
      <c r="B623" t="str">
        <f>RIGHT('Tabla Datos'!A625,4)</f>
        <v>2018</v>
      </c>
      <c r="C623" t="str">
        <f>MID('Tabla Datos'!C625,6,FIND("/",'Tabla Datos'!C625)-6)</f>
        <v xml:space="preserve"> América</v>
      </c>
      <c r="D623" t="str">
        <f>RIGHT('Tabla Datos'!C625,LEN('Tabla Datos'!C625)-FIND("/",'Tabla Datos'!C625))</f>
        <v>Canadá</v>
      </c>
      <c r="E623" s="14">
        <f>'Tabla Datos'!D625</f>
        <v>810869.85283859004</v>
      </c>
      <c r="F623" s="14">
        <f>'Tabla Datos'!E625</f>
        <v>725515.13148715952</v>
      </c>
      <c r="G623" s="14">
        <f t="shared" si="9"/>
        <v>85354.721351430519</v>
      </c>
    </row>
    <row r="624" spans="1:7" x14ac:dyDescent="0.25">
      <c r="A624" t="str">
        <f>"T"&amp;MID('Tabla Datos'!A626,2,1)</f>
        <v>T4</v>
      </c>
      <c r="B624" t="str">
        <f>RIGHT('Tabla Datos'!A626,4)</f>
        <v>2017</v>
      </c>
      <c r="C624" t="str">
        <f>MID('Tabla Datos'!C626,6,FIND("/",'Tabla Datos'!C626)-6)</f>
        <v xml:space="preserve"> Europa</v>
      </c>
      <c r="D624" t="str">
        <f>RIGHT('Tabla Datos'!C626,LEN('Tabla Datos'!C626)-FIND("/",'Tabla Datos'!C626))</f>
        <v>Reino Unido</v>
      </c>
      <c r="E624" s="14">
        <f>'Tabla Datos'!D626</f>
        <v>808397.77304347826</v>
      </c>
      <c r="F624" s="14">
        <f>'Tabla Datos'!E626</f>
        <v>823322.36220454623</v>
      </c>
      <c r="G624" s="14">
        <f t="shared" si="9"/>
        <v>-14924.589161067968</v>
      </c>
    </row>
    <row r="625" spans="1:7" x14ac:dyDescent="0.25">
      <c r="A625" t="str">
        <f>"T"&amp;MID('Tabla Datos'!A627,2,1)</f>
        <v>T1</v>
      </c>
      <c r="B625" t="str">
        <f>RIGHT('Tabla Datos'!A627,4)</f>
        <v>2019</v>
      </c>
      <c r="C625" t="str">
        <f>MID('Tabla Datos'!C627,6,FIND("/",'Tabla Datos'!C627)-6)</f>
        <v xml:space="preserve"> Asia</v>
      </c>
      <c r="D625" t="str">
        <f>RIGHT('Tabla Datos'!C627,LEN('Tabla Datos'!C627)-FIND("/",'Tabla Datos'!C627))</f>
        <v>Irán</v>
      </c>
      <c r="E625" s="14">
        <f>'Tabla Datos'!D627</f>
        <v>807396.67741935491</v>
      </c>
      <c r="F625" s="14">
        <f>'Tabla Datos'!E627</f>
        <v>788421.8452929561</v>
      </c>
      <c r="G625" s="14">
        <f t="shared" si="9"/>
        <v>18974.832126398804</v>
      </c>
    </row>
    <row r="626" spans="1:7" x14ac:dyDescent="0.25">
      <c r="A626" t="str">
        <f>"T"&amp;MID('Tabla Datos'!A628,2,1)</f>
        <v>T3</v>
      </c>
      <c r="B626" t="str">
        <f>RIGHT('Tabla Datos'!A628,4)</f>
        <v>2017</v>
      </c>
      <c r="C626" t="str">
        <f>MID('Tabla Datos'!C628,6,FIND("/",'Tabla Datos'!C628)-6)</f>
        <v xml:space="preserve"> Asia</v>
      </c>
      <c r="D626" t="str">
        <f>RIGHT('Tabla Datos'!C628,LEN('Tabla Datos'!C628)-FIND("/",'Tabla Datos'!C628))</f>
        <v>Turquía</v>
      </c>
      <c r="E626" s="14">
        <f>'Tabla Datos'!D628</f>
        <v>806756.92590361461</v>
      </c>
      <c r="F626" s="14">
        <f>'Tabla Datos'!E628</f>
        <v>691505.93648881256</v>
      </c>
      <c r="G626" s="14">
        <f t="shared" si="9"/>
        <v>115250.98941480205</v>
      </c>
    </row>
    <row r="627" spans="1:7" x14ac:dyDescent="0.25">
      <c r="A627" t="str">
        <f>"T"&amp;MID('Tabla Datos'!A629,2,1)</f>
        <v>T3</v>
      </c>
      <c r="B627" t="str">
        <f>RIGHT('Tabla Datos'!A629,4)</f>
        <v>2018</v>
      </c>
      <c r="C627" t="str">
        <f>MID('Tabla Datos'!C629,6,FIND("/",'Tabla Datos'!C629)-6)</f>
        <v xml:space="preserve"> Asia</v>
      </c>
      <c r="D627" t="str">
        <f>RIGHT('Tabla Datos'!C629,LEN('Tabla Datos'!C629)-FIND("/",'Tabla Datos'!C629))</f>
        <v>Tailandia</v>
      </c>
      <c r="E627" s="14">
        <f>'Tabla Datos'!D629</f>
        <v>805063.31325000012</v>
      </c>
      <c r="F627" s="14">
        <f>'Tabla Datos'!E629</f>
        <v>701850.06796153856</v>
      </c>
      <c r="G627" s="14">
        <f t="shared" si="9"/>
        <v>103213.24528846156</v>
      </c>
    </row>
    <row r="628" spans="1:7" x14ac:dyDescent="0.25">
      <c r="A628" t="str">
        <f>"T"&amp;MID('Tabla Datos'!A630,2,1)</f>
        <v>T1</v>
      </c>
      <c r="B628" t="str">
        <f>RIGHT('Tabla Datos'!A630,4)</f>
        <v>2017</v>
      </c>
      <c r="C628" t="str">
        <f>MID('Tabla Datos'!C630,6,FIND("/",'Tabla Datos'!C630)-6)</f>
        <v xml:space="preserve"> América</v>
      </c>
      <c r="D628" t="str">
        <f>RIGHT('Tabla Datos'!C630,LEN('Tabla Datos'!C630)-FIND("/",'Tabla Datos'!C630))</f>
        <v>Colombia</v>
      </c>
      <c r="E628" s="14">
        <f>'Tabla Datos'!D630</f>
        <v>803812.19303571421</v>
      </c>
      <c r="F628" s="14">
        <f>'Tabla Datos'!E630</f>
        <v>678216.53787388396</v>
      </c>
      <c r="G628" s="14">
        <f t="shared" si="9"/>
        <v>125595.65516183025</v>
      </c>
    </row>
    <row r="629" spans="1:7" x14ac:dyDescent="0.25">
      <c r="A629" t="str">
        <f>"T"&amp;MID('Tabla Datos'!A631,2,1)</f>
        <v>T3</v>
      </c>
      <c r="B629" t="str">
        <f>RIGHT('Tabla Datos'!A631,4)</f>
        <v>2019</v>
      </c>
      <c r="C629" t="str">
        <f>MID('Tabla Datos'!C631,6,FIND("/",'Tabla Datos'!C631)-6)</f>
        <v xml:space="preserve"> Asia</v>
      </c>
      <c r="D629" t="str">
        <f>RIGHT('Tabla Datos'!C631,LEN('Tabla Datos'!C631)-FIND("/",'Tabla Datos'!C631))</f>
        <v>Japón</v>
      </c>
      <c r="E629" s="14">
        <f>'Tabla Datos'!D631</f>
        <v>803637.13992187509</v>
      </c>
      <c r="F629" s="14">
        <f>'Tabla Datos'!E631</f>
        <v>722461.67124289775</v>
      </c>
      <c r="G629" s="14">
        <f t="shared" si="9"/>
        <v>81175.46867897734</v>
      </c>
    </row>
    <row r="630" spans="1:7" x14ac:dyDescent="0.25">
      <c r="A630" t="str">
        <f>"T"&amp;MID('Tabla Datos'!A632,2,1)</f>
        <v>T1</v>
      </c>
      <c r="B630" t="str">
        <f>RIGHT('Tabla Datos'!A632,4)</f>
        <v>2017</v>
      </c>
      <c r="C630" t="str">
        <f>MID('Tabla Datos'!C632,6,FIND("/",'Tabla Datos'!C632)-6)</f>
        <v xml:space="preserve"> América</v>
      </c>
      <c r="D630" t="str">
        <f>RIGHT('Tabla Datos'!C632,LEN('Tabla Datos'!C632)-FIND("/",'Tabla Datos'!C632))</f>
        <v>Canadá</v>
      </c>
      <c r="E630" s="14">
        <f>'Tabla Datos'!D632</f>
        <v>799010.69594149909</v>
      </c>
      <c r="F630" s="14">
        <f>'Tabla Datos'!E632</f>
        <v>711207.32276111445</v>
      </c>
      <c r="G630" s="14">
        <f t="shared" si="9"/>
        <v>87803.373180384631</v>
      </c>
    </row>
    <row r="631" spans="1:7" x14ac:dyDescent="0.25">
      <c r="A631" t="str">
        <f>"T"&amp;MID('Tabla Datos'!A633,2,1)</f>
        <v>T4</v>
      </c>
      <c r="B631" t="str">
        <f>RIGHT('Tabla Datos'!A633,4)</f>
        <v>2018</v>
      </c>
      <c r="C631" t="str">
        <f>MID('Tabla Datos'!C633,6,FIND("/",'Tabla Datos'!C633)-6)</f>
        <v xml:space="preserve"> Asia</v>
      </c>
      <c r="D631" t="str">
        <f>RIGHT('Tabla Datos'!C633,LEN('Tabla Datos'!C633)-FIND("/",'Tabla Datos'!C633))</f>
        <v>Indonesia</v>
      </c>
      <c r="E631" s="14">
        <f>'Tabla Datos'!D633</f>
        <v>798126.48815094342</v>
      </c>
      <c r="F631" s="14">
        <f>'Tabla Datos'!E633</f>
        <v>539043.22829017357</v>
      </c>
      <c r="G631" s="14">
        <f t="shared" si="9"/>
        <v>259083.25986076985</v>
      </c>
    </row>
    <row r="632" spans="1:7" x14ac:dyDescent="0.25">
      <c r="A632" t="str">
        <f>"T"&amp;MID('Tabla Datos'!A634,2,1)</f>
        <v>T3</v>
      </c>
      <c r="B632" t="str">
        <f>RIGHT('Tabla Datos'!A634,4)</f>
        <v>2017</v>
      </c>
      <c r="C632" t="str">
        <f>MID('Tabla Datos'!C634,6,FIND("/",'Tabla Datos'!C634)-6)</f>
        <v xml:space="preserve"> Europa</v>
      </c>
      <c r="D632" t="str">
        <f>RIGHT('Tabla Datos'!C634,LEN('Tabla Datos'!C634)-FIND("/",'Tabla Datos'!C634))</f>
        <v>Italia</v>
      </c>
      <c r="E632" s="14">
        <f>'Tabla Datos'!D634</f>
        <v>796850.71014705882</v>
      </c>
      <c r="F632" s="14">
        <f>'Tabla Datos'!E634</f>
        <v>701987.53036764706</v>
      </c>
      <c r="G632" s="14">
        <f t="shared" si="9"/>
        <v>94863.179779411759</v>
      </c>
    </row>
    <row r="633" spans="1:7" x14ac:dyDescent="0.25">
      <c r="A633" t="str">
        <f>"T"&amp;MID('Tabla Datos'!A635,2,1)</f>
        <v>T3</v>
      </c>
      <c r="B633" t="str">
        <f>RIGHT('Tabla Datos'!A635,4)</f>
        <v>2018</v>
      </c>
      <c r="C633" t="str">
        <f>MID('Tabla Datos'!C635,6,FIND("/",'Tabla Datos'!C635)-6)</f>
        <v xml:space="preserve"> Asia</v>
      </c>
      <c r="D633" t="str">
        <f>RIGHT('Tabla Datos'!C635,LEN('Tabla Datos'!C635)-FIND("/",'Tabla Datos'!C635))</f>
        <v>Irán</v>
      </c>
      <c r="E633" s="14">
        <f>'Tabla Datos'!D635</f>
        <v>790398.85263157892</v>
      </c>
      <c r="F633" s="14">
        <f>'Tabla Datos'!E635</f>
        <v>753428.87462686573</v>
      </c>
      <c r="G633" s="14">
        <f t="shared" si="9"/>
        <v>36969.978004713194</v>
      </c>
    </row>
    <row r="634" spans="1:7" x14ac:dyDescent="0.25">
      <c r="A634" t="str">
        <f>"T"&amp;MID('Tabla Datos'!A636,2,1)</f>
        <v>T4</v>
      </c>
      <c r="B634" t="str">
        <f>RIGHT('Tabla Datos'!A636,4)</f>
        <v>2017</v>
      </c>
      <c r="C634" t="str">
        <f>MID('Tabla Datos'!C636,6,FIND("/",'Tabla Datos'!C636)-6)</f>
        <v xml:space="preserve"> Asia</v>
      </c>
      <c r="D634" t="str">
        <f>RIGHT('Tabla Datos'!C636,LEN('Tabla Datos'!C636)-FIND("/",'Tabla Datos'!C636))</f>
        <v>Rusia</v>
      </c>
      <c r="E634" s="14">
        <f>'Tabla Datos'!D636</f>
        <v>789982.03216216224</v>
      </c>
      <c r="F634" s="14">
        <f>'Tabla Datos'!E636</f>
        <v>712985.62572973012</v>
      </c>
      <c r="G634" s="14">
        <f t="shared" si="9"/>
        <v>76996.406432432123</v>
      </c>
    </row>
    <row r="635" spans="1:7" x14ac:dyDescent="0.25">
      <c r="A635" t="str">
        <f>"T"&amp;MID('Tabla Datos'!A637,2,1)</f>
        <v>T1</v>
      </c>
      <c r="B635" t="str">
        <f>RIGHT('Tabla Datos'!A637,4)</f>
        <v>2017</v>
      </c>
      <c r="C635" t="str">
        <f>MID('Tabla Datos'!C637,6,FIND("/",'Tabla Datos'!C637)-6)</f>
        <v xml:space="preserve"> África</v>
      </c>
      <c r="D635" t="str">
        <f>RIGHT('Tabla Datos'!C637,LEN('Tabla Datos'!C637)-FIND("/",'Tabla Datos'!C637))</f>
        <v>Egipto</v>
      </c>
      <c r="E635" s="14">
        <f>'Tabla Datos'!D637</f>
        <v>789967.51200000022</v>
      </c>
      <c r="F635" s="14">
        <f>'Tabla Datos'!E637</f>
        <v>708236.25787384633</v>
      </c>
      <c r="G635" s="14">
        <f t="shared" si="9"/>
        <v>81731.254126153886</v>
      </c>
    </row>
    <row r="636" spans="1:7" x14ac:dyDescent="0.25">
      <c r="A636" t="str">
        <f>"T"&amp;MID('Tabla Datos'!A638,2,1)</f>
        <v>T4</v>
      </c>
      <c r="B636" t="str">
        <f>RIGHT('Tabla Datos'!A638,4)</f>
        <v>2019</v>
      </c>
      <c r="C636" t="str">
        <f>MID('Tabla Datos'!C638,6,FIND("/",'Tabla Datos'!C638)-6)</f>
        <v xml:space="preserve"> Asia</v>
      </c>
      <c r="D636" t="str">
        <f>RIGHT('Tabla Datos'!C638,LEN('Tabla Datos'!C638)-FIND("/",'Tabla Datos'!C638))</f>
        <v>Filipinas</v>
      </c>
      <c r="E636" s="14">
        <f>'Tabla Datos'!D638</f>
        <v>789522.4511320754</v>
      </c>
      <c r="F636" s="14">
        <f>'Tabla Datos'!E638</f>
        <v>716048.52506753942</v>
      </c>
      <c r="G636" s="14">
        <f t="shared" si="9"/>
        <v>73473.926064535975</v>
      </c>
    </row>
    <row r="637" spans="1:7" x14ac:dyDescent="0.25">
      <c r="A637" t="str">
        <f>"T"&amp;MID('Tabla Datos'!A639,2,1)</f>
        <v>T4</v>
      </c>
      <c r="B637" t="str">
        <f>RIGHT('Tabla Datos'!A639,4)</f>
        <v>2018</v>
      </c>
      <c r="C637" t="str">
        <f>MID('Tabla Datos'!C639,6,FIND("/",'Tabla Datos'!C639)-6)</f>
        <v xml:space="preserve"> Asia</v>
      </c>
      <c r="D637" t="str">
        <f>RIGHT('Tabla Datos'!C639,LEN('Tabla Datos'!C639)-FIND("/",'Tabla Datos'!C639))</f>
        <v>Irán</v>
      </c>
      <c r="E637" s="14">
        <f>'Tabla Datos'!D639</f>
        <v>782165.53125</v>
      </c>
      <c r="F637" s="14">
        <f>'Tabla Datos'!E639</f>
        <v>753249.08293269249</v>
      </c>
      <c r="G637" s="14">
        <f t="shared" si="9"/>
        <v>28916.448317307513</v>
      </c>
    </row>
    <row r="638" spans="1:7" x14ac:dyDescent="0.25">
      <c r="A638" t="str">
        <f>"T"&amp;MID('Tabla Datos'!A640,2,1)</f>
        <v>T3</v>
      </c>
      <c r="B638" t="str">
        <f>RIGHT('Tabla Datos'!A640,4)</f>
        <v>2019</v>
      </c>
      <c r="C638" t="str">
        <f>MID('Tabla Datos'!C640,6,FIND("/",'Tabla Datos'!C640)-6)</f>
        <v xml:space="preserve"> Europa</v>
      </c>
      <c r="D638" t="str">
        <f>RIGHT('Tabla Datos'!C640,LEN('Tabla Datos'!C640)-FIND("/",'Tabla Datos'!C640))</f>
        <v>España</v>
      </c>
      <c r="E638" s="14">
        <f>'Tabla Datos'!D640</f>
        <v>781271.48088947358</v>
      </c>
      <c r="F638" s="14">
        <f>'Tabla Datos'!E640</f>
        <v>696447.72010718798</v>
      </c>
      <c r="G638" s="14">
        <f t="shared" si="9"/>
        <v>84823.760782285593</v>
      </c>
    </row>
    <row r="639" spans="1:7" x14ac:dyDescent="0.25">
      <c r="A639" t="str">
        <f>"T"&amp;MID('Tabla Datos'!A641,2,1)</f>
        <v>T3</v>
      </c>
      <c r="B639" t="str">
        <f>RIGHT('Tabla Datos'!A641,4)</f>
        <v>2019</v>
      </c>
      <c r="C639" t="str">
        <f>MID('Tabla Datos'!C641,6,FIND("/",'Tabla Datos'!C641)-6)</f>
        <v xml:space="preserve"> Europa</v>
      </c>
      <c r="D639" t="str">
        <f>RIGHT('Tabla Datos'!C641,LEN('Tabla Datos'!C641)-FIND("/",'Tabla Datos'!C641))</f>
        <v>Reino Unido</v>
      </c>
      <c r="E639" s="14">
        <f>'Tabla Datos'!D641</f>
        <v>778157.70819999988</v>
      </c>
      <c r="F639" s="14">
        <f>'Tabla Datos'!E641</f>
        <v>725318.0408904365</v>
      </c>
      <c r="G639" s="14">
        <f t="shared" si="9"/>
        <v>52839.667309563374</v>
      </c>
    </row>
    <row r="640" spans="1:7" x14ac:dyDescent="0.25">
      <c r="A640" t="str">
        <f>"T"&amp;MID('Tabla Datos'!A642,2,1)</f>
        <v>T4</v>
      </c>
      <c r="B640" t="str">
        <f>RIGHT('Tabla Datos'!A642,4)</f>
        <v>2017</v>
      </c>
      <c r="C640" t="str">
        <f>MID('Tabla Datos'!C642,6,FIND("/",'Tabla Datos'!C642)-6)</f>
        <v xml:space="preserve"> Asia</v>
      </c>
      <c r="D640" t="str">
        <f>RIGHT('Tabla Datos'!C642,LEN('Tabla Datos'!C642)-FIND("/",'Tabla Datos'!C642))</f>
        <v>Indonesia</v>
      </c>
      <c r="E640" s="14">
        <f>'Tabla Datos'!D642</f>
        <v>777586.4682352941</v>
      </c>
      <c r="F640" s="14">
        <f>'Tabla Datos'!E642</f>
        <v>523263.85402447073</v>
      </c>
      <c r="G640" s="14">
        <f t="shared" si="9"/>
        <v>254322.61421082338</v>
      </c>
    </row>
    <row r="641" spans="1:7" x14ac:dyDescent="0.25">
      <c r="A641" t="str">
        <f>"T"&amp;MID('Tabla Datos'!A643,2,1)</f>
        <v>T4</v>
      </c>
      <c r="B641" t="str">
        <f>RIGHT('Tabla Datos'!A643,4)</f>
        <v>2017</v>
      </c>
      <c r="C641" t="str">
        <f>MID('Tabla Datos'!C643,6,FIND("/",'Tabla Datos'!C643)-6)</f>
        <v xml:space="preserve"> Europa</v>
      </c>
      <c r="D641" t="str">
        <f>RIGHT('Tabla Datos'!C643,LEN('Tabla Datos'!C643)-FIND("/",'Tabla Datos'!C643))</f>
        <v>Alemania</v>
      </c>
      <c r="E641" s="14">
        <f>'Tabla Datos'!D643</f>
        <v>770455.58260437381</v>
      </c>
      <c r="F641" s="14">
        <f>'Tabla Datos'!E643</f>
        <v>573294.73597397585</v>
      </c>
      <c r="G641" s="14">
        <f t="shared" si="9"/>
        <v>197160.84663039795</v>
      </c>
    </row>
    <row r="642" spans="1:7" x14ac:dyDescent="0.25">
      <c r="A642" t="str">
        <f>"T"&amp;MID('Tabla Datos'!A644,2,1)</f>
        <v>T4</v>
      </c>
      <c r="B642" t="str">
        <f>RIGHT('Tabla Datos'!A644,4)</f>
        <v>2017</v>
      </c>
      <c r="C642" t="str">
        <f>MID('Tabla Datos'!C644,6,FIND("/",'Tabla Datos'!C644)-6)</f>
        <v xml:space="preserve"> Europa</v>
      </c>
      <c r="D642" t="str">
        <f>RIGHT('Tabla Datos'!C644,LEN('Tabla Datos'!C644)-FIND("/",'Tabla Datos'!C644))</f>
        <v>Ucrania</v>
      </c>
      <c r="E642" s="14">
        <f>'Tabla Datos'!D644</f>
        <v>769683.71117647062</v>
      </c>
      <c r="F642" s="14">
        <f>'Tabla Datos'!E644</f>
        <v>676950.73392629344</v>
      </c>
      <c r="G642" s="14">
        <f t="shared" si="9"/>
        <v>92732.97725017718</v>
      </c>
    </row>
    <row r="643" spans="1:7" x14ac:dyDescent="0.25">
      <c r="A643" t="str">
        <f>"T"&amp;MID('Tabla Datos'!A645,2,1)</f>
        <v>T2</v>
      </c>
      <c r="B643" t="str">
        <f>RIGHT('Tabla Datos'!A645,4)</f>
        <v>2017</v>
      </c>
      <c r="C643" t="str">
        <f>MID('Tabla Datos'!C645,6,FIND("/",'Tabla Datos'!C645)-6)</f>
        <v xml:space="preserve"> Europa</v>
      </c>
      <c r="D643" t="str">
        <f>RIGHT('Tabla Datos'!C645,LEN('Tabla Datos'!C645)-FIND("/",'Tabla Datos'!C645))</f>
        <v>Alemania</v>
      </c>
      <c r="E643" s="14">
        <f>'Tabla Datos'!D645</f>
        <v>768926.90089285711</v>
      </c>
      <c r="F643" s="14">
        <f>'Tabla Datos'!E645</f>
        <v>636444.57747672708</v>
      </c>
      <c r="G643" s="14">
        <f t="shared" ref="G643:G706" si="10">E643-F643</f>
        <v>132482.32341613004</v>
      </c>
    </row>
    <row r="644" spans="1:7" x14ac:dyDescent="0.25">
      <c r="A644" t="str">
        <f>"T"&amp;MID('Tabla Datos'!A646,2,1)</f>
        <v>T3</v>
      </c>
      <c r="B644" t="str">
        <f>RIGHT('Tabla Datos'!A646,4)</f>
        <v>2019</v>
      </c>
      <c r="C644" t="str">
        <f>MID('Tabla Datos'!C646,6,FIND("/",'Tabla Datos'!C646)-6)</f>
        <v xml:space="preserve"> Asia</v>
      </c>
      <c r="D644" t="str">
        <f>RIGHT('Tabla Datos'!C646,LEN('Tabla Datos'!C646)-FIND("/",'Tabla Datos'!C646))</f>
        <v>Indonesia</v>
      </c>
      <c r="E644" s="14">
        <f>'Tabla Datos'!D646</f>
        <v>766317.0991304348</v>
      </c>
      <c r="F644" s="14">
        <f>'Tabla Datos'!E646</f>
        <v>481820.21017152385</v>
      </c>
      <c r="G644" s="14">
        <f t="shared" si="10"/>
        <v>284496.88895891095</v>
      </c>
    </row>
    <row r="645" spans="1:7" x14ac:dyDescent="0.25">
      <c r="A645" t="str">
        <f>"T"&amp;MID('Tabla Datos'!A647,2,1)</f>
        <v>T4</v>
      </c>
      <c r="B645" t="str">
        <f>RIGHT('Tabla Datos'!A647,4)</f>
        <v>2019</v>
      </c>
      <c r="C645" t="str">
        <f>MID('Tabla Datos'!C647,6,FIND("/",'Tabla Datos'!C647)-6)</f>
        <v xml:space="preserve"> Europa</v>
      </c>
      <c r="D645" t="str">
        <f>RIGHT('Tabla Datos'!C647,LEN('Tabla Datos'!C647)-FIND("/",'Tabla Datos'!C647))</f>
        <v>Reino Unido</v>
      </c>
      <c r="E645" s="14">
        <f>'Tabla Datos'!D647</f>
        <v>758167.23180582526</v>
      </c>
      <c r="F645" s="14">
        <f>'Tabla Datos'!E647</f>
        <v>695456.66623670049</v>
      </c>
      <c r="G645" s="14">
        <f t="shared" si="10"/>
        <v>62710.565569124767</v>
      </c>
    </row>
    <row r="646" spans="1:7" x14ac:dyDescent="0.25">
      <c r="A646" t="str">
        <f>"T"&amp;MID('Tabla Datos'!A648,2,1)</f>
        <v>T4</v>
      </c>
      <c r="B646" t="str">
        <f>RIGHT('Tabla Datos'!A648,4)</f>
        <v>2019</v>
      </c>
      <c r="C646" t="str">
        <f>MID('Tabla Datos'!C648,6,FIND("/",'Tabla Datos'!C648)-6)</f>
        <v xml:space="preserve"> Asia</v>
      </c>
      <c r="D646" t="str">
        <f>RIGHT('Tabla Datos'!C648,LEN('Tabla Datos'!C648)-FIND("/",'Tabla Datos'!C648))</f>
        <v>Indonesia</v>
      </c>
      <c r="E646" s="14">
        <f>'Tabla Datos'!D648</f>
        <v>758077.13032258069</v>
      </c>
      <c r="F646" s="14">
        <f>'Tabla Datos'!E648</f>
        <v>572600.92577032279</v>
      </c>
      <c r="G646" s="14">
        <f t="shared" si="10"/>
        <v>185476.2045522579</v>
      </c>
    </row>
    <row r="647" spans="1:7" x14ac:dyDescent="0.25">
      <c r="A647" t="str">
        <f>"T"&amp;MID('Tabla Datos'!A649,2,1)</f>
        <v>T1</v>
      </c>
      <c r="B647" t="str">
        <f>RIGHT('Tabla Datos'!A649,4)</f>
        <v>2017</v>
      </c>
      <c r="C647" t="str">
        <f>MID('Tabla Datos'!C649,6,FIND("/",'Tabla Datos'!C649)-6)</f>
        <v xml:space="preserve"> Asia</v>
      </c>
      <c r="D647" t="str">
        <f>RIGHT('Tabla Datos'!C649,LEN('Tabla Datos'!C649)-FIND("/",'Tabla Datos'!C649))</f>
        <v>Tailandia</v>
      </c>
      <c r="E647" s="14">
        <f>'Tabla Datos'!D649</f>
        <v>757706.64776470594</v>
      </c>
      <c r="F647" s="14">
        <f>'Tabla Datos'!E649</f>
        <v>627067.57056389458</v>
      </c>
      <c r="G647" s="14">
        <f t="shared" si="10"/>
        <v>130639.07720081136</v>
      </c>
    </row>
    <row r="648" spans="1:7" x14ac:dyDescent="0.25">
      <c r="A648" t="str">
        <f>"T"&amp;MID('Tabla Datos'!A650,2,1)</f>
        <v>T1</v>
      </c>
      <c r="B648" t="str">
        <f>RIGHT('Tabla Datos'!A650,4)</f>
        <v>2017</v>
      </c>
      <c r="C648" t="str">
        <f>MID('Tabla Datos'!C650,6,FIND("/",'Tabla Datos'!C650)-6)</f>
        <v xml:space="preserve"> Asia</v>
      </c>
      <c r="D648" t="str">
        <f>RIGHT('Tabla Datos'!C650,LEN('Tabla Datos'!C650)-FIND("/",'Tabla Datos'!C650))</f>
        <v>Japón</v>
      </c>
      <c r="E648" s="14">
        <f>'Tabla Datos'!D650</f>
        <v>756364.36698529415</v>
      </c>
      <c r="F648" s="14">
        <f>'Tabla Datos'!E650</f>
        <v>679963.92587566841</v>
      </c>
      <c r="G648" s="14">
        <f t="shared" si="10"/>
        <v>76400.441109625739</v>
      </c>
    </row>
    <row r="649" spans="1:7" x14ac:dyDescent="0.25">
      <c r="A649" t="str">
        <f>"T"&amp;MID('Tabla Datos'!A651,2,1)</f>
        <v>T2</v>
      </c>
      <c r="B649" t="str">
        <f>RIGHT('Tabla Datos'!A651,4)</f>
        <v>2018</v>
      </c>
      <c r="C649" t="str">
        <f>MID('Tabla Datos'!C651,6,FIND("/",'Tabla Datos'!C651)-6)</f>
        <v xml:space="preserve"> África</v>
      </c>
      <c r="D649" t="str">
        <f>RIGHT('Tabla Datos'!C651,LEN('Tabla Datos'!C651)-FIND("/",'Tabla Datos'!C651))</f>
        <v>Tanzania</v>
      </c>
      <c r="E649" s="14">
        <f>'Tabla Datos'!D651</f>
        <v>755176.58307692315</v>
      </c>
      <c r="F649" s="14">
        <f>'Tabla Datos'!E651</f>
        <v>637180.24197115388</v>
      </c>
      <c r="G649" s="14">
        <f t="shared" si="10"/>
        <v>117996.34110576927</v>
      </c>
    </row>
    <row r="650" spans="1:7" x14ac:dyDescent="0.25">
      <c r="A650" t="str">
        <f>"T"&amp;MID('Tabla Datos'!A652,2,1)</f>
        <v>T4</v>
      </c>
      <c r="B650" t="str">
        <f>RIGHT('Tabla Datos'!A652,4)</f>
        <v>2019</v>
      </c>
      <c r="C650" t="str">
        <f>MID('Tabla Datos'!C652,6,FIND("/",'Tabla Datos'!C652)-6)</f>
        <v xml:space="preserve"> Asia</v>
      </c>
      <c r="D650" t="str">
        <f>RIGHT('Tabla Datos'!C652,LEN('Tabla Datos'!C652)-FIND("/",'Tabla Datos'!C652))</f>
        <v>República de Corea</v>
      </c>
      <c r="E650" s="14">
        <f>'Tabla Datos'!D652</f>
        <v>754769.67749999999</v>
      </c>
      <c r="F650" s="14">
        <f>'Tabla Datos'!E652</f>
        <v>676663.73671601131</v>
      </c>
      <c r="G650" s="14">
        <f t="shared" si="10"/>
        <v>78105.940783988684</v>
      </c>
    </row>
    <row r="651" spans="1:7" x14ac:dyDescent="0.25">
      <c r="A651" t="str">
        <f>"T"&amp;MID('Tabla Datos'!A653,2,1)</f>
        <v>T4</v>
      </c>
      <c r="B651" t="str">
        <f>RIGHT('Tabla Datos'!A653,4)</f>
        <v>2017</v>
      </c>
      <c r="C651" t="str">
        <f>MID('Tabla Datos'!C653,6,FIND("/",'Tabla Datos'!C653)-6)</f>
        <v xml:space="preserve"> África</v>
      </c>
      <c r="D651" t="str">
        <f>RIGHT('Tabla Datos'!C653,LEN('Tabla Datos'!C653)-FIND("/",'Tabla Datos'!C653))</f>
        <v>Egipto</v>
      </c>
      <c r="E651" s="14">
        <f>'Tabla Datos'!D653</f>
        <v>754059.89781818178</v>
      </c>
      <c r="F651" s="14">
        <f>'Tabla Datos'!E653</f>
        <v>617902.28985365352</v>
      </c>
      <c r="G651" s="14">
        <f t="shared" si="10"/>
        <v>136157.60796452826</v>
      </c>
    </row>
    <row r="652" spans="1:7" x14ac:dyDescent="0.25">
      <c r="A652" t="str">
        <f>"T"&amp;MID('Tabla Datos'!A654,2,1)</f>
        <v>T1</v>
      </c>
      <c r="B652" t="str">
        <f>RIGHT('Tabla Datos'!A654,4)</f>
        <v>2019</v>
      </c>
      <c r="C652" t="str">
        <f>MID('Tabla Datos'!C654,6,FIND("/",'Tabla Datos'!C654)-6)</f>
        <v xml:space="preserve"> Asia</v>
      </c>
      <c r="D652" t="str">
        <f>RIGHT('Tabla Datos'!C654,LEN('Tabla Datos'!C654)-FIND("/",'Tabla Datos'!C654))</f>
        <v>Japón</v>
      </c>
      <c r="E652" s="14">
        <f>'Tabla Datos'!D654</f>
        <v>750843.45919708034</v>
      </c>
      <c r="F652" s="14">
        <f>'Tabla Datos'!E654</f>
        <v>597610.10017726803</v>
      </c>
      <c r="G652" s="14">
        <f t="shared" si="10"/>
        <v>153233.35901981231</v>
      </c>
    </row>
    <row r="653" spans="1:7" x14ac:dyDescent="0.25">
      <c r="A653" t="str">
        <f>"T"&amp;MID('Tabla Datos'!A655,2,1)</f>
        <v>T1</v>
      </c>
      <c r="B653" t="str">
        <f>RIGHT('Tabla Datos'!A655,4)</f>
        <v>2018</v>
      </c>
      <c r="C653" t="str">
        <f>MID('Tabla Datos'!C655,6,FIND("/",'Tabla Datos'!C655)-6)</f>
        <v xml:space="preserve"> Asia</v>
      </c>
      <c r="D653" t="str">
        <f>RIGHT('Tabla Datos'!C655,LEN('Tabla Datos'!C655)-FIND("/",'Tabla Datos'!C655))</f>
        <v>Tailandia</v>
      </c>
      <c r="E653" s="14">
        <f>'Tabla Datos'!D655</f>
        <v>748896.10534883721</v>
      </c>
      <c r="F653" s="14">
        <f>'Tabla Datos'!E655</f>
        <v>670886.09437499999</v>
      </c>
      <c r="G653" s="14">
        <f t="shared" si="10"/>
        <v>78010.010973837227</v>
      </c>
    </row>
    <row r="654" spans="1:7" x14ac:dyDescent="0.25">
      <c r="A654" t="str">
        <f>"T"&amp;MID('Tabla Datos'!A656,2,1)</f>
        <v>T4</v>
      </c>
      <c r="B654" t="str">
        <f>RIGHT('Tabla Datos'!A656,4)</f>
        <v>2017</v>
      </c>
      <c r="C654" t="str">
        <f>MID('Tabla Datos'!C656,6,FIND("/",'Tabla Datos'!C656)-6)</f>
        <v xml:space="preserve"> Asia</v>
      </c>
      <c r="D654" t="str">
        <f>RIGHT('Tabla Datos'!C656,LEN('Tabla Datos'!C656)-FIND("/",'Tabla Datos'!C656))</f>
        <v>Japón</v>
      </c>
      <c r="E654" s="14">
        <f>'Tabla Datos'!D656</f>
        <v>745402.56456521736</v>
      </c>
      <c r="F654" s="14">
        <f>'Tabla Datos'!E656</f>
        <v>644672.48827262048</v>
      </c>
      <c r="G654" s="14">
        <f t="shared" si="10"/>
        <v>100730.07629259687</v>
      </c>
    </row>
    <row r="655" spans="1:7" x14ac:dyDescent="0.25">
      <c r="A655" t="str">
        <f>"T"&amp;MID('Tabla Datos'!A657,2,1)</f>
        <v>T2</v>
      </c>
      <c r="B655" t="str">
        <f>RIGHT('Tabla Datos'!A657,4)</f>
        <v>2019</v>
      </c>
      <c r="C655" t="str">
        <f>MID('Tabla Datos'!C657,6,FIND("/",'Tabla Datos'!C657)-6)</f>
        <v xml:space="preserve"> Asia</v>
      </c>
      <c r="D655" t="str">
        <f>RIGHT('Tabla Datos'!C657,LEN('Tabla Datos'!C657)-FIND("/",'Tabla Datos'!C657))</f>
        <v>Japón</v>
      </c>
      <c r="E655" s="14">
        <f>'Tabla Datos'!D657</f>
        <v>745402.56456521736</v>
      </c>
      <c r="F655" s="14">
        <f>'Tabla Datos'!E657</f>
        <v>607365.0526086957</v>
      </c>
      <c r="G655" s="14">
        <f t="shared" si="10"/>
        <v>138037.51195652166</v>
      </c>
    </row>
    <row r="656" spans="1:7" x14ac:dyDescent="0.25">
      <c r="A656" t="str">
        <f>"T"&amp;MID('Tabla Datos'!A658,2,1)</f>
        <v>T1</v>
      </c>
      <c r="B656" t="str">
        <f>RIGHT('Tabla Datos'!A658,4)</f>
        <v>2018</v>
      </c>
      <c r="C656" t="str">
        <f>MID('Tabla Datos'!C658,6,FIND("/",'Tabla Datos'!C658)-6)</f>
        <v xml:space="preserve"> Europa</v>
      </c>
      <c r="D656" t="str">
        <f>RIGHT('Tabla Datos'!C658,LEN('Tabla Datos'!C658)-FIND("/",'Tabla Datos'!C658))</f>
        <v>Italia</v>
      </c>
      <c r="E656" s="14">
        <f>'Tabla Datos'!D658</f>
        <v>742271.89438356156</v>
      </c>
      <c r="F656" s="14">
        <f>'Tabla Datos'!E658</f>
        <v>650633.3889041096</v>
      </c>
      <c r="G656" s="14">
        <f t="shared" si="10"/>
        <v>91638.505479451967</v>
      </c>
    </row>
    <row r="657" spans="1:7" x14ac:dyDescent="0.25">
      <c r="A657" t="str">
        <f>"T"&amp;MID('Tabla Datos'!A659,2,1)</f>
        <v>T3</v>
      </c>
      <c r="B657" t="str">
        <f>RIGHT('Tabla Datos'!A659,4)</f>
        <v>2017</v>
      </c>
      <c r="C657" t="str">
        <f>MID('Tabla Datos'!C659,6,FIND("/",'Tabla Datos'!C659)-6)</f>
        <v xml:space="preserve"> Asia</v>
      </c>
      <c r="D657" t="str">
        <f>RIGHT('Tabla Datos'!C659,LEN('Tabla Datos'!C659)-FIND("/",'Tabla Datos'!C659))</f>
        <v>Japón</v>
      </c>
      <c r="E657" s="14">
        <f>'Tabla Datos'!D659</f>
        <v>740039.95618705056</v>
      </c>
      <c r="F657" s="14">
        <f>'Tabla Datos'!E659</f>
        <v>657813.29438848933</v>
      </c>
      <c r="G657" s="14">
        <f t="shared" si="10"/>
        <v>82226.661798561225</v>
      </c>
    </row>
    <row r="658" spans="1:7" x14ac:dyDescent="0.25">
      <c r="A658" t="str">
        <f>"T"&amp;MID('Tabla Datos'!A660,2,1)</f>
        <v>T2</v>
      </c>
      <c r="B658" t="str">
        <f>RIGHT('Tabla Datos'!A660,4)</f>
        <v>2019</v>
      </c>
      <c r="C658" t="str">
        <f>MID('Tabla Datos'!C660,6,FIND("/",'Tabla Datos'!C660)-6)</f>
        <v xml:space="preserve"> Asia</v>
      </c>
      <c r="D658" t="str">
        <f>RIGHT('Tabla Datos'!C660,LEN('Tabla Datos'!C660)-FIND("/",'Tabla Datos'!C660))</f>
        <v>Indonesia</v>
      </c>
      <c r="E658" s="14">
        <f>'Tabla Datos'!D660</f>
        <v>739522.79496503505</v>
      </c>
      <c r="F658" s="14">
        <f>'Tabla Datos'!E660</f>
        <v>508463.0061381819</v>
      </c>
      <c r="G658" s="14">
        <f t="shared" si="10"/>
        <v>231059.78882685315</v>
      </c>
    </row>
    <row r="659" spans="1:7" x14ac:dyDescent="0.25">
      <c r="A659" t="str">
        <f>"T"&amp;MID('Tabla Datos'!A661,2,1)</f>
        <v>T2</v>
      </c>
      <c r="B659" t="str">
        <f>RIGHT('Tabla Datos'!A661,4)</f>
        <v>2017</v>
      </c>
      <c r="C659" t="str">
        <f>MID('Tabla Datos'!C661,6,FIND("/",'Tabla Datos'!C661)-6)</f>
        <v xml:space="preserve"> Asia</v>
      </c>
      <c r="D659" t="str">
        <f>RIGHT('Tabla Datos'!C661,LEN('Tabla Datos'!C661)-FIND("/",'Tabla Datos'!C661))</f>
        <v>Irán</v>
      </c>
      <c r="E659" s="14">
        <f>'Tabla Datos'!D661</f>
        <v>736155.79411764711</v>
      </c>
      <c r="F659" s="14">
        <f>'Tabla Datos'!E661</f>
        <v>630990.68067226897</v>
      </c>
      <c r="G659" s="14">
        <f t="shared" si="10"/>
        <v>105165.11344537814</v>
      </c>
    </row>
    <row r="660" spans="1:7" x14ac:dyDescent="0.25">
      <c r="A660" t="str">
        <f>"T"&amp;MID('Tabla Datos'!A662,2,1)</f>
        <v>T3</v>
      </c>
      <c r="B660" t="str">
        <f>RIGHT('Tabla Datos'!A662,4)</f>
        <v>2019</v>
      </c>
      <c r="C660" t="str">
        <f>MID('Tabla Datos'!C662,6,FIND("/",'Tabla Datos'!C662)-6)</f>
        <v xml:space="preserve"> Asia</v>
      </c>
      <c r="D660" t="str">
        <f>RIGHT('Tabla Datos'!C662,LEN('Tabla Datos'!C662)-FIND("/",'Tabla Datos'!C662))</f>
        <v>Turquía</v>
      </c>
      <c r="E660" s="14">
        <f>'Tabla Datos'!D662</f>
        <v>735833.24010989023</v>
      </c>
      <c r="F660" s="14">
        <f>'Tabla Datos'!E662</f>
        <v>613194.3667582419</v>
      </c>
      <c r="G660" s="14">
        <f t="shared" si="10"/>
        <v>122638.87335164833</v>
      </c>
    </row>
    <row r="661" spans="1:7" x14ac:dyDescent="0.25">
      <c r="A661" t="str">
        <f>"T"&amp;MID('Tabla Datos'!A663,2,1)</f>
        <v>T4</v>
      </c>
      <c r="B661" t="str">
        <f>RIGHT('Tabla Datos'!A663,4)</f>
        <v>2019</v>
      </c>
      <c r="C661" t="str">
        <f>MID('Tabla Datos'!C663,6,FIND("/",'Tabla Datos'!C663)-6)</f>
        <v xml:space="preserve"> Asia</v>
      </c>
      <c r="D661" t="str">
        <f>RIGHT('Tabla Datos'!C663,LEN('Tabla Datos'!C663)-FIND("/",'Tabla Datos'!C663))</f>
        <v>Japón</v>
      </c>
      <c r="E661" s="14">
        <f>'Tabla Datos'!D663</f>
        <v>734753.95650000009</v>
      </c>
      <c r="F661" s="14">
        <f>'Tabla Datos'!E663</f>
        <v>648312.31455882359</v>
      </c>
      <c r="G661" s="14">
        <f t="shared" si="10"/>
        <v>86441.641941176495</v>
      </c>
    </row>
    <row r="662" spans="1:7" x14ac:dyDescent="0.25">
      <c r="A662" t="str">
        <f>"T"&amp;MID('Tabla Datos'!A664,2,1)</f>
        <v>T3</v>
      </c>
      <c r="B662" t="str">
        <f>RIGHT('Tabla Datos'!A664,4)</f>
        <v>2019</v>
      </c>
      <c r="C662" t="str">
        <f>MID('Tabla Datos'!C664,6,FIND("/",'Tabla Datos'!C664)-6)</f>
        <v xml:space="preserve"> América</v>
      </c>
      <c r="D662" t="str">
        <f>RIGHT('Tabla Datos'!C664,LEN('Tabla Datos'!C664)-FIND("/",'Tabla Datos'!C664))</f>
        <v>Brasil</v>
      </c>
      <c r="E662" s="14">
        <f>'Tabla Datos'!D664</f>
        <v>731299.22021739127</v>
      </c>
      <c r="F662" s="14">
        <f>'Tabla Datos'!E664</f>
        <v>487532.81347826094</v>
      </c>
      <c r="G662" s="14">
        <f t="shared" si="10"/>
        <v>243766.40673913033</v>
      </c>
    </row>
    <row r="663" spans="1:7" x14ac:dyDescent="0.25">
      <c r="A663" t="str">
        <f>"T"&amp;MID('Tabla Datos'!A665,2,1)</f>
        <v>T3</v>
      </c>
      <c r="B663" t="str">
        <f>RIGHT('Tabla Datos'!A665,4)</f>
        <v>2017</v>
      </c>
      <c r="C663" t="str">
        <f>MID('Tabla Datos'!C665,6,FIND("/",'Tabla Datos'!C665)-6)</f>
        <v xml:space="preserve"> América</v>
      </c>
      <c r="D663" t="str">
        <f>RIGHT('Tabla Datos'!C665,LEN('Tabla Datos'!C665)-FIND("/",'Tabla Datos'!C665))</f>
        <v>Canadá</v>
      </c>
      <c r="E663" s="14">
        <f>'Tabla Datos'!D665</f>
        <v>728431.41780000005</v>
      </c>
      <c r="F663" s="14">
        <f>'Tabla Datos'!E665</f>
        <v>458642.00380000006</v>
      </c>
      <c r="G663" s="14">
        <f t="shared" si="10"/>
        <v>269789.41399999999</v>
      </c>
    </row>
    <row r="664" spans="1:7" x14ac:dyDescent="0.25">
      <c r="A664" t="str">
        <f>"T"&amp;MID('Tabla Datos'!A666,2,1)</f>
        <v>T2</v>
      </c>
      <c r="B664" t="str">
        <f>RIGHT('Tabla Datos'!A666,4)</f>
        <v>2017</v>
      </c>
      <c r="C664" t="str">
        <f>MID('Tabla Datos'!C666,6,FIND("/",'Tabla Datos'!C666)-6)</f>
        <v xml:space="preserve"> Asia</v>
      </c>
      <c r="D664" t="str">
        <f>RIGHT('Tabla Datos'!C666,LEN('Tabla Datos'!C666)-FIND("/",'Tabla Datos'!C666))</f>
        <v>Turquía</v>
      </c>
      <c r="E664" s="14">
        <f>'Tabla Datos'!D666</f>
        <v>727835.0527173914</v>
      </c>
      <c r="F664" s="14">
        <f>'Tabla Datos'!E666</f>
        <v>608517.83096044196</v>
      </c>
      <c r="G664" s="14">
        <f t="shared" si="10"/>
        <v>119317.22175694944</v>
      </c>
    </row>
    <row r="665" spans="1:7" x14ac:dyDescent="0.25">
      <c r="A665" t="str">
        <f>"T"&amp;MID('Tabla Datos'!A667,2,1)</f>
        <v>T2</v>
      </c>
      <c r="B665" t="str">
        <f>RIGHT('Tabla Datos'!A667,4)</f>
        <v>2019</v>
      </c>
      <c r="C665" t="str">
        <f>MID('Tabla Datos'!C667,6,FIND("/",'Tabla Datos'!C667)-6)</f>
        <v xml:space="preserve"> Asia</v>
      </c>
      <c r="D665" t="str">
        <f>RIGHT('Tabla Datos'!C667,LEN('Tabla Datos'!C667)-FIND("/",'Tabla Datos'!C667))</f>
        <v>Filipinas</v>
      </c>
      <c r="E665" s="14">
        <f>'Tabla Datos'!D667</f>
        <v>727733.73756521742</v>
      </c>
      <c r="F665" s="14">
        <f>'Tabla Datos'!E667</f>
        <v>648273.08081485331</v>
      </c>
      <c r="G665" s="14">
        <f t="shared" si="10"/>
        <v>79460.656750364113</v>
      </c>
    </row>
    <row r="666" spans="1:7" x14ac:dyDescent="0.25">
      <c r="A666" t="str">
        <f>"T"&amp;MID('Tabla Datos'!A668,2,1)</f>
        <v>T3</v>
      </c>
      <c r="B666" t="str">
        <f>RIGHT('Tabla Datos'!A668,4)</f>
        <v>2018</v>
      </c>
      <c r="C666" t="str">
        <f>MID('Tabla Datos'!C668,6,FIND("/",'Tabla Datos'!C668)-6)</f>
        <v xml:space="preserve"> América</v>
      </c>
      <c r="D666" t="str">
        <f>RIGHT('Tabla Datos'!C668,LEN('Tabla Datos'!C668)-FIND("/",'Tabla Datos'!C668))</f>
        <v>México</v>
      </c>
      <c r="E666" s="14">
        <f>'Tabla Datos'!D668</f>
        <v>727519.31429577467</v>
      </c>
      <c r="F666" s="14">
        <f>'Tabla Datos'!E668</f>
        <v>632189.19725012139</v>
      </c>
      <c r="G666" s="14">
        <f t="shared" si="10"/>
        <v>95330.117045653285</v>
      </c>
    </row>
    <row r="667" spans="1:7" x14ac:dyDescent="0.25">
      <c r="A667" t="str">
        <f>"T"&amp;MID('Tabla Datos'!A669,2,1)</f>
        <v>T4</v>
      </c>
      <c r="B667" t="str">
        <f>RIGHT('Tabla Datos'!A669,4)</f>
        <v>2017</v>
      </c>
      <c r="C667" t="str">
        <f>MID('Tabla Datos'!C669,6,FIND("/",'Tabla Datos'!C669)-6)</f>
        <v xml:space="preserve"> Asia</v>
      </c>
      <c r="D667" t="str">
        <f>RIGHT('Tabla Datos'!C669,LEN('Tabla Datos'!C669)-FIND("/",'Tabla Datos'!C669))</f>
        <v>India</v>
      </c>
      <c r="E667" s="14">
        <f>'Tabla Datos'!D669</f>
        <v>726898.28092319285</v>
      </c>
      <c r="F667" s="14">
        <f>'Tabla Datos'!E669</f>
        <v>484598.85394879535</v>
      </c>
      <c r="G667" s="14">
        <f t="shared" si="10"/>
        <v>242299.4269743975</v>
      </c>
    </row>
    <row r="668" spans="1:7" x14ac:dyDescent="0.25">
      <c r="A668" t="str">
        <f>"T"&amp;MID('Tabla Datos'!A670,2,1)</f>
        <v>T4</v>
      </c>
      <c r="B668" t="str">
        <f>RIGHT('Tabla Datos'!A670,4)</f>
        <v>2018</v>
      </c>
      <c r="C668" t="str">
        <f>MID('Tabla Datos'!C670,6,FIND("/",'Tabla Datos'!C670)-6)</f>
        <v xml:space="preserve"> Europa</v>
      </c>
      <c r="D668" t="str">
        <f>RIGHT('Tabla Datos'!C670,LEN('Tabla Datos'!C670)-FIND("/",'Tabla Datos'!C670))</f>
        <v>Francia</v>
      </c>
      <c r="E668" s="14">
        <f>'Tabla Datos'!D670</f>
        <v>724730.49920454551</v>
      </c>
      <c r="F668" s="14">
        <f>'Tabla Datos'!E670</f>
        <v>648331.82574673276</v>
      </c>
      <c r="G668" s="14">
        <f t="shared" si="10"/>
        <v>76398.673457812751</v>
      </c>
    </row>
    <row r="669" spans="1:7" x14ac:dyDescent="0.25">
      <c r="A669" t="str">
        <f>"T"&amp;MID('Tabla Datos'!A671,2,1)</f>
        <v>T3</v>
      </c>
      <c r="B669" t="str">
        <f>RIGHT('Tabla Datos'!A671,4)</f>
        <v>2017</v>
      </c>
      <c r="C669" t="str">
        <f>MID('Tabla Datos'!C671,6,FIND("/",'Tabla Datos'!C671)-6)</f>
        <v xml:space="preserve"> Asia</v>
      </c>
      <c r="D669" t="str">
        <f>RIGHT('Tabla Datos'!C671,LEN('Tabla Datos'!C671)-FIND("/",'Tabla Datos'!C671))</f>
        <v>India</v>
      </c>
      <c r="E669" s="14">
        <f>'Tabla Datos'!D671</f>
        <v>724715.40320270276</v>
      </c>
      <c r="F669" s="14">
        <f>'Tabla Datos'!E671</f>
        <v>434829.24192162161</v>
      </c>
      <c r="G669" s="14">
        <f t="shared" si="10"/>
        <v>289886.16128108115</v>
      </c>
    </row>
    <row r="670" spans="1:7" x14ac:dyDescent="0.25">
      <c r="A670" t="str">
        <f>"T"&amp;MID('Tabla Datos'!A672,2,1)</f>
        <v>T1</v>
      </c>
      <c r="B670" t="str">
        <f>RIGHT('Tabla Datos'!A672,4)</f>
        <v>2019</v>
      </c>
      <c r="C670" t="str">
        <f>MID('Tabla Datos'!C672,6,FIND("/",'Tabla Datos'!C672)-6)</f>
        <v xml:space="preserve"> América</v>
      </c>
      <c r="D670" t="str">
        <f>RIGHT('Tabla Datos'!C672,LEN('Tabla Datos'!C672)-FIND("/",'Tabla Datos'!C672))</f>
        <v>Brasil</v>
      </c>
      <c r="E670" s="14">
        <f>'Tabla Datos'!D672</f>
        <v>718798.37884615397</v>
      </c>
      <c r="F670" s="14">
        <f>'Tabla Datos'!E672</f>
        <v>470936.8688992043</v>
      </c>
      <c r="G670" s="14">
        <f t="shared" si="10"/>
        <v>247861.50994694966</v>
      </c>
    </row>
    <row r="671" spans="1:7" x14ac:dyDescent="0.25">
      <c r="A671" t="str">
        <f>"T"&amp;MID('Tabla Datos'!A673,2,1)</f>
        <v>T2</v>
      </c>
      <c r="B671" t="str">
        <f>RIGHT('Tabla Datos'!A673,4)</f>
        <v>2018</v>
      </c>
      <c r="C671" t="str">
        <f>MID('Tabla Datos'!C673,6,FIND("/",'Tabla Datos'!C673)-6)</f>
        <v xml:space="preserve"> América</v>
      </c>
      <c r="D671" t="str">
        <f>RIGHT('Tabla Datos'!C673,LEN('Tabla Datos'!C673)-FIND("/",'Tabla Datos'!C673))</f>
        <v>Colombia</v>
      </c>
      <c r="E671" s="14">
        <f>'Tabla Datos'!D673</f>
        <v>714499.72714285715</v>
      </c>
      <c r="F671" s="14">
        <f>'Tabla Datos'!E673</f>
        <v>597368.62433255266</v>
      </c>
      <c r="G671" s="14">
        <f t="shared" si="10"/>
        <v>117131.1028103045</v>
      </c>
    </row>
    <row r="672" spans="1:7" x14ac:dyDescent="0.25">
      <c r="A672" t="str">
        <f>"T"&amp;MID('Tabla Datos'!A674,2,1)</f>
        <v>T4</v>
      </c>
      <c r="B672" t="str">
        <f>RIGHT('Tabla Datos'!A674,4)</f>
        <v>2018</v>
      </c>
      <c r="C672" t="str">
        <f>MID('Tabla Datos'!C674,6,FIND("/",'Tabla Datos'!C674)-6)</f>
        <v xml:space="preserve"> Asia</v>
      </c>
      <c r="D672" t="str">
        <f>RIGHT('Tabla Datos'!C674,LEN('Tabla Datos'!C674)-FIND("/",'Tabla Datos'!C674))</f>
        <v>Turquía</v>
      </c>
      <c r="E672" s="14">
        <f>'Tabla Datos'!D674</f>
        <v>712349.20053191483</v>
      </c>
      <c r="F672" s="14">
        <f>'Tabla Datos'!E674</f>
        <v>618619.04256718932</v>
      </c>
      <c r="G672" s="14">
        <f t="shared" si="10"/>
        <v>93730.157964725513</v>
      </c>
    </row>
    <row r="673" spans="1:7" x14ac:dyDescent="0.25">
      <c r="A673" t="str">
        <f>"T"&amp;MID('Tabla Datos'!A675,2,1)</f>
        <v>T1</v>
      </c>
      <c r="B673" t="str">
        <f>RIGHT('Tabla Datos'!A675,4)</f>
        <v>2018</v>
      </c>
      <c r="C673" t="str">
        <f>MID('Tabla Datos'!C675,6,FIND("/",'Tabla Datos'!C675)-6)</f>
        <v xml:space="preserve"> África</v>
      </c>
      <c r="D673" t="str">
        <f>RIGHT('Tabla Datos'!C675,LEN('Tabla Datos'!C675)-FIND("/",'Tabla Datos'!C675))</f>
        <v>Tanzania</v>
      </c>
      <c r="E673" s="14">
        <f>'Tabla Datos'!D675</f>
        <v>711398.23043478269</v>
      </c>
      <c r="F673" s="14">
        <f>'Tabla Datos'!E675</f>
        <v>556746.44120982999</v>
      </c>
      <c r="G673" s="14">
        <f t="shared" si="10"/>
        <v>154651.78922495269</v>
      </c>
    </row>
    <row r="674" spans="1:7" x14ac:dyDescent="0.25">
      <c r="A674" t="str">
        <f>"T"&amp;MID('Tabla Datos'!A676,2,1)</f>
        <v>T1</v>
      </c>
      <c r="B674" t="str">
        <f>RIGHT('Tabla Datos'!A676,4)</f>
        <v>2017</v>
      </c>
      <c r="C674" t="str">
        <f>MID('Tabla Datos'!C676,6,FIND("/",'Tabla Datos'!C676)-6)</f>
        <v xml:space="preserve"> Asia</v>
      </c>
      <c r="D674" t="str">
        <f>RIGHT('Tabla Datos'!C676,LEN('Tabla Datos'!C676)-FIND("/",'Tabla Datos'!C676))</f>
        <v>India</v>
      </c>
      <c r="E674" s="14">
        <f>'Tabla Datos'!D676</f>
        <v>710840.14511487493</v>
      </c>
      <c r="F674" s="14">
        <f>'Tabla Datos'!E676</f>
        <v>465722.85369595239</v>
      </c>
      <c r="G674" s="14">
        <f t="shared" si="10"/>
        <v>245117.29141892254</v>
      </c>
    </row>
    <row r="675" spans="1:7" x14ac:dyDescent="0.25">
      <c r="A675" t="str">
        <f>"T"&amp;MID('Tabla Datos'!A677,2,1)</f>
        <v>T1</v>
      </c>
      <c r="B675" t="str">
        <f>RIGHT('Tabla Datos'!A677,4)</f>
        <v>2017</v>
      </c>
      <c r="C675" t="str">
        <f>MID('Tabla Datos'!C677,6,FIND("/",'Tabla Datos'!C677)-6)</f>
        <v xml:space="preserve"> Europa</v>
      </c>
      <c r="D675" t="str">
        <f>RIGHT('Tabla Datos'!C677,LEN('Tabla Datos'!C677)-FIND("/",'Tabla Datos'!C677))</f>
        <v>Francia</v>
      </c>
      <c r="E675" s="14">
        <f>'Tabla Datos'!D677</f>
        <v>708625.37700000009</v>
      </c>
      <c r="F675" s="14">
        <f>'Tabla Datos'!E677</f>
        <v>620369.30731909093</v>
      </c>
      <c r="G675" s="14">
        <f t="shared" si="10"/>
        <v>88256.069680909161</v>
      </c>
    </row>
    <row r="676" spans="1:7" x14ac:dyDescent="0.25">
      <c r="A676" t="str">
        <f>"T"&amp;MID('Tabla Datos'!A678,2,1)</f>
        <v>T2</v>
      </c>
      <c r="B676" t="str">
        <f>RIGHT('Tabla Datos'!A678,4)</f>
        <v>2017</v>
      </c>
      <c r="C676" t="str">
        <f>MID('Tabla Datos'!C678,6,FIND("/",'Tabla Datos'!C678)-6)</f>
        <v xml:space="preserve"> Asia</v>
      </c>
      <c r="D676" t="str">
        <f>RIGHT('Tabla Datos'!C678,LEN('Tabla Datos'!C678)-FIND("/",'Tabla Datos'!C678))</f>
        <v>República de Corea</v>
      </c>
      <c r="E676" s="14">
        <f>'Tabla Datos'!D678</f>
        <v>707596.57265624998</v>
      </c>
      <c r="F676" s="14">
        <f>'Tabla Datos'!E678</f>
        <v>641198.81207138265</v>
      </c>
      <c r="G676" s="14">
        <f t="shared" si="10"/>
        <v>66397.760584867327</v>
      </c>
    </row>
    <row r="677" spans="1:7" x14ac:dyDescent="0.25">
      <c r="A677" t="str">
        <f>"T"&amp;MID('Tabla Datos'!A679,2,1)</f>
        <v>T3</v>
      </c>
      <c r="B677" t="str">
        <f>RIGHT('Tabla Datos'!A679,4)</f>
        <v>2017</v>
      </c>
      <c r="C677" t="str">
        <f>MID('Tabla Datos'!C679,6,FIND("/",'Tabla Datos'!C679)-6)</f>
        <v xml:space="preserve"> Asia</v>
      </c>
      <c r="D677" t="str">
        <f>RIGHT('Tabla Datos'!C679,LEN('Tabla Datos'!C679)-FIND("/",'Tabla Datos'!C679))</f>
        <v>Indonesia</v>
      </c>
      <c r="E677" s="14">
        <f>'Tabla Datos'!D679</f>
        <v>707369.62996655516</v>
      </c>
      <c r="F677" s="14">
        <f>'Tabla Datos'!E679</f>
        <v>436600.83769587911</v>
      </c>
      <c r="G677" s="14">
        <f t="shared" si="10"/>
        <v>270768.79227067606</v>
      </c>
    </row>
    <row r="678" spans="1:7" x14ac:dyDescent="0.25">
      <c r="A678" t="str">
        <f>"T"&amp;MID('Tabla Datos'!A680,2,1)</f>
        <v>T1</v>
      </c>
      <c r="B678" t="str">
        <f>RIGHT('Tabla Datos'!A680,4)</f>
        <v>2018</v>
      </c>
      <c r="C678" t="str">
        <f>MID('Tabla Datos'!C680,6,FIND("/",'Tabla Datos'!C680)-6)</f>
        <v xml:space="preserve"> Asia</v>
      </c>
      <c r="D678" t="str">
        <f>RIGHT('Tabla Datos'!C680,LEN('Tabla Datos'!C680)-FIND("/",'Tabla Datos'!C680))</f>
        <v>Indonesia</v>
      </c>
      <c r="E678" s="14">
        <f>'Tabla Datos'!D680</f>
        <v>707369.62996655516</v>
      </c>
      <c r="F678" s="14">
        <f>'Tabla Datos'!E680</f>
        <v>554200.52609113057</v>
      </c>
      <c r="G678" s="14">
        <f t="shared" si="10"/>
        <v>153169.1038754246</v>
      </c>
    </row>
    <row r="679" spans="1:7" x14ac:dyDescent="0.25">
      <c r="A679" t="str">
        <f>"T"&amp;MID('Tabla Datos'!A681,2,1)</f>
        <v>T4</v>
      </c>
      <c r="B679" t="str">
        <f>RIGHT('Tabla Datos'!A681,4)</f>
        <v>2017</v>
      </c>
      <c r="C679" t="str">
        <f>MID('Tabla Datos'!C681,6,FIND("/",'Tabla Datos'!C681)-6)</f>
        <v xml:space="preserve"> América</v>
      </c>
      <c r="D679" t="str">
        <f>RIGHT('Tabla Datos'!C681,LEN('Tabla Datos'!C681)-FIND("/",'Tabla Datos'!C681))</f>
        <v>Brasil</v>
      </c>
      <c r="E679" s="14">
        <f>'Tabla Datos'!D681</f>
        <v>706717.73382352944</v>
      </c>
      <c r="F679" s="14">
        <f>'Tabla Datos'!E681</f>
        <v>434903.22081447963</v>
      </c>
      <c r="G679" s="14">
        <f t="shared" si="10"/>
        <v>271814.51300904981</v>
      </c>
    </row>
    <row r="680" spans="1:7" x14ac:dyDescent="0.25">
      <c r="A680" t="str">
        <f>"T"&amp;MID('Tabla Datos'!A682,2,1)</f>
        <v>T2</v>
      </c>
      <c r="B680" t="str">
        <f>RIGHT('Tabla Datos'!A682,4)</f>
        <v>2017</v>
      </c>
      <c r="C680" t="str">
        <f>MID('Tabla Datos'!C682,6,FIND("/",'Tabla Datos'!C682)-6)</f>
        <v xml:space="preserve"> Asia</v>
      </c>
      <c r="D680" t="str">
        <f>RIGHT('Tabla Datos'!C682,LEN('Tabla Datos'!C682)-FIND("/",'Tabla Datos'!C682))</f>
        <v>India</v>
      </c>
      <c r="E680" s="14">
        <f>'Tabla Datos'!D682</f>
        <v>705643.94522368419</v>
      </c>
      <c r="F680" s="14">
        <f>'Tabla Datos'!E682</f>
        <v>411625.63471381576</v>
      </c>
      <c r="G680" s="14">
        <f t="shared" si="10"/>
        <v>294018.31050986843</v>
      </c>
    </row>
    <row r="681" spans="1:7" x14ac:dyDescent="0.25">
      <c r="A681" t="str">
        <f>"T"&amp;MID('Tabla Datos'!A683,2,1)</f>
        <v>T4</v>
      </c>
      <c r="B681" t="str">
        <f>RIGHT('Tabla Datos'!A683,4)</f>
        <v>2017</v>
      </c>
      <c r="C681" t="str">
        <f>MID('Tabla Datos'!C683,6,FIND("/",'Tabla Datos'!C683)-6)</f>
        <v xml:space="preserve"> Asia</v>
      </c>
      <c r="D681" t="str">
        <f>RIGHT('Tabla Datos'!C683,LEN('Tabla Datos'!C683)-FIND("/",'Tabla Datos'!C683))</f>
        <v>Indonesia</v>
      </c>
      <c r="E681" s="14">
        <f>'Tabla Datos'!D683</f>
        <v>705011.73120000004</v>
      </c>
      <c r="F681" s="14">
        <f>'Tabla Datos'!E683</f>
        <v>547990.51126752002</v>
      </c>
      <c r="G681" s="14">
        <f t="shared" si="10"/>
        <v>157021.21993248002</v>
      </c>
    </row>
    <row r="682" spans="1:7" x14ac:dyDescent="0.25">
      <c r="A682" t="str">
        <f>"T"&amp;MID('Tabla Datos'!A684,2,1)</f>
        <v>T1</v>
      </c>
      <c r="B682" t="str">
        <f>RIGHT('Tabla Datos'!A684,4)</f>
        <v>2018</v>
      </c>
      <c r="C682" t="str">
        <f>MID('Tabla Datos'!C684,6,FIND("/",'Tabla Datos'!C684)-6)</f>
        <v xml:space="preserve"> Asia</v>
      </c>
      <c r="D682" t="str">
        <f>RIGHT('Tabla Datos'!C684,LEN('Tabla Datos'!C684)-FIND("/",'Tabla Datos'!C684))</f>
        <v>Indonesia</v>
      </c>
      <c r="E682" s="14">
        <f>'Tabla Datos'!D684</f>
        <v>705011.73120000004</v>
      </c>
      <c r="F682" s="14">
        <f>'Tabla Datos'!E684</f>
        <v>503892.02748096001</v>
      </c>
      <c r="G682" s="14">
        <f t="shared" si="10"/>
        <v>201119.70371904003</v>
      </c>
    </row>
    <row r="683" spans="1:7" x14ac:dyDescent="0.25">
      <c r="A683" t="str">
        <f>"T"&amp;MID('Tabla Datos'!A685,2,1)</f>
        <v>T2</v>
      </c>
      <c r="B683" t="str">
        <f>RIGHT('Tabla Datos'!A685,4)</f>
        <v>2017</v>
      </c>
      <c r="C683" t="str">
        <f>MID('Tabla Datos'!C685,6,FIND("/",'Tabla Datos'!C685)-6)</f>
        <v xml:space="preserve"> Europa</v>
      </c>
      <c r="D683" t="str">
        <f>RIGHT('Tabla Datos'!C685,LEN('Tabla Datos'!C685)-FIND("/",'Tabla Datos'!C685))</f>
        <v>Italia</v>
      </c>
      <c r="E683" s="14">
        <f>'Tabla Datos'!D685</f>
        <v>703712.31545454555</v>
      </c>
      <c r="F683" s="14">
        <f>'Tabla Datos'!E685</f>
        <v>550731.37731225311</v>
      </c>
      <c r="G683" s="14">
        <f t="shared" si="10"/>
        <v>152980.93814229243</v>
      </c>
    </row>
    <row r="684" spans="1:7" x14ac:dyDescent="0.25">
      <c r="A684" t="str">
        <f>"T"&amp;MID('Tabla Datos'!A686,2,1)</f>
        <v>T2</v>
      </c>
      <c r="B684" t="str">
        <f>RIGHT('Tabla Datos'!A686,4)</f>
        <v>2017</v>
      </c>
      <c r="C684" t="str">
        <f>MID('Tabla Datos'!C686,6,FIND("/",'Tabla Datos'!C686)-6)</f>
        <v xml:space="preserve"> América</v>
      </c>
      <c r="D684" t="str">
        <f>RIGHT('Tabla Datos'!C686,LEN('Tabla Datos'!C686)-FIND("/",'Tabla Datos'!C686))</f>
        <v>Colombia</v>
      </c>
      <c r="E684" s="14">
        <f>'Tabla Datos'!D686</f>
        <v>703335.66890625004</v>
      </c>
      <c r="F684" s="14">
        <f>'Tabla Datos'!E686</f>
        <v>613164.42930288462</v>
      </c>
      <c r="G684" s="14">
        <f t="shared" si="10"/>
        <v>90171.239603365422</v>
      </c>
    </row>
    <row r="685" spans="1:7" x14ac:dyDescent="0.25">
      <c r="A685" t="str">
        <f>"T"&amp;MID('Tabla Datos'!A687,2,1)</f>
        <v>T4</v>
      </c>
      <c r="B685" t="str">
        <f>RIGHT('Tabla Datos'!A687,4)</f>
        <v>2018</v>
      </c>
      <c r="C685" t="str">
        <f>MID('Tabla Datos'!C687,6,FIND("/",'Tabla Datos'!C687)-6)</f>
        <v xml:space="preserve"> África</v>
      </c>
      <c r="D685" t="str">
        <f>RIGHT('Tabla Datos'!C687,LEN('Tabla Datos'!C687)-FIND("/",'Tabla Datos'!C687))</f>
        <v>Tanzania</v>
      </c>
      <c r="E685" s="14">
        <f>'Tabla Datos'!D687</f>
        <v>701235.39857142849</v>
      </c>
      <c r="F685" s="14">
        <f>'Tabla Datos'!E687</f>
        <v>627421.14609022555</v>
      </c>
      <c r="G685" s="14">
        <f t="shared" si="10"/>
        <v>73814.252481202944</v>
      </c>
    </row>
    <row r="686" spans="1:7" x14ac:dyDescent="0.25">
      <c r="A686" t="str">
        <f>"T"&amp;MID('Tabla Datos'!A688,2,1)</f>
        <v>T2</v>
      </c>
      <c r="B686" t="str">
        <f>RIGHT('Tabla Datos'!A688,4)</f>
        <v>2018</v>
      </c>
      <c r="C686" t="str">
        <f>MID('Tabla Datos'!C688,6,FIND("/",'Tabla Datos'!C688)-6)</f>
        <v xml:space="preserve"> América</v>
      </c>
      <c r="D686" t="str">
        <f>RIGHT('Tabla Datos'!C688,LEN('Tabla Datos'!C688)-FIND("/",'Tabla Datos'!C688))</f>
        <v>Brasil</v>
      </c>
      <c r="E686" s="14">
        <f>'Tabla Datos'!D688</f>
        <v>700828.41937500006</v>
      </c>
      <c r="F686" s="14">
        <f>'Tabla Datos'!E688</f>
        <v>382270.04693181819</v>
      </c>
      <c r="G686" s="14">
        <f t="shared" si="10"/>
        <v>318558.37244318187</v>
      </c>
    </row>
    <row r="687" spans="1:7" x14ac:dyDescent="0.25">
      <c r="A687" t="str">
        <f>"T"&amp;MID('Tabla Datos'!A689,2,1)</f>
        <v>T2</v>
      </c>
      <c r="B687" t="str">
        <f>RIGHT('Tabla Datos'!A689,4)</f>
        <v>2019</v>
      </c>
      <c r="C687" t="str">
        <f>MID('Tabla Datos'!C689,6,FIND("/",'Tabla Datos'!C689)-6)</f>
        <v xml:space="preserve"> Europa</v>
      </c>
      <c r="D687" t="str">
        <f>RIGHT('Tabla Datos'!C689,LEN('Tabla Datos'!C689)-FIND("/",'Tabla Datos'!C689))</f>
        <v>Francia</v>
      </c>
      <c r="E687" s="14">
        <f>'Tabla Datos'!D689</f>
        <v>699681.56156213582</v>
      </c>
      <c r="F687" s="14">
        <f>'Tabla Datos'!E689</f>
        <v>670362.50342432805</v>
      </c>
      <c r="G687" s="14">
        <f t="shared" si="10"/>
        <v>29319.058137807762</v>
      </c>
    </row>
    <row r="688" spans="1:7" x14ac:dyDescent="0.25">
      <c r="A688" t="str">
        <f>"T"&amp;MID('Tabla Datos'!A690,2,1)</f>
        <v>T3</v>
      </c>
      <c r="B688" t="str">
        <f>RIGHT('Tabla Datos'!A690,4)</f>
        <v>2019</v>
      </c>
      <c r="C688" t="str">
        <f>MID('Tabla Datos'!C690,6,FIND("/",'Tabla Datos'!C690)-6)</f>
        <v xml:space="preserve"> Asia</v>
      </c>
      <c r="D688" t="str">
        <f>RIGHT('Tabla Datos'!C690,LEN('Tabla Datos'!C690)-FIND("/",'Tabla Datos'!C690))</f>
        <v>Turquía</v>
      </c>
      <c r="E688" s="14">
        <f>'Tabla Datos'!D690</f>
        <v>697508.59218749998</v>
      </c>
      <c r="F688" s="14">
        <f>'Tabla Datos'!E690</f>
        <v>619136.8402563202</v>
      </c>
      <c r="G688" s="14">
        <f t="shared" si="10"/>
        <v>78371.751931179781</v>
      </c>
    </row>
    <row r="689" spans="1:7" x14ac:dyDescent="0.25">
      <c r="A689" t="str">
        <f>"T"&amp;MID('Tabla Datos'!A691,2,1)</f>
        <v>T3</v>
      </c>
      <c r="B689" t="str">
        <f>RIGHT('Tabla Datos'!A691,4)</f>
        <v>2018</v>
      </c>
      <c r="C689" t="str">
        <f>MID('Tabla Datos'!C691,6,FIND("/",'Tabla Datos'!C691)-6)</f>
        <v xml:space="preserve"> Asia</v>
      </c>
      <c r="D689" t="str">
        <f>RIGHT('Tabla Datos'!C691,LEN('Tabla Datos'!C691)-FIND("/",'Tabla Datos'!C691))</f>
        <v>Turquía</v>
      </c>
      <c r="E689" s="14">
        <f>'Tabla Datos'!D691</f>
        <v>697508.59218749998</v>
      </c>
      <c r="F689" s="14">
        <f>'Tabla Datos'!E691</f>
        <v>621692.44086277171</v>
      </c>
      <c r="G689" s="14">
        <f t="shared" si="10"/>
        <v>75816.151324728271</v>
      </c>
    </row>
    <row r="690" spans="1:7" x14ac:dyDescent="0.25">
      <c r="A690" t="str">
        <f>"T"&amp;MID('Tabla Datos'!A692,2,1)</f>
        <v>T1</v>
      </c>
      <c r="B690" t="str">
        <f>RIGHT('Tabla Datos'!A692,4)</f>
        <v>2017</v>
      </c>
      <c r="C690" t="str">
        <f>MID('Tabla Datos'!C692,6,FIND("/",'Tabla Datos'!C692)-6)</f>
        <v xml:space="preserve"> África</v>
      </c>
      <c r="D690" t="str">
        <f>RIGHT('Tabla Datos'!C692,LEN('Tabla Datos'!C692)-FIND("/",'Tabla Datos'!C692))</f>
        <v>Sudán</v>
      </c>
      <c r="E690" s="14">
        <f>'Tabla Datos'!D692</f>
        <v>696400.35882352944</v>
      </c>
      <c r="F690" s="14">
        <f>'Tabla Datos'!E692</f>
        <v>523693.06983529415</v>
      </c>
      <c r="G690" s="14">
        <f t="shared" si="10"/>
        <v>172707.28898823529</v>
      </c>
    </row>
    <row r="691" spans="1:7" x14ac:dyDescent="0.25">
      <c r="A691" t="str">
        <f>"T"&amp;MID('Tabla Datos'!A693,2,1)</f>
        <v>T1</v>
      </c>
      <c r="B691" t="str">
        <f>RIGHT('Tabla Datos'!A693,4)</f>
        <v>2019</v>
      </c>
      <c r="C691" t="str">
        <f>MID('Tabla Datos'!C693,6,FIND("/",'Tabla Datos'!C693)-6)</f>
        <v xml:space="preserve"> Asia</v>
      </c>
      <c r="D691" t="str">
        <f>RIGHT('Tabla Datos'!C693,LEN('Tabla Datos'!C693)-FIND("/",'Tabla Datos'!C693))</f>
        <v>Indonesia</v>
      </c>
      <c r="E691" s="14">
        <f>'Tabla Datos'!D693</f>
        <v>695735.26105263154</v>
      </c>
      <c r="F691" s="14">
        <f>'Tabla Datos'!E693</f>
        <v>681294.0922422877</v>
      </c>
      <c r="G691" s="14">
        <f t="shared" si="10"/>
        <v>14441.168810343836</v>
      </c>
    </row>
    <row r="692" spans="1:7" x14ac:dyDescent="0.25">
      <c r="A692" t="str">
        <f>"T"&amp;MID('Tabla Datos'!A694,2,1)</f>
        <v>T4</v>
      </c>
      <c r="B692" t="str">
        <f>RIGHT('Tabla Datos'!A694,4)</f>
        <v>2019</v>
      </c>
      <c r="C692" t="str">
        <f>MID('Tabla Datos'!C694,6,FIND("/",'Tabla Datos'!C694)-6)</f>
        <v xml:space="preserve"> América</v>
      </c>
      <c r="D692" t="str">
        <f>RIGHT('Tabla Datos'!C694,LEN('Tabla Datos'!C694)-FIND("/",'Tabla Datos'!C694))</f>
        <v>Brasil</v>
      </c>
      <c r="E692" s="14">
        <f>'Tabla Datos'!D694</f>
        <v>695036.44896694226</v>
      </c>
      <c r="F692" s="14">
        <f>'Tabla Datos'!E694</f>
        <v>455368.70794385864</v>
      </c>
      <c r="G692" s="14">
        <f t="shared" si="10"/>
        <v>239667.74102308362</v>
      </c>
    </row>
    <row r="693" spans="1:7" x14ac:dyDescent="0.25">
      <c r="A693" t="str">
        <f>"T"&amp;MID('Tabla Datos'!A695,2,1)</f>
        <v>T4</v>
      </c>
      <c r="B693" t="str">
        <f>RIGHT('Tabla Datos'!A695,4)</f>
        <v>2018</v>
      </c>
      <c r="C693" t="str">
        <f>MID('Tabla Datos'!C695,6,FIND("/",'Tabla Datos'!C695)-6)</f>
        <v xml:space="preserve"> América</v>
      </c>
      <c r="D693" t="str">
        <f>RIGHT('Tabla Datos'!C695,LEN('Tabla Datos'!C695)-FIND("/",'Tabla Datos'!C695))</f>
        <v>Colombia</v>
      </c>
      <c r="E693" s="14">
        <f>'Tabla Datos'!D695</f>
        <v>692515.12015384622</v>
      </c>
      <c r="F693" s="14">
        <f>'Tabla Datos'!E695</f>
        <v>600179.77080000006</v>
      </c>
      <c r="G693" s="14">
        <f t="shared" si="10"/>
        <v>92335.349353846163</v>
      </c>
    </row>
    <row r="694" spans="1:7" x14ac:dyDescent="0.25">
      <c r="A694" t="str">
        <f>"T"&amp;MID('Tabla Datos'!A696,2,1)</f>
        <v>T3</v>
      </c>
      <c r="B694" t="str">
        <f>RIGHT('Tabla Datos'!A696,4)</f>
        <v>2018</v>
      </c>
      <c r="C694" t="str">
        <f>MID('Tabla Datos'!C696,6,FIND("/",'Tabla Datos'!C696)-6)</f>
        <v xml:space="preserve"> América</v>
      </c>
      <c r="D694" t="str">
        <f>RIGHT('Tabla Datos'!C696,LEN('Tabla Datos'!C696)-FIND("/",'Tabla Datos'!C696))</f>
        <v>Colombia</v>
      </c>
      <c r="E694" s="14">
        <f>'Tabla Datos'!D696</f>
        <v>692515.12015384622</v>
      </c>
      <c r="F694" s="14">
        <f>'Tabla Datos'!E696</f>
        <v>585974.33243786986</v>
      </c>
      <c r="G694" s="14">
        <f t="shared" si="10"/>
        <v>106540.78771597636</v>
      </c>
    </row>
    <row r="695" spans="1:7" x14ac:dyDescent="0.25">
      <c r="A695" t="str">
        <f>"T"&amp;MID('Tabla Datos'!A697,2,1)</f>
        <v>T4</v>
      </c>
      <c r="B695" t="str">
        <f>RIGHT('Tabla Datos'!A697,4)</f>
        <v>2018</v>
      </c>
      <c r="C695" t="str">
        <f>MID('Tabla Datos'!C697,6,FIND("/",'Tabla Datos'!C697)-6)</f>
        <v xml:space="preserve"> Asia</v>
      </c>
      <c r="D695" t="str">
        <f>RIGHT('Tabla Datos'!C697,LEN('Tabla Datos'!C697)-FIND("/",'Tabla Datos'!C697))</f>
        <v>Japón</v>
      </c>
      <c r="E695" s="14">
        <f>'Tabla Datos'!D697</f>
        <v>690372.84503355715</v>
      </c>
      <c r="F695" s="14">
        <f>'Tabla Datos'!E697</f>
        <v>611019.64445498737</v>
      </c>
      <c r="G695" s="14">
        <f t="shared" si="10"/>
        <v>79353.200578569784</v>
      </c>
    </row>
    <row r="696" spans="1:7" x14ac:dyDescent="0.25">
      <c r="A696" t="str">
        <f>"T"&amp;MID('Tabla Datos'!A698,2,1)</f>
        <v>T1</v>
      </c>
      <c r="B696" t="str">
        <f>RIGHT('Tabla Datos'!A698,4)</f>
        <v>2019</v>
      </c>
      <c r="C696" t="str">
        <f>MID('Tabla Datos'!C698,6,FIND("/",'Tabla Datos'!C698)-6)</f>
        <v xml:space="preserve"> Asia</v>
      </c>
      <c r="D696" t="str">
        <f>RIGHT('Tabla Datos'!C698,LEN('Tabla Datos'!C698)-FIND("/",'Tabla Datos'!C698))</f>
        <v>Turquía</v>
      </c>
      <c r="E696" s="14">
        <f>'Tabla Datos'!D698</f>
        <v>690317.78195876291</v>
      </c>
      <c r="F696" s="14">
        <f>'Tabla Datos'!E698</f>
        <v>601815.50222045998</v>
      </c>
      <c r="G696" s="14">
        <f t="shared" si="10"/>
        <v>88502.279738302925</v>
      </c>
    </row>
    <row r="697" spans="1:7" x14ac:dyDescent="0.25">
      <c r="A697" t="str">
        <f>"T"&amp;MID('Tabla Datos'!A699,2,1)</f>
        <v>T3</v>
      </c>
      <c r="B697" t="str">
        <f>RIGHT('Tabla Datos'!A699,4)</f>
        <v>2018</v>
      </c>
      <c r="C697" t="str">
        <f>MID('Tabla Datos'!C699,6,FIND("/",'Tabla Datos'!C699)-6)</f>
        <v xml:space="preserve"> Asia</v>
      </c>
      <c r="D697" t="str">
        <f>RIGHT('Tabla Datos'!C699,LEN('Tabla Datos'!C699)-FIND("/",'Tabla Datos'!C699))</f>
        <v>Indonesia</v>
      </c>
      <c r="E697" s="14">
        <f>'Tabla Datos'!D699</f>
        <v>688936.54514657985</v>
      </c>
      <c r="F697" s="14">
        <f>'Tabla Datos'!E699</f>
        <v>687399.68669971463</v>
      </c>
      <c r="G697" s="14">
        <f t="shared" si="10"/>
        <v>1536.8584468652261</v>
      </c>
    </row>
    <row r="698" spans="1:7" x14ac:dyDescent="0.25">
      <c r="A698" t="str">
        <f>"T"&amp;MID('Tabla Datos'!A700,2,1)</f>
        <v>T4</v>
      </c>
      <c r="B698" t="str">
        <f>RIGHT('Tabla Datos'!A700,4)</f>
        <v>2018</v>
      </c>
      <c r="C698" t="str">
        <f>MID('Tabla Datos'!C700,6,FIND("/",'Tabla Datos'!C700)-6)</f>
        <v xml:space="preserve"> Asia</v>
      </c>
      <c r="D698" t="str">
        <f>RIGHT('Tabla Datos'!C700,LEN('Tabla Datos'!C700)-FIND("/",'Tabla Datos'!C700))</f>
        <v>Irán</v>
      </c>
      <c r="E698" s="14">
        <f>'Tabla Datos'!D700</f>
        <v>688879.73394495423</v>
      </c>
      <c r="F698" s="14">
        <f>'Tabla Datos'!E700</f>
        <v>602769.76720183494</v>
      </c>
      <c r="G698" s="14">
        <f t="shared" si="10"/>
        <v>86109.966743119294</v>
      </c>
    </row>
    <row r="699" spans="1:7" x14ac:dyDescent="0.25">
      <c r="A699" t="str">
        <f>"T"&amp;MID('Tabla Datos'!A701,2,1)</f>
        <v>T4</v>
      </c>
      <c r="B699" t="str">
        <f>RIGHT('Tabla Datos'!A701,4)</f>
        <v>2018</v>
      </c>
      <c r="C699" t="str">
        <f>MID('Tabla Datos'!C701,6,FIND("/",'Tabla Datos'!C701)-6)</f>
        <v xml:space="preserve"> Europa</v>
      </c>
      <c r="D699" t="str">
        <f>RIGHT('Tabla Datos'!C701,LEN('Tabla Datos'!C701)-FIND("/",'Tabla Datos'!C701))</f>
        <v>Reino Unido</v>
      </c>
      <c r="E699" s="14">
        <f>'Tabla Datos'!D701</f>
        <v>688635.14</v>
      </c>
      <c r="F699" s="14">
        <f>'Tabla Datos'!E701</f>
        <v>582200.90693408379</v>
      </c>
      <c r="G699" s="14">
        <f t="shared" si="10"/>
        <v>106434.23306591623</v>
      </c>
    </row>
    <row r="700" spans="1:7" x14ac:dyDescent="0.25">
      <c r="A700" t="str">
        <f>"T"&amp;MID('Tabla Datos'!A702,2,1)</f>
        <v>T2</v>
      </c>
      <c r="B700" t="str">
        <f>RIGHT('Tabla Datos'!A702,4)</f>
        <v>2017</v>
      </c>
      <c r="C700" t="str">
        <f>MID('Tabla Datos'!C702,6,FIND("/",'Tabla Datos'!C702)-6)</f>
        <v xml:space="preserve"> Asia</v>
      </c>
      <c r="D700" t="str">
        <f>RIGHT('Tabla Datos'!C702,LEN('Tabla Datos'!C702)-FIND("/",'Tabla Datos'!C702))</f>
        <v>Filipinas</v>
      </c>
      <c r="E700" s="14">
        <f>'Tabla Datos'!D702</f>
        <v>685978.52311475424</v>
      </c>
      <c r="F700" s="14">
        <f>'Tabla Datos'!E702</f>
        <v>623111.63061664253</v>
      </c>
      <c r="G700" s="14">
        <f t="shared" si="10"/>
        <v>62866.892498111702</v>
      </c>
    </row>
    <row r="701" spans="1:7" x14ac:dyDescent="0.25">
      <c r="A701" t="str">
        <f>"T"&amp;MID('Tabla Datos'!A703,2,1)</f>
        <v>T3</v>
      </c>
      <c r="B701" t="str">
        <f>RIGHT('Tabla Datos'!A703,4)</f>
        <v>2018</v>
      </c>
      <c r="C701" t="str">
        <f>MID('Tabla Datos'!C703,6,FIND("/",'Tabla Datos'!C703)-6)</f>
        <v xml:space="preserve"> Europa</v>
      </c>
      <c r="D701" t="str">
        <f>RIGHT('Tabla Datos'!C703,LEN('Tabla Datos'!C703)-FIND("/",'Tabla Datos'!C703))</f>
        <v>Italia</v>
      </c>
      <c r="E701" s="14">
        <f>'Tabla Datos'!D703</f>
        <v>685896.81379746844</v>
      </c>
      <c r="F701" s="14">
        <f>'Tabla Datos'!E703</f>
        <v>578725.43664161407</v>
      </c>
      <c r="G701" s="14">
        <f t="shared" si="10"/>
        <v>107171.37715585437</v>
      </c>
    </row>
    <row r="702" spans="1:7" x14ac:dyDescent="0.25">
      <c r="A702" t="str">
        <f>"T"&amp;MID('Tabla Datos'!A704,2,1)</f>
        <v>T1</v>
      </c>
      <c r="B702" t="str">
        <f>RIGHT('Tabla Datos'!A704,4)</f>
        <v>2018</v>
      </c>
      <c r="C702" t="str">
        <f>MID('Tabla Datos'!C704,6,FIND("/",'Tabla Datos'!C704)-6)</f>
        <v xml:space="preserve"> América</v>
      </c>
      <c r="D702" t="str">
        <f>RIGHT('Tabla Datos'!C704,LEN('Tabla Datos'!C704)-FIND("/",'Tabla Datos'!C704))</f>
        <v>Argentina</v>
      </c>
      <c r="E702" s="14">
        <f>'Tabla Datos'!D704</f>
        <v>683992.8507272728</v>
      </c>
      <c r="F702" s="14">
        <f>'Tabla Datos'!E704</f>
        <v>575422.55696103896</v>
      </c>
      <c r="G702" s="14">
        <f t="shared" si="10"/>
        <v>108570.29376623384</v>
      </c>
    </row>
    <row r="703" spans="1:7" x14ac:dyDescent="0.25">
      <c r="A703" t="str">
        <f>"T"&amp;MID('Tabla Datos'!A705,2,1)</f>
        <v>T2</v>
      </c>
      <c r="B703" t="str">
        <f>RIGHT('Tabla Datos'!A705,4)</f>
        <v>2018</v>
      </c>
      <c r="C703" t="str">
        <f>MID('Tabla Datos'!C705,6,FIND("/",'Tabla Datos'!C705)-6)</f>
        <v xml:space="preserve"> Asia</v>
      </c>
      <c r="D703" t="str">
        <f>RIGHT('Tabla Datos'!C705,LEN('Tabla Datos'!C705)-FIND("/",'Tabla Datos'!C705))</f>
        <v>Turquía</v>
      </c>
      <c r="E703" s="14">
        <f>'Tabla Datos'!D705</f>
        <v>683273.72295918362</v>
      </c>
      <c r="F703" s="14">
        <f>'Tabla Datos'!E705</f>
        <v>592170.55989795912</v>
      </c>
      <c r="G703" s="14">
        <f t="shared" si="10"/>
        <v>91103.163061224506</v>
      </c>
    </row>
    <row r="704" spans="1:7" x14ac:dyDescent="0.25">
      <c r="A704" t="str">
        <f>"T"&amp;MID('Tabla Datos'!A706,2,1)</f>
        <v>T1</v>
      </c>
      <c r="B704" t="str">
        <f>RIGHT('Tabla Datos'!A706,4)</f>
        <v>2018</v>
      </c>
      <c r="C704" t="str">
        <f>MID('Tabla Datos'!C706,6,FIND("/",'Tabla Datos'!C706)-6)</f>
        <v xml:space="preserve"> Asia</v>
      </c>
      <c r="D704" t="str">
        <f>RIGHT('Tabla Datos'!C706,LEN('Tabla Datos'!C706)-FIND("/",'Tabla Datos'!C706))</f>
        <v>Irán</v>
      </c>
      <c r="E704" s="14">
        <f>'Tabla Datos'!D706</f>
        <v>682617.19090909092</v>
      </c>
      <c r="F704" s="14">
        <f>'Tabla Datos'!E706</f>
        <v>607604.31278721266</v>
      </c>
      <c r="G704" s="14">
        <f t="shared" si="10"/>
        <v>75012.878121878253</v>
      </c>
    </row>
    <row r="705" spans="1:7" x14ac:dyDescent="0.25">
      <c r="A705" t="str">
        <f>"T"&amp;MID('Tabla Datos'!A707,2,1)</f>
        <v>T1</v>
      </c>
      <c r="B705" t="str">
        <f>RIGHT('Tabla Datos'!A707,4)</f>
        <v>2019</v>
      </c>
      <c r="C705" t="str">
        <f>MID('Tabla Datos'!C707,6,FIND("/",'Tabla Datos'!C707)-6)</f>
        <v xml:space="preserve"> África</v>
      </c>
      <c r="D705" t="str">
        <f>RIGHT('Tabla Datos'!C707,LEN('Tabla Datos'!C707)-FIND("/",'Tabla Datos'!C707))</f>
        <v>Tanzania</v>
      </c>
      <c r="E705" s="14">
        <f>'Tabla Datos'!D707</f>
        <v>681756.63749999995</v>
      </c>
      <c r="F705" s="14">
        <f>'Tabla Datos'!E707</f>
        <v>610740.32109374995</v>
      </c>
      <c r="G705" s="14">
        <f t="shared" si="10"/>
        <v>71016.31640625</v>
      </c>
    </row>
    <row r="706" spans="1:7" x14ac:dyDescent="0.25">
      <c r="A706" t="str">
        <f>"T"&amp;MID('Tabla Datos'!A708,2,1)</f>
        <v>T2</v>
      </c>
      <c r="B706" t="str">
        <f>RIGHT('Tabla Datos'!A708,4)</f>
        <v>2017</v>
      </c>
      <c r="C706" t="str">
        <f>MID('Tabla Datos'!C708,6,FIND("/",'Tabla Datos'!C708)-6)</f>
        <v xml:space="preserve"> América</v>
      </c>
      <c r="D706" t="str">
        <f>RIGHT('Tabla Datos'!C708,LEN('Tabla Datos'!C708)-FIND("/",'Tabla Datos'!C708))</f>
        <v>Canadá</v>
      </c>
      <c r="E706" s="14">
        <f>'Tabla Datos'!D708</f>
        <v>680777.02598130843</v>
      </c>
      <c r="F706" s="14">
        <f>'Tabla Datos'!E708</f>
        <v>437642.37384512677</v>
      </c>
      <c r="G706" s="14">
        <f t="shared" si="10"/>
        <v>243134.65213618166</v>
      </c>
    </row>
    <row r="707" spans="1:7" x14ac:dyDescent="0.25">
      <c r="A707" t="str">
        <f>"T"&amp;MID('Tabla Datos'!A709,2,1)</f>
        <v>T1</v>
      </c>
      <c r="B707" t="str">
        <f>RIGHT('Tabla Datos'!A709,4)</f>
        <v>2017</v>
      </c>
      <c r="C707" t="str">
        <f>MID('Tabla Datos'!C709,6,FIND("/",'Tabla Datos'!C709)-6)</f>
        <v xml:space="preserve"> América</v>
      </c>
      <c r="D707" t="str">
        <f>RIGHT('Tabla Datos'!C709,LEN('Tabla Datos'!C709)-FIND("/",'Tabla Datos'!C709))</f>
        <v>Canadá</v>
      </c>
      <c r="E707" s="14">
        <f>'Tabla Datos'!D709</f>
        <v>680777.02598130843</v>
      </c>
      <c r="F707" s="14">
        <f>'Tabla Datos'!E709</f>
        <v>371332.92326253187</v>
      </c>
      <c r="G707" s="14">
        <f t="shared" ref="G707:G770" si="11">E707-F707</f>
        <v>309444.10271877656</v>
      </c>
    </row>
    <row r="708" spans="1:7" x14ac:dyDescent="0.25">
      <c r="A708" t="str">
        <f>"T"&amp;MID('Tabla Datos'!A710,2,1)</f>
        <v>T2</v>
      </c>
      <c r="B708" t="str">
        <f>RIGHT('Tabla Datos'!A710,4)</f>
        <v>2017</v>
      </c>
      <c r="C708" t="str">
        <f>MID('Tabla Datos'!C710,6,FIND("/",'Tabla Datos'!C710)-6)</f>
        <v xml:space="preserve"> Europa</v>
      </c>
      <c r="D708" t="str">
        <f>RIGHT('Tabla Datos'!C710,LEN('Tabla Datos'!C710)-FIND("/",'Tabla Datos'!C710))</f>
        <v>Reino Unido</v>
      </c>
      <c r="E708" s="14">
        <f>'Tabla Datos'!D710</f>
        <v>680237.1504878049</v>
      </c>
      <c r="F708" s="14">
        <f>'Tabla Datos'!E710</f>
        <v>587068.2991119551</v>
      </c>
      <c r="G708" s="14">
        <f t="shared" si="11"/>
        <v>93168.851375849801</v>
      </c>
    </row>
    <row r="709" spans="1:7" x14ac:dyDescent="0.25">
      <c r="A709" t="str">
        <f>"T"&amp;MID('Tabla Datos'!A711,2,1)</f>
        <v>T3</v>
      </c>
      <c r="B709" t="str">
        <f>RIGHT('Tabla Datos'!A711,4)</f>
        <v>2017</v>
      </c>
      <c r="C709" t="str">
        <f>MID('Tabla Datos'!C711,6,FIND("/",'Tabla Datos'!C711)-6)</f>
        <v xml:space="preserve"> Europa</v>
      </c>
      <c r="D709" t="str">
        <f>RIGHT('Tabla Datos'!C711,LEN('Tabla Datos'!C711)-FIND("/",'Tabla Datos'!C711))</f>
        <v>Francia</v>
      </c>
      <c r="E709" s="14">
        <f>'Tabla Datos'!D711</f>
        <v>678471.10563829786</v>
      </c>
      <c r="F709" s="14">
        <f>'Tabla Datos'!E711</f>
        <v>637240.93844950909</v>
      </c>
      <c r="G709" s="14">
        <f t="shared" si="11"/>
        <v>41230.167188788764</v>
      </c>
    </row>
    <row r="710" spans="1:7" x14ac:dyDescent="0.25">
      <c r="A710" t="str">
        <f>"T"&amp;MID('Tabla Datos'!A712,2,1)</f>
        <v>T2</v>
      </c>
      <c r="B710" t="str">
        <f>RIGHT('Tabla Datos'!A712,4)</f>
        <v>2018</v>
      </c>
      <c r="C710" t="str">
        <f>MID('Tabla Datos'!C712,6,FIND("/",'Tabla Datos'!C712)-6)</f>
        <v xml:space="preserve"> Europa</v>
      </c>
      <c r="D710" t="str">
        <f>RIGHT('Tabla Datos'!C712,LEN('Tabla Datos'!C712)-FIND("/",'Tabla Datos'!C712))</f>
        <v>Italia</v>
      </c>
      <c r="E710" s="14">
        <f>'Tabla Datos'!D712</f>
        <v>677323.10362500011</v>
      </c>
      <c r="F710" s="14">
        <f>'Tabla Datos'!E712</f>
        <v>589359.06419318181</v>
      </c>
      <c r="G710" s="14">
        <f t="shared" si="11"/>
        <v>87964.039431818295</v>
      </c>
    </row>
    <row r="711" spans="1:7" x14ac:dyDescent="0.25">
      <c r="A711" t="str">
        <f>"T"&amp;MID('Tabla Datos'!A713,2,1)</f>
        <v>T2</v>
      </c>
      <c r="B711" t="str">
        <f>RIGHT('Tabla Datos'!A713,4)</f>
        <v>2018</v>
      </c>
      <c r="C711" t="str">
        <f>MID('Tabla Datos'!C713,6,FIND("/",'Tabla Datos'!C713)-6)</f>
        <v xml:space="preserve"> Asia</v>
      </c>
      <c r="D711" t="str">
        <f>RIGHT('Tabla Datos'!C713,LEN('Tabla Datos'!C713)-FIND("/",'Tabla Datos'!C713))</f>
        <v>Indonesia</v>
      </c>
      <c r="E711" s="14">
        <f>'Tabla Datos'!D713</f>
        <v>675730.09380191693</v>
      </c>
      <c r="F711" s="14">
        <f>'Tabla Datos'!E713</f>
        <v>706306.88054645364</v>
      </c>
      <c r="G711" s="14">
        <f t="shared" si="11"/>
        <v>-30576.786744536716</v>
      </c>
    </row>
    <row r="712" spans="1:7" x14ac:dyDescent="0.25">
      <c r="A712" t="str">
        <f>"T"&amp;MID('Tabla Datos'!A714,2,1)</f>
        <v>T1</v>
      </c>
      <c r="B712" t="str">
        <f>RIGHT('Tabla Datos'!A714,4)</f>
        <v>2017</v>
      </c>
      <c r="C712" t="str">
        <f>MID('Tabla Datos'!C714,6,FIND("/",'Tabla Datos'!C714)-6)</f>
        <v xml:space="preserve"> Asia</v>
      </c>
      <c r="D712" t="str">
        <f>RIGHT('Tabla Datos'!C714,LEN('Tabla Datos'!C714)-FIND("/",'Tabla Datos'!C714))</f>
        <v>Indonesia</v>
      </c>
      <c r="E712" s="14">
        <f>'Tabla Datos'!D714</f>
        <v>675730.09380191693</v>
      </c>
      <c r="F712" s="14">
        <f>'Tabla Datos'!E714</f>
        <v>410155.88093605806</v>
      </c>
      <c r="G712" s="14">
        <f t="shared" si="11"/>
        <v>265574.21286585886</v>
      </c>
    </row>
    <row r="713" spans="1:7" x14ac:dyDescent="0.25">
      <c r="A713" t="str">
        <f>"T"&amp;MID('Tabla Datos'!A715,2,1)</f>
        <v>T3</v>
      </c>
      <c r="B713" t="str">
        <f>RIGHT('Tabla Datos'!A715,4)</f>
        <v>2019</v>
      </c>
      <c r="C713" t="str">
        <f>MID('Tabla Datos'!C715,6,FIND("/",'Tabla Datos'!C715)-6)</f>
        <v xml:space="preserve"> África</v>
      </c>
      <c r="D713" t="str">
        <f>RIGHT('Tabla Datos'!C715,LEN('Tabla Datos'!C715)-FIND("/",'Tabla Datos'!C715))</f>
        <v>Argelia</v>
      </c>
      <c r="E713" s="14">
        <f>'Tabla Datos'!D715</f>
        <v>675069.67499999993</v>
      </c>
      <c r="F713" s="14">
        <f>'Tabla Datos'!E715</f>
        <v>632605.61479838716</v>
      </c>
      <c r="G713" s="14">
        <f t="shared" si="11"/>
        <v>42464.060201612767</v>
      </c>
    </row>
    <row r="714" spans="1:7" x14ac:dyDescent="0.25">
      <c r="A714" t="str">
        <f>"T"&amp;MID('Tabla Datos'!A716,2,1)</f>
        <v>T3</v>
      </c>
      <c r="B714" t="str">
        <f>RIGHT('Tabla Datos'!A716,4)</f>
        <v>2019</v>
      </c>
      <c r="C714" t="str">
        <f>MID('Tabla Datos'!C716,6,FIND("/",'Tabla Datos'!C716)-6)</f>
        <v xml:space="preserve"> América</v>
      </c>
      <c r="D714" t="str">
        <f>RIGHT('Tabla Datos'!C716,LEN('Tabla Datos'!C716)-FIND("/",'Tabla Datos'!C716))</f>
        <v>Colombia</v>
      </c>
      <c r="E714" s="14">
        <f>'Tabla Datos'!D716</f>
        <v>671843.02701492538</v>
      </c>
      <c r="F714" s="14">
        <f>'Tabla Datos'!E716</f>
        <v>593721.74480388756</v>
      </c>
      <c r="G714" s="14">
        <f t="shared" si="11"/>
        <v>78121.282211037818</v>
      </c>
    </row>
    <row r="715" spans="1:7" x14ac:dyDescent="0.25">
      <c r="A715" t="str">
        <f>"T"&amp;MID('Tabla Datos'!A717,2,1)</f>
        <v>T4</v>
      </c>
      <c r="B715" t="str">
        <f>RIGHT('Tabla Datos'!A717,4)</f>
        <v>2019</v>
      </c>
      <c r="C715" t="str">
        <f>MID('Tabla Datos'!C717,6,FIND("/",'Tabla Datos'!C717)-6)</f>
        <v xml:space="preserve"> América</v>
      </c>
      <c r="D715" t="str">
        <f>RIGHT('Tabla Datos'!C717,LEN('Tabla Datos'!C717)-FIND("/",'Tabla Datos'!C717))</f>
        <v>Argentina</v>
      </c>
      <c r="E715" s="14">
        <f>'Tabla Datos'!D717</f>
        <v>671778.69267857145</v>
      </c>
      <c r="F715" s="14">
        <f>'Tabla Datos'!E717</f>
        <v>587806.35609374999</v>
      </c>
      <c r="G715" s="14">
        <f t="shared" si="11"/>
        <v>83972.33658482146</v>
      </c>
    </row>
    <row r="716" spans="1:7" x14ac:dyDescent="0.25">
      <c r="A716" t="str">
        <f>"T"&amp;MID('Tabla Datos'!A718,2,1)</f>
        <v>T2</v>
      </c>
      <c r="B716" t="str">
        <f>RIGHT('Tabla Datos'!A718,4)</f>
        <v>2017</v>
      </c>
      <c r="C716" t="str">
        <f>MID('Tabla Datos'!C718,6,FIND("/",'Tabla Datos'!C718)-6)</f>
        <v xml:space="preserve"> Europa</v>
      </c>
      <c r="D716" t="str">
        <f>RIGHT('Tabla Datos'!C718,LEN('Tabla Datos'!C718)-FIND("/",'Tabla Datos'!C718))</f>
        <v>Francia</v>
      </c>
      <c r="E716" s="14">
        <f>'Tabla Datos'!D718</f>
        <v>671329.30452631577</v>
      </c>
      <c r="F716" s="14">
        <f>'Tabla Datos'!E718</f>
        <v>614639.27436631569</v>
      </c>
      <c r="G716" s="14">
        <f t="shared" si="11"/>
        <v>56690.030160000082</v>
      </c>
    </row>
    <row r="717" spans="1:7" x14ac:dyDescent="0.25">
      <c r="A717" t="str">
        <f>"T"&amp;MID('Tabla Datos'!A719,2,1)</f>
        <v>T1</v>
      </c>
      <c r="B717" t="str">
        <f>RIGHT('Tabla Datos'!A719,4)</f>
        <v>2019</v>
      </c>
      <c r="C717" t="str">
        <f>MID('Tabla Datos'!C719,6,FIND("/",'Tabla Datos'!C719)-6)</f>
        <v xml:space="preserve"> Europa</v>
      </c>
      <c r="D717" t="str">
        <f>RIGHT('Tabla Datos'!C719,LEN('Tabla Datos'!C719)-FIND("/",'Tabla Datos'!C719))</f>
        <v>Polonia</v>
      </c>
      <c r="E717" s="14">
        <f>'Tabla Datos'!D719</f>
        <v>669999.85800000001</v>
      </c>
      <c r="F717" s="14">
        <f>'Tabla Datos'!E719</f>
        <v>608432.30348108115</v>
      </c>
      <c r="G717" s="14">
        <f t="shared" si="11"/>
        <v>61567.554518918856</v>
      </c>
    </row>
    <row r="718" spans="1:7" x14ac:dyDescent="0.25">
      <c r="A718" t="str">
        <f>"T"&amp;MID('Tabla Datos'!A720,2,1)</f>
        <v>T3</v>
      </c>
      <c r="B718" t="str">
        <f>RIGHT('Tabla Datos'!A720,4)</f>
        <v>2017</v>
      </c>
      <c r="C718" t="str">
        <f>MID('Tabla Datos'!C720,6,FIND("/",'Tabla Datos'!C720)-6)</f>
        <v xml:space="preserve"> Asia</v>
      </c>
      <c r="D718" t="str">
        <f>RIGHT('Tabla Datos'!C720,LEN('Tabla Datos'!C720)-FIND("/",'Tabla Datos'!C720))</f>
        <v>Indonesia</v>
      </c>
      <c r="E718" s="14">
        <f>'Tabla Datos'!D720</f>
        <v>669314.93468354433</v>
      </c>
      <c r="F718" s="14">
        <f>'Tabla Datos'!E720</f>
        <v>638411.70798501279</v>
      </c>
      <c r="G718" s="14">
        <f t="shared" si="11"/>
        <v>30903.226698531536</v>
      </c>
    </row>
    <row r="719" spans="1:7" x14ac:dyDescent="0.25">
      <c r="A719" t="str">
        <f>"T"&amp;MID('Tabla Datos'!A721,2,1)</f>
        <v>T2</v>
      </c>
      <c r="B719" t="str">
        <f>RIGHT('Tabla Datos'!A721,4)</f>
        <v>2018</v>
      </c>
      <c r="C719" t="str">
        <f>MID('Tabla Datos'!C721,6,FIND("/",'Tabla Datos'!C721)-6)</f>
        <v xml:space="preserve"> África</v>
      </c>
      <c r="D719" t="str">
        <f>RIGHT('Tabla Datos'!C721,LEN('Tabla Datos'!C721)-FIND("/",'Tabla Datos'!C721))</f>
        <v>Nigeria</v>
      </c>
      <c r="E719" s="14">
        <f>'Tabla Datos'!D721</f>
        <v>666600.03716814169</v>
      </c>
      <c r="F719" s="14">
        <f>'Tabla Datos'!E721</f>
        <v>419958.02341592917</v>
      </c>
      <c r="G719" s="14">
        <f t="shared" si="11"/>
        <v>246642.01375221252</v>
      </c>
    </row>
    <row r="720" spans="1:7" x14ac:dyDescent="0.25">
      <c r="A720" t="str">
        <f>"T"&amp;MID('Tabla Datos'!A722,2,1)</f>
        <v>T4</v>
      </c>
      <c r="B720" t="str">
        <f>RIGHT('Tabla Datos'!A722,4)</f>
        <v>2018</v>
      </c>
      <c r="C720" t="str">
        <f>MID('Tabla Datos'!C722,6,FIND("/",'Tabla Datos'!C722)-6)</f>
        <v xml:space="preserve"> Asia</v>
      </c>
      <c r="D720" t="str">
        <f>RIGHT('Tabla Datos'!C722,LEN('Tabla Datos'!C722)-FIND("/",'Tabla Datos'!C722))</f>
        <v>Indonesia</v>
      </c>
      <c r="E720" s="14">
        <f>'Tabla Datos'!D722</f>
        <v>665105.40679245279</v>
      </c>
      <c r="F720" s="14">
        <f>'Tabla Datos'!E722</f>
        <v>623469.80832724541</v>
      </c>
      <c r="G720" s="14">
        <f t="shared" si="11"/>
        <v>41635.598465207382</v>
      </c>
    </row>
    <row r="721" spans="1:7" x14ac:dyDescent="0.25">
      <c r="A721" t="str">
        <f>"T"&amp;MID('Tabla Datos'!A723,2,1)</f>
        <v>T3</v>
      </c>
      <c r="B721" t="str">
        <f>RIGHT('Tabla Datos'!A723,4)</f>
        <v>2018</v>
      </c>
      <c r="C721" t="str">
        <f>MID('Tabla Datos'!C723,6,FIND("/",'Tabla Datos'!C723)-6)</f>
        <v xml:space="preserve"> Asia</v>
      </c>
      <c r="D721" t="str">
        <f>RIGHT('Tabla Datos'!C723,LEN('Tabla Datos'!C723)-FIND("/",'Tabla Datos'!C723))</f>
        <v>Indonesia</v>
      </c>
      <c r="E721" s="14">
        <f>'Tabla Datos'!D723</f>
        <v>665105.40679245279</v>
      </c>
      <c r="F721" s="14">
        <f>'Tabla Datos'!E723</f>
        <v>466784.7352884633</v>
      </c>
      <c r="G721" s="14">
        <f t="shared" si="11"/>
        <v>198320.67150398949</v>
      </c>
    </row>
    <row r="722" spans="1:7" x14ac:dyDescent="0.25">
      <c r="A722" t="str">
        <f>"T"&amp;MID('Tabla Datos'!A724,2,1)</f>
        <v>T4</v>
      </c>
      <c r="B722" t="str">
        <f>RIGHT('Tabla Datos'!A724,4)</f>
        <v>2019</v>
      </c>
      <c r="C722" t="str">
        <f>MID('Tabla Datos'!C724,6,FIND("/",'Tabla Datos'!C724)-6)</f>
        <v xml:space="preserve"> América</v>
      </c>
      <c r="D722" t="str">
        <f>RIGHT('Tabla Datos'!C724,LEN('Tabla Datos'!C724)-FIND("/",'Tabla Datos'!C724))</f>
        <v>Brasil</v>
      </c>
      <c r="E722" s="14">
        <f>'Tabla Datos'!D724</f>
        <v>664817.47292490117</v>
      </c>
      <c r="F722" s="14">
        <f>'Tabla Datos'!E724</f>
        <v>435570.06846803863</v>
      </c>
      <c r="G722" s="14">
        <f t="shared" si="11"/>
        <v>229247.40445686254</v>
      </c>
    </row>
    <row r="723" spans="1:7" x14ac:dyDescent="0.25">
      <c r="A723" t="str">
        <f>"T"&amp;MID('Tabla Datos'!A725,2,1)</f>
        <v>T2</v>
      </c>
      <c r="B723" t="str">
        <f>RIGHT('Tabla Datos'!A725,4)</f>
        <v>2019</v>
      </c>
      <c r="C723" t="str">
        <f>MID('Tabla Datos'!C725,6,FIND("/",'Tabla Datos'!C725)-6)</f>
        <v xml:space="preserve"> América</v>
      </c>
      <c r="D723" t="str">
        <f>RIGHT('Tabla Datos'!C725,LEN('Tabla Datos'!C725)-FIND("/",'Tabla Datos'!C725))</f>
        <v>Brasil</v>
      </c>
      <c r="E723" s="14">
        <f>'Tabla Datos'!D725</f>
        <v>664817.47292490117</v>
      </c>
      <c r="F723" s="14">
        <f>'Tabla Datos'!E725</f>
        <v>443211.6486166009</v>
      </c>
      <c r="G723" s="14">
        <f t="shared" si="11"/>
        <v>221605.82430830027</v>
      </c>
    </row>
    <row r="724" spans="1:7" x14ac:dyDescent="0.25">
      <c r="A724" t="str">
        <f>"T"&amp;MID('Tabla Datos'!A726,2,1)</f>
        <v>T2</v>
      </c>
      <c r="B724" t="str">
        <f>RIGHT('Tabla Datos'!A726,4)</f>
        <v>2017</v>
      </c>
      <c r="C724" t="str">
        <f>MID('Tabla Datos'!C726,6,FIND("/",'Tabla Datos'!C726)-6)</f>
        <v xml:space="preserve"> Asia</v>
      </c>
      <c r="D724" t="str">
        <f>RIGHT('Tabla Datos'!C726,LEN('Tabla Datos'!C726)-FIND("/",'Tabla Datos'!C726))</f>
        <v>Tailandia</v>
      </c>
      <c r="E724" s="14">
        <f>'Tabla Datos'!D726</f>
        <v>663969.74288659787</v>
      </c>
      <c r="F724" s="14">
        <f>'Tabla Datos'!E726</f>
        <v>543247.97145267099</v>
      </c>
      <c r="G724" s="14">
        <f t="shared" si="11"/>
        <v>120721.77143392689</v>
      </c>
    </row>
    <row r="725" spans="1:7" x14ac:dyDescent="0.25">
      <c r="A725" t="str">
        <f>"T"&amp;MID('Tabla Datos'!A727,2,1)</f>
        <v>T4</v>
      </c>
      <c r="B725" t="str">
        <f>RIGHT('Tabla Datos'!A727,4)</f>
        <v>2019</v>
      </c>
      <c r="C725" t="str">
        <f>MID('Tabla Datos'!C727,6,FIND("/",'Tabla Datos'!C727)-6)</f>
        <v xml:space="preserve"> África</v>
      </c>
      <c r="D725" t="str">
        <f>RIGHT('Tabla Datos'!C727,LEN('Tabla Datos'!C727)-FIND("/",'Tabla Datos'!C727))</f>
        <v>Nigeria</v>
      </c>
      <c r="E725" s="14">
        <f>'Tabla Datos'!D727</f>
        <v>663663.47312775336</v>
      </c>
      <c r="F725" s="14">
        <f>'Tabla Datos'!E727</f>
        <v>439440.02827816241</v>
      </c>
      <c r="G725" s="14">
        <f t="shared" si="11"/>
        <v>224223.44484959095</v>
      </c>
    </row>
    <row r="726" spans="1:7" x14ac:dyDescent="0.25">
      <c r="A726" t="str">
        <f>"T"&amp;MID('Tabla Datos'!A728,2,1)</f>
        <v>T1</v>
      </c>
      <c r="B726" t="str">
        <f>RIGHT('Tabla Datos'!A728,4)</f>
        <v>2017</v>
      </c>
      <c r="C726" t="str">
        <f>MID('Tabla Datos'!C728,6,FIND("/",'Tabla Datos'!C728)-6)</f>
        <v xml:space="preserve"> Europa</v>
      </c>
      <c r="D726" t="str">
        <f>RIGHT('Tabla Datos'!C728,LEN('Tabla Datos'!C728)-FIND("/",'Tabla Datos'!C728))</f>
        <v>Italia</v>
      </c>
      <c r="E726" s="14">
        <f>'Tabla Datos'!D728</f>
        <v>660803.02792682941</v>
      </c>
      <c r="F726" s="14">
        <f>'Tabla Datos'!E728</f>
        <v>586555.4966990957</v>
      </c>
      <c r="G726" s="14">
        <f t="shared" si="11"/>
        <v>74247.531227733707</v>
      </c>
    </row>
    <row r="727" spans="1:7" x14ac:dyDescent="0.25">
      <c r="A727" t="str">
        <f>"T"&amp;MID('Tabla Datos'!A729,2,1)</f>
        <v>T2</v>
      </c>
      <c r="B727" t="str">
        <f>RIGHT('Tabla Datos'!A729,4)</f>
        <v>2018</v>
      </c>
      <c r="C727" t="str">
        <f>MID('Tabla Datos'!C729,6,FIND("/",'Tabla Datos'!C729)-6)</f>
        <v xml:space="preserve"> Asia</v>
      </c>
      <c r="D727" t="str">
        <f>RIGHT('Tabla Datos'!C729,LEN('Tabla Datos'!C729)-FIND("/",'Tabla Datos'!C729))</f>
        <v>Filipinas</v>
      </c>
      <c r="E727" s="14">
        <f>'Tabla Datos'!D729</f>
        <v>658971.49464566936</v>
      </c>
      <c r="F727" s="14">
        <f>'Tabla Datos'!E729</f>
        <v>609481.3905579946</v>
      </c>
      <c r="G727" s="14">
        <f t="shared" si="11"/>
        <v>49490.104087674757</v>
      </c>
    </row>
    <row r="728" spans="1:7" x14ac:dyDescent="0.25">
      <c r="A728" t="str">
        <f>"T"&amp;MID('Tabla Datos'!A730,2,1)</f>
        <v>T2</v>
      </c>
      <c r="B728" t="str">
        <f>RIGHT('Tabla Datos'!A730,4)</f>
        <v>2019</v>
      </c>
      <c r="C728" t="str">
        <f>MID('Tabla Datos'!C730,6,FIND("/",'Tabla Datos'!C730)-6)</f>
        <v xml:space="preserve"> África</v>
      </c>
      <c r="D728" t="str">
        <f>RIGHT('Tabla Datos'!C730,LEN('Tabla Datos'!C730)-FIND("/",'Tabla Datos'!C730))</f>
        <v>Egipto</v>
      </c>
      <c r="E728" s="14">
        <f>'Tabla Datos'!D730</f>
        <v>658306.26</v>
      </c>
      <c r="F728" s="14">
        <f>'Tabla Datos'!E730</f>
        <v>667979.33157551021</v>
      </c>
      <c r="G728" s="14">
        <f t="shared" si="11"/>
        <v>-9673.0715755101992</v>
      </c>
    </row>
    <row r="729" spans="1:7" x14ac:dyDescent="0.25">
      <c r="A729" t="str">
        <f>"T"&amp;MID('Tabla Datos'!A731,2,1)</f>
        <v>T1</v>
      </c>
      <c r="B729" t="str">
        <f>RIGHT('Tabla Datos'!A731,4)</f>
        <v>2017</v>
      </c>
      <c r="C729" t="str">
        <f>MID('Tabla Datos'!C731,6,FIND("/",'Tabla Datos'!C731)-6)</f>
        <v xml:space="preserve"> Europa</v>
      </c>
      <c r="D729" t="str">
        <f>RIGHT('Tabla Datos'!C731,LEN('Tabla Datos'!C731)-FIND("/",'Tabla Datos'!C731))</f>
        <v>Polonia</v>
      </c>
      <c r="E729" s="14">
        <f>'Tabla Datos'!D731</f>
        <v>657818.04240000015</v>
      </c>
      <c r="F729" s="14">
        <f>'Tabla Datos'!E731</f>
        <v>605495.04408496548</v>
      </c>
      <c r="G729" s="14">
        <f t="shared" si="11"/>
        <v>52322.998315034667</v>
      </c>
    </row>
    <row r="730" spans="1:7" x14ac:dyDescent="0.25">
      <c r="A730" t="str">
        <f>"T"&amp;MID('Tabla Datos'!A732,2,1)</f>
        <v>T4</v>
      </c>
      <c r="B730" t="str">
        <f>RIGHT('Tabla Datos'!A732,4)</f>
        <v>2017</v>
      </c>
      <c r="C730" t="str">
        <f>MID('Tabla Datos'!C732,6,FIND("/",'Tabla Datos'!C732)-6)</f>
        <v xml:space="preserve"> Europa</v>
      </c>
      <c r="D730" t="str">
        <f>RIGHT('Tabla Datos'!C732,LEN('Tabla Datos'!C732)-FIND("/",'Tabla Datos'!C732))</f>
        <v>Francia</v>
      </c>
      <c r="E730" s="14">
        <f>'Tabla Datos'!D732</f>
        <v>657487.46319587633</v>
      </c>
      <c r="F730" s="14">
        <f>'Tabla Datos'!E732</f>
        <v>644995.2013951547</v>
      </c>
      <c r="G730" s="14">
        <f t="shared" si="11"/>
        <v>12492.261800721637</v>
      </c>
    </row>
    <row r="731" spans="1:7" x14ac:dyDescent="0.25">
      <c r="A731" t="str">
        <f>"T"&amp;MID('Tabla Datos'!A733,2,1)</f>
        <v>T1</v>
      </c>
      <c r="B731" t="str">
        <f>RIGHT('Tabla Datos'!A733,4)</f>
        <v>2019</v>
      </c>
      <c r="C731" t="str">
        <f>MID('Tabla Datos'!C733,6,FIND("/",'Tabla Datos'!C733)-6)</f>
        <v xml:space="preserve"> Asia</v>
      </c>
      <c r="D731" t="str">
        <f>RIGHT('Tabla Datos'!C733,LEN('Tabla Datos'!C733)-FIND("/",'Tabla Datos'!C733))</f>
        <v>Tailandia</v>
      </c>
      <c r="E731" s="14">
        <f>'Tabla Datos'!D733</f>
        <v>657194.54142857145</v>
      </c>
      <c r="F731" s="14">
        <f>'Tabla Datos'!E733</f>
        <v>583352.45812199044</v>
      </c>
      <c r="G731" s="14">
        <f t="shared" si="11"/>
        <v>73842.083306581015</v>
      </c>
    </row>
    <row r="732" spans="1:7" x14ac:dyDescent="0.25">
      <c r="A732" t="str">
        <f>"T"&amp;MID('Tabla Datos'!A734,2,1)</f>
        <v>T2</v>
      </c>
      <c r="B732" t="str">
        <f>RIGHT('Tabla Datos'!A734,4)</f>
        <v>2019</v>
      </c>
      <c r="C732" t="str">
        <f>MID('Tabla Datos'!C734,6,FIND("/",'Tabla Datos'!C734)-6)</f>
        <v xml:space="preserve"> Europa</v>
      </c>
      <c r="D732" t="str">
        <f>RIGHT('Tabla Datos'!C734,LEN('Tabla Datos'!C734)-FIND("/",'Tabla Datos'!C734))</f>
        <v>Reino Unido</v>
      </c>
      <c r="E732" s="14">
        <f>'Tabla Datos'!D734</f>
        <v>656570.56629374984</v>
      </c>
      <c r="F732" s="14">
        <f>'Tabla Datos'!E734</f>
        <v>679540.07746784273</v>
      </c>
      <c r="G732" s="14">
        <f t="shared" si="11"/>
        <v>-22969.511174092884</v>
      </c>
    </row>
    <row r="733" spans="1:7" x14ac:dyDescent="0.25">
      <c r="A733" t="str">
        <f>"T"&amp;MID('Tabla Datos'!A735,2,1)</f>
        <v>T2</v>
      </c>
      <c r="B733" t="str">
        <f>RIGHT('Tabla Datos'!A735,4)</f>
        <v>2017</v>
      </c>
      <c r="C733" t="str">
        <f>MID('Tabla Datos'!C735,6,FIND("/",'Tabla Datos'!C735)-6)</f>
        <v xml:space="preserve"> Asia</v>
      </c>
      <c r="D733" t="str">
        <f>RIGHT('Tabla Datos'!C735,LEN('Tabla Datos'!C735)-FIND("/",'Tabla Datos'!C735))</f>
        <v>Turquía</v>
      </c>
      <c r="E733" s="14">
        <f>'Tabla Datos'!D735</f>
        <v>656478.67500000005</v>
      </c>
      <c r="F733" s="14">
        <f>'Tabla Datos'!E735</f>
        <v>564016.8897887324</v>
      </c>
      <c r="G733" s="14">
        <f t="shared" si="11"/>
        <v>92461.785211267648</v>
      </c>
    </row>
    <row r="734" spans="1:7" x14ac:dyDescent="0.25">
      <c r="A734" t="str">
        <f>"T"&amp;MID('Tabla Datos'!A736,2,1)</f>
        <v>T3</v>
      </c>
      <c r="B734" t="str">
        <f>RIGHT('Tabla Datos'!A736,4)</f>
        <v>2018</v>
      </c>
      <c r="C734" t="str">
        <f>MID('Tabla Datos'!C736,6,FIND("/",'Tabla Datos'!C736)-6)</f>
        <v xml:space="preserve"> África</v>
      </c>
      <c r="D734" t="str">
        <f>RIGHT('Tabla Datos'!C736,LEN('Tabla Datos'!C736)-FIND("/",'Tabla Datos'!C736))</f>
        <v>Argelia</v>
      </c>
      <c r="E734" s="14">
        <f>'Tabla Datos'!D736</f>
        <v>650960.04375000007</v>
      </c>
      <c r="F734" s="14">
        <f>'Tabla Datos'!E736</f>
        <v>609664.76597460953</v>
      </c>
      <c r="G734" s="14">
        <f t="shared" si="11"/>
        <v>41295.277775390539</v>
      </c>
    </row>
    <row r="735" spans="1:7" x14ac:dyDescent="0.25">
      <c r="A735" t="str">
        <f>"T"&amp;MID('Tabla Datos'!A737,2,1)</f>
        <v>T1</v>
      </c>
      <c r="B735" t="str">
        <f>RIGHT('Tabla Datos'!A737,4)</f>
        <v>2018</v>
      </c>
      <c r="C735" t="str">
        <f>MID('Tabla Datos'!C737,6,FIND("/",'Tabla Datos'!C737)-6)</f>
        <v xml:space="preserve"> Europa</v>
      </c>
      <c r="D735" t="str">
        <f>RIGHT('Tabla Datos'!C737,LEN('Tabla Datos'!C737)-FIND("/",'Tabla Datos'!C737))</f>
        <v>Francia</v>
      </c>
      <c r="E735" s="14">
        <f>'Tabla Datos'!D737</f>
        <v>650778.40744897956</v>
      </c>
      <c r="F735" s="14">
        <f>'Tabla Datos'!E737</f>
        <v>591123.72009948979</v>
      </c>
      <c r="G735" s="14">
        <f t="shared" si="11"/>
        <v>59654.687349489774</v>
      </c>
    </row>
    <row r="736" spans="1:7" x14ac:dyDescent="0.25">
      <c r="A736" t="str">
        <f>"T"&amp;MID('Tabla Datos'!A738,2,1)</f>
        <v>T2</v>
      </c>
      <c r="B736" t="str">
        <f>RIGHT('Tabla Datos'!A738,4)</f>
        <v>2017</v>
      </c>
      <c r="C736" t="str">
        <f>MID('Tabla Datos'!C738,6,FIND("/",'Tabla Datos'!C738)-6)</f>
        <v xml:space="preserve"> Asia</v>
      </c>
      <c r="D736" t="str">
        <f>RIGHT('Tabla Datos'!C738,LEN('Tabla Datos'!C738)-FIND("/",'Tabla Datos'!C738))</f>
        <v>Indonesia</v>
      </c>
      <c r="E736" s="14">
        <f>'Tabla Datos'!D738</f>
        <v>648783.80171779147</v>
      </c>
      <c r="F736" s="14">
        <f>'Tabla Datos'!E738</f>
        <v>416908.47098385275</v>
      </c>
      <c r="G736" s="14">
        <f t="shared" si="11"/>
        <v>231875.33073393872</v>
      </c>
    </row>
    <row r="737" spans="1:7" x14ac:dyDescent="0.25">
      <c r="A737" t="str">
        <f>"T"&amp;MID('Tabla Datos'!A739,2,1)</f>
        <v>T4</v>
      </c>
      <c r="B737" t="str">
        <f>RIGHT('Tabla Datos'!A739,4)</f>
        <v>2017</v>
      </c>
      <c r="C737" t="str">
        <f>MID('Tabla Datos'!C739,6,FIND("/",'Tabla Datos'!C739)-6)</f>
        <v xml:space="preserve"> Asia</v>
      </c>
      <c r="D737" t="str">
        <f>RIGHT('Tabla Datos'!C739,LEN('Tabla Datos'!C739)-FIND("/",'Tabla Datos'!C739))</f>
        <v>Filipinas</v>
      </c>
      <c r="E737" s="14">
        <f>'Tabla Datos'!D739</f>
        <v>648754.88232558139</v>
      </c>
      <c r="F737" s="14">
        <f>'Tabla Datos'!E739</f>
        <v>567876.77366232569</v>
      </c>
      <c r="G737" s="14">
        <f t="shared" si="11"/>
        <v>80878.108663255698</v>
      </c>
    </row>
    <row r="738" spans="1:7" x14ac:dyDescent="0.25">
      <c r="A738" t="str">
        <f>"T"&amp;MID('Tabla Datos'!A740,2,1)</f>
        <v>T3</v>
      </c>
      <c r="B738" t="str">
        <f>RIGHT('Tabla Datos'!A740,4)</f>
        <v>2019</v>
      </c>
      <c r="C738" t="str">
        <f>MID('Tabla Datos'!C740,6,FIND("/",'Tabla Datos'!C740)-6)</f>
        <v xml:space="preserve"> Asia</v>
      </c>
      <c r="D738" t="str">
        <f>RIGHT('Tabla Datos'!C740,LEN('Tabla Datos'!C740)-FIND("/",'Tabla Datos'!C740))</f>
        <v>Filipinas</v>
      </c>
      <c r="E738" s="14">
        <f>'Tabla Datos'!D740</f>
        <v>648754.88232558139</v>
      </c>
      <c r="F738" s="14">
        <f>'Tabla Datos'!E740</f>
        <v>559925.36766869412</v>
      </c>
      <c r="G738" s="14">
        <f t="shared" si="11"/>
        <v>88829.514656887273</v>
      </c>
    </row>
    <row r="739" spans="1:7" x14ac:dyDescent="0.25">
      <c r="A739" t="str">
        <f>"T"&amp;MID('Tabla Datos'!A741,2,1)</f>
        <v>T3</v>
      </c>
      <c r="B739" t="str">
        <f>RIGHT('Tabla Datos'!A741,4)</f>
        <v>2017</v>
      </c>
      <c r="C739" t="str">
        <f>MID('Tabla Datos'!C741,6,FIND("/",'Tabla Datos'!C741)-6)</f>
        <v xml:space="preserve"> África</v>
      </c>
      <c r="D739" t="str">
        <f>RIGHT('Tabla Datos'!C741,LEN('Tabla Datos'!C741)-FIND("/",'Tabla Datos'!C741))</f>
        <v>Sudáfrica</v>
      </c>
      <c r="E739" s="14">
        <f>'Tabla Datos'!D741</f>
        <v>648367.84865853656</v>
      </c>
      <c r="F739" s="14">
        <f>'Tabla Datos'!E741</f>
        <v>479071.79928658542</v>
      </c>
      <c r="G739" s="14">
        <f t="shared" si="11"/>
        <v>169296.04937195114</v>
      </c>
    </row>
    <row r="740" spans="1:7" x14ac:dyDescent="0.25">
      <c r="A740" t="str">
        <f>"T"&amp;MID('Tabla Datos'!A742,2,1)</f>
        <v>T4</v>
      </c>
      <c r="B740" t="str">
        <f>RIGHT('Tabla Datos'!A742,4)</f>
        <v>2018</v>
      </c>
      <c r="C740" t="str">
        <f>MID('Tabla Datos'!C742,6,FIND("/",'Tabla Datos'!C742)-6)</f>
        <v xml:space="preserve"> África</v>
      </c>
      <c r="D740" t="str">
        <f>RIGHT('Tabla Datos'!C742,LEN('Tabla Datos'!C742)-FIND("/",'Tabla Datos'!C742))</f>
        <v>Sudán</v>
      </c>
      <c r="E740" s="14">
        <f>'Tabla Datos'!D742</f>
        <v>645753.06000000006</v>
      </c>
      <c r="F740" s="14">
        <f>'Tabla Datos'!E742</f>
        <v>485660.11387500004</v>
      </c>
      <c r="G740" s="14">
        <f t="shared" si="11"/>
        <v>160092.94612500002</v>
      </c>
    </row>
    <row r="741" spans="1:7" x14ac:dyDescent="0.25">
      <c r="A741" t="str">
        <f>"T"&amp;MID('Tabla Datos'!A743,2,1)</f>
        <v>T3</v>
      </c>
      <c r="B741" t="str">
        <f>RIGHT('Tabla Datos'!A743,4)</f>
        <v>2017</v>
      </c>
      <c r="C741" t="str">
        <f>MID('Tabla Datos'!C743,6,FIND("/",'Tabla Datos'!C743)-6)</f>
        <v xml:space="preserve"> África</v>
      </c>
      <c r="D741" t="str">
        <f>RIGHT('Tabla Datos'!C743,LEN('Tabla Datos'!C743)-FIND("/",'Tabla Datos'!C743))</f>
        <v>Sudán</v>
      </c>
      <c r="E741" s="14">
        <f>'Tabla Datos'!D743</f>
        <v>645753.06000000006</v>
      </c>
      <c r="F741" s="14">
        <f>'Tabla Datos'!E743</f>
        <v>544322.5793560975</v>
      </c>
      <c r="G741" s="14">
        <f t="shared" si="11"/>
        <v>101430.48064390256</v>
      </c>
    </row>
    <row r="742" spans="1:7" x14ac:dyDescent="0.25">
      <c r="A742" t="str">
        <f>"T"&amp;MID('Tabla Datos'!A744,2,1)</f>
        <v>T2</v>
      </c>
      <c r="B742" t="str">
        <f>RIGHT('Tabla Datos'!A744,4)</f>
        <v>2017</v>
      </c>
      <c r="C742" t="str">
        <f>MID('Tabla Datos'!C744,6,FIND("/",'Tabla Datos'!C744)-6)</f>
        <v xml:space="preserve"> África</v>
      </c>
      <c r="D742" t="str">
        <f>RIGHT('Tabla Datos'!C744,LEN('Tabla Datos'!C744)-FIND("/",'Tabla Datos'!C744))</f>
        <v>Nigeria</v>
      </c>
      <c r="E742" s="14">
        <f>'Tabla Datos'!D744</f>
        <v>643810.29230769246</v>
      </c>
      <c r="F742" s="14">
        <f>'Tabla Datos'!E744</f>
        <v>426294.38640659349</v>
      </c>
      <c r="G742" s="14">
        <f t="shared" si="11"/>
        <v>217515.90590109897</v>
      </c>
    </row>
    <row r="743" spans="1:7" x14ac:dyDescent="0.25">
      <c r="A743" t="str">
        <f>"T"&amp;MID('Tabla Datos'!A745,2,1)</f>
        <v>T2</v>
      </c>
      <c r="B743" t="str">
        <f>RIGHT('Tabla Datos'!A745,4)</f>
        <v>2018</v>
      </c>
      <c r="C743" t="str">
        <f>MID('Tabla Datos'!C745,6,FIND("/",'Tabla Datos'!C745)-6)</f>
        <v xml:space="preserve"> África</v>
      </c>
      <c r="D743" t="str">
        <f>RIGHT('Tabla Datos'!C745,LEN('Tabla Datos'!C745)-FIND("/",'Tabla Datos'!C745))</f>
        <v>Egipto</v>
      </c>
      <c r="E743" s="14">
        <f>'Tabla Datos'!D745</f>
        <v>642996.81209302333</v>
      </c>
      <c r="F743" s="14">
        <f>'Tabla Datos'!E745</f>
        <v>623610.93805678585</v>
      </c>
      <c r="G743" s="14">
        <f t="shared" si="11"/>
        <v>19385.874036237481</v>
      </c>
    </row>
    <row r="744" spans="1:7" x14ac:dyDescent="0.25">
      <c r="A744" t="str">
        <f>"T"&amp;MID('Tabla Datos'!A746,2,1)</f>
        <v>T1</v>
      </c>
      <c r="B744" t="str">
        <f>RIGHT('Tabla Datos'!A746,4)</f>
        <v>2019</v>
      </c>
      <c r="C744" t="str">
        <f>MID('Tabla Datos'!C746,6,FIND("/",'Tabla Datos'!C746)-6)</f>
        <v xml:space="preserve"> África</v>
      </c>
      <c r="D744" t="str">
        <f>RIGHT('Tabla Datos'!C746,LEN('Tabla Datos'!C746)-FIND("/",'Tabla Datos'!C746))</f>
        <v>Sudáfrica</v>
      </c>
      <c r="E744" s="14">
        <f>'Tabla Datos'!D746</f>
        <v>640556.18783132534</v>
      </c>
      <c r="F744" s="14">
        <f>'Tabla Datos'!E746</f>
        <v>471226.55209156626</v>
      </c>
      <c r="G744" s="14">
        <f t="shared" si="11"/>
        <v>169329.63573975908</v>
      </c>
    </row>
    <row r="745" spans="1:7" x14ac:dyDescent="0.25">
      <c r="A745" t="str">
        <f>"T"&amp;MID('Tabla Datos'!A747,2,1)</f>
        <v>T4</v>
      </c>
      <c r="B745" t="str">
        <f>RIGHT('Tabla Datos'!A747,4)</f>
        <v>2017</v>
      </c>
      <c r="C745" t="str">
        <f>MID('Tabla Datos'!C747,6,FIND("/",'Tabla Datos'!C747)-6)</f>
        <v xml:space="preserve"> África</v>
      </c>
      <c r="D745" t="str">
        <f>RIGHT('Tabla Datos'!C747,LEN('Tabla Datos'!C747)-FIND("/",'Tabla Datos'!C747))</f>
        <v>Argelia</v>
      </c>
      <c r="E745" s="14">
        <f>'Tabla Datos'!D747</f>
        <v>639539.69210526312</v>
      </c>
      <c r="F745" s="14">
        <f>'Tabla Datos'!E747</f>
        <v>598609.15181052627</v>
      </c>
      <c r="G745" s="14">
        <f t="shared" si="11"/>
        <v>40930.540294736857</v>
      </c>
    </row>
    <row r="746" spans="1:7" x14ac:dyDescent="0.25">
      <c r="A746" t="str">
        <f>"T"&amp;MID('Tabla Datos'!A748,2,1)</f>
        <v>T2</v>
      </c>
      <c r="B746" t="str">
        <f>RIGHT('Tabla Datos'!A748,4)</f>
        <v>2017</v>
      </c>
      <c r="C746" t="str">
        <f>MID('Tabla Datos'!C748,6,FIND("/",'Tabla Datos'!C748)-6)</f>
        <v xml:space="preserve"> África</v>
      </c>
      <c r="D746" t="str">
        <f>RIGHT('Tabla Datos'!C748,LEN('Tabla Datos'!C748)-FIND("/",'Tabla Datos'!C748))</f>
        <v>Kenia</v>
      </c>
      <c r="E746" s="14">
        <f>'Tabla Datos'!D748</f>
        <v>638600.34876923088</v>
      </c>
      <c r="F746" s="14">
        <f>'Tabla Datos'!E748</f>
        <v>583852.92561070004</v>
      </c>
      <c r="G746" s="14">
        <f t="shared" si="11"/>
        <v>54747.423158530844</v>
      </c>
    </row>
    <row r="747" spans="1:7" x14ac:dyDescent="0.25">
      <c r="A747" t="str">
        <f>"T"&amp;MID('Tabla Datos'!A749,2,1)</f>
        <v>T4</v>
      </c>
      <c r="B747" t="str">
        <f>RIGHT('Tabla Datos'!A749,4)</f>
        <v>2019</v>
      </c>
      <c r="C747" t="str">
        <f>MID('Tabla Datos'!C749,6,FIND("/",'Tabla Datos'!C749)-6)</f>
        <v xml:space="preserve"> Asia</v>
      </c>
      <c r="D747" t="str">
        <f>RIGHT('Tabla Datos'!C749,LEN('Tabla Datos'!C749)-FIND("/",'Tabla Datos'!C749))</f>
        <v>Tailandia</v>
      </c>
      <c r="E747" s="14">
        <f>'Tabla Datos'!D749</f>
        <v>637673.91148514859</v>
      </c>
      <c r="F747" s="14">
        <f>'Tabla Datos'!E749</f>
        <v>564378.05959030392</v>
      </c>
      <c r="G747" s="14">
        <f t="shared" si="11"/>
        <v>73295.851894844673</v>
      </c>
    </row>
    <row r="748" spans="1:7" x14ac:dyDescent="0.25">
      <c r="A748" t="str">
        <f>"T"&amp;MID('Tabla Datos'!A750,2,1)</f>
        <v>T1</v>
      </c>
      <c r="B748" t="str">
        <f>RIGHT('Tabla Datos'!A750,4)</f>
        <v>2018</v>
      </c>
      <c r="C748" t="str">
        <f>MID('Tabla Datos'!C750,6,FIND("/",'Tabla Datos'!C750)-6)</f>
        <v xml:space="preserve"> América</v>
      </c>
      <c r="D748" t="str">
        <f>RIGHT('Tabla Datos'!C750,LEN('Tabla Datos'!C750)-FIND("/",'Tabla Datos'!C750))</f>
        <v>Brasil</v>
      </c>
      <c r="E748" s="14">
        <f>'Tabla Datos'!D750</f>
        <v>637116.74488636374</v>
      </c>
      <c r="F748" s="14">
        <f>'Tabla Datos'!E750</f>
        <v>382270.04693181819</v>
      </c>
      <c r="G748" s="14">
        <f t="shared" si="11"/>
        <v>254846.69795454555</v>
      </c>
    </row>
    <row r="749" spans="1:7" x14ac:dyDescent="0.25">
      <c r="A749" t="str">
        <f>"T"&amp;MID('Tabla Datos'!A751,2,1)</f>
        <v>T1</v>
      </c>
      <c r="B749" t="str">
        <f>RIGHT('Tabla Datos'!A751,4)</f>
        <v>2017</v>
      </c>
      <c r="C749" t="str">
        <f>MID('Tabla Datos'!C751,6,FIND("/",'Tabla Datos'!C751)-6)</f>
        <v xml:space="preserve"> Asia</v>
      </c>
      <c r="D749" t="str">
        <f>RIGHT('Tabla Datos'!C751,LEN('Tabla Datos'!C751)-FIND("/",'Tabla Datos'!C751))</f>
        <v>Indonesia</v>
      </c>
      <c r="E749" s="14">
        <f>'Tabla Datos'!D751</f>
        <v>637058.79325301212</v>
      </c>
      <c r="F749" s="14">
        <f>'Tabla Datos'!E751</f>
        <v>615351.01487291581</v>
      </c>
      <c r="G749" s="14">
        <f t="shared" si="11"/>
        <v>21707.778380096308</v>
      </c>
    </row>
    <row r="750" spans="1:7" x14ac:dyDescent="0.25">
      <c r="A750" t="str">
        <f>"T"&amp;MID('Tabla Datos'!A752,2,1)</f>
        <v>T2</v>
      </c>
      <c r="B750" t="str">
        <f>RIGHT('Tabla Datos'!A752,4)</f>
        <v>2018</v>
      </c>
      <c r="C750" t="str">
        <f>MID('Tabla Datos'!C752,6,FIND("/",'Tabla Datos'!C752)-6)</f>
        <v xml:space="preserve"> Europa</v>
      </c>
      <c r="D750" t="str">
        <f>RIGHT('Tabla Datos'!C752,LEN('Tabla Datos'!C752)-FIND("/",'Tabla Datos'!C752))</f>
        <v>España</v>
      </c>
      <c r="E750" s="14">
        <f>'Tabla Datos'!D752</f>
        <v>635633.37725806446</v>
      </c>
      <c r="F750" s="14">
        <f>'Tabla Datos'!E752</f>
        <v>572070.03953225818</v>
      </c>
      <c r="G750" s="14">
        <f t="shared" si="11"/>
        <v>63563.337725806283</v>
      </c>
    </row>
    <row r="751" spans="1:7" x14ac:dyDescent="0.25">
      <c r="A751" t="str">
        <f>"T"&amp;MID('Tabla Datos'!A753,2,1)</f>
        <v>T4</v>
      </c>
      <c r="B751" t="str">
        <f>RIGHT('Tabla Datos'!A753,4)</f>
        <v>2018</v>
      </c>
      <c r="C751" t="str">
        <f>MID('Tabla Datos'!C753,6,FIND("/",'Tabla Datos'!C753)-6)</f>
        <v xml:space="preserve"> Asia</v>
      </c>
      <c r="D751" t="str">
        <f>RIGHT('Tabla Datos'!C753,LEN('Tabla Datos'!C753)-FIND("/",'Tabla Datos'!C753))</f>
        <v>Filipinas</v>
      </c>
      <c r="E751" s="14">
        <f>'Tabla Datos'!D753</f>
        <v>634010.45318181824</v>
      </c>
      <c r="F751" s="14">
        <f>'Tabla Datos'!E753</f>
        <v>522327.073352098</v>
      </c>
      <c r="G751" s="14">
        <f t="shared" si="11"/>
        <v>111683.37982972024</v>
      </c>
    </row>
    <row r="752" spans="1:7" x14ac:dyDescent="0.25">
      <c r="A752" t="str">
        <f>"T"&amp;MID('Tabla Datos'!A754,2,1)</f>
        <v>T1</v>
      </c>
      <c r="B752" t="str">
        <f>RIGHT('Tabla Datos'!A754,4)</f>
        <v>2019</v>
      </c>
      <c r="C752" t="str">
        <f>MID('Tabla Datos'!C754,6,FIND("/",'Tabla Datos'!C754)-6)</f>
        <v xml:space="preserve"> Asia</v>
      </c>
      <c r="D752" t="str">
        <f>RIGHT('Tabla Datos'!C754,LEN('Tabla Datos'!C754)-FIND("/",'Tabla Datos'!C754))</f>
        <v>Turquía</v>
      </c>
      <c r="E752" s="14">
        <f>'Tabla Datos'!D754</f>
        <v>631705.89481132082</v>
      </c>
      <c r="F752" s="14">
        <f>'Tabla Datos'!E754</f>
        <v>510223.99196298979</v>
      </c>
      <c r="G752" s="14">
        <f t="shared" si="11"/>
        <v>121481.90284833102</v>
      </c>
    </row>
    <row r="753" spans="1:7" x14ac:dyDescent="0.25">
      <c r="A753" t="str">
        <f>"T"&amp;MID('Tabla Datos'!A755,2,1)</f>
        <v>T4</v>
      </c>
      <c r="B753" t="str">
        <f>RIGHT('Tabla Datos'!A755,4)</f>
        <v>2017</v>
      </c>
      <c r="C753" t="str">
        <f>MID('Tabla Datos'!C755,6,FIND("/",'Tabla Datos'!C755)-6)</f>
        <v xml:space="preserve"> Asia</v>
      </c>
      <c r="D753" t="str">
        <f>RIGHT('Tabla Datos'!C755,LEN('Tabla Datos'!C755)-FIND("/",'Tabla Datos'!C755))</f>
        <v>Tailandia</v>
      </c>
      <c r="E753" s="14">
        <f>'Tabla Datos'!D755</f>
        <v>631422.20647058822</v>
      </c>
      <c r="F753" s="14">
        <f>'Tabla Datos'!E755</f>
        <v>516618.16893048125</v>
      </c>
      <c r="G753" s="14">
        <f t="shared" si="11"/>
        <v>114804.03754010698</v>
      </c>
    </row>
    <row r="754" spans="1:7" x14ac:dyDescent="0.25">
      <c r="A754" t="str">
        <f>"T"&amp;MID('Tabla Datos'!A756,2,1)</f>
        <v>T2</v>
      </c>
      <c r="B754" t="str">
        <f>RIGHT('Tabla Datos'!A756,4)</f>
        <v>2019</v>
      </c>
      <c r="C754" t="str">
        <f>MID('Tabla Datos'!C756,6,FIND("/",'Tabla Datos'!C756)-6)</f>
        <v xml:space="preserve"> Asia</v>
      </c>
      <c r="D754" t="str">
        <f>RIGHT('Tabla Datos'!C756,LEN('Tabla Datos'!C756)-FIND("/",'Tabla Datos'!C756))</f>
        <v>Irán</v>
      </c>
      <c r="E754" s="14">
        <f>'Tabla Datos'!D756</f>
        <v>630990.68067226885</v>
      </c>
      <c r="F754" s="14">
        <f>'Tabla Datos'!E756</f>
        <v>552116.8455882353</v>
      </c>
      <c r="G754" s="14">
        <f t="shared" si="11"/>
        <v>78873.835084033548</v>
      </c>
    </row>
    <row r="755" spans="1:7" x14ac:dyDescent="0.25">
      <c r="A755" t="str">
        <f>"T"&amp;MID('Tabla Datos'!A757,2,1)</f>
        <v>T4</v>
      </c>
      <c r="B755" t="str">
        <f>RIGHT('Tabla Datos'!A757,4)</f>
        <v>2019</v>
      </c>
      <c r="C755" t="str">
        <f>MID('Tabla Datos'!C757,6,FIND("/",'Tabla Datos'!C757)-6)</f>
        <v xml:space="preserve"> África</v>
      </c>
      <c r="D755" t="str">
        <f>RIGHT('Tabla Datos'!C757,LEN('Tabla Datos'!C757)-FIND("/",'Tabla Datos'!C757))</f>
        <v>Tanzania</v>
      </c>
      <c r="E755" s="14">
        <f>'Tabla Datos'!D757</f>
        <v>629313.81923076918</v>
      </c>
      <c r="F755" s="14">
        <f>'Tabla Datos'!E757</f>
        <v>530983.53497596155</v>
      </c>
      <c r="G755" s="14">
        <f t="shared" si="11"/>
        <v>98330.28425480763</v>
      </c>
    </row>
    <row r="756" spans="1:7" x14ac:dyDescent="0.25">
      <c r="A756" t="str">
        <f>"T"&amp;MID('Tabla Datos'!A758,2,1)</f>
        <v>T1</v>
      </c>
      <c r="B756" t="str">
        <f>RIGHT('Tabla Datos'!A758,4)</f>
        <v>2017</v>
      </c>
      <c r="C756" t="str">
        <f>MID('Tabla Datos'!C758,6,FIND("/",'Tabla Datos'!C758)-6)</f>
        <v xml:space="preserve"> Asia</v>
      </c>
      <c r="D756" t="str">
        <f>RIGHT('Tabla Datos'!C758,LEN('Tabla Datos'!C758)-FIND("/",'Tabla Datos'!C758))</f>
        <v>Filipinas</v>
      </c>
      <c r="E756" s="14">
        <f>'Tabla Datos'!D758</f>
        <v>629243.45729323314</v>
      </c>
      <c r="F756" s="14">
        <f>'Tabla Datos'!E758</f>
        <v>588971.87602646614</v>
      </c>
      <c r="G756" s="14">
        <f t="shared" si="11"/>
        <v>40271.581266766996</v>
      </c>
    </row>
    <row r="757" spans="1:7" x14ac:dyDescent="0.25">
      <c r="A757" t="str">
        <f>"T"&amp;MID('Tabla Datos'!A759,2,1)</f>
        <v>T4</v>
      </c>
      <c r="B757" t="str">
        <f>RIGHT('Tabla Datos'!A759,4)</f>
        <v>2019</v>
      </c>
      <c r="C757" t="str">
        <f>MID('Tabla Datos'!C759,6,FIND("/",'Tabla Datos'!C759)-6)</f>
        <v xml:space="preserve"> África</v>
      </c>
      <c r="D757" t="str">
        <f>RIGHT('Tabla Datos'!C759,LEN('Tabla Datos'!C759)-FIND("/",'Tabla Datos'!C759))</f>
        <v>Kenia</v>
      </c>
      <c r="E757" s="14">
        <f>'Tabla Datos'!D759</f>
        <v>628924.58590909094</v>
      </c>
      <c r="F757" s="14">
        <f>'Tabla Datos'!E759</f>
        <v>557748.73033303767</v>
      </c>
      <c r="G757" s="14">
        <f t="shared" si="11"/>
        <v>71175.855576053262</v>
      </c>
    </row>
    <row r="758" spans="1:7" x14ac:dyDescent="0.25">
      <c r="A758" t="str">
        <f>"T"&amp;MID('Tabla Datos'!A760,2,1)</f>
        <v>T3</v>
      </c>
      <c r="B758" t="str">
        <f>RIGHT('Tabla Datos'!A760,4)</f>
        <v>2019</v>
      </c>
      <c r="C758" t="str">
        <f>MID('Tabla Datos'!C760,6,FIND("/",'Tabla Datos'!C760)-6)</f>
        <v xml:space="preserve"> América</v>
      </c>
      <c r="D758" t="str">
        <f>RIGHT('Tabla Datos'!C760,LEN('Tabla Datos'!C760)-FIND("/",'Tabla Datos'!C760))</f>
        <v>Canadá</v>
      </c>
      <c r="E758" s="14">
        <f>'Tabla Datos'!D760</f>
        <v>627958.11879310349</v>
      </c>
      <c r="F758" s="14">
        <f>'Tabla Datos'!E760</f>
        <v>366308.90262931032</v>
      </c>
      <c r="G758" s="14">
        <f t="shared" si="11"/>
        <v>261649.21616379317</v>
      </c>
    </row>
    <row r="759" spans="1:7" x14ac:dyDescent="0.25">
      <c r="A759" t="str">
        <f>"T"&amp;MID('Tabla Datos'!A761,2,1)</f>
        <v>T3</v>
      </c>
      <c r="B759" t="str">
        <f>RIGHT('Tabla Datos'!A761,4)</f>
        <v>2017</v>
      </c>
      <c r="C759" t="str">
        <f>MID('Tabla Datos'!C761,6,FIND("/",'Tabla Datos'!C761)-6)</f>
        <v xml:space="preserve"> África</v>
      </c>
      <c r="D759" t="str">
        <f>RIGHT('Tabla Datos'!C761,LEN('Tabla Datos'!C761)-FIND("/",'Tabla Datos'!C761))</f>
        <v>Nigeria</v>
      </c>
      <c r="E759" s="14">
        <f>'Tabla Datos'!D761</f>
        <v>627715.03500000003</v>
      </c>
      <c r="F759" s="14">
        <f>'Tabla Datos'!E761</f>
        <v>349237.81947272725</v>
      </c>
      <c r="G759" s="14">
        <f t="shared" si="11"/>
        <v>278477.21552727278</v>
      </c>
    </row>
    <row r="760" spans="1:7" x14ac:dyDescent="0.25">
      <c r="A760" t="str">
        <f>"T"&amp;MID('Tabla Datos'!A762,2,1)</f>
        <v>T4</v>
      </c>
      <c r="B760" t="str">
        <f>RIGHT('Tabla Datos'!A762,4)</f>
        <v>2019</v>
      </c>
      <c r="C760" t="str">
        <f>MID('Tabla Datos'!C762,6,FIND("/",'Tabla Datos'!C762)-6)</f>
        <v xml:space="preserve"> Asia</v>
      </c>
      <c r="D760" t="str">
        <f>RIGHT('Tabla Datos'!C762,LEN('Tabla Datos'!C762)-FIND("/",'Tabla Datos'!C762))</f>
        <v>Indonesia</v>
      </c>
      <c r="E760" s="14">
        <f>'Tabla Datos'!D762</f>
        <v>625750.05727810657</v>
      </c>
      <c r="F760" s="14">
        <f>'Tabla Datos'!E762</f>
        <v>449413.69113713596</v>
      </c>
      <c r="G760" s="14">
        <f t="shared" si="11"/>
        <v>176336.36614097061</v>
      </c>
    </row>
    <row r="761" spans="1:7" x14ac:dyDescent="0.25">
      <c r="A761" t="str">
        <f>"T"&amp;MID('Tabla Datos'!A763,2,1)</f>
        <v>T1</v>
      </c>
      <c r="B761" t="str">
        <f>RIGHT('Tabla Datos'!A763,4)</f>
        <v>2019</v>
      </c>
      <c r="C761" t="str">
        <f>MID('Tabla Datos'!C763,6,FIND("/",'Tabla Datos'!C763)-6)</f>
        <v xml:space="preserve"> Asia</v>
      </c>
      <c r="D761" t="str">
        <f>RIGHT('Tabla Datos'!C763,LEN('Tabla Datos'!C763)-FIND("/",'Tabla Datos'!C763))</f>
        <v>Indonesia</v>
      </c>
      <c r="E761" s="14">
        <f>'Tabla Datos'!D763</f>
        <v>625750.05727810657</v>
      </c>
      <c r="F761" s="14">
        <f>'Tabla Datos'!E763</f>
        <v>442572.15717756213</v>
      </c>
      <c r="G761" s="14">
        <f t="shared" si="11"/>
        <v>183177.90010054444</v>
      </c>
    </row>
    <row r="762" spans="1:7" x14ac:dyDescent="0.25">
      <c r="A762" t="str">
        <f>"T"&amp;MID('Tabla Datos'!A764,2,1)</f>
        <v>T1</v>
      </c>
      <c r="B762" t="str">
        <f>RIGHT('Tabla Datos'!A764,4)</f>
        <v>2017</v>
      </c>
      <c r="C762" t="str">
        <f>MID('Tabla Datos'!C764,6,FIND("/",'Tabla Datos'!C764)-6)</f>
        <v xml:space="preserve"> América</v>
      </c>
      <c r="D762" t="str">
        <f>RIGHT('Tabla Datos'!C764,LEN('Tabla Datos'!C764)-FIND("/",'Tabla Datos'!C764))</f>
        <v>Brasil</v>
      </c>
      <c r="E762" s="14">
        <f>'Tabla Datos'!D764</f>
        <v>625274.4262081784</v>
      </c>
      <c r="F762" s="14">
        <f>'Tabla Datos'!E764</f>
        <v>401962.13113382895</v>
      </c>
      <c r="G762" s="14">
        <f t="shared" si="11"/>
        <v>223312.29507434944</v>
      </c>
    </row>
    <row r="763" spans="1:7" x14ac:dyDescent="0.25">
      <c r="A763" t="str">
        <f>"T"&amp;MID('Tabla Datos'!A765,2,1)</f>
        <v>T3</v>
      </c>
      <c r="B763" t="str">
        <f>RIGHT('Tabla Datos'!A765,4)</f>
        <v>2018</v>
      </c>
      <c r="C763" t="str">
        <f>MID('Tabla Datos'!C765,6,FIND("/",'Tabla Datos'!C765)-6)</f>
        <v xml:space="preserve"> Europa</v>
      </c>
      <c r="D763" t="str">
        <f>RIGHT('Tabla Datos'!C765,LEN('Tabla Datos'!C765)-FIND("/",'Tabla Datos'!C765))</f>
        <v>Ucrania</v>
      </c>
      <c r="E763" s="14">
        <f>'Tabla Datos'!D765</f>
        <v>623077.29</v>
      </c>
      <c r="F763" s="14">
        <f>'Tabla Datos'!E765</f>
        <v>542158.16142857145</v>
      </c>
      <c r="G763" s="14">
        <f t="shared" si="11"/>
        <v>80919.128571428591</v>
      </c>
    </row>
    <row r="764" spans="1:7" x14ac:dyDescent="0.25">
      <c r="A764" t="str">
        <f>"T"&amp;MID('Tabla Datos'!A766,2,1)</f>
        <v>T4</v>
      </c>
      <c r="B764" t="str">
        <f>RIGHT('Tabla Datos'!A766,4)</f>
        <v>2017</v>
      </c>
      <c r="C764" t="str">
        <f>MID('Tabla Datos'!C766,6,FIND("/",'Tabla Datos'!C766)-6)</f>
        <v xml:space="preserve"> América</v>
      </c>
      <c r="D764" t="str">
        <f>RIGHT('Tabla Datos'!C766,LEN('Tabla Datos'!C766)-FIND("/",'Tabla Datos'!C766))</f>
        <v>Canadá</v>
      </c>
      <c r="E764" s="14">
        <f>'Tabla Datos'!D766</f>
        <v>622590.95538461546</v>
      </c>
      <c r="F764" s="14">
        <f>'Tabla Datos'!E766</f>
        <v>363178.0573076923</v>
      </c>
      <c r="G764" s="14">
        <f t="shared" si="11"/>
        <v>259412.89807692316</v>
      </c>
    </row>
    <row r="765" spans="1:7" x14ac:dyDescent="0.25">
      <c r="A765" t="str">
        <f>"T"&amp;MID('Tabla Datos'!A767,2,1)</f>
        <v>T3</v>
      </c>
      <c r="B765" t="str">
        <f>RIGHT('Tabla Datos'!A767,4)</f>
        <v>2018</v>
      </c>
      <c r="C765" t="str">
        <f>MID('Tabla Datos'!C767,6,FIND("/",'Tabla Datos'!C767)-6)</f>
        <v xml:space="preserve"> América</v>
      </c>
      <c r="D765" t="str">
        <f>RIGHT('Tabla Datos'!C767,LEN('Tabla Datos'!C767)-FIND("/",'Tabla Datos'!C767))</f>
        <v>Brasil</v>
      </c>
      <c r="E765" s="14">
        <f>'Tabla Datos'!D767</f>
        <v>620659.85479704791</v>
      </c>
      <c r="F765" s="14">
        <f>'Tabla Datos'!E767</f>
        <v>350807.74401572277</v>
      </c>
      <c r="G765" s="14">
        <f t="shared" si="11"/>
        <v>269852.11078132514</v>
      </c>
    </row>
    <row r="766" spans="1:7" x14ac:dyDescent="0.25">
      <c r="A766" t="str">
        <f>"T"&amp;MID('Tabla Datos'!A768,2,1)</f>
        <v>T3</v>
      </c>
      <c r="B766" t="str">
        <f>RIGHT('Tabla Datos'!A768,4)</f>
        <v>2019</v>
      </c>
      <c r="C766" t="str">
        <f>MID('Tabla Datos'!C768,6,FIND("/",'Tabla Datos'!C768)-6)</f>
        <v xml:space="preserve"> África</v>
      </c>
      <c r="D766" t="str">
        <f>RIGHT('Tabla Datos'!C768,LEN('Tabla Datos'!C768)-FIND("/",'Tabla Datos'!C768))</f>
        <v>Nigeria</v>
      </c>
      <c r="E766" s="14">
        <f>'Tabla Datos'!D768</f>
        <v>619965.46666666667</v>
      </c>
      <c r="F766" s="14">
        <f>'Tabla Datos'!E768</f>
        <v>372495.91788888891</v>
      </c>
      <c r="G766" s="14">
        <f t="shared" si="11"/>
        <v>247469.54877777776</v>
      </c>
    </row>
    <row r="767" spans="1:7" x14ac:dyDescent="0.25">
      <c r="A767" t="str">
        <f>"T"&amp;MID('Tabla Datos'!A769,2,1)</f>
        <v>T1</v>
      </c>
      <c r="B767" t="str">
        <f>RIGHT('Tabla Datos'!A769,4)</f>
        <v>2019</v>
      </c>
      <c r="C767" t="str">
        <f>MID('Tabla Datos'!C769,6,FIND("/",'Tabla Datos'!C769)-6)</f>
        <v xml:space="preserve"> Europa</v>
      </c>
      <c r="D767" t="str">
        <f>RIGHT('Tabla Datos'!C769,LEN('Tabla Datos'!C769)-FIND("/",'Tabla Datos'!C769))</f>
        <v>Reino Unido</v>
      </c>
      <c r="E767" s="14">
        <f>'Tabla Datos'!D769</f>
        <v>619771.62600000016</v>
      </c>
      <c r="F767" s="14">
        <f>'Tabla Datos'!E769</f>
        <v>601579.2105700773</v>
      </c>
      <c r="G767" s="14">
        <f t="shared" si="11"/>
        <v>18192.415429922868</v>
      </c>
    </row>
    <row r="768" spans="1:7" x14ac:dyDescent="0.25">
      <c r="A768" t="str">
        <f>"T"&amp;MID('Tabla Datos'!A770,2,1)</f>
        <v>T3</v>
      </c>
      <c r="B768" t="str">
        <f>RIGHT('Tabla Datos'!A770,4)</f>
        <v>2018</v>
      </c>
      <c r="C768" t="str">
        <f>MID('Tabla Datos'!C770,6,FIND("/",'Tabla Datos'!C770)-6)</f>
        <v xml:space="preserve"> Europa</v>
      </c>
      <c r="D768" t="str">
        <f>RIGHT('Tabla Datos'!C770,LEN('Tabla Datos'!C770)-FIND("/",'Tabla Datos'!C770))</f>
        <v>Reino Unido</v>
      </c>
      <c r="E768" s="14">
        <f>'Tabla Datos'!D770</f>
        <v>619771.62600000005</v>
      </c>
      <c r="F768" s="14">
        <f>'Tabla Datos'!E770</f>
        <v>597789.60660979454</v>
      </c>
      <c r="G768" s="14">
        <f t="shared" si="11"/>
        <v>21982.019390205503</v>
      </c>
    </row>
    <row r="769" spans="1:7" x14ac:dyDescent="0.25">
      <c r="A769" t="str">
        <f>"T"&amp;MID('Tabla Datos'!A771,2,1)</f>
        <v>T3</v>
      </c>
      <c r="B769" t="str">
        <f>RIGHT('Tabla Datos'!A771,4)</f>
        <v>2019</v>
      </c>
      <c r="C769" t="str">
        <f>MID('Tabla Datos'!C771,6,FIND("/",'Tabla Datos'!C771)-6)</f>
        <v xml:space="preserve"> África</v>
      </c>
      <c r="D769" t="str">
        <f>RIGHT('Tabla Datos'!C771,LEN('Tabla Datos'!C771)-FIND("/",'Tabla Datos'!C771))</f>
        <v>Kenia</v>
      </c>
      <c r="E769" s="14">
        <f>'Tabla Datos'!D771</f>
        <v>619537.65179104486</v>
      </c>
      <c r="F769" s="14">
        <f>'Tabla Datos'!E771</f>
        <v>568762.50076382223</v>
      </c>
      <c r="G769" s="14">
        <f t="shared" si="11"/>
        <v>50775.15102722263</v>
      </c>
    </row>
    <row r="770" spans="1:7" x14ac:dyDescent="0.25">
      <c r="A770" t="str">
        <f>"T"&amp;MID('Tabla Datos'!A772,2,1)</f>
        <v>T3</v>
      </c>
      <c r="B770" t="str">
        <f>RIGHT('Tabla Datos'!A772,4)</f>
        <v>2017</v>
      </c>
      <c r="C770" t="str">
        <f>MID('Tabla Datos'!C772,6,FIND("/",'Tabla Datos'!C772)-6)</f>
        <v xml:space="preserve"> Asia</v>
      </c>
      <c r="D770" t="str">
        <f>RIGHT('Tabla Datos'!C772,LEN('Tabla Datos'!C772)-FIND("/",'Tabla Datos'!C772))</f>
        <v>Tailandia</v>
      </c>
      <c r="E770" s="14">
        <f>'Tabla Datos'!D772</f>
        <v>619279.47173076926</v>
      </c>
      <c r="F770" s="14">
        <f>'Tabla Datos'!E772</f>
        <v>529528.82365384628</v>
      </c>
      <c r="G770" s="14">
        <f t="shared" si="11"/>
        <v>89750.648076922982</v>
      </c>
    </row>
    <row r="771" spans="1:7" x14ac:dyDescent="0.25">
      <c r="A771" t="str">
        <f>"T"&amp;MID('Tabla Datos'!A773,2,1)</f>
        <v>T4</v>
      </c>
      <c r="B771" t="str">
        <f>RIGHT('Tabla Datos'!A773,4)</f>
        <v>2018</v>
      </c>
      <c r="C771" t="str">
        <f>MID('Tabla Datos'!C773,6,FIND("/",'Tabla Datos'!C773)-6)</f>
        <v xml:space="preserve"> Europa</v>
      </c>
      <c r="D771" t="str">
        <f>RIGHT('Tabla Datos'!C773,LEN('Tabla Datos'!C773)-FIND("/",'Tabla Datos'!C773))</f>
        <v>Francia</v>
      </c>
      <c r="E771" s="14">
        <f>'Tabla Datos'!D773</f>
        <v>619187.22262135916</v>
      </c>
      <c r="F771" s="14">
        <f>'Tabla Datos'!E773</f>
        <v>505256.77365902916</v>
      </c>
      <c r="G771" s="14">
        <f t="shared" ref="G771:G834" si="12">E771-F771</f>
        <v>113930.44896233</v>
      </c>
    </row>
    <row r="772" spans="1:7" x14ac:dyDescent="0.25">
      <c r="A772" t="str">
        <f>"T"&amp;MID('Tabla Datos'!A774,2,1)</f>
        <v>T3</v>
      </c>
      <c r="B772" t="str">
        <f>RIGHT('Tabla Datos'!A774,4)</f>
        <v>2017</v>
      </c>
      <c r="C772" t="str">
        <f>MID('Tabla Datos'!C774,6,FIND("/",'Tabla Datos'!C774)-6)</f>
        <v xml:space="preserve"> Asia</v>
      </c>
      <c r="D772" t="str">
        <f>RIGHT('Tabla Datos'!C774,LEN('Tabla Datos'!C774)-FIND("/",'Tabla Datos'!C774))</f>
        <v>Indonesia</v>
      </c>
      <c r="E772" s="14">
        <f>'Tabla Datos'!D774</f>
        <v>618431.34315789468</v>
      </c>
      <c r="F772" s="14">
        <f>'Tabla Datos'!E774</f>
        <v>433305.065826807</v>
      </c>
      <c r="G772" s="14">
        <f t="shared" si="12"/>
        <v>185126.27733108768</v>
      </c>
    </row>
    <row r="773" spans="1:7" x14ac:dyDescent="0.25">
      <c r="A773" t="str">
        <f>"T"&amp;MID('Tabla Datos'!A775,2,1)</f>
        <v>T3</v>
      </c>
      <c r="B773" t="str">
        <f>RIGHT('Tabla Datos'!A775,4)</f>
        <v>2018</v>
      </c>
      <c r="C773" t="str">
        <f>MID('Tabla Datos'!C775,6,FIND("/",'Tabla Datos'!C775)-6)</f>
        <v xml:space="preserve"> América</v>
      </c>
      <c r="D773" t="str">
        <f>RIGHT('Tabla Datos'!C775,LEN('Tabla Datos'!C775)-FIND("/",'Tabla Datos'!C775))</f>
        <v>Perú</v>
      </c>
      <c r="E773" s="14">
        <f>'Tabla Datos'!D775</f>
        <v>614757.85920000006</v>
      </c>
      <c r="F773" s="14">
        <f>'Tabla Datos'!E775</f>
        <v>545857.68990350782</v>
      </c>
      <c r="G773" s="14">
        <f t="shared" si="12"/>
        <v>68900.16929649224</v>
      </c>
    </row>
    <row r="774" spans="1:7" x14ac:dyDescent="0.25">
      <c r="A774" t="str">
        <f>"T"&amp;MID('Tabla Datos'!A776,2,1)</f>
        <v>T3</v>
      </c>
      <c r="B774" t="str">
        <f>RIGHT('Tabla Datos'!A776,4)</f>
        <v>2017</v>
      </c>
      <c r="C774" t="str">
        <f>MID('Tabla Datos'!C776,6,FIND("/",'Tabla Datos'!C776)-6)</f>
        <v xml:space="preserve"> África</v>
      </c>
      <c r="D774" t="str">
        <f>RIGHT('Tabla Datos'!C776,LEN('Tabla Datos'!C776)-FIND("/",'Tabla Datos'!C776))</f>
        <v>Tanzania</v>
      </c>
      <c r="E774" s="14">
        <f>'Tabla Datos'!D776</f>
        <v>613580.97375000012</v>
      </c>
      <c r="F774" s="14">
        <f>'Tabla Datos'!E776</f>
        <v>483031.83039893617</v>
      </c>
      <c r="G774" s="14">
        <f t="shared" si="12"/>
        <v>130549.14335106395</v>
      </c>
    </row>
    <row r="775" spans="1:7" x14ac:dyDescent="0.25">
      <c r="A775" t="str">
        <f>"T"&amp;MID('Tabla Datos'!A777,2,1)</f>
        <v>T3</v>
      </c>
      <c r="B775" t="str">
        <f>RIGHT('Tabla Datos'!A777,4)</f>
        <v>2019</v>
      </c>
      <c r="C775" t="str">
        <f>MID('Tabla Datos'!C777,6,FIND("/",'Tabla Datos'!C777)-6)</f>
        <v xml:space="preserve"> Europa</v>
      </c>
      <c r="D775" t="str">
        <f>RIGHT('Tabla Datos'!C777,LEN('Tabla Datos'!C777)-FIND("/",'Tabla Datos'!C777))</f>
        <v>Italia</v>
      </c>
      <c r="E775" s="14">
        <f>'Tabla Datos'!D777</f>
        <v>612300.085677</v>
      </c>
      <c r="F775" s="14">
        <f>'Tabla Datos'!E777</f>
        <v>500972.7973720908</v>
      </c>
      <c r="G775" s="14">
        <f t="shared" si="12"/>
        <v>111327.28830490919</v>
      </c>
    </row>
    <row r="776" spans="1:7" x14ac:dyDescent="0.25">
      <c r="A776" t="str">
        <f>"T"&amp;MID('Tabla Datos'!A778,2,1)</f>
        <v>T1</v>
      </c>
      <c r="B776" t="str">
        <f>RIGHT('Tabla Datos'!A778,4)</f>
        <v>2017</v>
      </c>
      <c r="C776" t="str">
        <f>MID('Tabla Datos'!C778,6,FIND("/",'Tabla Datos'!C778)-6)</f>
        <v xml:space="preserve"> Asia</v>
      </c>
      <c r="D776" t="str">
        <f>RIGHT('Tabla Datos'!C778,LEN('Tabla Datos'!C778)-FIND("/",'Tabla Datos'!C778))</f>
        <v>República de Corea</v>
      </c>
      <c r="E776" s="14">
        <f>'Tabla Datos'!D778</f>
        <v>611975.41418918921</v>
      </c>
      <c r="F776" s="14">
        <f>'Tabla Datos'!E778</f>
        <v>546188.05716385145</v>
      </c>
      <c r="G776" s="14">
        <f t="shared" si="12"/>
        <v>65787.357025337755</v>
      </c>
    </row>
    <row r="777" spans="1:7" x14ac:dyDescent="0.25">
      <c r="A777" t="str">
        <f>"T"&amp;MID('Tabla Datos'!A779,2,1)</f>
        <v>T2</v>
      </c>
      <c r="B777" t="str">
        <f>RIGHT('Tabla Datos'!A779,4)</f>
        <v>2018</v>
      </c>
      <c r="C777" t="str">
        <f>MID('Tabla Datos'!C779,6,FIND("/",'Tabla Datos'!C779)-6)</f>
        <v xml:space="preserve"> Asia</v>
      </c>
      <c r="D777" t="str">
        <f>RIGHT('Tabla Datos'!C779,LEN('Tabla Datos'!C779)-FIND("/",'Tabla Datos'!C779))</f>
        <v>Irán</v>
      </c>
      <c r="E777" s="14">
        <f>'Tabla Datos'!D779</f>
        <v>610470.65853658551</v>
      </c>
      <c r="F777" s="14">
        <f>'Tabla Datos'!E779</f>
        <v>474810.51219512202</v>
      </c>
      <c r="G777" s="14">
        <f t="shared" si="12"/>
        <v>135660.14634146349</v>
      </c>
    </row>
    <row r="778" spans="1:7" x14ac:dyDescent="0.25">
      <c r="A778" t="str">
        <f>"T"&amp;MID('Tabla Datos'!A780,2,1)</f>
        <v>T4</v>
      </c>
      <c r="B778" t="str">
        <f>RIGHT('Tabla Datos'!A780,4)</f>
        <v>2017</v>
      </c>
      <c r="C778" t="str">
        <f>MID('Tabla Datos'!C780,6,FIND("/",'Tabla Datos'!C780)-6)</f>
        <v xml:space="preserve"> Europa</v>
      </c>
      <c r="D778" t="str">
        <f>RIGHT('Tabla Datos'!C780,LEN('Tabla Datos'!C780)-FIND("/",'Tabla Datos'!C780))</f>
        <v>Italia</v>
      </c>
      <c r="E778" s="14">
        <f>'Tabla Datos'!D780</f>
        <v>608829.7560674157</v>
      </c>
      <c r="F778" s="14">
        <f>'Tabla Datos'!E780</f>
        <v>544742.41332347714</v>
      </c>
      <c r="G778" s="14">
        <f t="shared" si="12"/>
        <v>64087.342743938556</v>
      </c>
    </row>
    <row r="779" spans="1:7" x14ac:dyDescent="0.25">
      <c r="A779" t="str">
        <f>"T"&amp;MID('Tabla Datos'!A781,2,1)</f>
        <v>T1</v>
      </c>
      <c r="B779" t="str">
        <f>RIGHT('Tabla Datos'!A781,4)</f>
        <v>2018</v>
      </c>
      <c r="C779" t="str">
        <f>MID('Tabla Datos'!C781,6,FIND("/",'Tabla Datos'!C781)-6)</f>
        <v xml:space="preserve"> Asia</v>
      </c>
      <c r="D779" t="str">
        <f>RIGHT('Tabla Datos'!C781,LEN('Tabla Datos'!C781)-FIND("/",'Tabla Datos'!C781))</f>
        <v>Turquía</v>
      </c>
      <c r="E779" s="14">
        <f>'Tabla Datos'!D781</f>
        <v>608734.77136363636</v>
      </c>
      <c r="F779" s="14">
        <f>'Tabla Datos'!E781</f>
        <v>543279.41960410564</v>
      </c>
      <c r="G779" s="14">
        <f t="shared" si="12"/>
        <v>65455.35175953072</v>
      </c>
    </row>
    <row r="780" spans="1:7" x14ac:dyDescent="0.25">
      <c r="A780" t="str">
        <f>"T"&amp;MID('Tabla Datos'!A782,2,1)</f>
        <v>T2</v>
      </c>
      <c r="B780" t="str">
        <f>RIGHT('Tabla Datos'!A782,4)</f>
        <v>2018</v>
      </c>
      <c r="C780" t="str">
        <f>MID('Tabla Datos'!C782,6,FIND("/",'Tabla Datos'!C782)-6)</f>
        <v xml:space="preserve"> Europa</v>
      </c>
      <c r="D780" t="str">
        <f>RIGHT('Tabla Datos'!C782,LEN('Tabla Datos'!C782)-FIND("/",'Tabla Datos'!C782))</f>
        <v>Francia</v>
      </c>
      <c r="E780" s="14">
        <f>'Tabla Datos'!D782</f>
        <v>607393.18028571433</v>
      </c>
      <c r="F780" s="14">
        <f>'Tabla Datos'!E782</f>
        <v>576057.21393915592</v>
      </c>
      <c r="G780" s="14">
        <f t="shared" si="12"/>
        <v>31335.966346558416</v>
      </c>
    </row>
    <row r="781" spans="1:7" x14ac:dyDescent="0.25">
      <c r="A781" t="str">
        <f>"T"&amp;MID('Tabla Datos'!A783,2,1)</f>
        <v>T3</v>
      </c>
      <c r="B781" t="str">
        <f>RIGHT('Tabla Datos'!A783,4)</f>
        <v>2018</v>
      </c>
      <c r="C781" t="str">
        <f>MID('Tabla Datos'!C783,6,FIND("/",'Tabla Datos'!C783)-6)</f>
        <v xml:space="preserve"> Asia</v>
      </c>
      <c r="D781" t="str">
        <f>RIGHT('Tabla Datos'!C783,LEN('Tabla Datos'!C783)-FIND("/",'Tabla Datos'!C783))</f>
        <v>Irán</v>
      </c>
      <c r="E781" s="14">
        <f>'Tabla Datos'!D783</f>
        <v>605547.50806451624</v>
      </c>
      <c r="F781" s="14">
        <f>'Tabla Datos'!E783</f>
        <v>501142.76529477199</v>
      </c>
      <c r="G781" s="14">
        <f t="shared" si="12"/>
        <v>104404.74276974425</v>
      </c>
    </row>
    <row r="782" spans="1:7" x14ac:dyDescent="0.25">
      <c r="A782" t="str">
        <f>"T"&amp;MID('Tabla Datos'!A784,2,1)</f>
        <v>T1</v>
      </c>
      <c r="B782" t="str">
        <f>RIGHT('Tabla Datos'!A784,4)</f>
        <v>2019</v>
      </c>
      <c r="C782" t="str">
        <f>MID('Tabla Datos'!C784,6,FIND("/",'Tabla Datos'!C784)-6)</f>
        <v xml:space="preserve"> África</v>
      </c>
      <c r="D782" t="str">
        <f>RIGHT('Tabla Datos'!C784,LEN('Tabla Datos'!C784)-FIND("/",'Tabla Datos'!C784))</f>
        <v>Egipto</v>
      </c>
      <c r="E782" s="14">
        <f>'Tabla Datos'!D784</f>
        <v>605449.55299270072</v>
      </c>
      <c r="F782" s="14">
        <f>'Tabla Datos'!E784</f>
        <v>585772.44252043799</v>
      </c>
      <c r="G782" s="14">
        <f t="shared" si="12"/>
        <v>19677.110472262721</v>
      </c>
    </row>
    <row r="783" spans="1:7" x14ac:dyDescent="0.25">
      <c r="A783" t="str">
        <f>"T"&amp;MID('Tabla Datos'!A785,2,1)</f>
        <v>T1</v>
      </c>
      <c r="B783" t="str">
        <f>RIGHT('Tabla Datos'!A785,4)</f>
        <v>2017</v>
      </c>
      <c r="C783" t="str">
        <f>MID('Tabla Datos'!C785,6,FIND("/",'Tabla Datos'!C785)-6)</f>
        <v xml:space="preserve"> América</v>
      </c>
      <c r="D783" t="str">
        <f>RIGHT('Tabla Datos'!C785,LEN('Tabla Datos'!C785)-FIND("/",'Tabla Datos'!C785))</f>
        <v>Brasil</v>
      </c>
      <c r="E783" s="14">
        <f>'Tabla Datos'!D785</f>
        <v>605031.72895683465</v>
      </c>
      <c r="F783" s="14">
        <f>'Tabla Datos'!E785</f>
        <v>372327.21781959053</v>
      </c>
      <c r="G783" s="14">
        <f t="shared" si="12"/>
        <v>232704.51113724412</v>
      </c>
    </row>
    <row r="784" spans="1:7" x14ac:dyDescent="0.25">
      <c r="A784" t="str">
        <f>"T"&amp;MID('Tabla Datos'!A786,2,1)</f>
        <v>T4</v>
      </c>
      <c r="B784" t="str">
        <f>RIGHT('Tabla Datos'!A786,4)</f>
        <v>2017</v>
      </c>
      <c r="C784" t="str">
        <f>MID('Tabla Datos'!C786,6,FIND("/",'Tabla Datos'!C786)-6)</f>
        <v xml:space="preserve"> Asia</v>
      </c>
      <c r="D784" t="str">
        <f>RIGHT('Tabla Datos'!C786,LEN('Tabla Datos'!C786)-FIND("/",'Tabla Datos'!C786))</f>
        <v>República de Corea</v>
      </c>
      <c r="E784" s="14">
        <f>'Tabla Datos'!D786</f>
        <v>603815.74199999997</v>
      </c>
      <c r="F784" s="14">
        <f>'Tabla Datos'!E786</f>
        <v>490199.80034204078</v>
      </c>
      <c r="G784" s="14">
        <f t="shared" si="12"/>
        <v>113615.94165795919</v>
      </c>
    </row>
    <row r="785" spans="1:7" x14ac:dyDescent="0.25">
      <c r="A785" t="str">
        <f>"T"&amp;MID('Tabla Datos'!A787,2,1)</f>
        <v>T4</v>
      </c>
      <c r="B785" t="str">
        <f>RIGHT('Tabla Datos'!A787,4)</f>
        <v>2017</v>
      </c>
      <c r="C785" t="str">
        <f>MID('Tabla Datos'!C787,6,FIND("/",'Tabla Datos'!C787)-6)</f>
        <v xml:space="preserve"> Asia</v>
      </c>
      <c r="D785" t="str">
        <f>RIGHT('Tabla Datos'!C787,LEN('Tabla Datos'!C787)-FIND("/",'Tabla Datos'!C787))</f>
        <v>Turquía</v>
      </c>
      <c r="E785" s="14">
        <f>'Tabla Datos'!D787</f>
        <v>603250.67432432435</v>
      </c>
      <c r="F785" s="14">
        <f>'Tabla Datos'!E787</f>
        <v>531435.11785714293</v>
      </c>
      <c r="G785" s="14">
        <f t="shared" si="12"/>
        <v>71815.556467181421</v>
      </c>
    </row>
    <row r="786" spans="1:7" x14ac:dyDescent="0.25">
      <c r="A786" t="str">
        <f>"T"&amp;MID('Tabla Datos'!A788,2,1)</f>
        <v>T1</v>
      </c>
      <c r="B786" t="str">
        <f>RIGHT('Tabla Datos'!A788,4)</f>
        <v>2018</v>
      </c>
      <c r="C786" t="str">
        <f>MID('Tabla Datos'!C788,6,FIND("/",'Tabla Datos'!C788)-6)</f>
        <v xml:space="preserve"> Asia</v>
      </c>
      <c r="D786" t="str">
        <f>RIGHT('Tabla Datos'!C788,LEN('Tabla Datos'!C788)-FIND("/",'Tabla Datos'!C788))</f>
        <v>Indonesia</v>
      </c>
      <c r="E786" s="14">
        <f>'Tabla Datos'!D788</f>
        <v>600862.27090909099</v>
      </c>
      <c r="F786" s="14">
        <f>'Tabla Datos'!E788</f>
        <v>643945.46132934303</v>
      </c>
      <c r="G786" s="14">
        <f t="shared" si="12"/>
        <v>-43083.190420252038</v>
      </c>
    </row>
    <row r="787" spans="1:7" x14ac:dyDescent="0.25">
      <c r="A787" t="str">
        <f>"T"&amp;MID('Tabla Datos'!A789,2,1)</f>
        <v>T2</v>
      </c>
      <c r="B787" t="str">
        <f>RIGHT('Tabla Datos'!A789,4)</f>
        <v>2019</v>
      </c>
      <c r="C787" t="str">
        <f>MID('Tabla Datos'!C789,6,FIND("/",'Tabla Datos'!C789)-6)</f>
        <v xml:space="preserve"> América</v>
      </c>
      <c r="D787" t="str">
        <f>RIGHT('Tabla Datos'!C789,LEN('Tabla Datos'!C789)-FIND("/",'Tabla Datos'!C789))</f>
        <v>Canadá</v>
      </c>
      <c r="E787" s="14">
        <f>'Tabla Datos'!D789</f>
        <v>600355.56412087916</v>
      </c>
      <c r="F787" s="14">
        <f>'Tabla Datos'!E789</f>
        <v>369449.57792054105</v>
      </c>
      <c r="G787" s="14">
        <f t="shared" si="12"/>
        <v>230905.98620033811</v>
      </c>
    </row>
    <row r="788" spans="1:7" x14ac:dyDescent="0.25">
      <c r="A788" t="str">
        <f>"T"&amp;MID('Tabla Datos'!A790,2,1)</f>
        <v>T4</v>
      </c>
      <c r="B788" t="str">
        <f>RIGHT('Tabla Datos'!A790,4)</f>
        <v>2019</v>
      </c>
      <c r="C788" t="str">
        <f>MID('Tabla Datos'!C790,6,FIND("/",'Tabla Datos'!C790)-6)</f>
        <v xml:space="preserve"> América</v>
      </c>
      <c r="D788" t="str">
        <f>RIGHT('Tabla Datos'!C790,LEN('Tabla Datos'!C790)-FIND("/",'Tabla Datos'!C790))</f>
        <v>Colombia</v>
      </c>
      <c r="E788" s="14">
        <f>'Tabla Datos'!D790</f>
        <v>600179.77080000006</v>
      </c>
      <c r="F788" s="14">
        <f>'Tabla Datos'!E790</f>
        <v>537002.95282105263</v>
      </c>
      <c r="G788" s="14">
        <f t="shared" si="12"/>
        <v>63176.817978947423</v>
      </c>
    </row>
    <row r="789" spans="1:7" x14ac:dyDescent="0.25">
      <c r="A789" t="str">
        <f>"T"&amp;MID('Tabla Datos'!A791,2,1)</f>
        <v>T1</v>
      </c>
      <c r="B789" t="str">
        <f>RIGHT('Tabla Datos'!A791,4)</f>
        <v>2019</v>
      </c>
      <c r="C789" t="str">
        <f>MID('Tabla Datos'!C791,6,FIND("/",'Tabla Datos'!C791)-6)</f>
        <v xml:space="preserve"> América</v>
      </c>
      <c r="D789" t="str">
        <f>RIGHT('Tabla Datos'!C791,LEN('Tabla Datos'!C791)-FIND("/",'Tabla Datos'!C791))</f>
        <v>Colombia</v>
      </c>
      <c r="E789" s="14">
        <f>'Tabla Datos'!D791</f>
        <v>600179.77080000006</v>
      </c>
      <c r="F789" s="14">
        <f>'Tabla Datos'!E791</f>
        <v>536330.85901276593</v>
      </c>
      <c r="G789" s="14">
        <f t="shared" si="12"/>
        <v>63848.91178723413</v>
      </c>
    </row>
    <row r="790" spans="1:7" x14ac:dyDescent="0.25">
      <c r="A790" t="str">
        <f>"T"&amp;MID('Tabla Datos'!A792,2,1)</f>
        <v>T4</v>
      </c>
      <c r="B790" t="str">
        <f>RIGHT('Tabla Datos'!A792,4)</f>
        <v>2019</v>
      </c>
      <c r="C790" t="str">
        <f>MID('Tabla Datos'!C792,6,FIND("/",'Tabla Datos'!C792)-6)</f>
        <v xml:space="preserve"> Europa</v>
      </c>
      <c r="D790" t="str">
        <f>RIGHT('Tabla Datos'!C792,LEN('Tabla Datos'!C792)-FIND("/",'Tabla Datos'!C792))</f>
        <v>Francia</v>
      </c>
      <c r="E790" s="14">
        <f>'Tabla Datos'!D792</f>
        <v>599240.25169127516</v>
      </c>
      <c r="F790" s="14">
        <f>'Tabla Datos'!E792</f>
        <v>569028.55566850689</v>
      </c>
      <c r="G790" s="14">
        <f t="shared" si="12"/>
        <v>30211.696022768272</v>
      </c>
    </row>
    <row r="791" spans="1:7" x14ac:dyDescent="0.25">
      <c r="A791" t="str">
        <f>"T"&amp;MID('Tabla Datos'!A793,2,1)</f>
        <v>T3</v>
      </c>
      <c r="B791" t="str">
        <f>RIGHT('Tabla Datos'!A793,4)</f>
        <v>2019</v>
      </c>
      <c r="C791" t="str">
        <f>MID('Tabla Datos'!C793,6,FIND("/",'Tabla Datos'!C793)-6)</f>
        <v xml:space="preserve"> América</v>
      </c>
      <c r="D791" t="str">
        <f>RIGHT('Tabla Datos'!C793,LEN('Tabla Datos'!C793)-FIND("/",'Tabla Datos'!C793))</f>
        <v>Brasil</v>
      </c>
      <c r="E791" s="14">
        <f>'Tabla Datos'!D793</f>
        <v>598572.315480427</v>
      </c>
      <c r="F791" s="14">
        <f>'Tabla Datos'!E793</f>
        <v>392168.06876303838</v>
      </c>
      <c r="G791" s="14">
        <f t="shared" si="12"/>
        <v>206404.24671738863</v>
      </c>
    </row>
    <row r="792" spans="1:7" x14ac:dyDescent="0.25">
      <c r="A792" t="str">
        <f>"T"&amp;MID('Tabla Datos'!A794,2,1)</f>
        <v>T2</v>
      </c>
      <c r="B792" t="str">
        <f>RIGHT('Tabla Datos'!A794,4)</f>
        <v>2018</v>
      </c>
      <c r="C792" t="str">
        <f>MID('Tabla Datos'!C794,6,FIND("/",'Tabla Datos'!C794)-6)</f>
        <v xml:space="preserve"> África</v>
      </c>
      <c r="D792" t="str">
        <f>RIGHT('Tabla Datos'!C794,LEN('Tabla Datos'!C794)-FIND("/",'Tabla Datos'!C794))</f>
        <v>Argelia</v>
      </c>
      <c r="E792" s="14">
        <f>'Tabla Datos'!D794</f>
        <v>597602.66311475413</v>
      </c>
      <c r="F792" s="14">
        <f>'Tabla Datos'!E794</f>
        <v>598553.39462425478</v>
      </c>
      <c r="G792" s="14">
        <f t="shared" si="12"/>
        <v>-950.73150950064883</v>
      </c>
    </row>
    <row r="793" spans="1:7" x14ac:dyDescent="0.25">
      <c r="A793" t="str">
        <f>"T"&amp;MID('Tabla Datos'!A795,2,1)</f>
        <v>T4</v>
      </c>
      <c r="B793" t="str">
        <f>RIGHT('Tabla Datos'!A795,4)</f>
        <v>2019</v>
      </c>
      <c r="C793" t="str">
        <f>MID('Tabla Datos'!C795,6,FIND("/",'Tabla Datos'!C795)-6)</f>
        <v xml:space="preserve"> Europa</v>
      </c>
      <c r="D793" t="str">
        <f>RIGHT('Tabla Datos'!C795,LEN('Tabla Datos'!C795)-FIND("/",'Tabla Datos'!C795))</f>
        <v>Ucrania</v>
      </c>
      <c r="E793" s="14">
        <f>'Tabla Datos'!D795</f>
        <v>597341.48889130435</v>
      </c>
      <c r="F793" s="14">
        <f>'Tabla Datos'!E795</f>
        <v>528681.54763943038</v>
      </c>
      <c r="G793" s="14">
        <f t="shared" si="12"/>
        <v>68659.94125187397</v>
      </c>
    </row>
    <row r="794" spans="1:7" x14ac:dyDescent="0.25">
      <c r="A794" t="str">
        <f>"T"&amp;MID('Tabla Datos'!A796,2,1)</f>
        <v>T3</v>
      </c>
      <c r="B794" t="str">
        <f>RIGHT('Tabla Datos'!A796,4)</f>
        <v>2017</v>
      </c>
      <c r="C794" t="str">
        <f>MID('Tabla Datos'!C796,6,FIND("/",'Tabla Datos'!C796)-6)</f>
        <v xml:space="preserve"> Europa</v>
      </c>
      <c r="D794" t="str">
        <f>RIGHT('Tabla Datos'!C796,LEN('Tabla Datos'!C796)-FIND("/",'Tabla Datos'!C796))</f>
        <v>España</v>
      </c>
      <c r="E794" s="14">
        <f>'Tabla Datos'!D796</f>
        <v>597110.14227272733</v>
      </c>
      <c r="F794" s="14">
        <f>'Tabla Datos'!E796</f>
        <v>549341.3308909093</v>
      </c>
      <c r="G794" s="14">
        <f t="shared" si="12"/>
        <v>47768.811381818028</v>
      </c>
    </row>
    <row r="795" spans="1:7" x14ac:dyDescent="0.25">
      <c r="A795" t="str">
        <f>"T"&amp;MID('Tabla Datos'!A797,2,1)</f>
        <v>T2</v>
      </c>
      <c r="B795" t="str">
        <f>RIGHT('Tabla Datos'!A797,4)</f>
        <v>2017</v>
      </c>
      <c r="C795" t="str">
        <f>MID('Tabla Datos'!C797,6,FIND("/",'Tabla Datos'!C797)-6)</f>
        <v xml:space="preserve"> Europa</v>
      </c>
      <c r="D795" t="str">
        <f>RIGHT('Tabla Datos'!C797,LEN('Tabla Datos'!C797)-FIND("/",'Tabla Datos'!C797))</f>
        <v>España</v>
      </c>
      <c r="E795" s="14">
        <f>'Tabla Datos'!D797</f>
        <v>597110.14227272733</v>
      </c>
      <c r="F795" s="14">
        <f>'Tabla Datos'!E797</f>
        <v>542517.21497922088</v>
      </c>
      <c r="G795" s="14">
        <f t="shared" si="12"/>
        <v>54592.927293506451</v>
      </c>
    </row>
    <row r="796" spans="1:7" x14ac:dyDescent="0.25">
      <c r="A796" t="str">
        <f>"T"&amp;MID('Tabla Datos'!A798,2,1)</f>
        <v>T4</v>
      </c>
      <c r="B796" t="str">
        <f>RIGHT('Tabla Datos'!A798,4)</f>
        <v>2017</v>
      </c>
      <c r="C796" t="str">
        <f>MID('Tabla Datos'!C798,6,FIND("/",'Tabla Datos'!C798)-6)</f>
        <v xml:space="preserve"> África</v>
      </c>
      <c r="D796" t="str">
        <f>RIGHT('Tabla Datos'!C798,LEN('Tabla Datos'!C798)-FIND("/",'Tabla Datos'!C798))</f>
        <v>Nigeria</v>
      </c>
      <c r="E796" s="14">
        <f>'Tabla Datos'!D798</f>
        <v>595460.90276679839</v>
      </c>
      <c r="F796" s="14">
        <f>'Tabla Datos'!E798</f>
        <v>334540.76173625578</v>
      </c>
      <c r="G796" s="14">
        <f t="shared" si="12"/>
        <v>260920.14103054261</v>
      </c>
    </row>
    <row r="797" spans="1:7" x14ac:dyDescent="0.25">
      <c r="A797" t="str">
        <f>"T"&amp;MID('Tabla Datos'!A799,2,1)</f>
        <v>T1</v>
      </c>
      <c r="B797" t="str">
        <f>RIGHT('Tabla Datos'!A799,4)</f>
        <v>2019</v>
      </c>
      <c r="C797" t="str">
        <f>MID('Tabla Datos'!C799,6,FIND("/",'Tabla Datos'!C799)-6)</f>
        <v xml:space="preserve"> América</v>
      </c>
      <c r="D797" t="str">
        <f>RIGHT('Tabla Datos'!C799,LEN('Tabla Datos'!C799)-FIND("/",'Tabla Datos'!C799))</f>
        <v>Canadá</v>
      </c>
      <c r="E797" s="14">
        <f>'Tabla Datos'!D799</f>
        <v>593024.22073270008</v>
      </c>
      <c r="F797" s="14">
        <f>'Tabla Datos'!E799</f>
        <v>345930.79542740836</v>
      </c>
      <c r="G797" s="14">
        <f t="shared" si="12"/>
        <v>247093.42530529172</v>
      </c>
    </row>
    <row r="798" spans="1:7" x14ac:dyDescent="0.25">
      <c r="A798" t="str">
        <f>"T"&amp;MID('Tabla Datos'!A800,2,1)</f>
        <v>T4</v>
      </c>
      <c r="B798" t="str">
        <f>RIGHT('Tabla Datos'!A800,4)</f>
        <v>2019</v>
      </c>
      <c r="C798" t="str">
        <f>MID('Tabla Datos'!C800,6,FIND("/",'Tabla Datos'!C800)-6)</f>
        <v xml:space="preserve"> Europa</v>
      </c>
      <c r="D798" t="str">
        <f>RIGHT('Tabla Datos'!C800,LEN('Tabla Datos'!C800)-FIND("/",'Tabla Datos'!C800))</f>
        <v>Ucrania</v>
      </c>
      <c r="E798" s="14">
        <f>'Tabla Datos'!D800</f>
        <v>590918.46212903236</v>
      </c>
      <c r="F798" s="14">
        <f>'Tabla Datos'!E800</f>
        <v>517053.65436290338</v>
      </c>
      <c r="G798" s="14">
        <f t="shared" si="12"/>
        <v>73864.807766128972</v>
      </c>
    </row>
    <row r="799" spans="1:7" x14ac:dyDescent="0.25">
      <c r="A799" t="str">
        <f>"T"&amp;MID('Tabla Datos'!A801,2,1)</f>
        <v>T2</v>
      </c>
      <c r="B799" t="str">
        <f>RIGHT('Tabla Datos'!A801,4)</f>
        <v>2018</v>
      </c>
      <c r="C799" t="str">
        <f>MID('Tabla Datos'!C801,6,FIND("/",'Tabla Datos'!C801)-6)</f>
        <v xml:space="preserve"> Asia</v>
      </c>
      <c r="D799" t="str">
        <f>RIGHT('Tabla Datos'!C801,LEN('Tabla Datos'!C801)-FIND("/",'Tabla Datos'!C801))</f>
        <v>Tailandia</v>
      </c>
      <c r="E799" s="14">
        <f>'Tabla Datos'!D801</f>
        <v>590872.1565137615</v>
      </c>
      <c r="F799" s="14">
        <f>'Tabla Datos'!E801</f>
        <v>497082.92532110098</v>
      </c>
      <c r="G799" s="14">
        <f t="shared" si="12"/>
        <v>93789.231192660518</v>
      </c>
    </row>
    <row r="800" spans="1:7" x14ac:dyDescent="0.25">
      <c r="A800" t="str">
        <f>"T"&amp;MID('Tabla Datos'!A802,2,1)</f>
        <v>T1</v>
      </c>
      <c r="B800" t="str">
        <f>RIGHT('Tabla Datos'!A802,4)</f>
        <v>2018</v>
      </c>
      <c r="C800" t="str">
        <f>MID('Tabla Datos'!C802,6,FIND("/",'Tabla Datos'!C802)-6)</f>
        <v xml:space="preserve"> Asia</v>
      </c>
      <c r="D800" t="str">
        <f>RIGHT('Tabla Datos'!C802,LEN('Tabla Datos'!C802)-FIND("/",'Tabla Datos'!C802))</f>
        <v>Tailandia</v>
      </c>
      <c r="E800" s="14">
        <f>'Tabla Datos'!D802</f>
        <v>590872.1565137615</v>
      </c>
      <c r="F800" s="14">
        <f>'Tabla Datos'!E802</f>
        <v>501346.07219349465</v>
      </c>
      <c r="G800" s="14">
        <f t="shared" si="12"/>
        <v>89526.084320266847</v>
      </c>
    </row>
    <row r="801" spans="1:7" x14ac:dyDescent="0.25">
      <c r="A801" t="str">
        <f>"T"&amp;MID('Tabla Datos'!A803,2,1)</f>
        <v>T4</v>
      </c>
      <c r="B801" t="str">
        <f>RIGHT('Tabla Datos'!A803,4)</f>
        <v>2018</v>
      </c>
      <c r="C801" t="str">
        <f>MID('Tabla Datos'!C803,6,FIND("/",'Tabla Datos'!C803)-6)</f>
        <v xml:space="preserve"> África</v>
      </c>
      <c r="D801" t="str">
        <f>RIGHT('Tabla Datos'!C803,LEN('Tabla Datos'!C803)-FIND("/",'Tabla Datos'!C803))</f>
        <v>Sudáfrica</v>
      </c>
      <c r="E801" s="14">
        <f>'Tabla Datos'!D803</f>
        <v>590735.15100000007</v>
      </c>
      <c r="F801" s="14">
        <f>'Tabla Datos'!E803</f>
        <v>503385.99833528086</v>
      </c>
      <c r="G801" s="14">
        <f t="shared" si="12"/>
        <v>87349.152664719208</v>
      </c>
    </row>
    <row r="802" spans="1:7" x14ac:dyDescent="0.25">
      <c r="A802" t="str">
        <f>"T"&amp;MID('Tabla Datos'!A804,2,1)</f>
        <v>T1</v>
      </c>
      <c r="B802" t="str">
        <f>RIGHT('Tabla Datos'!A804,4)</f>
        <v>2019</v>
      </c>
      <c r="C802" t="str">
        <f>MID('Tabla Datos'!C804,6,FIND("/",'Tabla Datos'!C804)-6)</f>
        <v xml:space="preserve"> Asia</v>
      </c>
      <c r="D802" t="str">
        <f>RIGHT('Tabla Datos'!C804,LEN('Tabla Datos'!C804)-FIND("/",'Tabla Datos'!C804))</f>
        <v>Filipinas</v>
      </c>
      <c r="E802" s="14">
        <f>'Tabla Datos'!D804</f>
        <v>589361.82971830992</v>
      </c>
      <c r="F802" s="14">
        <f>'Tabla Datos'!E804</f>
        <v>530201.83845671243</v>
      </c>
      <c r="G802" s="14">
        <f t="shared" si="12"/>
        <v>59159.99126159749</v>
      </c>
    </row>
    <row r="803" spans="1:7" x14ac:dyDescent="0.25">
      <c r="A803" t="str">
        <f>"T"&amp;MID('Tabla Datos'!A805,2,1)</f>
        <v>T1</v>
      </c>
      <c r="B803" t="str">
        <f>RIGHT('Tabla Datos'!A805,4)</f>
        <v>2018</v>
      </c>
      <c r="C803" t="str">
        <f>MID('Tabla Datos'!C805,6,FIND("/",'Tabla Datos'!C805)-6)</f>
        <v xml:space="preserve"> África</v>
      </c>
      <c r="D803" t="str">
        <f>RIGHT('Tabla Datos'!C805,LEN('Tabla Datos'!C805)-FIND("/",'Tabla Datos'!C805))</f>
        <v>Argelia</v>
      </c>
      <c r="E803" s="14">
        <f>'Tabla Datos'!D805</f>
        <v>587963.910483871</v>
      </c>
      <c r="F803" s="14">
        <f>'Tabla Datos'!E805</f>
        <v>553716.52806908882</v>
      </c>
      <c r="G803" s="14">
        <f t="shared" si="12"/>
        <v>34247.382414782187</v>
      </c>
    </row>
    <row r="804" spans="1:7" x14ac:dyDescent="0.25">
      <c r="A804" t="str">
        <f>"T"&amp;MID('Tabla Datos'!A806,2,1)</f>
        <v>T1</v>
      </c>
      <c r="B804" t="str">
        <f>RIGHT('Tabla Datos'!A806,4)</f>
        <v>2017</v>
      </c>
      <c r="C804" t="str">
        <f>MID('Tabla Datos'!C806,6,FIND("/",'Tabla Datos'!C806)-6)</f>
        <v xml:space="preserve"> Asia</v>
      </c>
      <c r="D804" t="str">
        <f>RIGHT('Tabla Datos'!C806,LEN('Tabla Datos'!C806)-FIND("/",'Tabla Datos'!C806))</f>
        <v>Turquía</v>
      </c>
      <c r="E804" s="14">
        <f>'Tabla Datos'!D806</f>
        <v>587375.65657894732</v>
      </c>
      <c r="F804" s="14">
        <f>'Tabla Datos'!E806</f>
        <v>512071.08522267215</v>
      </c>
      <c r="G804" s="14">
        <f t="shared" si="12"/>
        <v>75304.571356275177</v>
      </c>
    </row>
    <row r="805" spans="1:7" x14ac:dyDescent="0.25">
      <c r="A805" t="str">
        <f>"T"&amp;MID('Tabla Datos'!A807,2,1)</f>
        <v>T2</v>
      </c>
      <c r="B805" t="str">
        <f>RIGHT('Tabla Datos'!A807,4)</f>
        <v>2019</v>
      </c>
      <c r="C805" t="str">
        <f>MID('Tabla Datos'!C807,6,FIND("/",'Tabla Datos'!C807)-6)</f>
        <v xml:space="preserve"> África</v>
      </c>
      <c r="D805" t="str">
        <f>RIGHT('Tabla Datos'!C807,LEN('Tabla Datos'!C807)-FIND("/",'Tabla Datos'!C807))</f>
        <v>Tanzania</v>
      </c>
      <c r="E805" s="14">
        <f>'Tabla Datos'!D807</f>
        <v>584362.83214285714</v>
      </c>
      <c r="F805" s="14">
        <f>'Tabla Datos'!E807</f>
        <v>517957.964853896</v>
      </c>
      <c r="G805" s="14">
        <f t="shared" si="12"/>
        <v>66404.867288961133</v>
      </c>
    </row>
    <row r="806" spans="1:7" x14ac:dyDescent="0.25">
      <c r="A806" t="str">
        <f>"T"&amp;MID('Tabla Datos'!A808,2,1)</f>
        <v>T1</v>
      </c>
      <c r="B806" t="str">
        <f>RIGHT('Tabla Datos'!A808,4)</f>
        <v>2019</v>
      </c>
      <c r="C806" t="str">
        <f>MID('Tabla Datos'!C808,6,FIND("/",'Tabla Datos'!C808)-6)</f>
        <v xml:space="preserve"> África</v>
      </c>
      <c r="D806" t="str">
        <f>RIGHT('Tabla Datos'!C808,LEN('Tabla Datos'!C808)-FIND("/",'Tabla Datos'!C808))</f>
        <v>Sudáfrica</v>
      </c>
      <c r="E806" s="14">
        <f>'Tabla Datos'!D808</f>
        <v>584243.55593406607</v>
      </c>
      <c r="F806" s="14">
        <f>'Tabla Datos'!E808</f>
        <v>512673.7203321429</v>
      </c>
      <c r="G806" s="14">
        <f t="shared" si="12"/>
        <v>71569.835601923172</v>
      </c>
    </row>
    <row r="807" spans="1:7" x14ac:dyDescent="0.25">
      <c r="A807" t="str">
        <f>"T"&amp;MID('Tabla Datos'!A809,2,1)</f>
        <v>T4</v>
      </c>
      <c r="B807" t="str">
        <f>RIGHT('Tabla Datos'!A809,4)</f>
        <v>2019</v>
      </c>
      <c r="C807" t="str">
        <f>MID('Tabla Datos'!C809,6,FIND("/",'Tabla Datos'!C809)-6)</f>
        <v xml:space="preserve"> Europa</v>
      </c>
      <c r="D807" t="str">
        <f>RIGHT('Tabla Datos'!C809,LEN('Tabla Datos'!C809)-FIND("/",'Tabla Datos'!C809))</f>
        <v>Polonia</v>
      </c>
      <c r="E807" s="14">
        <f>'Tabla Datos'!D809</f>
        <v>582876.7464303798</v>
      </c>
      <c r="F807" s="14">
        <f>'Tabla Datos'!E809</f>
        <v>510017.15312658227</v>
      </c>
      <c r="G807" s="14">
        <f t="shared" si="12"/>
        <v>72859.593303797534</v>
      </c>
    </row>
    <row r="808" spans="1:7" x14ac:dyDescent="0.25">
      <c r="A808" t="str">
        <f>"T"&amp;MID('Tabla Datos'!A810,2,1)</f>
        <v>T3</v>
      </c>
      <c r="B808" t="str">
        <f>RIGHT('Tabla Datos'!A810,4)</f>
        <v>2017</v>
      </c>
      <c r="C808" t="str">
        <f>MID('Tabla Datos'!C810,6,FIND("/",'Tabla Datos'!C810)-6)</f>
        <v xml:space="preserve"> América</v>
      </c>
      <c r="D808" t="str">
        <f>RIGHT('Tabla Datos'!C810,LEN('Tabla Datos'!C810)-FIND("/",'Tabla Datos'!C810))</f>
        <v>Brasil</v>
      </c>
      <c r="E808" s="14">
        <f>'Tabla Datos'!D810</f>
        <v>582002.83961937728</v>
      </c>
      <c r="F808" s="14">
        <f>'Tabla Datos'!E810</f>
        <v>388001.89307958487</v>
      </c>
      <c r="G808" s="14">
        <f t="shared" si="12"/>
        <v>194000.94653979241</v>
      </c>
    </row>
    <row r="809" spans="1:7" x14ac:dyDescent="0.25">
      <c r="A809" t="str">
        <f>"T"&amp;MID('Tabla Datos'!A811,2,1)</f>
        <v>T3</v>
      </c>
      <c r="B809" t="str">
        <f>RIGHT('Tabla Datos'!A811,4)</f>
        <v>2017</v>
      </c>
      <c r="C809" t="str">
        <f>MID('Tabla Datos'!C811,6,FIND("/",'Tabla Datos'!C811)-6)</f>
        <v xml:space="preserve"> Asia</v>
      </c>
      <c r="D809" t="str">
        <f>RIGHT('Tabla Datos'!C811,LEN('Tabla Datos'!C811)-FIND("/",'Tabla Datos'!C811))</f>
        <v>Filipinas</v>
      </c>
      <c r="E809" s="14">
        <f>'Tabla Datos'!D811</f>
        <v>581176.24875000003</v>
      </c>
      <c r="F809" s="14">
        <f>'Tabla Datos'!E811</f>
        <v>525436.16307443194</v>
      </c>
      <c r="G809" s="14">
        <f t="shared" si="12"/>
        <v>55740.085675568087</v>
      </c>
    </row>
    <row r="810" spans="1:7" x14ac:dyDescent="0.25">
      <c r="A810" t="str">
        <f>"T"&amp;MID('Tabla Datos'!A812,2,1)</f>
        <v>T3</v>
      </c>
      <c r="B810" t="str">
        <f>RIGHT('Tabla Datos'!A812,4)</f>
        <v>2019</v>
      </c>
      <c r="C810" t="str">
        <f>MID('Tabla Datos'!C812,6,FIND("/",'Tabla Datos'!C812)-6)</f>
        <v xml:space="preserve"> Europa</v>
      </c>
      <c r="D810" t="str">
        <f>RIGHT('Tabla Datos'!C812,LEN('Tabla Datos'!C812)-FIND("/",'Tabla Datos'!C812))</f>
        <v>Polonia</v>
      </c>
      <c r="E810" s="14">
        <f>'Tabla Datos'!D812</f>
        <v>580729.99055624998</v>
      </c>
      <c r="F810" s="14">
        <f>'Tabla Datos'!E812</f>
        <v>534538.59360625874</v>
      </c>
      <c r="G810" s="14">
        <f t="shared" si="12"/>
        <v>46191.396949991235</v>
      </c>
    </row>
    <row r="811" spans="1:7" x14ac:dyDescent="0.25">
      <c r="A811" t="str">
        <f>"T"&amp;MID('Tabla Datos'!A813,2,1)</f>
        <v>T2</v>
      </c>
      <c r="B811" t="str">
        <f>RIGHT('Tabla Datos'!A813,4)</f>
        <v>2017</v>
      </c>
      <c r="C811" t="str">
        <f>MID('Tabla Datos'!C813,6,FIND("/",'Tabla Datos'!C813)-6)</f>
        <v xml:space="preserve"> África</v>
      </c>
      <c r="D811" t="str">
        <f>RIGHT('Tabla Datos'!C813,LEN('Tabla Datos'!C813)-FIND("/",'Tabla Datos'!C813))</f>
        <v>Argelia</v>
      </c>
      <c r="E811" s="14">
        <f>'Tabla Datos'!D813</f>
        <v>578631.15</v>
      </c>
      <c r="F811" s="14">
        <f>'Tabla Datos'!E813</f>
        <v>549874.93527272739</v>
      </c>
      <c r="G811" s="14">
        <f t="shared" si="12"/>
        <v>28756.214727272629</v>
      </c>
    </row>
    <row r="812" spans="1:7" x14ac:dyDescent="0.25">
      <c r="A812" t="str">
        <f>"T"&amp;MID('Tabla Datos'!A814,2,1)</f>
        <v>T4</v>
      </c>
      <c r="B812" t="str">
        <f>RIGHT('Tabla Datos'!A814,4)</f>
        <v>2019</v>
      </c>
      <c r="C812" t="str">
        <f>MID('Tabla Datos'!C814,6,FIND("/",'Tabla Datos'!C814)-6)</f>
        <v xml:space="preserve"> América</v>
      </c>
      <c r="D812" t="str">
        <f>RIGHT('Tabla Datos'!C814,LEN('Tabla Datos'!C814)-FIND("/",'Tabla Datos'!C814))</f>
        <v>Canadá</v>
      </c>
      <c r="E812" s="14">
        <f>'Tabla Datos'!D814</f>
        <v>578120.17285714287</v>
      </c>
      <c r="F812" s="14">
        <f>'Tabla Datos'!E814</f>
        <v>355766.26021978026</v>
      </c>
      <c r="G812" s="14">
        <f t="shared" si="12"/>
        <v>222353.91263736261</v>
      </c>
    </row>
    <row r="813" spans="1:7" x14ac:dyDescent="0.25">
      <c r="A813" t="str">
        <f>"T"&amp;MID('Tabla Datos'!A815,2,1)</f>
        <v>T2</v>
      </c>
      <c r="B813" t="str">
        <f>RIGHT('Tabla Datos'!A815,4)</f>
        <v>2017</v>
      </c>
      <c r="C813" t="str">
        <f>MID('Tabla Datos'!C815,6,FIND("/",'Tabla Datos'!C815)-6)</f>
        <v xml:space="preserve"> África</v>
      </c>
      <c r="D813" t="str">
        <f>RIGHT('Tabla Datos'!C815,LEN('Tabla Datos'!C815)-FIND("/",'Tabla Datos'!C815))</f>
        <v>Sudáfrica</v>
      </c>
      <c r="E813" s="14">
        <f>'Tabla Datos'!D815</f>
        <v>577893.08250000002</v>
      </c>
      <c r="F813" s="14">
        <f>'Tabla Datos'!E815</f>
        <v>455709.97362857143</v>
      </c>
      <c r="G813" s="14">
        <f t="shared" si="12"/>
        <v>122183.10887142859</v>
      </c>
    </row>
    <row r="814" spans="1:7" x14ac:dyDescent="0.25">
      <c r="A814" t="str">
        <f>"T"&amp;MID('Tabla Datos'!A816,2,1)</f>
        <v>T4</v>
      </c>
      <c r="B814" t="str">
        <f>RIGHT('Tabla Datos'!A816,4)</f>
        <v>2018</v>
      </c>
      <c r="C814" t="str">
        <f>MID('Tabla Datos'!C816,6,FIND("/",'Tabla Datos'!C816)-6)</f>
        <v xml:space="preserve"> África</v>
      </c>
      <c r="D814" t="str">
        <f>RIGHT('Tabla Datos'!C816,LEN('Tabla Datos'!C816)-FIND("/",'Tabla Datos'!C816))</f>
        <v>Kenia</v>
      </c>
      <c r="E814" s="14">
        <f>'Tabla Datos'!D816</f>
        <v>576514.20374999999</v>
      </c>
      <c r="F814" s="14">
        <f>'Tabla Datos'!E816</f>
        <v>520499.79901527782</v>
      </c>
      <c r="G814" s="14">
        <f t="shared" si="12"/>
        <v>56014.404734722164</v>
      </c>
    </row>
    <row r="815" spans="1:7" x14ac:dyDescent="0.25">
      <c r="A815" t="str">
        <f>"T"&amp;MID('Tabla Datos'!A817,2,1)</f>
        <v>T2</v>
      </c>
      <c r="B815" t="str">
        <f>RIGHT('Tabla Datos'!A817,4)</f>
        <v>2019</v>
      </c>
      <c r="C815" t="str">
        <f>MID('Tabla Datos'!C817,6,FIND("/",'Tabla Datos'!C817)-6)</f>
        <v xml:space="preserve"> África</v>
      </c>
      <c r="D815" t="str">
        <f>RIGHT('Tabla Datos'!C817,LEN('Tabla Datos'!C817)-FIND("/",'Tabla Datos'!C817))</f>
        <v>Nigeria</v>
      </c>
      <c r="E815" s="14">
        <f>'Tabla Datos'!D817</f>
        <v>575006.1389312977</v>
      </c>
      <c r="F815" s="14">
        <f>'Tabla Datos'!E817</f>
        <v>373343.27163467824</v>
      </c>
      <c r="G815" s="14">
        <f t="shared" si="12"/>
        <v>201662.86729661946</v>
      </c>
    </row>
    <row r="816" spans="1:7" x14ac:dyDescent="0.25">
      <c r="A816" t="str">
        <f>"T"&amp;MID('Tabla Datos'!A818,2,1)</f>
        <v>T4</v>
      </c>
      <c r="B816" t="str">
        <f>RIGHT('Tabla Datos'!A818,4)</f>
        <v>2017</v>
      </c>
      <c r="C816" t="str">
        <f>MID('Tabla Datos'!C818,6,FIND("/",'Tabla Datos'!C818)-6)</f>
        <v xml:space="preserve"> Asia</v>
      </c>
      <c r="D816" t="str">
        <f>RIGHT('Tabla Datos'!C818,LEN('Tabla Datos'!C818)-FIND("/",'Tabla Datos'!C818))</f>
        <v>Irán</v>
      </c>
      <c r="E816" s="14">
        <f>'Tabla Datos'!D818</f>
        <v>573190.00763358781</v>
      </c>
      <c r="F816" s="14">
        <f>'Tabla Datos'!E818</f>
        <v>482207.46673936752</v>
      </c>
      <c r="G816" s="14">
        <f t="shared" si="12"/>
        <v>90982.540894220292</v>
      </c>
    </row>
    <row r="817" spans="1:7" x14ac:dyDescent="0.25">
      <c r="A817" t="str">
        <f>"T"&amp;MID('Tabla Datos'!A819,2,1)</f>
        <v>T1</v>
      </c>
      <c r="B817" t="str">
        <f>RIGHT('Tabla Datos'!A819,4)</f>
        <v>2019</v>
      </c>
      <c r="C817" t="str">
        <f>MID('Tabla Datos'!C819,6,FIND("/",'Tabla Datos'!C819)-6)</f>
        <v xml:space="preserve"> Asia</v>
      </c>
      <c r="D817" t="str">
        <f>RIGHT('Tabla Datos'!C819,LEN('Tabla Datos'!C819)-FIND("/",'Tabla Datos'!C819))</f>
        <v>Irán</v>
      </c>
      <c r="E817" s="14">
        <f>'Tabla Datos'!D819</f>
        <v>573190.00763358781</v>
      </c>
      <c r="F817" s="14">
        <f>'Tabla Datos'!E819</f>
        <v>448583.48423498176</v>
      </c>
      <c r="G817" s="14">
        <f t="shared" si="12"/>
        <v>124606.52339860605</v>
      </c>
    </row>
    <row r="818" spans="1:7" x14ac:dyDescent="0.25">
      <c r="A818" t="str">
        <f>"T"&amp;MID('Tabla Datos'!A820,2,1)</f>
        <v>T1</v>
      </c>
      <c r="B818" t="str">
        <f>RIGHT('Tabla Datos'!A820,4)</f>
        <v>2019</v>
      </c>
      <c r="C818" t="str">
        <f>MID('Tabla Datos'!C820,6,FIND("/",'Tabla Datos'!C820)-6)</f>
        <v xml:space="preserve"> África</v>
      </c>
      <c r="D818" t="str">
        <f>RIGHT('Tabla Datos'!C820,LEN('Tabla Datos'!C820)-FIND("/",'Tabla Datos'!C820))</f>
        <v>Sudán</v>
      </c>
      <c r="E818" s="14">
        <f>'Tabla Datos'!D820</f>
        <v>572845.45645161299</v>
      </c>
      <c r="F818" s="14">
        <f>'Tabla Datos'!E820</f>
        <v>421614.2559483872</v>
      </c>
      <c r="G818" s="14">
        <f t="shared" si="12"/>
        <v>151231.20050322579</v>
      </c>
    </row>
    <row r="819" spans="1:7" x14ac:dyDescent="0.25">
      <c r="A819" t="str">
        <f>"T"&amp;MID('Tabla Datos'!A821,2,1)</f>
        <v>T1</v>
      </c>
      <c r="B819" t="str">
        <f>RIGHT('Tabla Datos'!A821,4)</f>
        <v>2018</v>
      </c>
      <c r="C819" t="str">
        <f>MID('Tabla Datos'!C821,6,FIND("/",'Tabla Datos'!C821)-6)</f>
        <v xml:space="preserve"> África</v>
      </c>
      <c r="D819" t="str">
        <f>RIGHT('Tabla Datos'!C821,LEN('Tabla Datos'!C821)-FIND("/",'Tabla Datos'!C821))</f>
        <v>Sudán</v>
      </c>
      <c r="E819" s="14">
        <f>'Tabla Datos'!D821</f>
        <v>572845.45645161299</v>
      </c>
      <c r="F819" s="14">
        <f>'Tabla Datos'!E821</f>
        <v>504682.63345161296</v>
      </c>
      <c r="G819" s="14">
        <f t="shared" si="12"/>
        <v>68162.823000000033</v>
      </c>
    </row>
    <row r="820" spans="1:7" x14ac:dyDescent="0.25">
      <c r="A820" t="str">
        <f>"T"&amp;MID('Tabla Datos'!A822,2,1)</f>
        <v>T3</v>
      </c>
      <c r="B820" t="str">
        <f>RIGHT('Tabla Datos'!A822,4)</f>
        <v>2017</v>
      </c>
      <c r="C820" t="str">
        <f>MID('Tabla Datos'!C822,6,FIND("/",'Tabla Datos'!C822)-6)</f>
        <v xml:space="preserve"> África</v>
      </c>
      <c r="D820" t="str">
        <f>RIGHT('Tabla Datos'!C822,LEN('Tabla Datos'!C822)-FIND("/",'Tabla Datos'!C822))</f>
        <v>Egipto</v>
      </c>
      <c r="E820" s="14">
        <f>'Tabla Datos'!D822</f>
        <v>572045.43972413801</v>
      </c>
      <c r="F820" s="14">
        <f>'Tabla Datos'!E822</f>
        <v>495681.913564138</v>
      </c>
      <c r="G820" s="14">
        <f t="shared" si="12"/>
        <v>76363.526160000009</v>
      </c>
    </row>
    <row r="821" spans="1:7" x14ac:dyDescent="0.25">
      <c r="A821" t="str">
        <f>"T"&amp;MID('Tabla Datos'!A823,2,1)</f>
        <v>T1</v>
      </c>
      <c r="B821" t="str">
        <f>RIGHT('Tabla Datos'!A823,4)</f>
        <v>2018</v>
      </c>
      <c r="C821" t="str">
        <f>MID('Tabla Datos'!C823,6,FIND("/",'Tabla Datos'!C823)-6)</f>
        <v xml:space="preserve"> África</v>
      </c>
      <c r="D821" t="str">
        <f>RIGHT('Tabla Datos'!C823,LEN('Tabla Datos'!C823)-FIND("/",'Tabla Datos'!C823))</f>
        <v>Egipto</v>
      </c>
      <c r="E821" s="14">
        <f>'Tabla Datos'!D823</f>
        <v>572045.43972413801</v>
      </c>
      <c r="F821" s="14">
        <f>'Tabla Datos'!E823</f>
        <v>522044.43091862078</v>
      </c>
      <c r="G821" s="14">
        <f t="shared" si="12"/>
        <v>50001.008805517224</v>
      </c>
    </row>
    <row r="822" spans="1:7" x14ac:dyDescent="0.25">
      <c r="A822" t="str">
        <f>"T"&amp;MID('Tabla Datos'!A824,2,1)</f>
        <v>T4</v>
      </c>
      <c r="B822" t="str">
        <f>RIGHT('Tabla Datos'!A824,4)</f>
        <v>2019</v>
      </c>
      <c r="C822" t="str">
        <f>MID('Tabla Datos'!C824,6,FIND("/",'Tabla Datos'!C824)-6)</f>
        <v xml:space="preserve"> África</v>
      </c>
      <c r="D822" t="str">
        <f>RIGHT('Tabla Datos'!C824,LEN('Tabla Datos'!C824)-FIND("/",'Tabla Datos'!C824))</f>
        <v>Sudáfrica</v>
      </c>
      <c r="E822" s="14">
        <f>'Tabla Datos'!D824</f>
        <v>571679.17838709685</v>
      </c>
      <c r="F822" s="14">
        <f>'Tabla Datos'!E824</f>
        <v>467506.52810322586</v>
      </c>
      <c r="G822" s="14">
        <f t="shared" si="12"/>
        <v>104172.65028387099</v>
      </c>
    </row>
    <row r="823" spans="1:7" x14ac:dyDescent="0.25">
      <c r="A823" t="str">
        <f>"T"&amp;MID('Tabla Datos'!A825,2,1)</f>
        <v>T1</v>
      </c>
      <c r="B823" t="str">
        <f>RIGHT('Tabla Datos'!A825,4)</f>
        <v>2017</v>
      </c>
      <c r="C823" t="str">
        <f>MID('Tabla Datos'!C825,6,FIND("/",'Tabla Datos'!C825)-6)</f>
        <v xml:space="preserve"> Europa</v>
      </c>
      <c r="D823" t="str">
        <f>RIGHT('Tabla Datos'!C825,LEN('Tabla Datos'!C825)-FIND("/",'Tabla Datos'!C825))</f>
        <v>Italia</v>
      </c>
      <c r="E823" s="14">
        <f>'Tabla Datos'!D825</f>
        <v>570377.35042105266</v>
      </c>
      <c r="F823" s="14">
        <f>'Tabla Datos'!E825</f>
        <v>512763.47664114833</v>
      </c>
      <c r="G823" s="14">
        <f t="shared" si="12"/>
        <v>57613.87377990433</v>
      </c>
    </row>
    <row r="824" spans="1:7" x14ac:dyDescent="0.25">
      <c r="A824" t="str">
        <f>"T"&amp;MID('Tabla Datos'!A826,2,1)</f>
        <v>T2</v>
      </c>
      <c r="B824" t="str">
        <f>RIGHT('Tabla Datos'!A826,4)</f>
        <v>2018</v>
      </c>
      <c r="C824" t="str">
        <f>MID('Tabla Datos'!C826,6,FIND("/",'Tabla Datos'!C826)-6)</f>
        <v xml:space="preserve"> América</v>
      </c>
      <c r="D824" t="str">
        <f>RIGHT('Tabla Datos'!C826,LEN('Tabla Datos'!C826)-FIND("/",'Tabla Datos'!C826))</f>
        <v>Canadá</v>
      </c>
      <c r="E824" s="14">
        <f>'Tabla Datos'!D826</f>
        <v>569829.01001303783</v>
      </c>
      <c r="F824" s="14">
        <f>'Tabla Datos'!E826</f>
        <v>332400.25584093865</v>
      </c>
      <c r="G824" s="14">
        <f t="shared" si="12"/>
        <v>237428.75417209917</v>
      </c>
    </row>
    <row r="825" spans="1:7" x14ac:dyDescent="0.25">
      <c r="A825" t="str">
        <f>"T"&amp;MID('Tabla Datos'!A827,2,1)</f>
        <v>T1</v>
      </c>
      <c r="B825" t="str">
        <f>RIGHT('Tabla Datos'!A827,4)</f>
        <v>2017</v>
      </c>
      <c r="C825" t="str">
        <f>MID('Tabla Datos'!C827,6,FIND("/",'Tabla Datos'!C827)-6)</f>
        <v xml:space="preserve"> Europa</v>
      </c>
      <c r="D825" t="str">
        <f>RIGHT('Tabla Datos'!C827,LEN('Tabla Datos'!C827)-FIND("/",'Tabla Datos'!C827))</f>
        <v>Francia</v>
      </c>
      <c r="E825" s="14">
        <f>'Tabla Datos'!D827</f>
        <v>569431.10651785706</v>
      </c>
      <c r="F825" s="14">
        <f>'Tabla Datos'!E827</f>
        <v>560226.60370017111</v>
      </c>
      <c r="G825" s="14">
        <f t="shared" si="12"/>
        <v>9204.5028176859487</v>
      </c>
    </row>
    <row r="826" spans="1:7" x14ac:dyDescent="0.25">
      <c r="A826" t="str">
        <f>"T"&amp;MID('Tabla Datos'!A828,2,1)</f>
        <v>T4</v>
      </c>
      <c r="B826" t="str">
        <f>RIGHT('Tabla Datos'!A828,4)</f>
        <v>2018</v>
      </c>
      <c r="C826" t="str">
        <f>MID('Tabla Datos'!C828,6,FIND("/",'Tabla Datos'!C828)-6)</f>
        <v xml:space="preserve"> América</v>
      </c>
      <c r="D826" t="str">
        <f>RIGHT('Tabla Datos'!C828,LEN('Tabla Datos'!C828)-FIND("/",'Tabla Datos'!C828))</f>
        <v>Brasil</v>
      </c>
      <c r="E826" s="14">
        <f>'Tabla Datos'!D828</f>
        <v>568239.25895270274</v>
      </c>
      <c r="F826" s="14">
        <f>'Tabla Datos'!E828</f>
        <v>357780.27415540547</v>
      </c>
      <c r="G826" s="14">
        <f t="shared" si="12"/>
        <v>210458.98479729728</v>
      </c>
    </row>
    <row r="827" spans="1:7" x14ac:dyDescent="0.25">
      <c r="A827" t="str">
        <f>"T"&amp;MID('Tabla Datos'!A829,2,1)</f>
        <v>T3</v>
      </c>
      <c r="B827" t="str">
        <f>RIGHT('Tabla Datos'!A829,4)</f>
        <v>2017</v>
      </c>
      <c r="C827" t="str">
        <f>MID('Tabla Datos'!C829,6,FIND("/",'Tabla Datos'!C829)-6)</f>
        <v xml:space="preserve"> América</v>
      </c>
      <c r="D827" t="str">
        <f>RIGHT('Tabla Datos'!C829,LEN('Tabla Datos'!C829)-FIND("/",'Tabla Datos'!C829))</f>
        <v>Brasil</v>
      </c>
      <c r="E827" s="14">
        <f>'Tabla Datos'!D829</f>
        <v>568239.25895270274</v>
      </c>
      <c r="F827" s="14">
        <f>'Tabla Datos'!E829</f>
        <v>349685.69781704788</v>
      </c>
      <c r="G827" s="14">
        <f t="shared" si="12"/>
        <v>218553.56113565486</v>
      </c>
    </row>
    <row r="828" spans="1:7" x14ac:dyDescent="0.25">
      <c r="A828" t="str">
        <f>"T"&amp;MID('Tabla Datos'!A830,2,1)</f>
        <v>T2</v>
      </c>
      <c r="B828" t="str">
        <f>RIGHT('Tabla Datos'!A830,4)</f>
        <v>2019</v>
      </c>
      <c r="C828" t="str">
        <f>MID('Tabla Datos'!C830,6,FIND("/",'Tabla Datos'!C830)-6)</f>
        <v xml:space="preserve"> Europa</v>
      </c>
      <c r="D828" t="str">
        <f>RIGHT('Tabla Datos'!C830,LEN('Tabla Datos'!C830)-FIND("/",'Tabla Datos'!C830))</f>
        <v>Italia</v>
      </c>
      <c r="E828" s="14">
        <f>'Tabla Datos'!D830</f>
        <v>566944.52377500001</v>
      </c>
      <c r="F828" s="14">
        <f>'Tabla Datos'!E830</f>
        <v>580562.66024999996</v>
      </c>
      <c r="G828" s="14">
        <f t="shared" si="12"/>
        <v>-13618.136474999948</v>
      </c>
    </row>
    <row r="829" spans="1:7" x14ac:dyDescent="0.25">
      <c r="A829" t="str">
        <f>"T"&amp;MID('Tabla Datos'!A831,2,1)</f>
        <v>T1</v>
      </c>
      <c r="B829" t="str">
        <f>RIGHT('Tabla Datos'!A831,4)</f>
        <v>2018</v>
      </c>
      <c r="C829" t="str">
        <f>MID('Tabla Datos'!C831,6,FIND("/",'Tabla Datos'!C831)-6)</f>
        <v xml:space="preserve"> América</v>
      </c>
      <c r="D829" t="str">
        <f>RIGHT('Tabla Datos'!C831,LEN('Tabla Datos'!C831)-FIND("/",'Tabla Datos'!C831))</f>
        <v>Canadá</v>
      </c>
      <c r="E829" s="14">
        <f>'Tabla Datos'!D831</f>
        <v>566138.40761658037</v>
      </c>
      <c r="F829" s="14">
        <f>'Tabla Datos'!E831</f>
        <v>308802.76779086195</v>
      </c>
      <c r="G829" s="14">
        <f t="shared" si="12"/>
        <v>257335.63982571842</v>
      </c>
    </row>
    <row r="830" spans="1:7" x14ac:dyDescent="0.25">
      <c r="A830" t="str">
        <f>"T"&amp;MID('Tabla Datos'!A832,2,1)</f>
        <v>T4</v>
      </c>
      <c r="B830" t="str">
        <f>RIGHT('Tabla Datos'!A832,4)</f>
        <v>2019</v>
      </c>
      <c r="C830" t="str">
        <f>MID('Tabla Datos'!C832,6,FIND("/",'Tabla Datos'!C832)-6)</f>
        <v xml:space="preserve"> Europa</v>
      </c>
      <c r="D830" t="str">
        <f>RIGHT('Tabla Datos'!C832,LEN('Tabla Datos'!C832)-FIND("/",'Tabla Datos'!C832))</f>
        <v>Italia</v>
      </c>
      <c r="E830" s="14">
        <f>'Tabla Datos'!D832</f>
        <v>566120.80302985071</v>
      </c>
      <c r="F830" s="14">
        <f>'Tabla Datos'!E832</f>
        <v>463189.74793351418</v>
      </c>
      <c r="G830" s="14">
        <f t="shared" si="12"/>
        <v>102931.05509633652</v>
      </c>
    </row>
    <row r="831" spans="1:7" x14ac:dyDescent="0.25">
      <c r="A831" t="str">
        <f>"T"&amp;MID('Tabla Datos'!A833,2,1)</f>
        <v>T1</v>
      </c>
      <c r="B831" t="str">
        <f>RIGHT('Tabla Datos'!A833,4)</f>
        <v>2019</v>
      </c>
      <c r="C831" t="str">
        <f>MID('Tabla Datos'!C833,6,FIND("/",'Tabla Datos'!C833)-6)</f>
        <v xml:space="preserve"> Asia</v>
      </c>
      <c r="D831" t="str">
        <f>RIGHT('Tabla Datos'!C833,LEN('Tabla Datos'!C833)-FIND("/",'Tabla Datos'!C833))</f>
        <v>República de Corea</v>
      </c>
      <c r="E831" s="14">
        <f>'Tabla Datos'!D833</f>
        <v>566077.25812500005</v>
      </c>
      <c r="F831" s="14">
        <f>'Tabla Datos'!E833</f>
        <v>501153.08864375006</v>
      </c>
      <c r="G831" s="14">
        <f t="shared" si="12"/>
        <v>64924.169481249992</v>
      </c>
    </row>
    <row r="832" spans="1:7" x14ac:dyDescent="0.25">
      <c r="A832" t="str">
        <f>"T"&amp;MID('Tabla Datos'!A834,2,1)</f>
        <v>T4</v>
      </c>
      <c r="B832" t="str">
        <f>RIGHT('Tabla Datos'!A834,4)</f>
        <v>2019</v>
      </c>
      <c r="C832" t="str">
        <f>MID('Tabla Datos'!C834,6,FIND("/",'Tabla Datos'!C834)-6)</f>
        <v xml:space="preserve"> África</v>
      </c>
      <c r="D832" t="str">
        <f>RIGHT('Tabla Datos'!C834,LEN('Tabla Datos'!C834)-FIND("/",'Tabla Datos'!C834))</f>
        <v>Egipto</v>
      </c>
      <c r="E832" s="14">
        <f>'Tabla Datos'!D834</f>
        <v>564262.5085714286</v>
      </c>
      <c r="F832" s="14">
        <f>'Tabla Datos'!E834</f>
        <v>473980.50720000005</v>
      </c>
      <c r="G832" s="14">
        <f t="shared" si="12"/>
        <v>90282.001371428545</v>
      </c>
    </row>
    <row r="833" spans="1:7" x14ac:dyDescent="0.25">
      <c r="A833" t="str">
        <f>"T"&amp;MID('Tabla Datos'!A835,2,1)</f>
        <v>T4</v>
      </c>
      <c r="B833" t="str">
        <f>RIGHT('Tabla Datos'!A835,4)</f>
        <v>2018</v>
      </c>
      <c r="C833" t="str">
        <f>MID('Tabla Datos'!C835,6,FIND("/",'Tabla Datos'!C835)-6)</f>
        <v xml:space="preserve"> América</v>
      </c>
      <c r="D833" t="str">
        <f>RIGHT('Tabla Datos'!C835,LEN('Tabla Datos'!C835)-FIND("/",'Tabla Datos'!C835))</f>
        <v>Canadá</v>
      </c>
      <c r="E833" s="14">
        <f>'Tabla Datos'!D835</f>
        <v>563946.9041032258</v>
      </c>
      <c r="F833" s="14">
        <f>'Tabla Datos'!E835</f>
        <v>347044.24867890822</v>
      </c>
      <c r="G833" s="14">
        <f t="shared" si="12"/>
        <v>216902.65542431758</v>
      </c>
    </row>
    <row r="834" spans="1:7" x14ac:dyDescent="0.25">
      <c r="A834" t="str">
        <f>"T"&amp;MID('Tabla Datos'!A836,2,1)</f>
        <v>T4</v>
      </c>
      <c r="B834" t="str">
        <f>RIGHT('Tabla Datos'!A836,4)</f>
        <v>2019</v>
      </c>
      <c r="C834" t="str">
        <f>MID('Tabla Datos'!C836,6,FIND("/",'Tabla Datos'!C836)-6)</f>
        <v xml:space="preserve"> África</v>
      </c>
      <c r="D834" t="str">
        <f>RIGHT('Tabla Datos'!C836,LEN('Tabla Datos'!C836)-FIND("/",'Tabla Datos'!C836))</f>
        <v>Sudán</v>
      </c>
      <c r="E834" s="14">
        <f>'Tabla Datos'!D836</f>
        <v>563752.67142857134</v>
      </c>
      <c r="F834" s="14">
        <f>'Tabla Datos'!E836</f>
        <v>472695.91082820966</v>
      </c>
      <c r="G834" s="14">
        <f t="shared" si="12"/>
        <v>91056.760600361682</v>
      </c>
    </row>
    <row r="835" spans="1:7" x14ac:dyDescent="0.25">
      <c r="A835" t="str">
        <f>"T"&amp;MID('Tabla Datos'!A837,2,1)</f>
        <v>T4</v>
      </c>
      <c r="B835" t="str">
        <f>RIGHT('Tabla Datos'!A837,4)</f>
        <v>2017</v>
      </c>
      <c r="C835" t="str">
        <f>MID('Tabla Datos'!C837,6,FIND("/",'Tabla Datos'!C837)-6)</f>
        <v xml:space="preserve"> América</v>
      </c>
      <c r="D835" t="str">
        <f>RIGHT('Tabla Datos'!C837,LEN('Tabla Datos'!C837)-FIND("/",'Tabla Datos'!C837))</f>
        <v>Argentina</v>
      </c>
      <c r="E835" s="14">
        <f>'Tabla Datos'!D837</f>
        <v>561486.6685074626</v>
      </c>
      <c r="F835" s="14">
        <f>'Tabla Datos'!E837</f>
        <v>505338.00165671634</v>
      </c>
      <c r="G835" s="14">
        <f t="shared" ref="G835:G898" si="13">E835-F835</f>
        <v>56148.66685074626</v>
      </c>
    </row>
    <row r="836" spans="1:7" x14ac:dyDescent="0.25">
      <c r="A836" t="str">
        <f>"T"&amp;MID('Tabla Datos'!A838,2,1)</f>
        <v>T4</v>
      </c>
      <c r="B836" t="str">
        <f>RIGHT('Tabla Datos'!A838,4)</f>
        <v>2018</v>
      </c>
      <c r="C836" t="str">
        <f>MID('Tabla Datos'!C838,6,FIND("/",'Tabla Datos'!C838)-6)</f>
        <v xml:space="preserve"> África</v>
      </c>
      <c r="D836" t="str">
        <f>RIGHT('Tabla Datos'!C838,LEN('Tabla Datos'!C838)-FIND("/",'Tabla Datos'!C838))</f>
        <v>Nigeria</v>
      </c>
      <c r="E836" s="14">
        <f>'Tabla Datos'!D838</f>
        <v>560043.15390334569</v>
      </c>
      <c r="F836" s="14">
        <f>'Tabla Datos'!E838</f>
        <v>356145.96120446094</v>
      </c>
      <c r="G836" s="14">
        <f t="shared" si="13"/>
        <v>203897.19269888476</v>
      </c>
    </row>
    <row r="837" spans="1:7" x14ac:dyDescent="0.25">
      <c r="A837" t="str">
        <f>"T"&amp;MID('Tabla Datos'!A839,2,1)</f>
        <v>T3</v>
      </c>
      <c r="B837" t="str">
        <f>RIGHT('Tabla Datos'!A839,4)</f>
        <v>2018</v>
      </c>
      <c r="C837" t="str">
        <f>MID('Tabla Datos'!C839,6,FIND("/",'Tabla Datos'!C839)-6)</f>
        <v xml:space="preserve"> Asia</v>
      </c>
      <c r="D837" t="str">
        <f>RIGHT('Tabla Datos'!C839,LEN('Tabla Datos'!C839)-FIND("/",'Tabla Datos'!C839))</f>
        <v>República de Corea</v>
      </c>
      <c r="E837" s="14">
        <f>'Tabla Datos'!D839</f>
        <v>559088.65</v>
      </c>
      <c r="F837" s="14">
        <f>'Tabla Datos'!E839</f>
        <v>471936.59573529416</v>
      </c>
      <c r="G837" s="14">
        <f t="shared" si="13"/>
        <v>87152.054264705861</v>
      </c>
    </row>
    <row r="838" spans="1:7" x14ac:dyDescent="0.25">
      <c r="A838" t="str">
        <f>"T"&amp;MID('Tabla Datos'!A840,2,1)</f>
        <v>T3</v>
      </c>
      <c r="B838" t="str">
        <f>RIGHT('Tabla Datos'!A840,4)</f>
        <v>2017</v>
      </c>
      <c r="C838" t="str">
        <f>MID('Tabla Datos'!C840,6,FIND("/",'Tabla Datos'!C840)-6)</f>
        <v xml:space="preserve"> Asia</v>
      </c>
      <c r="D838" t="str">
        <f>RIGHT('Tabla Datos'!C840,LEN('Tabla Datos'!C840)-FIND("/",'Tabla Datos'!C840))</f>
        <v>República de Corea</v>
      </c>
      <c r="E838" s="14">
        <f>'Tabla Datos'!D840</f>
        <v>559088.65</v>
      </c>
      <c r="F838" s="14">
        <f>'Tabla Datos'!E840</f>
        <v>453888.70402040816</v>
      </c>
      <c r="G838" s="14">
        <f t="shared" si="13"/>
        <v>105199.94597959187</v>
      </c>
    </row>
    <row r="839" spans="1:7" x14ac:dyDescent="0.25">
      <c r="A839" t="str">
        <f>"T"&amp;MID('Tabla Datos'!A841,2,1)</f>
        <v>T1</v>
      </c>
      <c r="B839" t="str">
        <f>RIGHT('Tabla Datos'!A841,4)</f>
        <v>2019</v>
      </c>
      <c r="C839" t="str">
        <f>MID('Tabla Datos'!C841,6,FIND("/",'Tabla Datos'!C841)-6)</f>
        <v xml:space="preserve"> Europa</v>
      </c>
      <c r="D839" t="str">
        <f>RIGHT('Tabla Datos'!C841,LEN('Tabla Datos'!C841)-FIND("/",'Tabla Datos'!C841))</f>
        <v>Reino Unido</v>
      </c>
      <c r="E839" s="14">
        <f>'Tabla Datos'!D841</f>
        <v>557794.46340000001</v>
      </c>
      <c r="F839" s="14">
        <f>'Tabla Datos'!E841</f>
        <v>458138.90456895606</v>
      </c>
      <c r="G839" s="14">
        <f t="shared" si="13"/>
        <v>99655.558831043949</v>
      </c>
    </row>
    <row r="840" spans="1:7" x14ac:dyDescent="0.25">
      <c r="A840" t="str">
        <f>"T"&amp;MID('Tabla Datos'!A842,2,1)</f>
        <v>T2</v>
      </c>
      <c r="B840" t="str">
        <f>RIGHT('Tabla Datos'!A842,4)</f>
        <v>2018</v>
      </c>
      <c r="C840" t="str">
        <f>MID('Tabla Datos'!C842,6,FIND("/",'Tabla Datos'!C842)-6)</f>
        <v xml:space="preserve"> América</v>
      </c>
      <c r="D840" t="str">
        <f>RIGHT('Tabla Datos'!C842,LEN('Tabla Datos'!C842)-FIND("/",'Tabla Datos'!C842))</f>
        <v>Brasil</v>
      </c>
      <c r="E840" s="14">
        <f>'Tabla Datos'!D842</f>
        <v>556949.73725165566</v>
      </c>
      <c r="F840" s="14">
        <f>'Tabla Datos'!E842</f>
        <v>492188.13989681198</v>
      </c>
      <c r="G840" s="14">
        <f t="shared" si="13"/>
        <v>64761.597354843689</v>
      </c>
    </row>
    <row r="841" spans="1:7" x14ac:dyDescent="0.25">
      <c r="A841" t="str">
        <f>"T"&amp;MID('Tabla Datos'!A843,2,1)</f>
        <v>T2</v>
      </c>
      <c r="B841" t="str">
        <f>RIGHT('Tabla Datos'!A843,4)</f>
        <v>2019</v>
      </c>
      <c r="C841" t="str">
        <f>MID('Tabla Datos'!C843,6,FIND("/",'Tabla Datos'!C843)-6)</f>
        <v xml:space="preserve"> Asia</v>
      </c>
      <c r="D841" t="str">
        <f>RIGHT('Tabla Datos'!C843,LEN('Tabla Datos'!C843)-FIND("/",'Tabla Datos'!C843))</f>
        <v>Tailandia</v>
      </c>
      <c r="E841" s="14">
        <f>'Tabla Datos'!D843</f>
        <v>555216.07810344826</v>
      </c>
      <c r="F841" s="14">
        <f>'Tabla Datos'!E843</f>
        <v>488322.5747174907</v>
      </c>
      <c r="G841" s="14">
        <f t="shared" si="13"/>
        <v>66893.503385957563</v>
      </c>
    </row>
    <row r="842" spans="1:7" x14ac:dyDescent="0.25">
      <c r="A842" t="str">
        <f>"T"&amp;MID('Tabla Datos'!A844,2,1)</f>
        <v>T1</v>
      </c>
      <c r="B842" t="str">
        <f>RIGHT('Tabla Datos'!A844,4)</f>
        <v>2017</v>
      </c>
      <c r="C842" t="str">
        <f>MID('Tabla Datos'!C844,6,FIND("/",'Tabla Datos'!C844)-6)</f>
        <v xml:space="preserve"> Asia</v>
      </c>
      <c r="D842" t="str">
        <f>RIGHT('Tabla Datos'!C844,LEN('Tabla Datos'!C844)-FIND("/",'Tabla Datos'!C844))</f>
        <v>Tailandia</v>
      </c>
      <c r="E842" s="14">
        <f>'Tabla Datos'!D844</f>
        <v>555216.07810344826</v>
      </c>
      <c r="F842" s="14">
        <f>'Tabla Datos'!E844</f>
        <v>441906.67440886691</v>
      </c>
      <c r="G842" s="14">
        <f t="shared" si="13"/>
        <v>113309.40369458136</v>
      </c>
    </row>
    <row r="843" spans="1:7" x14ac:dyDescent="0.25">
      <c r="A843" t="str">
        <f>"T"&amp;MID('Tabla Datos'!A845,2,1)</f>
        <v>T3</v>
      </c>
      <c r="B843" t="str">
        <f>RIGHT('Tabla Datos'!A845,4)</f>
        <v>2019</v>
      </c>
      <c r="C843" t="str">
        <f>MID('Tabla Datos'!C845,6,FIND("/",'Tabla Datos'!C845)-6)</f>
        <v xml:space="preserve"> América</v>
      </c>
      <c r="D843" t="str">
        <f>RIGHT('Tabla Datos'!C845,LEN('Tabla Datos'!C845)-FIND("/",'Tabla Datos'!C845))</f>
        <v>Venezuela</v>
      </c>
      <c r="E843" s="14">
        <f>'Tabla Datos'!D845</f>
        <v>554566.11792452831</v>
      </c>
      <c r="F843" s="14">
        <f>'Tabla Datos'!E845</f>
        <v>489323.04522752494</v>
      </c>
      <c r="G843" s="14">
        <f t="shared" si="13"/>
        <v>65243.072697003372</v>
      </c>
    </row>
    <row r="844" spans="1:7" x14ac:dyDescent="0.25">
      <c r="A844" t="str">
        <f>"T"&amp;MID('Tabla Datos'!A846,2,1)</f>
        <v>T3</v>
      </c>
      <c r="B844" t="str">
        <f>RIGHT('Tabla Datos'!A846,4)</f>
        <v>2019</v>
      </c>
      <c r="C844" t="str">
        <f>MID('Tabla Datos'!C846,6,FIND("/",'Tabla Datos'!C846)-6)</f>
        <v xml:space="preserve"> África</v>
      </c>
      <c r="D844" t="str">
        <f>RIGHT('Tabla Datos'!C846,LEN('Tabla Datos'!C846)-FIND("/",'Tabla Datos'!C846))</f>
        <v>Sudáfrica</v>
      </c>
      <c r="E844" s="14">
        <f>'Tabla Datos'!D846</f>
        <v>553814.20406250004</v>
      </c>
      <c r="F844" s="14">
        <f>'Tabla Datos'!E846</f>
        <v>464605.21335405402</v>
      </c>
      <c r="G844" s="14">
        <f t="shared" si="13"/>
        <v>89208.990708446014</v>
      </c>
    </row>
    <row r="845" spans="1:7" x14ac:dyDescent="0.25">
      <c r="A845" t="str">
        <f>"T"&amp;MID('Tabla Datos'!A847,2,1)</f>
        <v>T3</v>
      </c>
      <c r="B845" t="str">
        <f>RIGHT('Tabla Datos'!A847,4)</f>
        <v>2018</v>
      </c>
      <c r="C845" t="str">
        <f>MID('Tabla Datos'!C847,6,FIND("/",'Tabla Datos'!C847)-6)</f>
        <v xml:space="preserve"> África</v>
      </c>
      <c r="D845" t="str">
        <f>RIGHT('Tabla Datos'!C847,LEN('Tabla Datos'!C847)-FIND("/",'Tabla Datos'!C847))</f>
        <v>Sudáfrica</v>
      </c>
      <c r="E845" s="14">
        <f>'Tabla Datos'!D847</f>
        <v>553814.20406250004</v>
      </c>
      <c r="F845" s="14">
        <f>'Tabla Datos'!E847</f>
        <v>468000.97284715902</v>
      </c>
      <c r="G845" s="14">
        <f t="shared" si="13"/>
        <v>85813.231215341017</v>
      </c>
    </row>
    <row r="846" spans="1:7" x14ac:dyDescent="0.25">
      <c r="A846" t="str">
        <f>"T"&amp;MID('Tabla Datos'!A848,2,1)</f>
        <v>T2</v>
      </c>
      <c r="B846" t="str">
        <f>RIGHT('Tabla Datos'!A848,4)</f>
        <v>2018</v>
      </c>
      <c r="C846" t="str">
        <f>MID('Tabla Datos'!C848,6,FIND("/",'Tabla Datos'!C848)-6)</f>
        <v xml:space="preserve"> África</v>
      </c>
      <c r="D846" t="str">
        <f>RIGHT('Tabla Datos'!C848,LEN('Tabla Datos'!C848)-FIND("/",'Tabla Datos'!C848))</f>
        <v>Sudáfrica</v>
      </c>
      <c r="E846" s="14">
        <f>'Tabla Datos'!D848</f>
        <v>553814.20406250004</v>
      </c>
      <c r="F846" s="14">
        <f>'Tabla Datos'!E848</f>
        <v>473237.28030659334</v>
      </c>
      <c r="G846" s="14">
        <f t="shared" si="13"/>
        <v>80576.923755906697</v>
      </c>
    </row>
    <row r="847" spans="1:7" x14ac:dyDescent="0.25">
      <c r="A847" t="str">
        <f>"T"&amp;MID('Tabla Datos'!A849,2,1)</f>
        <v>T2</v>
      </c>
      <c r="B847" t="str">
        <f>RIGHT('Tabla Datos'!A849,4)</f>
        <v>2019</v>
      </c>
      <c r="C847" t="str">
        <f>MID('Tabla Datos'!C849,6,FIND("/",'Tabla Datos'!C849)-6)</f>
        <v xml:space="preserve"> África</v>
      </c>
      <c r="D847" t="str">
        <f>RIGHT('Tabla Datos'!C849,LEN('Tabla Datos'!C849)-FIND("/",'Tabla Datos'!C849))</f>
        <v>Kenia</v>
      </c>
      <c r="E847" s="14">
        <f>'Tabla Datos'!D849</f>
        <v>553453.63560000004</v>
      </c>
      <c r="F847" s="14">
        <f>'Tabla Datos'!E849</f>
        <v>508760.76674670982</v>
      </c>
      <c r="G847" s="14">
        <f t="shared" si="13"/>
        <v>44692.868853290216</v>
      </c>
    </row>
    <row r="848" spans="1:7" x14ac:dyDescent="0.25">
      <c r="A848" t="str">
        <f>"T"&amp;MID('Tabla Datos'!A850,2,1)</f>
        <v>T2</v>
      </c>
      <c r="B848" t="str">
        <f>RIGHT('Tabla Datos'!A850,4)</f>
        <v>2017</v>
      </c>
      <c r="C848" t="str">
        <f>MID('Tabla Datos'!C850,6,FIND("/",'Tabla Datos'!C850)-6)</f>
        <v xml:space="preserve"> América</v>
      </c>
      <c r="D848" t="str">
        <f>RIGHT('Tabla Datos'!C850,LEN('Tabla Datos'!C850)-FIND("/",'Tabla Datos'!C850))</f>
        <v>Argentina</v>
      </c>
      <c r="E848" s="14">
        <f>'Tabla Datos'!D850</f>
        <v>553229.51161764702</v>
      </c>
      <c r="F848" s="14">
        <f>'Tabla Datos'!E850</f>
        <v>440325.52965486195</v>
      </c>
      <c r="G848" s="14">
        <f t="shared" si="13"/>
        <v>112903.98196278507</v>
      </c>
    </row>
    <row r="849" spans="1:7" x14ac:dyDescent="0.25">
      <c r="A849" t="str">
        <f>"T"&amp;MID('Tabla Datos'!A851,2,1)</f>
        <v>T1</v>
      </c>
      <c r="B849" t="str">
        <f>RIGHT('Tabla Datos'!A851,4)</f>
        <v>2018</v>
      </c>
      <c r="C849" t="str">
        <f>MID('Tabla Datos'!C851,6,FIND("/",'Tabla Datos'!C851)-6)</f>
        <v xml:space="preserve"> Europa</v>
      </c>
      <c r="D849" t="str">
        <f>RIGHT('Tabla Datos'!C851,LEN('Tabla Datos'!C851)-FIND("/",'Tabla Datos'!C851))</f>
        <v>Ucrania</v>
      </c>
      <c r="E849" s="14">
        <f>'Tabla Datos'!D851</f>
        <v>552871.39816901414</v>
      </c>
      <c r="F849" s="14">
        <f>'Tabla Datos'!E851</f>
        <v>496455.94937625754</v>
      </c>
      <c r="G849" s="14">
        <f t="shared" si="13"/>
        <v>56415.448792756593</v>
      </c>
    </row>
    <row r="850" spans="1:7" x14ac:dyDescent="0.25">
      <c r="A850" t="str">
        <f>"T"&amp;MID('Tabla Datos'!A852,2,1)</f>
        <v>T1</v>
      </c>
      <c r="B850" t="str">
        <f>RIGHT('Tabla Datos'!A852,4)</f>
        <v>2017</v>
      </c>
      <c r="C850" t="str">
        <f>MID('Tabla Datos'!C852,6,FIND("/",'Tabla Datos'!C852)-6)</f>
        <v xml:space="preserve"> Europa</v>
      </c>
      <c r="D850" t="str">
        <f>RIGHT('Tabla Datos'!C852,LEN('Tabla Datos'!C852)-FIND("/",'Tabla Datos'!C852))</f>
        <v>Alemania</v>
      </c>
      <c r="E850" s="14">
        <f>'Tabla Datos'!D852</f>
        <v>550481.75859375007</v>
      </c>
      <c r="F850" s="14">
        <f>'Tabla Datos'!E852</f>
        <v>267233.87189914775</v>
      </c>
      <c r="G850" s="14">
        <f t="shared" si="13"/>
        <v>283247.88669460232</v>
      </c>
    </row>
    <row r="851" spans="1:7" x14ac:dyDescent="0.25">
      <c r="A851" t="str">
        <f>"T"&amp;MID('Tabla Datos'!A853,2,1)</f>
        <v>T2</v>
      </c>
      <c r="B851" t="str">
        <f>RIGHT('Tabla Datos'!A853,4)</f>
        <v>2019</v>
      </c>
      <c r="C851" t="str">
        <f>MID('Tabla Datos'!C853,6,FIND("/",'Tabla Datos'!C853)-6)</f>
        <v xml:space="preserve"> América</v>
      </c>
      <c r="D851" t="str">
        <f>RIGHT('Tabla Datos'!C853,LEN('Tabla Datos'!C853)-FIND("/",'Tabla Datos'!C853))</f>
        <v>Colombia</v>
      </c>
      <c r="E851" s="14">
        <f>'Tabla Datos'!D853</f>
        <v>548944.91231707321</v>
      </c>
      <c r="F851" s="14">
        <f>'Tabla Datos'!E853</f>
        <v>488621.29557893326</v>
      </c>
      <c r="G851" s="14">
        <f t="shared" si="13"/>
        <v>60323.616738139943</v>
      </c>
    </row>
    <row r="852" spans="1:7" x14ac:dyDescent="0.25">
      <c r="A852" t="str">
        <f>"T"&amp;MID('Tabla Datos'!A854,2,1)</f>
        <v>T1</v>
      </c>
      <c r="B852" t="str">
        <f>RIGHT('Tabla Datos'!A854,4)</f>
        <v>2018</v>
      </c>
      <c r="C852" t="str">
        <f>MID('Tabla Datos'!C854,6,FIND("/",'Tabla Datos'!C854)-6)</f>
        <v xml:space="preserve"> América</v>
      </c>
      <c r="D852" t="str">
        <f>RIGHT('Tabla Datos'!C854,LEN('Tabla Datos'!C854)-FIND("/",'Tabla Datos'!C854))</f>
        <v>Colombia</v>
      </c>
      <c r="E852" s="14">
        <f>'Tabla Datos'!D854</f>
        <v>548944.91231707321</v>
      </c>
      <c r="F852" s="14">
        <f>'Tabla Datos'!E854</f>
        <v>460405.41033044853</v>
      </c>
      <c r="G852" s="14">
        <f t="shared" si="13"/>
        <v>88539.501986624673</v>
      </c>
    </row>
    <row r="853" spans="1:7" x14ac:dyDescent="0.25">
      <c r="A853" t="str">
        <f>"T"&amp;MID('Tabla Datos'!A855,2,1)</f>
        <v>T3</v>
      </c>
      <c r="B853" t="str">
        <f>RIGHT('Tabla Datos'!A855,4)</f>
        <v>2017</v>
      </c>
      <c r="C853" t="str">
        <f>MID('Tabla Datos'!C855,6,FIND("/",'Tabla Datos'!C855)-6)</f>
        <v xml:space="preserve"> Asia</v>
      </c>
      <c r="D853" t="str">
        <f>RIGHT('Tabla Datos'!C855,LEN('Tabla Datos'!C855)-FIND("/",'Tabla Datos'!C855))</f>
        <v>Turquía</v>
      </c>
      <c r="E853" s="14">
        <f>'Tabla Datos'!D855</f>
        <v>548859.22008196719</v>
      </c>
      <c r="F853" s="14">
        <f>'Tabla Datos'!E855</f>
        <v>486488.85416356189</v>
      </c>
      <c r="G853" s="14">
        <f t="shared" si="13"/>
        <v>62370.365918405296</v>
      </c>
    </row>
    <row r="854" spans="1:7" x14ac:dyDescent="0.25">
      <c r="A854" t="str">
        <f>"T"&amp;MID('Tabla Datos'!A856,2,1)</f>
        <v>T3</v>
      </c>
      <c r="B854" t="str">
        <f>RIGHT('Tabla Datos'!A856,4)</f>
        <v>2018</v>
      </c>
      <c r="C854" t="str">
        <f>MID('Tabla Datos'!C856,6,FIND("/",'Tabla Datos'!C856)-6)</f>
        <v xml:space="preserve"> América</v>
      </c>
      <c r="D854" t="str">
        <f>RIGHT('Tabla Datos'!C856,LEN('Tabla Datos'!C856)-FIND("/",'Tabla Datos'!C856))</f>
        <v>Canadá</v>
      </c>
      <c r="E854" s="14">
        <f>'Tabla Datos'!D856</f>
        <v>548379.98830614809</v>
      </c>
      <c r="F854" s="14">
        <f>'Tabla Datos'!E856</f>
        <v>365586.65887076542</v>
      </c>
      <c r="G854" s="14">
        <f t="shared" si="13"/>
        <v>182793.32943538268</v>
      </c>
    </row>
    <row r="855" spans="1:7" x14ac:dyDescent="0.25">
      <c r="A855" t="str">
        <f>"T"&amp;MID('Tabla Datos'!A857,2,1)</f>
        <v>T2</v>
      </c>
      <c r="B855" t="str">
        <f>RIGHT('Tabla Datos'!A857,4)</f>
        <v>2019</v>
      </c>
      <c r="C855" t="str">
        <f>MID('Tabla Datos'!C857,6,FIND("/",'Tabla Datos'!C857)-6)</f>
        <v xml:space="preserve"> África</v>
      </c>
      <c r="D855" t="str">
        <f>RIGHT('Tabla Datos'!C857,LEN('Tabla Datos'!C857)-FIND("/",'Tabla Datos'!C857))</f>
        <v>Nigeria</v>
      </c>
      <c r="E855" s="14">
        <f>'Tabla Datos'!D857</f>
        <v>547824.03054545459</v>
      </c>
      <c r="F855" s="14">
        <f>'Tabla Datos'!E857</f>
        <v>329150.93835272727</v>
      </c>
      <c r="G855" s="14">
        <f t="shared" si="13"/>
        <v>218673.09219272732</v>
      </c>
    </row>
    <row r="856" spans="1:7" x14ac:dyDescent="0.25">
      <c r="A856" t="str">
        <f>"T"&amp;MID('Tabla Datos'!A858,2,1)</f>
        <v>T2</v>
      </c>
      <c r="B856" t="str">
        <f>RIGHT('Tabla Datos'!A858,4)</f>
        <v>2017</v>
      </c>
      <c r="C856" t="str">
        <f>MID('Tabla Datos'!C858,6,FIND("/",'Tabla Datos'!C858)-6)</f>
        <v xml:space="preserve"> África</v>
      </c>
      <c r="D856" t="str">
        <f>RIGHT('Tabla Datos'!C858,LEN('Tabla Datos'!C858)-FIND("/",'Tabla Datos'!C858))</f>
        <v>Nigeria</v>
      </c>
      <c r="E856" s="14">
        <f>'Tabla Datos'!D858</f>
        <v>547824.03054545459</v>
      </c>
      <c r="F856" s="14">
        <f>'Tabla Datos'!E858</f>
        <v>359216.04288623377</v>
      </c>
      <c r="G856" s="14">
        <f t="shared" si="13"/>
        <v>188607.98765922082</v>
      </c>
    </row>
    <row r="857" spans="1:7" x14ac:dyDescent="0.25">
      <c r="A857" t="str">
        <f>"T"&amp;MID('Tabla Datos'!A859,2,1)</f>
        <v>T1</v>
      </c>
      <c r="B857" t="str">
        <f>RIGHT('Tabla Datos'!A859,4)</f>
        <v>2019</v>
      </c>
      <c r="C857" t="str">
        <f>MID('Tabla Datos'!C859,6,FIND("/",'Tabla Datos'!C859)-6)</f>
        <v xml:space="preserve"> Europa</v>
      </c>
      <c r="D857" t="str">
        <f>RIGHT('Tabla Datos'!C859,LEN('Tabla Datos'!C859)-FIND("/",'Tabla Datos'!C859))</f>
        <v>Ucrania</v>
      </c>
      <c r="E857" s="14">
        <f>'Tabla Datos'!D859</f>
        <v>546572.86325316469</v>
      </c>
      <c r="F857" s="14">
        <f>'Tabla Datos'!E859</f>
        <v>489038.87764756836</v>
      </c>
      <c r="G857" s="14">
        <f t="shared" si="13"/>
        <v>57533.985605596332</v>
      </c>
    </row>
    <row r="858" spans="1:7" x14ac:dyDescent="0.25">
      <c r="A858" t="str">
        <f>"T"&amp;MID('Tabla Datos'!A860,2,1)</f>
        <v>T3</v>
      </c>
      <c r="B858" t="str">
        <f>RIGHT('Tabla Datos'!A860,4)</f>
        <v>2018</v>
      </c>
      <c r="C858" t="str">
        <f>MID('Tabla Datos'!C860,6,FIND("/",'Tabla Datos'!C860)-6)</f>
        <v xml:space="preserve"> América</v>
      </c>
      <c r="D858" t="str">
        <f>RIGHT('Tabla Datos'!C860,LEN('Tabla Datos'!C860)-FIND("/",'Tabla Datos'!C860))</f>
        <v>Brasil</v>
      </c>
      <c r="E858" s="14">
        <f>'Tabla Datos'!D860</f>
        <v>546100.06704545463</v>
      </c>
      <c r="F858" s="14">
        <f>'Tabla Datos'!E860</f>
        <v>318558.37244318181</v>
      </c>
      <c r="G858" s="14">
        <f t="shared" si="13"/>
        <v>227541.69460227282</v>
      </c>
    </row>
    <row r="859" spans="1:7" x14ac:dyDescent="0.25">
      <c r="A859" t="str">
        <f>"T"&amp;MID('Tabla Datos'!A861,2,1)</f>
        <v>T2</v>
      </c>
      <c r="B859" t="str">
        <f>RIGHT('Tabla Datos'!A861,4)</f>
        <v>2018</v>
      </c>
      <c r="C859" t="str">
        <f>MID('Tabla Datos'!C861,6,FIND("/",'Tabla Datos'!C861)-6)</f>
        <v xml:space="preserve"> América</v>
      </c>
      <c r="D859" t="str">
        <f>RIGHT('Tabla Datos'!C861,LEN('Tabla Datos'!C861)-FIND("/",'Tabla Datos'!C861))</f>
        <v>Brasil</v>
      </c>
      <c r="E859" s="14">
        <f>'Tabla Datos'!D861</f>
        <v>546100.06704545463</v>
      </c>
      <c r="F859" s="14">
        <f>'Tabla Datos'!E861</f>
        <v>318558.37244318181</v>
      </c>
      <c r="G859" s="14">
        <f t="shared" si="13"/>
        <v>227541.69460227282</v>
      </c>
    </row>
    <row r="860" spans="1:7" x14ac:dyDescent="0.25">
      <c r="A860" t="str">
        <f>"T"&amp;MID('Tabla Datos'!A862,2,1)</f>
        <v>T2</v>
      </c>
      <c r="B860" t="str">
        <f>RIGHT('Tabla Datos'!A862,4)</f>
        <v>2018</v>
      </c>
      <c r="C860" t="str">
        <f>MID('Tabla Datos'!C862,6,FIND("/",'Tabla Datos'!C862)-6)</f>
        <v xml:space="preserve"> Europa</v>
      </c>
      <c r="D860" t="str">
        <f>RIGHT('Tabla Datos'!C862,LEN('Tabla Datos'!C862)-FIND("/",'Tabla Datos'!C862))</f>
        <v>Ucrania</v>
      </c>
      <c r="E860" s="14">
        <f>'Tabla Datos'!D862</f>
        <v>545192.62874999992</v>
      </c>
      <c r="F860" s="14">
        <f>'Tabla Datos'!E862</f>
        <v>426672.4920652174</v>
      </c>
      <c r="G860" s="14">
        <f t="shared" si="13"/>
        <v>118520.13668478251</v>
      </c>
    </row>
    <row r="861" spans="1:7" x14ac:dyDescent="0.25">
      <c r="A861" t="str">
        <f>"T"&amp;MID('Tabla Datos'!A863,2,1)</f>
        <v>T1</v>
      </c>
      <c r="B861" t="str">
        <f>RIGHT('Tabla Datos'!A863,4)</f>
        <v>2017</v>
      </c>
      <c r="C861" t="str">
        <f>MID('Tabla Datos'!C863,6,FIND("/",'Tabla Datos'!C863)-6)</f>
        <v xml:space="preserve"> Asia</v>
      </c>
      <c r="D861" t="str">
        <f>RIGHT('Tabla Datos'!C863,LEN('Tabla Datos'!C863)-FIND("/",'Tabla Datos'!C863))</f>
        <v>Irán</v>
      </c>
      <c r="E861" s="14">
        <f>'Tabla Datos'!D863</f>
        <v>544115.15217391308</v>
      </c>
      <c r="F861" s="14">
        <f>'Tabla Datos'!E863</f>
        <v>443353.08695652185</v>
      </c>
      <c r="G861" s="14">
        <f t="shared" si="13"/>
        <v>100762.06521739124</v>
      </c>
    </row>
    <row r="862" spans="1:7" x14ac:dyDescent="0.25">
      <c r="A862" t="str">
        <f>"T"&amp;MID('Tabla Datos'!A864,2,1)</f>
        <v>T1</v>
      </c>
      <c r="B862" t="str">
        <f>RIGHT('Tabla Datos'!A864,4)</f>
        <v>2017</v>
      </c>
      <c r="C862" t="str">
        <f>MID('Tabla Datos'!C864,6,FIND("/",'Tabla Datos'!C864)-6)</f>
        <v xml:space="preserve"> África</v>
      </c>
      <c r="D862" t="str">
        <f>RIGHT('Tabla Datos'!C864,LEN('Tabla Datos'!C864)-FIND("/",'Tabla Datos'!C864))</f>
        <v>Sudáfrica</v>
      </c>
      <c r="E862" s="14">
        <f>'Tabla Datos'!D864</f>
        <v>542511.87336734694</v>
      </c>
      <c r="F862" s="14">
        <f>'Tabla Datos'!E864</f>
        <v>438149.72088536527</v>
      </c>
      <c r="G862" s="14">
        <f t="shared" si="13"/>
        <v>104362.15248198167</v>
      </c>
    </row>
    <row r="863" spans="1:7" x14ac:dyDescent="0.25">
      <c r="A863" t="str">
        <f>"T"&amp;MID('Tabla Datos'!A865,2,1)</f>
        <v>T2</v>
      </c>
      <c r="B863" t="str">
        <f>RIGHT('Tabla Datos'!A865,4)</f>
        <v>2017</v>
      </c>
      <c r="C863" t="str">
        <f>MID('Tabla Datos'!C865,6,FIND("/",'Tabla Datos'!C865)-6)</f>
        <v xml:space="preserve"> África</v>
      </c>
      <c r="D863" t="str">
        <f>RIGHT('Tabla Datos'!C865,LEN('Tabla Datos'!C865)-FIND("/",'Tabla Datos'!C865))</f>
        <v>Tanzania</v>
      </c>
      <c r="E863" s="14">
        <f>'Tabla Datos'!D865</f>
        <v>539411.84505494521</v>
      </c>
      <c r="F863" s="14">
        <f>'Tabla Datos'!E865</f>
        <v>484925.80009990017</v>
      </c>
      <c r="G863" s="14">
        <f t="shared" si="13"/>
        <v>54486.044955045043</v>
      </c>
    </row>
    <row r="864" spans="1:7" x14ac:dyDescent="0.25">
      <c r="A864" t="str">
        <f>"T"&amp;MID('Tabla Datos'!A866,2,1)</f>
        <v>T4</v>
      </c>
      <c r="B864" t="str">
        <f>RIGHT('Tabla Datos'!A866,4)</f>
        <v>2018</v>
      </c>
      <c r="C864" t="str">
        <f>MID('Tabla Datos'!C866,6,FIND("/",'Tabla Datos'!C866)-6)</f>
        <v xml:space="preserve"> Asia</v>
      </c>
      <c r="D864" t="str">
        <f>RIGHT('Tabla Datos'!C866,LEN('Tabla Datos'!C866)-FIND("/",'Tabla Datos'!C866))</f>
        <v>República de Corea</v>
      </c>
      <c r="E864" s="14">
        <f>'Tabla Datos'!D866</f>
        <v>539121.19821428566</v>
      </c>
      <c r="F864" s="14">
        <f>'Tabla Datos'!E866</f>
        <v>467828.4546892324</v>
      </c>
      <c r="G864" s="14">
        <f t="shared" si="13"/>
        <v>71292.743525053258</v>
      </c>
    </row>
    <row r="865" spans="1:7" x14ac:dyDescent="0.25">
      <c r="A865" t="str">
        <f>"T"&amp;MID('Tabla Datos'!A867,2,1)</f>
        <v>T4</v>
      </c>
      <c r="B865" t="str">
        <f>RIGHT('Tabla Datos'!A867,4)</f>
        <v>2018</v>
      </c>
      <c r="C865" t="str">
        <f>MID('Tabla Datos'!C867,6,FIND("/",'Tabla Datos'!C867)-6)</f>
        <v xml:space="preserve"> América</v>
      </c>
      <c r="D865" t="str">
        <f>RIGHT('Tabla Datos'!C867,LEN('Tabla Datos'!C867)-FIND("/",'Tabla Datos'!C867))</f>
        <v>Brasil</v>
      </c>
      <c r="E865" s="14">
        <f>'Tabla Datos'!D867</f>
        <v>537376.42380191688</v>
      </c>
      <c r="F865" s="14">
        <f>'Tabla Datos'!E867</f>
        <v>469354.091675092</v>
      </c>
      <c r="G865" s="14">
        <f t="shared" si="13"/>
        <v>68022.332126824884</v>
      </c>
    </row>
    <row r="866" spans="1:7" x14ac:dyDescent="0.25">
      <c r="A866" t="str">
        <f>"T"&amp;MID('Tabla Datos'!A868,2,1)</f>
        <v>T3</v>
      </c>
      <c r="B866" t="str">
        <f>RIGHT('Tabla Datos'!A868,4)</f>
        <v>2019</v>
      </c>
      <c r="C866" t="str">
        <f>MID('Tabla Datos'!C868,6,FIND("/",'Tabla Datos'!C868)-6)</f>
        <v xml:space="preserve"> Asia</v>
      </c>
      <c r="D866" t="str">
        <f>RIGHT('Tabla Datos'!C868,LEN('Tabla Datos'!C868)-FIND("/",'Tabla Datos'!C868))</f>
        <v>Indonesia</v>
      </c>
      <c r="E866" s="14">
        <f>'Tabla Datos'!D868</f>
        <v>536810.96284263954</v>
      </c>
      <c r="F866" s="14">
        <f>'Tabla Datos'!E868</f>
        <v>586593.46950925898</v>
      </c>
      <c r="G866" s="14">
        <f t="shared" si="13"/>
        <v>-49782.506666619447</v>
      </c>
    </row>
    <row r="867" spans="1:7" x14ac:dyDescent="0.25">
      <c r="A867" t="str">
        <f>"T"&amp;MID('Tabla Datos'!A869,2,1)</f>
        <v>T2</v>
      </c>
      <c r="B867" t="str">
        <f>RIGHT('Tabla Datos'!A869,4)</f>
        <v>2017</v>
      </c>
      <c r="C867" t="str">
        <f>MID('Tabla Datos'!C869,6,FIND("/",'Tabla Datos'!C869)-6)</f>
        <v xml:space="preserve"> Asia</v>
      </c>
      <c r="D867" t="str">
        <f>RIGHT('Tabla Datos'!C869,LEN('Tabla Datos'!C869)-FIND("/",'Tabla Datos'!C869))</f>
        <v>Indonesia</v>
      </c>
      <c r="E867" s="14">
        <f>'Tabla Datos'!D869</f>
        <v>536810.96284263954</v>
      </c>
      <c r="F867" s="14">
        <f>'Tabla Datos'!E869</f>
        <v>534657.00885423354</v>
      </c>
      <c r="G867" s="14">
        <f t="shared" si="13"/>
        <v>2153.9539884059923</v>
      </c>
    </row>
    <row r="868" spans="1:7" x14ac:dyDescent="0.25">
      <c r="A868" t="str">
        <f>"T"&amp;MID('Tabla Datos'!A870,2,1)</f>
        <v>T3</v>
      </c>
      <c r="B868" t="str">
        <f>RIGHT('Tabla Datos'!A870,4)</f>
        <v>2018</v>
      </c>
      <c r="C868" t="str">
        <f>MID('Tabla Datos'!C870,6,FIND("/",'Tabla Datos'!C870)-6)</f>
        <v xml:space="preserve"> África</v>
      </c>
      <c r="D868" t="str">
        <f>RIGHT('Tabla Datos'!C870,LEN('Tabla Datos'!C870)-FIND("/",'Tabla Datos'!C870))</f>
        <v>Nigeria</v>
      </c>
      <c r="E868" s="14">
        <f>'Tabla Datos'!D870</f>
        <v>536126.72028469748</v>
      </c>
      <c r="F868" s="14">
        <f>'Tabla Datos'!E870</f>
        <v>344312.49369395018</v>
      </c>
      <c r="G868" s="14">
        <f t="shared" si="13"/>
        <v>191814.2265907473</v>
      </c>
    </row>
    <row r="869" spans="1:7" x14ac:dyDescent="0.25">
      <c r="A869" t="str">
        <f>"T"&amp;MID('Tabla Datos'!A871,2,1)</f>
        <v>T1</v>
      </c>
      <c r="B869" t="str">
        <f>RIGHT('Tabla Datos'!A871,4)</f>
        <v>2017</v>
      </c>
      <c r="C869" t="str">
        <f>MID('Tabla Datos'!C871,6,FIND("/",'Tabla Datos'!C871)-6)</f>
        <v xml:space="preserve"> África</v>
      </c>
      <c r="D869" t="str">
        <f>RIGHT('Tabla Datos'!C871,LEN('Tabla Datos'!C871)-FIND("/",'Tabla Datos'!C871))</f>
        <v>Argelia</v>
      </c>
      <c r="E869" s="14">
        <f>'Tabla Datos'!D871</f>
        <v>536084.74191176472</v>
      </c>
      <c r="F869" s="14">
        <f>'Tabla Datos'!E871</f>
        <v>507147.6945526565</v>
      </c>
      <c r="G869" s="14">
        <f t="shared" si="13"/>
        <v>28937.047359108226</v>
      </c>
    </row>
    <row r="870" spans="1:7" x14ac:dyDescent="0.25">
      <c r="A870" t="str">
        <f>"T"&amp;MID('Tabla Datos'!A872,2,1)</f>
        <v>T3</v>
      </c>
      <c r="B870" t="str">
        <f>RIGHT('Tabla Datos'!A872,4)</f>
        <v>2019</v>
      </c>
      <c r="C870" t="str">
        <f>MID('Tabla Datos'!C872,6,FIND("/",'Tabla Datos'!C872)-6)</f>
        <v xml:space="preserve"> Europa</v>
      </c>
      <c r="D870" t="str">
        <f>RIGHT('Tabla Datos'!C872,LEN('Tabla Datos'!C872)-FIND("/",'Tabla Datos'!C872))</f>
        <v>Ucrania</v>
      </c>
      <c r="E870" s="14">
        <f>'Tabla Datos'!D872</f>
        <v>534420.14789277106</v>
      </c>
      <c r="F870" s="14">
        <f>'Tabla Datos'!E872</f>
        <v>435453.45383855433</v>
      </c>
      <c r="G870" s="14">
        <f t="shared" si="13"/>
        <v>98966.694054216729</v>
      </c>
    </row>
    <row r="871" spans="1:7" x14ac:dyDescent="0.25">
      <c r="A871" t="str">
        <f>"T"&amp;MID('Tabla Datos'!A873,2,1)</f>
        <v>T1</v>
      </c>
      <c r="B871" t="str">
        <f>RIGHT('Tabla Datos'!A873,4)</f>
        <v>2019</v>
      </c>
      <c r="C871" t="str">
        <f>MID('Tabla Datos'!C873,6,FIND("/",'Tabla Datos'!C873)-6)</f>
        <v xml:space="preserve"> América</v>
      </c>
      <c r="D871" t="str">
        <f>RIGHT('Tabla Datos'!C873,LEN('Tabla Datos'!C873)-FIND("/",'Tabla Datos'!C873))</f>
        <v>Brasil</v>
      </c>
      <c r="E871" s="14">
        <f>'Tabla Datos'!D873</f>
        <v>533964.51</v>
      </c>
      <c r="F871" s="14">
        <f>'Tabla Datos'!E873</f>
        <v>291253.36909090908</v>
      </c>
      <c r="G871" s="14">
        <f t="shared" si="13"/>
        <v>242711.14090909093</v>
      </c>
    </row>
    <row r="872" spans="1:7" x14ac:dyDescent="0.25">
      <c r="A872" t="str">
        <f>"T"&amp;MID('Tabla Datos'!A874,2,1)</f>
        <v>T3</v>
      </c>
      <c r="B872" t="str">
        <f>RIGHT('Tabla Datos'!A874,4)</f>
        <v>2018</v>
      </c>
      <c r="C872" t="str">
        <f>MID('Tabla Datos'!C874,6,FIND("/",'Tabla Datos'!C874)-6)</f>
        <v xml:space="preserve"> Europa</v>
      </c>
      <c r="D872" t="str">
        <f>RIGHT('Tabla Datos'!C874,LEN('Tabla Datos'!C874)-FIND("/",'Tabla Datos'!C874))</f>
        <v>España</v>
      </c>
      <c r="E872" s="14">
        <f>'Tabla Datos'!D874</f>
        <v>532557.69445945951</v>
      </c>
      <c r="F872" s="14">
        <f>'Tabla Datos'!E874</f>
        <v>452787.3504382979</v>
      </c>
      <c r="G872" s="14">
        <f t="shared" si="13"/>
        <v>79770.344021161611</v>
      </c>
    </row>
    <row r="873" spans="1:7" x14ac:dyDescent="0.25">
      <c r="A873" t="str">
        <f>"T"&amp;MID('Tabla Datos'!A875,2,1)</f>
        <v>T4</v>
      </c>
      <c r="B873" t="str">
        <f>RIGHT('Tabla Datos'!A875,4)</f>
        <v>2017</v>
      </c>
      <c r="C873" t="str">
        <f>MID('Tabla Datos'!C875,6,FIND("/",'Tabla Datos'!C875)-6)</f>
        <v xml:space="preserve"> América</v>
      </c>
      <c r="D873" t="str">
        <f>RIGHT('Tabla Datos'!C875,LEN('Tabla Datos'!C875)-FIND("/",'Tabla Datos'!C875))</f>
        <v>Brasil</v>
      </c>
      <c r="E873" s="14">
        <f>'Tabla Datos'!D875</f>
        <v>532274.74889240507</v>
      </c>
      <c r="F873" s="14">
        <f>'Tabla Datos'!E875</f>
        <v>470382.33623049752</v>
      </c>
      <c r="G873" s="14">
        <f t="shared" si="13"/>
        <v>61892.412661907554</v>
      </c>
    </row>
    <row r="874" spans="1:7" x14ac:dyDescent="0.25">
      <c r="A874" t="str">
        <f>"T"&amp;MID('Tabla Datos'!A876,2,1)</f>
        <v>T3</v>
      </c>
      <c r="B874" t="str">
        <f>RIGHT('Tabla Datos'!A876,4)</f>
        <v>2018</v>
      </c>
      <c r="C874" t="str">
        <f>MID('Tabla Datos'!C876,6,FIND("/",'Tabla Datos'!C876)-6)</f>
        <v xml:space="preserve"> Europa</v>
      </c>
      <c r="D874" t="str">
        <f>RIGHT('Tabla Datos'!C876,LEN('Tabla Datos'!C876)-FIND("/",'Tabla Datos'!C876))</f>
        <v>Polonia</v>
      </c>
      <c r="E874" s="14">
        <f>'Tabla Datos'!D876</f>
        <v>530498.42129032256</v>
      </c>
      <c r="F874" s="14">
        <f>'Tabla Datos'!E876</f>
        <v>500184.22578801843</v>
      </c>
      <c r="G874" s="14">
        <f t="shared" si="13"/>
        <v>30314.195502304123</v>
      </c>
    </row>
    <row r="875" spans="1:7" x14ac:dyDescent="0.25">
      <c r="A875" t="str">
        <f>"T"&amp;MID('Tabla Datos'!A877,2,1)</f>
        <v>T3</v>
      </c>
      <c r="B875" t="str">
        <f>RIGHT('Tabla Datos'!A877,4)</f>
        <v>2018</v>
      </c>
      <c r="C875" t="str">
        <f>MID('Tabla Datos'!C877,6,FIND("/",'Tabla Datos'!C877)-6)</f>
        <v xml:space="preserve"> África</v>
      </c>
      <c r="D875" t="str">
        <f>RIGHT('Tabla Datos'!C877,LEN('Tabla Datos'!C877)-FIND("/",'Tabla Datos'!C877))</f>
        <v>Sudán</v>
      </c>
      <c r="E875" s="14">
        <f>'Tabla Datos'!D877</f>
        <v>530095.79552238807</v>
      </c>
      <c r="F875" s="14">
        <f>'Tabla Datos'!E877</f>
        <v>457649.37013432838</v>
      </c>
      <c r="G875" s="14">
        <f t="shared" si="13"/>
        <v>72446.425388059695</v>
      </c>
    </row>
    <row r="876" spans="1:7" x14ac:dyDescent="0.25">
      <c r="A876" t="str">
        <f>"T"&amp;MID('Tabla Datos'!A878,2,1)</f>
        <v>T4</v>
      </c>
      <c r="B876" t="str">
        <f>RIGHT('Tabla Datos'!A878,4)</f>
        <v>2019</v>
      </c>
      <c r="C876" t="str">
        <f>MID('Tabla Datos'!C878,6,FIND("/",'Tabla Datos'!C878)-6)</f>
        <v xml:space="preserve"> Asia</v>
      </c>
      <c r="D876" t="str">
        <f>RIGHT('Tabla Datos'!C878,LEN('Tabla Datos'!C878)-FIND("/",'Tabla Datos'!C878))</f>
        <v>Indonesia</v>
      </c>
      <c r="E876" s="14">
        <f>'Tabla Datos'!D878</f>
        <v>530084.00842105271</v>
      </c>
      <c r="F876" s="14">
        <f>'Tabla Datos'!E878</f>
        <v>471138.66668463172</v>
      </c>
      <c r="G876" s="14">
        <f t="shared" si="13"/>
        <v>58945.341736420989</v>
      </c>
    </row>
    <row r="877" spans="1:7" x14ac:dyDescent="0.25">
      <c r="A877" t="str">
        <f>"T"&amp;MID('Tabla Datos'!A879,2,1)</f>
        <v>T2</v>
      </c>
      <c r="B877" t="str">
        <f>RIGHT('Tabla Datos'!A879,4)</f>
        <v>2019</v>
      </c>
      <c r="C877" t="str">
        <f>MID('Tabla Datos'!C879,6,FIND("/",'Tabla Datos'!C879)-6)</f>
        <v xml:space="preserve"> Asia</v>
      </c>
      <c r="D877" t="str">
        <f>RIGHT('Tabla Datos'!C879,LEN('Tabla Datos'!C879)-FIND("/",'Tabla Datos'!C879))</f>
        <v>Indonesia</v>
      </c>
      <c r="E877" s="14">
        <f>'Tabla Datos'!D879</f>
        <v>530084.00842105271</v>
      </c>
      <c r="F877" s="14">
        <f>'Tabla Datos'!E879</f>
        <v>525175.18395237217</v>
      </c>
      <c r="G877" s="14">
        <f t="shared" si="13"/>
        <v>4908.824468680541</v>
      </c>
    </row>
    <row r="878" spans="1:7" x14ac:dyDescent="0.25">
      <c r="A878" t="str">
        <f>"T"&amp;MID('Tabla Datos'!A880,2,1)</f>
        <v>T4</v>
      </c>
      <c r="B878" t="str">
        <f>RIGHT('Tabla Datos'!A880,4)</f>
        <v>2017</v>
      </c>
      <c r="C878" t="str">
        <f>MID('Tabla Datos'!C880,6,FIND("/",'Tabla Datos'!C880)-6)</f>
        <v xml:space="preserve"> Asia</v>
      </c>
      <c r="D878" t="str">
        <f>RIGHT('Tabla Datos'!C880,LEN('Tabla Datos'!C880)-FIND("/",'Tabla Datos'!C880))</f>
        <v>Indonesia</v>
      </c>
      <c r="E878" s="14">
        <f>'Tabla Datos'!D880</f>
        <v>528758.79840000009</v>
      </c>
      <c r="F878" s="14">
        <f>'Tabla Datos'!E880</f>
        <v>480497.54080058192</v>
      </c>
      <c r="G878" s="14">
        <f t="shared" si="13"/>
        <v>48261.257599418168</v>
      </c>
    </row>
    <row r="879" spans="1:7" x14ac:dyDescent="0.25">
      <c r="A879" t="str">
        <f>"T"&amp;MID('Tabla Datos'!A881,2,1)</f>
        <v>T2</v>
      </c>
      <c r="B879" t="str">
        <f>RIGHT('Tabla Datos'!A881,4)</f>
        <v>2017</v>
      </c>
      <c r="C879" t="str">
        <f>MID('Tabla Datos'!C881,6,FIND("/",'Tabla Datos'!C881)-6)</f>
        <v xml:space="preserve"> Europa</v>
      </c>
      <c r="D879" t="str">
        <f>RIGHT('Tabla Datos'!C881,LEN('Tabla Datos'!C881)-FIND("/",'Tabla Datos'!C881))</f>
        <v>Italia</v>
      </c>
      <c r="E879" s="14">
        <f>'Tabla Datos'!D881</f>
        <v>526076.19699029136</v>
      </c>
      <c r="F879" s="14">
        <f>'Tabla Datos'!E881</f>
        <v>470699.75520183955</v>
      </c>
      <c r="G879" s="14">
        <f t="shared" si="13"/>
        <v>55376.441788451804</v>
      </c>
    </row>
    <row r="880" spans="1:7" x14ac:dyDescent="0.25">
      <c r="A880" t="str">
        <f>"T"&amp;MID('Tabla Datos'!A882,2,1)</f>
        <v>T1</v>
      </c>
      <c r="B880" t="str">
        <f>RIGHT('Tabla Datos'!A882,4)</f>
        <v>2018</v>
      </c>
      <c r="C880" t="str">
        <f>MID('Tabla Datos'!C882,6,FIND("/",'Tabla Datos'!C882)-6)</f>
        <v xml:space="preserve"> África</v>
      </c>
      <c r="D880" t="str">
        <f>RIGHT('Tabla Datos'!C882,LEN('Tabla Datos'!C882)-FIND("/",'Tabla Datos'!C882))</f>
        <v>Kenia</v>
      </c>
      <c r="E880" s="14">
        <f>'Tabla Datos'!D882</f>
        <v>525430.66670886066</v>
      </c>
      <c r="F880" s="14">
        <f>'Tabla Datos'!E882</f>
        <v>495406.05718264013</v>
      </c>
      <c r="G880" s="14">
        <f t="shared" si="13"/>
        <v>30024.609526220534</v>
      </c>
    </row>
    <row r="881" spans="1:7" x14ac:dyDescent="0.25">
      <c r="A881" t="str">
        <f>"T"&amp;MID('Tabla Datos'!A883,2,1)</f>
        <v>T1</v>
      </c>
      <c r="B881" t="str">
        <f>RIGHT('Tabla Datos'!A883,4)</f>
        <v>2019</v>
      </c>
      <c r="C881" t="str">
        <f>MID('Tabla Datos'!C883,6,FIND("/",'Tabla Datos'!C883)-6)</f>
        <v xml:space="preserve"> África</v>
      </c>
      <c r="D881" t="str">
        <f>RIGHT('Tabla Datos'!C883,LEN('Tabla Datos'!C883)-FIND("/",'Tabla Datos'!C883))</f>
        <v>Nigeria</v>
      </c>
      <c r="E881" s="14">
        <f>'Tabla Datos'!D883</f>
        <v>524918.49616724742</v>
      </c>
      <c r="F881" s="14">
        <f>'Tabla Datos'!E883</f>
        <v>297771.94691669306</v>
      </c>
      <c r="G881" s="14">
        <f t="shared" si="13"/>
        <v>227146.54925055435</v>
      </c>
    </row>
    <row r="882" spans="1:7" x14ac:dyDescent="0.25">
      <c r="A882" t="str">
        <f>"T"&amp;MID('Tabla Datos'!A884,2,1)</f>
        <v>T4</v>
      </c>
      <c r="B882" t="str">
        <f>RIGHT('Tabla Datos'!A884,4)</f>
        <v>2018</v>
      </c>
      <c r="C882" t="str">
        <f>MID('Tabla Datos'!C884,6,FIND("/",'Tabla Datos'!C884)-6)</f>
        <v xml:space="preserve"> América</v>
      </c>
      <c r="D882" t="str">
        <f>RIGHT('Tabla Datos'!C884,LEN('Tabla Datos'!C884)-FIND("/",'Tabla Datos'!C884))</f>
        <v>Venezuela</v>
      </c>
      <c r="E882" s="14">
        <f>'Tabla Datos'!D884</f>
        <v>524857.21875</v>
      </c>
      <c r="F882" s="14">
        <f>'Tabla Datos'!E884</f>
        <v>442848.2783203125</v>
      </c>
      <c r="G882" s="14">
        <f t="shared" si="13"/>
        <v>82008.9404296875</v>
      </c>
    </row>
    <row r="883" spans="1:7" x14ac:dyDescent="0.25">
      <c r="A883" t="str">
        <f>"T"&amp;MID('Tabla Datos'!A885,2,1)</f>
        <v>T1</v>
      </c>
      <c r="B883" t="str">
        <f>RIGHT('Tabla Datos'!A885,4)</f>
        <v>2018</v>
      </c>
      <c r="C883" t="str">
        <f>MID('Tabla Datos'!C885,6,FIND("/",'Tabla Datos'!C885)-6)</f>
        <v xml:space="preserve"> Asia</v>
      </c>
      <c r="D883" t="str">
        <f>RIGHT('Tabla Datos'!C885,LEN('Tabla Datos'!C885)-FIND("/",'Tabla Datos'!C885))</f>
        <v>Rusia</v>
      </c>
      <c r="E883" s="14">
        <f>'Tabla Datos'!D885</f>
        <v>524293.00789237663</v>
      </c>
      <c r="F883" s="14">
        <f>'Tabla Datos'!E885</f>
        <v>285978.00430493266</v>
      </c>
      <c r="G883" s="14">
        <f t="shared" si="13"/>
        <v>238315.00358744396</v>
      </c>
    </row>
    <row r="884" spans="1:7" x14ac:dyDescent="0.25">
      <c r="A884" t="str">
        <f>"T"&amp;MID('Tabla Datos'!A886,2,1)</f>
        <v>T1</v>
      </c>
      <c r="B884" t="str">
        <f>RIGHT('Tabla Datos'!A886,4)</f>
        <v>2018</v>
      </c>
      <c r="C884" t="str">
        <f>MID('Tabla Datos'!C886,6,FIND("/",'Tabla Datos'!C886)-6)</f>
        <v xml:space="preserve"> América</v>
      </c>
      <c r="D884" t="str">
        <f>RIGHT('Tabla Datos'!C886,LEN('Tabla Datos'!C886)-FIND("/",'Tabla Datos'!C886))</f>
        <v>Brasil</v>
      </c>
      <c r="E884" s="14">
        <f>'Tabla Datos'!D886</f>
        <v>522356.58586956526</v>
      </c>
      <c r="F884" s="14">
        <f>'Tabla Datos'!E886</f>
        <v>348237.7239130435</v>
      </c>
      <c r="G884" s="14">
        <f t="shared" si="13"/>
        <v>174118.86195652175</v>
      </c>
    </row>
    <row r="885" spans="1:7" x14ac:dyDescent="0.25">
      <c r="A885" t="str">
        <f>"T"&amp;MID('Tabla Datos'!A887,2,1)</f>
        <v>T4</v>
      </c>
      <c r="B885" t="str">
        <f>RIGHT('Tabla Datos'!A887,4)</f>
        <v>2018</v>
      </c>
      <c r="C885" t="str">
        <f>MID('Tabla Datos'!C887,6,FIND("/",'Tabla Datos'!C887)-6)</f>
        <v xml:space="preserve"> Europa</v>
      </c>
      <c r="D885" t="str">
        <f>RIGHT('Tabla Datos'!C887,LEN('Tabla Datos'!C887)-FIND("/",'Tabla Datos'!C887))</f>
        <v>Polonia</v>
      </c>
      <c r="E885" s="14">
        <f>'Tabla Datos'!D887</f>
        <v>522077.81142857141</v>
      </c>
      <c r="F885" s="14">
        <f>'Tabla Datos'!E887</f>
        <v>455342.64770683239</v>
      </c>
      <c r="G885" s="14">
        <f t="shared" si="13"/>
        <v>66735.163721739023</v>
      </c>
    </row>
    <row r="886" spans="1:7" x14ac:dyDescent="0.25">
      <c r="A886" t="str">
        <f>"T"&amp;MID('Tabla Datos'!A888,2,1)</f>
        <v>T1</v>
      </c>
      <c r="B886" t="str">
        <f>RIGHT('Tabla Datos'!A888,4)</f>
        <v>2017</v>
      </c>
      <c r="C886" t="str">
        <f>MID('Tabla Datos'!C888,6,FIND("/",'Tabla Datos'!C888)-6)</f>
        <v xml:space="preserve"> África</v>
      </c>
      <c r="D886" t="str">
        <f>RIGHT('Tabla Datos'!C888,LEN('Tabla Datos'!C888)-FIND("/",'Tabla Datos'!C888))</f>
        <v>Nigeria</v>
      </c>
      <c r="E886" s="14">
        <f>'Tabla Datos'!D888</f>
        <v>521285.84221453295</v>
      </c>
      <c r="F886" s="14">
        <f>'Tabla Datos'!E888</f>
        <v>327207.11326696834</v>
      </c>
      <c r="G886" s="14">
        <f t="shared" si="13"/>
        <v>194078.72894756461</v>
      </c>
    </row>
    <row r="887" spans="1:7" x14ac:dyDescent="0.25">
      <c r="A887" t="str">
        <f>"T"&amp;MID('Tabla Datos'!A889,2,1)</f>
        <v>T4</v>
      </c>
      <c r="B887" t="str">
        <f>RIGHT('Tabla Datos'!A889,4)</f>
        <v>2017</v>
      </c>
      <c r="C887" t="str">
        <f>MID('Tabla Datos'!C889,6,FIND("/",'Tabla Datos'!C889)-6)</f>
        <v xml:space="preserve"> Europa</v>
      </c>
      <c r="D887" t="str">
        <f>RIGHT('Tabla Datos'!C889,LEN('Tabla Datos'!C889)-FIND("/",'Tabla Datos'!C889))</f>
        <v>Italia</v>
      </c>
      <c r="E887" s="14">
        <f>'Tabla Datos'!D889</f>
        <v>521017.77201923082</v>
      </c>
      <c r="F887" s="14">
        <f>'Tabla Datos'!E889</f>
        <v>444397.51142816746</v>
      </c>
      <c r="G887" s="14">
        <f t="shared" si="13"/>
        <v>76620.260591063357</v>
      </c>
    </row>
    <row r="888" spans="1:7" x14ac:dyDescent="0.25">
      <c r="A888" t="str">
        <f>"T"&amp;MID('Tabla Datos'!A890,2,1)</f>
        <v>T1</v>
      </c>
      <c r="B888" t="str">
        <f>RIGHT('Tabla Datos'!A890,4)</f>
        <v>2018</v>
      </c>
      <c r="C888" t="str">
        <f>MID('Tabla Datos'!C890,6,FIND("/",'Tabla Datos'!C890)-6)</f>
        <v xml:space="preserve"> Europa</v>
      </c>
      <c r="D888" t="str">
        <f>RIGHT('Tabla Datos'!C890,LEN('Tabla Datos'!C890)-FIND("/",'Tabla Datos'!C890))</f>
        <v>Italia</v>
      </c>
      <c r="E888" s="14">
        <f>'Tabla Datos'!D890</f>
        <v>521017.77201923082</v>
      </c>
      <c r="F888" s="14">
        <f>'Tabla Datos'!E890</f>
        <v>434181.47668269236</v>
      </c>
      <c r="G888" s="14">
        <f t="shared" si="13"/>
        <v>86836.29533653846</v>
      </c>
    </row>
    <row r="889" spans="1:7" x14ac:dyDescent="0.25">
      <c r="A889" t="str">
        <f>"T"&amp;MID('Tabla Datos'!A891,2,1)</f>
        <v>T2</v>
      </c>
      <c r="B889" t="str">
        <f>RIGHT('Tabla Datos'!A891,4)</f>
        <v>2017</v>
      </c>
      <c r="C889" t="str">
        <f>MID('Tabla Datos'!C891,6,FIND("/",'Tabla Datos'!C891)-6)</f>
        <v xml:space="preserve"> América</v>
      </c>
      <c r="D889" t="str">
        <f>RIGHT('Tabla Datos'!C891,LEN('Tabla Datos'!C891)-FIND("/",'Tabla Datos'!C891))</f>
        <v>Perú</v>
      </c>
      <c r="E889" s="14">
        <f>'Tabla Datos'!D891</f>
        <v>520981.23661016958</v>
      </c>
      <c r="F889" s="14">
        <f>'Tabla Datos'!E891</f>
        <v>464611.06680894917</v>
      </c>
      <c r="G889" s="14">
        <f t="shared" si="13"/>
        <v>56370.169801220414</v>
      </c>
    </row>
    <row r="890" spans="1:7" x14ac:dyDescent="0.25">
      <c r="A890" t="str">
        <f>"T"&amp;MID('Tabla Datos'!A892,2,1)</f>
        <v>T2</v>
      </c>
      <c r="B890" t="str">
        <f>RIGHT('Tabla Datos'!A892,4)</f>
        <v>2017</v>
      </c>
      <c r="C890" t="str">
        <f>MID('Tabla Datos'!C892,6,FIND("/",'Tabla Datos'!C892)-6)</f>
        <v xml:space="preserve"> Europa</v>
      </c>
      <c r="D890" t="str">
        <f>RIGHT('Tabla Datos'!C892,LEN('Tabla Datos'!C892)-FIND("/",'Tabla Datos'!C892))</f>
        <v>Alemania</v>
      </c>
      <c r="E890" s="14">
        <f>'Tabla Datos'!D892</f>
        <v>520186.78932885901</v>
      </c>
      <c r="F890" s="14">
        <f>'Tabla Datos'!E892</f>
        <v>284902.30307857518</v>
      </c>
      <c r="G890" s="14">
        <f t="shared" si="13"/>
        <v>235284.48625028384</v>
      </c>
    </row>
    <row r="891" spans="1:7" x14ac:dyDescent="0.25">
      <c r="A891" t="str">
        <f>"T"&amp;MID('Tabla Datos'!A893,2,1)</f>
        <v>T3</v>
      </c>
      <c r="B891" t="str">
        <f>RIGHT('Tabla Datos'!A893,4)</f>
        <v>2018</v>
      </c>
      <c r="C891" t="str">
        <f>MID('Tabla Datos'!C893,6,FIND("/",'Tabla Datos'!C893)-6)</f>
        <v xml:space="preserve"> Asia</v>
      </c>
      <c r="D891" t="str">
        <f>RIGHT('Tabla Datos'!C893,LEN('Tabla Datos'!C893)-FIND("/",'Tabla Datos'!C893))</f>
        <v>Tailandia</v>
      </c>
      <c r="E891" s="14">
        <f>'Tabla Datos'!D893</f>
        <v>519395.68596774194</v>
      </c>
      <c r="F891" s="14">
        <f>'Tabla Datos'!E893</f>
        <v>454471.22522177419</v>
      </c>
      <c r="G891" s="14">
        <f t="shared" si="13"/>
        <v>64924.46074596775</v>
      </c>
    </row>
    <row r="892" spans="1:7" x14ac:dyDescent="0.25">
      <c r="A892" t="str">
        <f>"T"&amp;MID('Tabla Datos'!A894,2,1)</f>
        <v>T1</v>
      </c>
      <c r="B892" t="str">
        <f>RIGHT('Tabla Datos'!A894,4)</f>
        <v>2018</v>
      </c>
      <c r="C892" t="str">
        <f>MID('Tabla Datos'!C894,6,FIND("/",'Tabla Datos'!C894)-6)</f>
        <v xml:space="preserve"> Europa</v>
      </c>
      <c r="D892" t="str">
        <f>RIGHT('Tabla Datos'!C894,LEN('Tabla Datos'!C894)-FIND("/",'Tabla Datos'!C894))</f>
        <v>España</v>
      </c>
      <c r="E892" s="14">
        <f>'Tabla Datos'!D894</f>
        <v>518543.01828947366</v>
      </c>
      <c r="F892" s="14">
        <f>'Tabla Datos'!E894</f>
        <v>476411.398053454</v>
      </c>
      <c r="G892" s="14">
        <f t="shared" si="13"/>
        <v>42131.620236019662</v>
      </c>
    </row>
    <row r="893" spans="1:7" x14ac:dyDescent="0.25">
      <c r="A893" t="str">
        <f>"T"&amp;MID('Tabla Datos'!A895,2,1)</f>
        <v>T3</v>
      </c>
      <c r="B893" t="str">
        <f>RIGHT('Tabla Datos'!A895,4)</f>
        <v>2017</v>
      </c>
      <c r="C893" t="str">
        <f>MID('Tabla Datos'!C895,6,FIND("/",'Tabla Datos'!C895)-6)</f>
        <v xml:space="preserve"> América</v>
      </c>
      <c r="D893" t="str">
        <f>RIGHT('Tabla Datos'!C895,LEN('Tabla Datos'!C895)-FIND("/",'Tabla Datos'!C895))</f>
        <v>Colombia</v>
      </c>
      <c r="E893" s="14">
        <f>'Tabla Datos'!D895</f>
        <v>517396.35413793108</v>
      </c>
      <c r="F893" s="14">
        <f>'Tabla Datos'!E895</f>
        <v>444523.62820301123</v>
      </c>
      <c r="G893" s="14">
        <f t="shared" si="13"/>
        <v>72872.725934919843</v>
      </c>
    </row>
    <row r="894" spans="1:7" x14ac:dyDescent="0.25">
      <c r="A894" t="str">
        <f>"T"&amp;MID('Tabla Datos'!A896,2,1)</f>
        <v>T4</v>
      </c>
      <c r="B894" t="str">
        <f>RIGHT('Tabla Datos'!A896,4)</f>
        <v>2019</v>
      </c>
      <c r="C894" t="str">
        <f>MID('Tabla Datos'!C896,6,FIND("/",'Tabla Datos'!C896)-6)</f>
        <v xml:space="preserve"> América</v>
      </c>
      <c r="D894" t="str">
        <f>RIGHT('Tabla Datos'!C896,LEN('Tabla Datos'!C896)-FIND("/",'Tabla Datos'!C896))</f>
        <v>México</v>
      </c>
      <c r="E894" s="14">
        <f>'Tabla Datos'!D896</f>
        <v>516538.71315000003</v>
      </c>
      <c r="F894" s="14">
        <f>'Tabla Datos'!E896</f>
        <v>322320.15700559999</v>
      </c>
      <c r="G894" s="14">
        <f t="shared" si="13"/>
        <v>194218.55614440003</v>
      </c>
    </row>
    <row r="895" spans="1:7" x14ac:dyDescent="0.25">
      <c r="A895" t="str">
        <f>"T"&amp;MID('Tabla Datos'!A897,2,1)</f>
        <v>T1</v>
      </c>
      <c r="B895" t="str">
        <f>RIGHT('Tabla Datos'!A897,4)</f>
        <v>2018</v>
      </c>
      <c r="C895" t="str">
        <f>MID('Tabla Datos'!C897,6,FIND("/",'Tabla Datos'!C897)-6)</f>
        <v xml:space="preserve"> Europa</v>
      </c>
      <c r="D895" t="str">
        <f>RIGHT('Tabla Datos'!C897,LEN('Tabla Datos'!C897)-FIND("/",'Tabla Datos'!C897))</f>
        <v>Reino Unido</v>
      </c>
      <c r="E895" s="14">
        <f>'Tabla Datos'!D897</f>
        <v>516476.35499999992</v>
      </c>
      <c r="F895" s="14">
        <f>'Tabla Datos'!E897</f>
        <v>479565.00250480958</v>
      </c>
      <c r="G895" s="14">
        <f t="shared" si="13"/>
        <v>36911.352495190338</v>
      </c>
    </row>
    <row r="896" spans="1:7" x14ac:dyDescent="0.25">
      <c r="A896" t="str">
        <f>"T"&amp;MID('Tabla Datos'!A898,2,1)</f>
        <v>T2</v>
      </c>
      <c r="B896" t="str">
        <f>RIGHT('Tabla Datos'!A898,4)</f>
        <v>2019</v>
      </c>
      <c r="C896" t="str">
        <f>MID('Tabla Datos'!C898,6,FIND("/",'Tabla Datos'!C898)-6)</f>
        <v xml:space="preserve"> África</v>
      </c>
      <c r="D896" t="str">
        <f>RIGHT('Tabla Datos'!C898,LEN('Tabla Datos'!C898)-FIND("/",'Tabla Datos'!C898))</f>
        <v>Sudáfrica</v>
      </c>
      <c r="E896" s="14">
        <f>'Tabla Datos'!D898</f>
        <v>516176.34553398064</v>
      </c>
      <c r="F896" s="14">
        <f>'Tabla Datos'!E898</f>
        <v>399558.72672815534</v>
      </c>
      <c r="G896" s="14">
        <f t="shared" si="13"/>
        <v>116617.6188058253</v>
      </c>
    </row>
    <row r="897" spans="1:7" x14ac:dyDescent="0.25">
      <c r="A897" t="str">
        <f>"T"&amp;MID('Tabla Datos'!A899,2,1)</f>
        <v>T3</v>
      </c>
      <c r="B897" t="str">
        <f>RIGHT('Tabla Datos'!A899,4)</f>
        <v>2017</v>
      </c>
      <c r="C897" t="str">
        <f>MID('Tabla Datos'!C899,6,FIND("/",'Tabla Datos'!C899)-6)</f>
        <v xml:space="preserve"> Asia</v>
      </c>
      <c r="D897" t="str">
        <f>RIGHT('Tabla Datos'!C899,LEN('Tabla Datos'!C899)-FIND("/",'Tabla Datos'!C899))</f>
        <v>Malasia</v>
      </c>
      <c r="E897" s="14">
        <f>'Tabla Datos'!D899</f>
        <v>514736.19180000009</v>
      </c>
      <c r="F897" s="14">
        <f>'Tabla Datos'!E899</f>
        <v>423799.46458200004</v>
      </c>
      <c r="G897" s="14">
        <f t="shared" si="13"/>
        <v>90936.727218000044</v>
      </c>
    </row>
    <row r="898" spans="1:7" x14ac:dyDescent="0.25">
      <c r="A898" t="str">
        <f>"T"&amp;MID('Tabla Datos'!A900,2,1)</f>
        <v>T1</v>
      </c>
      <c r="B898" t="str">
        <f>RIGHT('Tabla Datos'!A900,4)</f>
        <v>2017</v>
      </c>
      <c r="C898" t="str">
        <f>MID('Tabla Datos'!C900,6,FIND("/",'Tabla Datos'!C900)-6)</f>
        <v xml:space="preserve"> África</v>
      </c>
      <c r="D898" t="str">
        <f>RIGHT('Tabla Datos'!C900,LEN('Tabla Datos'!C900)-FIND("/",'Tabla Datos'!C900))</f>
        <v>Nigeria</v>
      </c>
      <c r="E898" s="14">
        <f>'Tabla Datos'!D900</f>
        <v>514169.31194539252</v>
      </c>
      <c r="F898" s="14">
        <f>'Tabla Datos'!E900</f>
        <v>311586.60303890787</v>
      </c>
      <c r="G898" s="14">
        <f t="shared" si="13"/>
        <v>202582.70890648465</v>
      </c>
    </row>
    <row r="899" spans="1:7" x14ac:dyDescent="0.25">
      <c r="A899" t="str">
        <f>"T"&amp;MID('Tabla Datos'!A901,2,1)</f>
        <v>T4</v>
      </c>
      <c r="B899" t="str">
        <f>RIGHT('Tabla Datos'!A901,4)</f>
        <v>2017</v>
      </c>
      <c r="C899" t="str">
        <f>MID('Tabla Datos'!C901,6,FIND("/",'Tabla Datos'!C901)-6)</f>
        <v xml:space="preserve"> África</v>
      </c>
      <c r="D899" t="str">
        <f>RIGHT('Tabla Datos'!C901,LEN('Tabla Datos'!C901)-FIND("/",'Tabla Datos'!C901))</f>
        <v>Tanzania</v>
      </c>
      <c r="E899" s="14">
        <f>'Tabla Datos'!D901</f>
        <v>511317.47812500002</v>
      </c>
      <c r="F899" s="14">
        <f>'Tabla Datos'!E901</f>
        <v>441273.98797089036</v>
      </c>
      <c r="G899" s="14">
        <f t="shared" ref="G899:G962" si="14">E899-F899</f>
        <v>70043.490154109662</v>
      </c>
    </row>
    <row r="900" spans="1:7" x14ac:dyDescent="0.25">
      <c r="A900" t="str">
        <f>"T"&amp;MID('Tabla Datos'!A902,2,1)</f>
        <v>T1</v>
      </c>
      <c r="B900" t="str">
        <f>RIGHT('Tabla Datos'!A902,4)</f>
        <v>2018</v>
      </c>
      <c r="C900" t="str">
        <f>MID('Tabla Datos'!C902,6,FIND("/",'Tabla Datos'!C902)-6)</f>
        <v xml:space="preserve"> África</v>
      </c>
      <c r="D900" t="str">
        <f>RIGHT('Tabla Datos'!C902,LEN('Tabla Datos'!C902)-FIND("/",'Tabla Datos'!C902))</f>
        <v>Sudáfrica</v>
      </c>
      <c r="E900" s="14">
        <f>'Tabla Datos'!D902</f>
        <v>511213.11144230771</v>
      </c>
      <c r="F900" s="14">
        <f>'Tabla Datos'!E902</f>
        <v>435925.36230262241</v>
      </c>
      <c r="G900" s="14">
        <f t="shared" si="14"/>
        <v>75287.7491396853</v>
      </c>
    </row>
    <row r="901" spans="1:7" x14ac:dyDescent="0.25">
      <c r="A901" t="str">
        <f>"T"&amp;MID('Tabla Datos'!A903,2,1)</f>
        <v>T4</v>
      </c>
      <c r="B901" t="str">
        <f>RIGHT('Tabla Datos'!A903,4)</f>
        <v>2019</v>
      </c>
      <c r="C901" t="str">
        <f>MID('Tabla Datos'!C903,6,FIND("/",'Tabla Datos'!C903)-6)</f>
        <v xml:space="preserve"> Europa</v>
      </c>
      <c r="D901" t="str">
        <f>RIGHT('Tabla Datos'!C903,LEN('Tabla Datos'!C903)-FIND("/",'Tabla Datos'!C903))</f>
        <v>España</v>
      </c>
      <c r="E901" s="14">
        <f>'Tabla Datos'!D903</f>
        <v>510860.89949999994</v>
      </c>
      <c r="F901" s="14">
        <f>'Tabla Datos'!E903</f>
        <v>524143.28288699995</v>
      </c>
      <c r="G901" s="14">
        <f t="shared" si="14"/>
        <v>-13282.383387000009</v>
      </c>
    </row>
    <row r="902" spans="1:7" x14ac:dyDescent="0.25">
      <c r="A902" t="str">
        <f>"T"&amp;MID('Tabla Datos'!A904,2,1)</f>
        <v>T2</v>
      </c>
      <c r="B902" t="str">
        <f>RIGHT('Tabla Datos'!A904,4)</f>
        <v>2018</v>
      </c>
      <c r="C902" t="str">
        <f>MID('Tabla Datos'!C904,6,FIND("/",'Tabla Datos'!C904)-6)</f>
        <v xml:space="preserve"> África</v>
      </c>
      <c r="D902" t="str">
        <f>RIGHT('Tabla Datos'!C904,LEN('Tabla Datos'!C904)-FIND("/",'Tabla Datos'!C904))</f>
        <v>Nigeria</v>
      </c>
      <c r="E902" s="14">
        <f>'Tabla Datos'!D904</f>
        <v>510683.41830508475</v>
      </c>
      <c r="F902" s="14">
        <f>'Tabla Datos'!E904</f>
        <v>297306.56396109069</v>
      </c>
      <c r="G902" s="14">
        <f t="shared" si="14"/>
        <v>213376.85434399405</v>
      </c>
    </row>
    <row r="903" spans="1:7" x14ac:dyDescent="0.25">
      <c r="A903" t="str">
        <f>"T"&amp;MID('Tabla Datos'!A905,2,1)</f>
        <v>T1</v>
      </c>
      <c r="B903" t="str">
        <f>RIGHT('Tabla Datos'!A905,4)</f>
        <v>2019</v>
      </c>
      <c r="C903" t="str">
        <f>MID('Tabla Datos'!C905,6,FIND("/",'Tabla Datos'!C905)-6)</f>
        <v xml:space="preserve"> Europa</v>
      </c>
      <c r="D903" t="str">
        <f>RIGHT('Tabla Datos'!C905,LEN('Tabla Datos'!C905)-FIND("/",'Tabla Datos'!C905))</f>
        <v>Italia</v>
      </c>
      <c r="E903" s="14">
        <f>'Tabla Datos'!D905</f>
        <v>509439.59930769244</v>
      </c>
      <c r="F903" s="14">
        <f>'Tabla Datos'!E905</f>
        <v>425924.91089659539</v>
      </c>
      <c r="G903" s="14">
        <f t="shared" si="14"/>
        <v>83514.688411097042</v>
      </c>
    </row>
    <row r="904" spans="1:7" x14ac:dyDescent="0.25">
      <c r="A904" t="str">
        <f>"T"&amp;MID('Tabla Datos'!A906,2,1)</f>
        <v>T4</v>
      </c>
      <c r="B904" t="str">
        <f>RIGHT('Tabla Datos'!A906,4)</f>
        <v>2018</v>
      </c>
      <c r="C904" t="str">
        <f>MID('Tabla Datos'!C906,6,FIND("/",'Tabla Datos'!C906)-6)</f>
        <v xml:space="preserve"> África</v>
      </c>
      <c r="D904" t="str">
        <f>RIGHT('Tabla Datos'!C906,LEN('Tabla Datos'!C906)-FIND("/",'Tabla Datos'!C906))</f>
        <v>Nigeria</v>
      </c>
      <c r="E904" s="14">
        <f>'Tabla Datos'!D906</f>
        <v>508958.13648648653</v>
      </c>
      <c r="F904" s="14">
        <f>'Tabla Datos'!E906</f>
        <v>340124.43741752103</v>
      </c>
      <c r="G904" s="14">
        <f t="shared" si="14"/>
        <v>168833.69906896551</v>
      </c>
    </row>
    <row r="905" spans="1:7" x14ac:dyDescent="0.25">
      <c r="A905" t="str">
        <f>"T"&amp;MID('Tabla Datos'!A907,2,1)</f>
        <v>T1</v>
      </c>
      <c r="B905" t="str">
        <f>RIGHT('Tabla Datos'!A907,4)</f>
        <v>2018</v>
      </c>
      <c r="C905" t="str">
        <f>MID('Tabla Datos'!C907,6,FIND("/",'Tabla Datos'!C907)-6)</f>
        <v xml:space="preserve"> África</v>
      </c>
      <c r="D905" t="str">
        <f>RIGHT('Tabla Datos'!C907,LEN('Tabla Datos'!C907)-FIND("/",'Tabla Datos'!C907))</f>
        <v>Nigeria</v>
      </c>
      <c r="E905" s="14">
        <f>'Tabla Datos'!D907</f>
        <v>508958.13648648653</v>
      </c>
      <c r="F905" s="14">
        <f>'Tabla Datos'!E907</f>
        <v>316337.05713929317</v>
      </c>
      <c r="G905" s="14">
        <f t="shared" si="14"/>
        <v>192621.07934719336</v>
      </c>
    </row>
    <row r="906" spans="1:7" x14ac:dyDescent="0.25">
      <c r="A906" t="str">
        <f>"T"&amp;MID('Tabla Datos'!A908,2,1)</f>
        <v>T4</v>
      </c>
      <c r="B906" t="str">
        <f>RIGHT('Tabla Datos'!A908,4)</f>
        <v>2019</v>
      </c>
      <c r="C906" t="str">
        <f>MID('Tabla Datos'!C908,6,FIND("/",'Tabla Datos'!C908)-6)</f>
        <v xml:space="preserve"> América</v>
      </c>
      <c r="D906" t="str">
        <f>RIGHT('Tabla Datos'!C908,LEN('Tabla Datos'!C908)-FIND("/",'Tabla Datos'!C908))</f>
        <v>Brasil</v>
      </c>
      <c r="E906" s="14">
        <f>'Tabla Datos'!D908</f>
        <v>508153.53670694859</v>
      </c>
      <c r="F906" s="14">
        <f>'Tabla Datos'!E908</f>
        <v>424849.67823039967</v>
      </c>
      <c r="G906" s="14">
        <f t="shared" si="14"/>
        <v>83303.858476548921</v>
      </c>
    </row>
    <row r="907" spans="1:7" x14ac:dyDescent="0.25">
      <c r="A907" t="str">
        <f>"T"&amp;MID('Tabla Datos'!A909,2,1)</f>
        <v>T3</v>
      </c>
      <c r="B907" t="str">
        <f>RIGHT('Tabla Datos'!A909,4)</f>
        <v>2019</v>
      </c>
      <c r="C907" t="str">
        <f>MID('Tabla Datos'!C909,6,FIND("/",'Tabla Datos'!C909)-6)</f>
        <v xml:space="preserve"> Europa</v>
      </c>
      <c r="D907" t="str">
        <f>RIGHT('Tabla Datos'!C909,LEN('Tabla Datos'!C909)-FIND("/",'Tabla Datos'!C909))</f>
        <v>Francia</v>
      </c>
      <c r="E907" s="14">
        <f>'Tabla Datos'!D909</f>
        <v>507515.49887957738</v>
      </c>
      <c r="F907" s="14">
        <f>'Tabla Datos'!E909</f>
        <v>476674.17240920314</v>
      </c>
      <c r="G907" s="14">
        <f t="shared" si="14"/>
        <v>30841.326470374246</v>
      </c>
    </row>
    <row r="908" spans="1:7" x14ac:dyDescent="0.25">
      <c r="A908" t="str">
        <f>"T"&amp;MID('Tabla Datos'!A910,2,1)</f>
        <v>T2</v>
      </c>
      <c r="B908" t="str">
        <f>RIGHT('Tabla Datos'!A910,4)</f>
        <v>2019</v>
      </c>
      <c r="C908" t="str">
        <f>MID('Tabla Datos'!C910,6,FIND("/",'Tabla Datos'!C910)-6)</f>
        <v xml:space="preserve"> África</v>
      </c>
      <c r="D908" t="str">
        <f>RIGHT('Tabla Datos'!C910,LEN('Tabla Datos'!C910)-FIND("/",'Tabla Datos'!C910))</f>
        <v>Sudán</v>
      </c>
      <c r="E908" s="14">
        <f>'Tabla Datos'!D910</f>
        <v>507377.40428571432</v>
      </c>
      <c r="F908" s="14">
        <f>'Tabla Datos'!E910</f>
        <v>416049.47151428572</v>
      </c>
      <c r="G908" s="14">
        <f t="shared" si="14"/>
        <v>91327.932771428605</v>
      </c>
    </row>
    <row r="909" spans="1:7" x14ac:dyDescent="0.25">
      <c r="A909" t="str">
        <f>"T"&amp;MID('Tabla Datos'!A911,2,1)</f>
        <v>T3</v>
      </c>
      <c r="B909" t="str">
        <f>RIGHT('Tabla Datos'!A911,4)</f>
        <v>2018</v>
      </c>
      <c r="C909" t="str">
        <f>MID('Tabla Datos'!C911,6,FIND("/",'Tabla Datos'!C911)-6)</f>
        <v xml:space="preserve"> Asia</v>
      </c>
      <c r="D909" t="str">
        <f>RIGHT('Tabla Datos'!C911,LEN('Tabla Datos'!C911)-FIND("/",'Tabla Datos'!C911))</f>
        <v>Rusia</v>
      </c>
      <c r="E909" s="14">
        <f>'Tabla Datos'!D911</f>
        <v>503954.05500000005</v>
      </c>
      <c r="F909" s="14">
        <f>'Tabla Datos'!E911</f>
        <v>323970.46392857144</v>
      </c>
      <c r="G909" s="14">
        <f t="shared" si="14"/>
        <v>179983.59107142861</v>
      </c>
    </row>
    <row r="910" spans="1:7" x14ac:dyDescent="0.25">
      <c r="A910" t="str">
        <f>"T"&amp;MID('Tabla Datos'!A912,2,1)</f>
        <v>T4</v>
      </c>
      <c r="B910" t="str">
        <f>RIGHT('Tabla Datos'!A912,4)</f>
        <v>2019</v>
      </c>
      <c r="C910" t="str">
        <f>MID('Tabla Datos'!C912,6,FIND("/",'Tabla Datos'!C912)-6)</f>
        <v xml:space="preserve"> Asia</v>
      </c>
      <c r="D910" t="str">
        <f>RIGHT('Tabla Datos'!C912,LEN('Tabla Datos'!C912)-FIND("/",'Tabla Datos'!C912))</f>
        <v>Irán</v>
      </c>
      <c r="E910" s="14">
        <f>'Tabla Datos'!D912</f>
        <v>503945.57718120806</v>
      </c>
      <c r="F910" s="14">
        <f>'Tabla Datos'!E912</f>
        <v>418531.07257422368</v>
      </c>
      <c r="G910" s="14">
        <f t="shared" si="14"/>
        <v>85414.504606984381</v>
      </c>
    </row>
    <row r="911" spans="1:7" x14ac:dyDescent="0.25">
      <c r="A911" t="str">
        <f>"T"&amp;MID('Tabla Datos'!A913,2,1)</f>
        <v>T2</v>
      </c>
      <c r="B911" t="str">
        <f>RIGHT('Tabla Datos'!A913,4)</f>
        <v>2017</v>
      </c>
      <c r="C911" t="str">
        <f>MID('Tabla Datos'!C913,6,FIND("/",'Tabla Datos'!C913)-6)</f>
        <v xml:space="preserve"> Europa</v>
      </c>
      <c r="D911" t="str">
        <f>RIGHT('Tabla Datos'!C913,LEN('Tabla Datos'!C913)-FIND("/",'Tabla Datos'!C913))</f>
        <v>Ucrania</v>
      </c>
      <c r="E911" s="14">
        <f>'Tabla Datos'!D913</f>
        <v>503254.73423076927</v>
      </c>
      <c r="F911" s="14">
        <f>'Tabla Datos'!E913</f>
        <v>435247.33771309775</v>
      </c>
      <c r="G911" s="14">
        <f t="shared" si="14"/>
        <v>68007.396517671528</v>
      </c>
    </row>
    <row r="912" spans="1:7" x14ac:dyDescent="0.25">
      <c r="A912" t="str">
        <f>"T"&amp;MID('Tabla Datos'!A914,2,1)</f>
        <v>T3</v>
      </c>
      <c r="B912" t="str">
        <f>RIGHT('Tabla Datos'!A914,4)</f>
        <v>2019</v>
      </c>
      <c r="C912" t="str">
        <f>MID('Tabla Datos'!C914,6,FIND("/",'Tabla Datos'!C914)-6)</f>
        <v xml:space="preserve"> Asia</v>
      </c>
      <c r="D912" t="str">
        <f>RIGHT('Tabla Datos'!C914,LEN('Tabla Datos'!C914)-FIND("/",'Tabla Datos'!C914))</f>
        <v>República de Corea</v>
      </c>
      <c r="E912" s="14">
        <f>'Tabla Datos'!D914</f>
        <v>503179.78500000003</v>
      </c>
      <c r="F912" s="14">
        <f>'Tabla Datos'!E914</f>
        <v>441341.637738158</v>
      </c>
      <c r="G912" s="14">
        <f t="shared" si="14"/>
        <v>61838.147261842038</v>
      </c>
    </row>
    <row r="913" spans="1:7" x14ac:dyDescent="0.25">
      <c r="A913" t="str">
        <f>"T"&amp;MID('Tabla Datos'!A915,2,1)</f>
        <v>T4</v>
      </c>
      <c r="B913" t="str">
        <f>RIGHT('Tabla Datos'!A915,4)</f>
        <v>2018</v>
      </c>
      <c r="C913" t="str">
        <f>MID('Tabla Datos'!C915,6,FIND("/",'Tabla Datos'!C915)-6)</f>
        <v xml:space="preserve"> Asia</v>
      </c>
      <c r="D913" t="str">
        <f>RIGHT('Tabla Datos'!C915,LEN('Tabla Datos'!C915)-FIND("/",'Tabla Datos'!C915))</f>
        <v>Tailandia</v>
      </c>
      <c r="E913" s="14">
        <f>'Tabla Datos'!D915</f>
        <v>503164.57078125008</v>
      </c>
      <c r="F913" s="14">
        <f>'Tabla Datos'!E915</f>
        <v>450751.59465820313</v>
      </c>
      <c r="G913" s="14">
        <f t="shared" si="14"/>
        <v>52412.976123046945</v>
      </c>
    </row>
    <row r="914" spans="1:7" x14ac:dyDescent="0.25">
      <c r="A914" t="str">
        <f>"T"&amp;MID('Tabla Datos'!A916,2,1)</f>
        <v>T1</v>
      </c>
      <c r="B914" t="str">
        <f>RIGHT('Tabla Datos'!A916,4)</f>
        <v>2019</v>
      </c>
      <c r="C914" t="str">
        <f>MID('Tabla Datos'!C916,6,FIND("/",'Tabla Datos'!C916)-6)</f>
        <v xml:space="preserve"> África</v>
      </c>
      <c r="D914" t="str">
        <f>RIGHT('Tabla Datos'!C916,LEN('Tabla Datos'!C916)-FIND("/",'Tabla Datos'!C916))</f>
        <v>Tanzania</v>
      </c>
      <c r="E914" s="14">
        <f>'Tabla Datos'!D916</f>
        <v>500882.4275510204</v>
      </c>
      <c r="F914" s="14">
        <f>'Tabla Datos'!E916</f>
        <v>408126.42244897957</v>
      </c>
      <c r="G914" s="14">
        <f t="shared" si="14"/>
        <v>92756.005102040828</v>
      </c>
    </row>
    <row r="915" spans="1:7" x14ac:dyDescent="0.25">
      <c r="A915" t="str">
        <f>"T"&amp;MID('Tabla Datos'!A917,2,1)</f>
        <v>T3</v>
      </c>
      <c r="B915" t="str">
        <f>RIGHT('Tabla Datos'!A917,4)</f>
        <v>2019</v>
      </c>
      <c r="C915" t="str">
        <f>MID('Tabla Datos'!C917,6,FIND("/",'Tabla Datos'!C917)-6)</f>
        <v xml:space="preserve"> Asia</v>
      </c>
      <c r="D915" t="str">
        <f>RIGHT('Tabla Datos'!C917,LEN('Tabla Datos'!C917)-FIND("/",'Tabla Datos'!C917))</f>
        <v>Irán</v>
      </c>
      <c r="E915" s="14">
        <f>'Tabla Datos'!D917</f>
        <v>500585.94000000012</v>
      </c>
      <c r="F915" s="14">
        <f>'Tabla Datos'!E917</f>
        <v>450021.70363636373</v>
      </c>
      <c r="G915" s="14">
        <f t="shared" si="14"/>
        <v>50564.236363636388</v>
      </c>
    </row>
    <row r="916" spans="1:7" x14ac:dyDescent="0.25">
      <c r="A916" t="str">
        <f>"T"&amp;MID('Tabla Datos'!A918,2,1)</f>
        <v>T2</v>
      </c>
      <c r="B916" t="str">
        <f>RIGHT('Tabla Datos'!A918,4)</f>
        <v>2019</v>
      </c>
      <c r="C916" t="str">
        <f>MID('Tabla Datos'!C918,6,FIND("/",'Tabla Datos'!C918)-6)</f>
        <v xml:space="preserve"> Europa</v>
      </c>
      <c r="D916" t="str">
        <f>RIGHT('Tabla Datos'!C918,LEN('Tabla Datos'!C918)-FIND("/",'Tabla Datos'!C918))</f>
        <v>España</v>
      </c>
      <c r="E916" s="14">
        <f>'Tabla Datos'!D918</f>
        <v>500364.88101910107</v>
      </c>
      <c r="F916" s="14">
        <f>'Tabla Datos'!E918</f>
        <v>539026.47040409653</v>
      </c>
      <c r="G916" s="14">
        <f t="shared" si="14"/>
        <v>-38661.589384995459</v>
      </c>
    </row>
    <row r="917" spans="1:7" x14ac:dyDescent="0.25">
      <c r="A917" t="str">
        <f>"T"&amp;MID('Tabla Datos'!A919,2,1)</f>
        <v>T2</v>
      </c>
      <c r="B917" t="str">
        <f>RIGHT('Tabla Datos'!A919,4)</f>
        <v>2018</v>
      </c>
      <c r="C917" t="str">
        <f>MID('Tabla Datos'!C919,6,FIND("/",'Tabla Datos'!C919)-6)</f>
        <v xml:space="preserve"> África</v>
      </c>
      <c r="D917" t="str">
        <f>RIGHT('Tabla Datos'!C919,LEN('Tabla Datos'!C919)-FIND("/",'Tabla Datos'!C919))</f>
        <v>Kenia</v>
      </c>
      <c r="E917" s="14">
        <f>'Tabla Datos'!D919</f>
        <v>500108.70686746988</v>
      </c>
      <c r="F917" s="14">
        <f>'Tabla Datos'!E919</f>
        <v>428578.00697612268</v>
      </c>
      <c r="G917" s="14">
        <f t="shared" si="14"/>
        <v>71530.699891347205</v>
      </c>
    </row>
    <row r="918" spans="1:7" x14ac:dyDescent="0.25">
      <c r="A918" t="str">
        <f>"T"&amp;MID('Tabla Datos'!A920,2,1)</f>
        <v>T2</v>
      </c>
      <c r="B918" t="str">
        <f>RIGHT('Tabla Datos'!A920,4)</f>
        <v>2019</v>
      </c>
      <c r="C918" t="str">
        <f>MID('Tabla Datos'!C920,6,FIND("/",'Tabla Datos'!C920)-6)</f>
        <v xml:space="preserve"> América</v>
      </c>
      <c r="D918" t="str">
        <f>RIGHT('Tabla Datos'!C920,LEN('Tabla Datos'!C920)-FIND("/",'Tabla Datos'!C920))</f>
        <v>Brasil</v>
      </c>
      <c r="E918" s="14">
        <f>'Tabla Datos'!D920</f>
        <v>497629.64689349115</v>
      </c>
      <c r="F918" s="14">
        <f>'Tabla Datos'!E920</f>
        <v>437674.26774969703</v>
      </c>
      <c r="G918" s="14">
        <f t="shared" si="14"/>
        <v>59955.379143794125</v>
      </c>
    </row>
    <row r="919" spans="1:7" x14ac:dyDescent="0.25">
      <c r="A919" t="str">
        <f>"T"&amp;MID('Tabla Datos'!A921,2,1)</f>
        <v>T1</v>
      </c>
      <c r="B919" t="str">
        <f>RIGHT('Tabla Datos'!A921,4)</f>
        <v>2019</v>
      </c>
      <c r="C919" t="str">
        <f>MID('Tabla Datos'!C921,6,FIND("/",'Tabla Datos'!C921)-6)</f>
        <v xml:space="preserve"> Europa</v>
      </c>
      <c r="D919" t="str">
        <f>RIGHT('Tabla Datos'!C921,LEN('Tabla Datos'!C921)-FIND("/",'Tabla Datos'!C921))</f>
        <v>Francia</v>
      </c>
      <c r="E919" s="14">
        <f>'Tabla Datos'!D921</f>
        <v>497545.47746808518</v>
      </c>
      <c r="F919" s="14">
        <f>'Tabla Datos'!E921</f>
        <v>489502.9615309299</v>
      </c>
      <c r="G919" s="14">
        <f t="shared" si="14"/>
        <v>8042.5159371552872</v>
      </c>
    </row>
    <row r="920" spans="1:7" x14ac:dyDescent="0.25">
      <c r="A920" t="str">
        <f>"T"&amp;MID('Tabla Datos'!A922,2,1)</f>
        <v>T3</v>
      </c>
      <c r="B920" t="str">
        <f>RIGHT('Tabla Datos'!A922,4)</f>
        <v>2018</v>
      </c>
      <c r="C920" t="str">
        <f>MID('Tabla Datos'!C922,6,FIND("/",'Tabla Datos'!C922)-6)</f>
        <v xml:space="preserve"> África</v>
      </c>
      <c r="D920" t="str">
        <f>RIGHT('Tabla Datos'!C922,LEN('Tabla Datos'!C922)-FIND("/",'Tabla Datos'!C922))</f>
        <v>Tanzania</v>
      </c>
      <c r="E920" s="14">
        <f>'Tabla Datos'!D922</f>
        <v>495823.00909090915</v>
      </c>
      <c r="F920" s="14">
        <f>'Tabla Datos'!E922</f>
        <v>438169.17082452442</v>
      </c>
      <c r="G920" s="14">
        <f t="shared" si="14"/>
        <v>57653.83826638473</v>
      </c>
    </row>
    <row r="921" spans="1:7" x14ac:dyDescent="0.25">
      <c r="A921" t="str">
        <f>"T"&amp;MID('Tabla Datos'!A923,2,1)</f>
        <v>T2</v>
      </c>
      <c r="B921" t="str">
        <f>RIGHT('Tabla Datos'!A923,4)</f>
        <v>2017</v>
      </c>
      <c r="C921" t="str">
        <f>MID('Tabla Datos'!C923,6,FIND("/",'Tabla Datos'!C923)-6)</f>
        <v xml:space="preserve"> Asia</v>
      </c>
      <c r="D921" t="str">
        <f>RIGHT('Tabla Datos'!C923,LEN('Tabla Datos'!C923)-FIND("/",'Tabla Datos'!C923))</f>
        <v>Rusia</v>
      </c>
      <c r="E921" s="14">
        <f>'Tabla Datos'!D923</f>
        <v>495412.4608474577</v>
      </c>
      <c r="F921" s="14">
        <f>'Tabla Datos'!E923</f>
        <v>318479.43911622273</v>
      </c>
      <c r="G921" s="14">
        <f t="shared" si="14"/>
        <v>176933.02173123497</v>
      </c>
    </row>
    <row r="922" spans="1:7" x14ac:dyDescent="0.25">
      <c r="A922" t="str">
        <f>"T"&amp;MID('Tabla Datos'!A924,2,1)</f>
        <v>T3</v>
      </c>
      <c r="B922" t="str">
        <f>RIGHT('Tabla Datos'!A924,4)</f>
        <v>2017</v>
      </c>
      <c r="C922" t="str">
        <f>MID('Tabla Datos'!C924,6,FIND("/",'Tabla Datos'!C924)-6)</f>
        <v xml:space="preserve"> Europa</v>
      </c>
      <c r="D922" t="str">
        <f>RIGHT('Tabla Datos'!C924,LEN('Tabla Datos'!C924)-FIND("/",'Tabla Datos'!C924))</f>
        <v>Alemania</v>
      </c>
      <c r="E922" s="14">
        <f>'Tabla Datos'!D924</f>
        <v>494310.15057397954</v>
      </c>
      <c r="F922" s="14">
        <f>'Tabla Datos'!E924</f>
        <v>285993.72997494531</v>
      </c>
      <c r="G922" s="14">
        <f t="shared" si="14"/>
        <v>208316.42059903423</v>
      </c>
    </row>
    <row r="923" spans="1:7" x14ac:dyDescent="0.25">
      <c r="A923" t="str">
        <f>"T"&amp;MID('Tabla Datos'!A925,2,1)</f>
        <v>T4</v>
      </c>
      <c r="B923" t="str">
        <f>RIGHT('Tabla Datos'!A925,4)</f>
        <v>2019</v>
      </c>
      <c r="C923" t="str">
        <f>MID('Tabla Datos'!C925,6,FIND("/",'Tabla Datos'!C925)-6)</f>
        <v xml:space="preserve"> África</v>
      </c>
      <c r="D923" t="str">
        <f>RIGHT('Tabla Datos'!C925,LEN('Tabla Datos'!C925)-FIND("/",'Tabla Datos'!C925))</f>
        <v>Nigeria</v>
      </c>
      <c r="E923" s="14">
        <f>'Tabla Datos'!D925</f>
        <v>493939.69967213116</v>
      </c>
      <c r="F923" s="14">
        <f>'Tabla Datos'!E925</f>
        <v>274810.08745394927</v>
      </c>
      <c r="G923" s="14">
        <f t="shared" si="14"/>
        <v>219129.61221818189</v>
      </c>
    </row>
    <row r="924" spans="1:7" x14ac:dyDescent="0.25">
      <c r="A924" t="str">
        <f>"T"&amp;MID('Tabla Datos'!A926,2,1)</f>
        <v>T2</v>
      </c>
      <c r="B924" t="str">
        <f>RIGHT('Tabla Datos'!A926,4)</f>
        <v>2018</v>
      </c>
      <c r="C924" t="str">
        <f>MID('Tabla Datos'!C926,6,FIND("/",'Tabla Datos'!C926)-6)</f>
        <v xml:space="preserve"> Asia</v>
      </c>
      <c r="D924" t="str">
        <f>RIGHT('Tabla Datos'!C926,LEN('Tabla Datos'!C926)-FIND("/",'Tabla Datos'!C926))</f>
        <v>Rusia</v>
      </c>
      <c r="E924" s="14">
        <f>'Tabla Datos'!D926</f>
        <v>493322.11291139235</v>
      </c>
      <c r="F924" s="14">
        <f>'Tabla Datos'!E926</f>
        <v>303582.83871470299</v>
      </c>
      <c r="G924" s="14">
        <f t="shared" si="14"/>
        <v>189739.27419668937</v>
      </c>
    </row>
    <row r="925" spans="1:7" x14ac:dyDescent="0.25">
      <c r="A925" t="str">
        <f>"T"&amp;MID('Tabla Datos'!A927,2,1)</f>
        <v>T4</v>
      </c>
      <c r="B925" t="str">
        <f>RIGHT('Tabla Datos'!A927,4)</f>
        <v>2017</v>
      </c>
      <c r="C925" t="str">
        <f>MID('Tabla Datos'!C927,6,FIND("/",'Tabla Datos'!C927)-6)</f>
        <v xml:space="preserve"> América</v>
      </c>
      <c r="D925" t="str">
        <f>RIGHT('Tabla Datos'!C927,LEN('Tabla Datos'!C927)-FIND("/",'Tabla Datos'!C927))</f>
        <v>Brasil</v>
      </c>
      <c r="E925" s="14">
        <f>'Tabla Datos'!D927</f>
        <v>490375.57040816324</v>
      </c>
      <c r="F925" s="14">
        <f>'Tabla Datos'!E927</f>
        <v>315241.43811953347</v>
      </c>
      <c r="G925" s="14">
        <f t="shared" si="14"/>
        <v>175134.13228862977</v>
      </c>
    </row>
    <row r="926" spans="1:7" x14ac:dyDescent="0.25">
      <c r="A926" t="str">
        <f>"T"&amp;MID('Tabla Datos'!A928,2,1)</f>
        <v>T2</v>
      </c>
      <c r="B926" t="str">
        <f>RIGHT('Tabla Datos'!A928,4)</f>
        <v>2019</v>
      </c>
      <c r="C926" t="str">
        <f>MID('Tabla Datos'!C928,6,FIND("/",'Tabla Datos'!C928)-6)</f>
        <v xml:space="preserve"> Europa</v>
      </c>
      <c r="D926" t="str">
        <f>RIGHT('Tabla Datos'!C928,LEN('Tabla Datos'!C928)-FIND("/",'Tabla Datos'!C928))</f>
        <v>España</v>
      </c>
      <c r="E926" s="14">
        <f>'Tabla Datos'!D928</f>
        <v>489367.850667033</v>
      </c>
      <c r="F926" s="14">
        <f>'Tabla Datos'!E928</f>
        <v>521167.48091265309</v>
      </c>
      <c r="G926" s="14">
        <f t="shared" si="14"/>
        <v>-31799.630245620094</v>
      </c>
    </row>
    <row r="927" spans="1:7" x14ac:dyDescent="0.25">
      <c r="A927" t="str">
        <f>"T"&amp;MID('Tabla Datos'!A929,2,1)</f>
        <v>T1</v>
      </c>
      <c r="B927" t="str">
        <f>RIGHT('Tabla Datos'!A929,4)</f>
        <v>2018</v>
      </c>
      <c r="C927" t="str">
        <f>MID('Tabla Datos'!C929,6,FIND("/",'Tabla Datos'!C929)-6)</f>
        <v xml:space="preserve"> América</v>
      </c>
      <c r="D927" t="str">
        <f>RIGHT('Tabla Datos'!C929,LEN('Tabla Datos'!C929)-FIND("/",'Tabla Datos'!C929))</f>
        <v>Colombia</v>
      </c>
      <c r="E927" s="14">
        <f>'Tabla Datos'!D929</f>
        <v>489276.9870652174</v>
      </c>
      <c r="F927" s="14">
        <f>'Tabla Datos'!E929</f>
        <v>382912.42465973541</v>
      </c>
      <c r="G927" s="14">
        <f t="shared" si="14"/>
        <v>106364.56240548199</v>
      </c>
    </row>
    <row r="928" spans="1:7" x14ac:dyDescent="0.25">
      <c r="A928" t="str">
        <f>"T"&amp;MID('Tabla Datos'!A930,2,1)</f>
        <v>T3</v>
      </c>
      <c r="B928" t="str">
        <f>RIGHT('Tabla Datos'!A930,4)</f>
        <v>2018</v>
      </c>
      <c r="C928" t="str">
        <f>MID('Tabla Datos'!C930,6,FIND("/",'Tabla Datos'!C930)-6)</f>
        <v xml:space="preserve"> África</v>
      </c>
      <c r="D928" t="str">
        <f>RIGHT('Tabla Datos'!C930,LEN('Tabla Datos'!C930)-FIND("/",'Tabla Datos'!C930))</f>
        <v>Kenia</v>
      </c>
      <c r="E928" s="14">
        <f>'Tabla Datos'!D930</f>
        <v>488341.44317647058</v>
      </c>
      <c r="F928" s="14">
        <f>'Tabla Datos'!E930</f>
        <v>441542.05487205891</v>
      </c>
      <c r="G928" s="14">
        <f t="shared" si="14"/>
        <v>46799.388304411666</v>
      </c>
    </row>
    <row r="929" spans="1:7" x14ac:dyDescent="0.25">
      <c r="A929" t="str">
        <f>"T"&amp;MID('Tabla Datos'!A931,2,1)</f>
        <v>T1</v>
      </c>
      <c r="B929" t="str">
        <f>RIGHT('Tabla Datos'!A931,4)</f>
        <v>2019</v>
      </c>
      <c r="C929" t="str">
        <f>MID('Tabla Datos'!C931,6,FIND("/",'Tabla Datos'!C931)-6)</f>
        <v xml:space="preserve"> Europa</v>
      </c>
      <c r="D929" t="str">
        <f>RIGHT('Tabla Datos'!C931,LEN('Tabla Datos'!C931)-FIND("/",'Tabla Datos'!C931))</f>
        <v>España</v>
      </c>
      <c r="E929" s="14">
        <f>'Tabla Datos'!D931</f>
        <v>487080.85762921348</v>
      </c>
      <c r="F929" s="14">
        <f>'Tabla Datos'!E931</f>
        <v>499744.95992757304</v>
      </c>
      <c r="G929" s="14">
        <f t="shared" si="14"/>
        <v>-12664.102298359561</v>
      </c>
    </row>
    <row r="930" spans="1:7" x14ac:dyDescent="0.25">
      <c r="A930" t="str">
        <f>"T"&amp;MID('Tabla Datos'!A932,2,1)</f>
        <v>T4</v>
      </c>
      <c r="B930" t="str">
        <f>RIGHT('Tabla Datos'!A932,4)</f>
        <v>2017</v>
      </c>
      <c r="C930" t="str">
        <f>MID('Tabla Datos'!C932,6,FIND("/",'Tabla Datos'!C932)-6)</f>
        <v xml:space="preserve"> Europa</v>
      </c>
      <c r="D930" t="str">
        <f>RIGHT('Tabla Datos'!C932,LEN('Tabla Datos'!C932)-FIND("/",'Tabla Datos'!C932))</f>
        <v>España</v>
      </c>
      <c r="E930" s="14">
        <f>'Tabla Datos'!D932</f>
        <v>486534.19000000006</v>
      </c>
      <c r="F930" s="14">
        <f>'Tabla Datos'!E932</f>
        <v>491620.68380454538</v>
      </c>
      <c r="G930" s="14">
        <f t="shared" si="14"/>
        <v>-5086.4938045453164</v>
      </c>
    </row>
    <row r="931" spans="1:7" x14ac:dyDescent="0.25">
      <c r="A931" t="str">
        <f>"T"&amp;MID('Tabla Datos'!A933,2,1)</f>
        <v>T4</v>
      </c>
      <c r="B931" t="str">
        <f>RIGHT('Tabla Datos'!A933,4)</f>
        <v>2018</v>
      </c>
      <c r="C931" t="str">
        <f>MID('Tabla Datos'!C933,6,FIND("/",'Tabla Datos'!C933)-6)</f>
        <v xml:space="preserve"> América</v>
      </c>
      <c r="D931" t="str">
        <f>RIGHT('Tabla Datos'!C933,LEN('Tabla Datos'!C933)-FIND("/",'Tabla Datos'!C933))</f>
        <v>Brasil</v>
      </c>
      <c r="E931" s="14">
        <f>'Tabla Datos'!D933</f>
        <v>486123.75910404627</v>
      </c>
      <c r="F931" s="14">
        <f>'Tabla Datos'!E933</f>
        <v>299153.08252556686</v>
      </c>
      <c r="G931" s="14">
        <f t="shared" si="14"/>
        <v>186970.67657847941</v>
      </c>
    </row>
    <row r="932" spans="1:7" x14ac:dyDescent="0.25">
      <c r="A932" t="str">
        <f>"T"&amp;MID('Tabla Datos'!A934,2,1)</f>
        <v>T2</v>
      </c>
      <c r="B932" t="str">
        <f>RIGHT('Tabla Datos'!A934,4)</f>
        <v>2019</v>
      </c>
      <c r="C932" t="str">
        <f>MID('Tabla Datos'!C934,6,FIND("/",'Tabla Datos'!C934)-6)</f>
        <v xml:space="preserve"> América</v>
      </c>
      <c r="D932" t="str">
        <f>RIGHT('Tabla Datos'!C934,LEN('Tabla Datos'!C934)-FIND("/",'Tabla Datos'!C934))</f>
        <v>Brasil</v>
      </c>
      <c r="E932" s="14">
        <f>'Tabla Datos'!D934</f>
        <v>486123.75910404627</v>
      </c>
      <c r="F932" s="14">
        <f>'Tabla Datos'!E934</f>
        <v>299153.08252556686</v>
      </c>
      <c r="G932" s="14">
        <f t="shared" si="14"/>
        <v>186970.67657847941</v>
      </c>
    </row>
    <row r="933" spans="1:7" x14ac:dyDescent="0.25">
      <c r="A933" t="str">
        <f>"T"&amp;MID('Tabla Datos'!A935,2,1)</f>
        <v>T4</v>
      </c>
      <c r="B933" t="str">
        <f>RIGHT('Tabla Datos'!A935,4)</f>
        <v>2017</v>
      </c>
      <c r="C933" t="str">
        <f>MID('Tabla Datos'!C935,6,FIND("/",'Tabla Datos'!C935)-6)</f>
        <v xml:space="preserve"> Europa</v>
      </c>
      <c r="D933" t="str">
        <f>RIGHT('Tabla Datos'!C935,LEN('Tabla Datos'!C935)-FIND("/",'Tabla Datos'!C935))</f>
        <v>Reino Unido</v>
      </c>
      <c r="E933" s="14">
        <f>'Tabla Datos'!D935</f>
        <v>485038.66382608702</v>
      </c>
      <c r="F933" s="14">
        <f>'Tabla Datos'!E935</f>
        <v>370163.22833742667</v>
      </c>
      <c r="G933" s="14">
        <f t="shared" si="14"/>
        <v>114875.43548866035</v>
      </c>
    </row>
    <row r="934" spans="1:7" x14ac:dyDescent="0.25">
      <c r="A934" t="str">
        <f>"T"&amp;MID('Tabla Datos'!A936,2,1)</f>
        <v>T4</v>
      </c>
      <c r="B934" t="str">
        <f>RIGHT('Tabla Datos'!A936,4)</f>
        <v>2017</v>
      </c>
      <c r="C934" t="str">
        <f>MID('Tabla Datos'!C936,6,FIND("/",'Tabla Datos'!C936)-6)</f>
        <v xml:space="preserve"> Europa</v>
      </c>
      <c r="D934" t="str">
        <f>RIGHT('Tabla Datos'!C936,LEN('Tabla Datos'!C936)-FIND("/",'Tabla Datos'!C936))</f>
        <v>Alemania</v>
      </c>
      <c r="E934" s="14">
        <f>'Tabla Datos'!D936</f>
        <v>484423.94756250008</v>
      </c>
      <c r="F934" s="14">
        <f>'Tabla Datos'!E936</f>
        <v>274258.48108153848</v>
      </c>
      <c r="G934" s="14">
        <f t="shared" si="14"/>
        <v>210165.46648096159</v>
      </c>
    </row>
    <row r="935" spans="1:7" x14ac:dyDescent="0.25">
      <c r="A935" t="str">
        <f>"T"&amp;MID('Tabla Datos'!A937,2,1)</f>
        <v>T2</v>
      </c>
      <c r="B935" t="str">
        <f>RIGHT('Tabla Datos'!A937,4)</f>
        <v>2017</v>
      </c>
      <c r="C935" t="str">
        <f>MID('Tabla Datos'!C937,6,FIND("/",'Tabla Datos'!C937)-6)</f>
        <v xml:space="preserve"> América</v>
      </c>
      <c r="D935" t="str">
        <f>RIGHT('Tabla Datos'!C937,LEN('Tabla Datos'!C937)-FIND("/",'Tabla Datos'!C937))</f>
        <v>Brasil</v>
      </c>
      <c r="E935" s="14">
        <f>'Tabla Datos'!D937</f>
        <v>483329.94439655176</v>
      </c>
      <c r="F935" s="14">
        <f>'Tabla Datos'!E937</f>
        <v>304318.85387931037</v>
      </c>
      <c r="G935" s="14">
        <f t="shared" si="14"/>
        <v>179011.09051724139</v>
      </c>
    </row>
    <row r="936" spans="1:7" x14ac:dyDescent="0.25">
      <c r="A936" t="str">
        <f>"T"&amp;MID('Tabla Datos'!A938,2,1)</f>
        <v>T3</v>
      </c>
      <c r="B936" t="str">
        <f>RIGHT('Tabla Datos'!A938,4)</f>
        <v>2017</v>
      </c>
      <c r="C936" t="str">
        <f>MID('Tabla Datos'!C938,6,FIND("/",'Tabla Datos'!C938)-6)</f>
        <v xml:space="preserve"> África</v>
      </c>
      <c r="D936" t="str">
        <f>RIGHT('Tabla Datos'!C938,LEN('Tabla Datos'!C938)-FIND("/",'Tabla Datos'!C938))</f>
        <v>Sudáfrica</v>
      </c>
      <c r="E936" s="14">
        <f>'Tabla Datos'!D938</f>
        <v>483328.75990909094</v>
      </c>
      <c r="F936" s="14">
        <f>'Tabla Datos'!E938</f>
        <v>388376.07188644423</v>
      </c>
      <c r="G936" s="14">
        <f t="shared" si="14"/>
        <v>94952.688022646704</v>
      </c>
    </row>
    <row r="937" spans="1:7" x14ac:dyDescent="0.25">
      <c r="A937" t="str">
        <f>"T"&amp;MID('Tabla Datos'!A939,2,1)</f>
        <v>T1</v>
      </c>
      <c r="B937" t="str">
        <f>RIGHT('Tabla Datos'!A939,4)</f>
        <v>2018</v>
      </c>
      <c r="C937" t="str">
        <f>MID('Tabla Datos'!C939,6,FIND("/",'Tabla Datos'!C939)-6)</f>
        <v xml:space="preserve"> África</v>
      </c>
      <c r="D937" t="str">
        <f>RIGHT('Tabla Datos'!C939,LEN('Tabla Datos'!C939)-FIND("/",'Tabla Datos'!C939))</f>
        <v>Nigeria</v>
      </c>
      <c r="E937" s="14">
        <f>'Tabla Datos'!D939</f>
        <v>482857.7192307692</v>
      </c>
      <c r="F937" s="14">
        <f>'Tabla Datos'!E939</f>
        <v>286565.55945652176</v>
      </c>
      <c r="G937" s="14">
        <f t="shared" si="14"/>
        <v>196292.15977424744</v>
      </c>
    </row>
    <row r="938" spans="1:7" x14ac:dyDescent="0.25">
      <c r="A938" t="str">
        <f>"T"&amp;MID('Tabla Datos'!A940,2,1)</f>
        <v>T4</v>
      </c>
      <c r="B938" t="str">
        <f>RIGHT('Tabla Datos'!A940,4)</f>
        <v>2018</v>
      </c>
      <c r="C938" t="str">
        <f>MID('Tabla Datos'!C940,6,FIND("/",'Tabla Datos'!C940)-6)</f>
        <v xml:space="preserve"> América</v>
      </c>
      <c r="D938" t="str">
        <f>RIGHT('Tabla Datos'!C940,LEN('Tabla Datos'!C940)-FIND("/",'Tabla Datos'!C940))</f>
        <v>Argentina</v>
      </c>
      <c r="E938" s="14">
        <f>'Tabla Datos'!D940</f>
        <v>482302.65115384612</v>
      </c>
      <c r="F938" s="14">
        <f>'Tabla Datos'!E940</f>
        <v>423485.2546716698</v>
      </c>
      <c r="G938" s="14">
        <f t="shared" si="14"/>
        <v>58817.396482176322</v>
      </c>
    </row>
    <row r="939" spans="1:7" x14ac:dyDescent="0.25">
      <c r="A939" t="str">
        <f>"T"&amp;MID('Tabla Datos'!A941,2,1)</f>
        <v>T2</v>
      </c>
      <c r="B939" t="str">
        <f>RIGHT('Tabla Datos'!A941,4)</f>
        <v>2019</v>
      </c>
      <c r="C939" t="str">
        <f>MID('Tabla Datos'!C941,6,FIND("/",'Tabla Datos'!C941)-6)</f>
        <v xml:space="preserve"> Europa</v>
      </c>
      <c r="D939" t="str">
        <f>RIGHT('Tabla Datos'!C941,LEN('Tabla Datos'!C941)-FIND("/",'Tabla Datos'!C941))</f>
        <v>Ucrania</v>
      </c>
      <c r="E939" s="14">
        <f>'Tabla Datos'!D941</f>
        <v>482139.91603369563</v>
      </c>
      <c r="F939" s="14">
        <f>'Tabla Datos'!E941</f>
        <v>462228.53307065228</v>
      </c>
      <c r="G939" s="14">
        <f t="shared" si="14"/>
        <v>19911.382963043347</v>
      </c>
    </row>
    <row r="940" spans="1:7" x14ac:dyDescent="0.25">
      <c r="A940" t="str">
        <f>"T"&amp;MID('Tabla Datos'!A942,2,1)</f>
        <v>T3</v>
      </c>
      <c r="B940" t="str">
        <f>RIGHT('Tabla Datos'!A942,4)</f>
        <v>2019</v>
      </c>
      <c r="C940" t="str">
        <f>MID('Tabla Datos'!C942,6,FIND("/",'Tabla Datos'!C942)-6)</f>
        <v xml:space="preserve"> Europa</v>
      </c>
      <c r="D940" t="str">
        <f>RIGHT('Tabla Datos'!C942,LEN('Tabla Datos'!C942)-FIND("/",'Tabla Datos'!C942))</f>
        <v>Italia</v>
      </c>
      <c r="E940" s="14">
        <f>'Tabla Datos'!D942</f>
        <v>482126.05171417317</v>
      </c>
      <c r="F940" s="14">
        <f>'Tabla Datos'!E942</f>
        <v>429145.1669104179</v>
      </c>
      <c r="G940" s="14">
        <f t="shared" si="14"/>
        <v>52980.884803755267</v>
      </c>
    </row>
    <row r="941" spans="1:7" x14ac:dyDescent="0.25">
      <c r="A941" t="str">
        <f>"T"&amp;MID('Tabla Datos'!A943,2,1)</f>
        <v>T2</v>
      </c>
      <c r="B941" t="str">
        <f>RIGHT('Tabla Datos'!A943,4)</f>
        <v>2018</v>
      </c>
      <c r="C941" t="str">
        <f>MID('Tabla Datos'!C943,6,FIND("/",'Tabla Datos'!C943)-6)</f>
        <v xml:space="preserve"> Asia</v>
      </c>
      <c r="D941" t="str">
        <f>RIGHT('Tabla Datos'!C943,LEN('Tabla Datos'!C943)-FIND("/",'Tabla Datos'!C943))</f>
        <v>República de Corea</v>
      </c>
      <c r="E941" s="14">
        <f>'Tabla Datos'!D943</f>
        <v>481767.87925531913</v>
      </c>
      <c r="F941" s="14">
        <f>'Tabla Datos'!E943</f>
        <v>383056.71591002715</v>
      </c>
      <c r="G941" s="14">
        <f t="shared" si="14"/>
        <v>98711.163345291978</v>
      </c>
    </row>
    <row r="942" spans="1:7" x14ac:dyDescent="0.25">
      <c r="A942" t="str">
        <f>"T"&amp;MID('Tabla Datos'!A944,2,1)</f>
        <v>T2</v>
      </c>
      <c r="B942" t="str">
        <f>RIGHT('Tabla Datos'!A944,4)</f>
        <v>2018</v>
      </c>
      <c r="C942" t="str">
        <f>MID('Tabla Datos'!C944,6,FIND("/",'Tabla Datos'!C944)-6)</f>
        <v xml:space="preserve"> América</v>
      </c>
      <c r="D942" t="str">
        <f>RIGHT('Tabla Datos'!C944,LEN('Tabla Datos'!C944)-FIND("/",'Tabla Datos'!C944))</f>
        <v>México</v>
      </c>
      <c r="E942" s="14">
        <f>'Tabla Datos'!D944</f>
        <v>480501.12851162796</v>
      </c>
      <c r="F942" s="14">
        <f>'Tabla Datos'!E944</f>
        <v>317664.63496046519</v>
      </c>
      <c r="G942" s="14">
        <f t="shared" si="14"/>
        <v>162836.49355116277</v>
      </c>
    </row>
    <row r="943" spans="1:7" x14ac:dyDescent="0.25">
      <c r="A943" t="str">
        <f>"T"&amp;MID('Tabla Datos'!A945,2,1)</f>
        <v>T2</v>
      </c>
      <c r="B943" t="str">
        <f>RIGHT('Tabla Datos'!A945,4)</f>
        <v>2017</v>
      </c>
      <c r="C943" t="str">
        <f>MID('Tabla Datos'!C945,6,FIND("/",'Tabla Datos'!C945)-6)</f>
        <v xml:space="preserve"> América</v>
      </c>
      <c r="D943" t="str">
        <f>RIGHT('Tabla Datos'!C945,LEN('Tabla Datos'!C945)-FIND("/",'Tabla Datos'!C945))</f>
        <v>Brasil</v>
      </c>
      <c r="E943" s="14">
        <f>'Tabla Datos'!D945</f>
        <v>479198.91923076927</v>
      </c>
      <c r="F943" s="14">
        <f>'Tabla Datos'!E945</f>
        <v>423478.11466905195</v>
      </c>
      <c r="G943" s="14">
        <f t="shared" si="14"/>
        <v>55720.804561717319</v>
      </c>
    </row>
    <row r="944" spans="1:7" x14ac:dyDescent="0.25">
      <c r="A944" t="str">
        <f>"T"&amp;MID('Tabla Datos'!A946,2,1)</f>
        <v>T4</v>
      </c>
      <c r="B944" t="str">
        <f>RIGHT('Tabla Datos'!A946,4)</f>
        <v>2018</v>
      </c>
      <c r="C944" t="str">
        <f>MID('Tabla Datos'!C946,6,FIND("/",'Tabla Datos'!C946)-6)</f>
        <v xml:space="preserve"> África</v>
      </c>
      <c r="D944" t="str">
        <f>RIGHT('Tabla Datos'!C946,LEN('Tabla Datos'!C946)-FIND("/",'Tabla Datos'!C946))</f>
        <v>Sudáfrica</v>
      </c>
      <c r="E944" s="14">
        <f>'Tabla Datos'!D946</f>
        <v>478974.44675675681</v>
      </c>
      <c r="F944" s="14">
        <f>'Tabla Datos'!E946</f>
        <v>368810.32400270272</v>
      </c>
      <c r="G944" s="14">
        <f t="shared" si="14"/>
        <v>110164.12275405409</v>
      </c>
    </row>
    <row r="945" spans="1:7" x14ac:dyDescent="0.25">
      <c r="A945" t="str">
        <f>"T"&amp;MID('Tabla Datos'!A947,2,1)</f>
        <v>T2</v>
      </c>
      <c r="B945" t="str">
        <f>RIGHT('Tabla Datos'!A947,4)</f>
        <v>2017</v>
      </c>
      <c r="C945" t="str">
        <f>MID('Tabla Datos'!C947,6,FIND("/",'Tabla Datos'!C947)-6)</f>
        <v xml:space="preserve"> África</v>
      </c>
      <c r="D945" t="str">
        <f>RIGHT('Tabla Datos'!C947,LEN('Tabla Datos'!C947)-FIND("/",'Tabla Datos'!C947))</f>
        <v>Sudáfrica</v>
      </c>
      <c r="E945" s="14">
        <f>'Tabla Datos'!D947</f>
        <v>478974.44675675681</v>
      </c>
      <c r="F945" s="14">
        <f>'Tabla Datos'!E947</f>
        <v>414814.14877259586</v>
      </c>
      <c r="G945" s="14">
        <f t="shared" si="14"/>
        <v>64160.297984160949</v>
      </c>
    </row>
    <row r="946" spans="1:7" x14ac:dyDescent="0.25">
      <c r="A946" t="str">
        <f>"T"&amp;MID('Tabla Datos'!A948,2,1)</f>
        <v>T3</v>
      </c>
      <c r="B946" t="str">
        <f>RIGHT('Tabla Datos'!A948,4)</f>
        <v>2019</v>
      </c>
      <c r="C946" t="str">
        <f>MID('Tabla Datos'!C948,6,FIND("/",'Tabla Datos'!C948)-6)</f>
        <v xml:space="preserve"> Asia</v>
      </c>
      <c r="D946" t="str">
        <f>RIGHT('Tabla Datos'!C948,LEN('Tabla Datos'!C948)-FIND("/",'Tabla Datos'!C948))</f>
        <v>Japón</v>
      </c>
      <c r="E946" s="14">
        <f>'Tabla Datos'!D948</f>
        <v>478444.43679069774</v>
      </c>
      <c r="F946" s="14">
        <f>'Tabla Datos'!E948</f>
        <v>301242.79353488376</v>
      </c>
      <c r="G946" s="14">
        <f t="shared" si="14"/>
        <v>177201.64325581398</v>
      </c>
    </row>
    <row r="947" spans="1:7" x14ac:dyDescent="0.25">
      <c r="A947" t="str">
        <f>"T"&amp;MID('Tabla Datos'!A949,2,1)</f>
        <v>T4</v>
      </c>
      <c r="B947" t="str">
        <f>RIGHT('Tabla Datos'!A949,4)</f>
        <v>2018</v>
      </c>
      <c r="C947" t="str">
        <f>MID('Tabla Datos'!C949,6,FIND("/",'Tabla Datos'!C949)-6)</f>
        <v xml:space="preserve"> Asia</v>
      </c>
      <c r="D947" t="str">
        <f>RIGHT('Tabla Datos'!C949,LEN('Tabla Datos'!C949)-FIND("/",'Tabla Datos'!C949))</f>
        <v>Turquía</v>
      </c>
      <c r="E947" s="14">
        <f>'Tabla Datos'!D949</f>
        <v>478291.60607142863</v>
      </c>
      <c r="F947" s="14">
        <f>'Tabla Datos'!E949</f>
        <v>425732.08892072213</v>
      </c>
      <c r="G947" s="14">
        <f t="shared" si="14"/>
        <v>52559.517150706495</v>
      </c>
    </row>
    <row r="948" spans="1:7" x14ac:dyDescent="0.25">
      <c r="A948" t="str">
        <f>"T"&amp;MID('Tabla Datos'!A950,2,1)</f>
        <v>T1</v>
      </c>
      <c r="B948" t="str">
        <f>RIGHT('Tabla Datos'!A950,4)</f>
        <v>2018</v>
      </c>
      <c r="C948" t="str">
        <f>MID('Tabla Datos'!C950,6,FIND("/",'Tabla Datos'!C950)-6)</f>
        <v xml:space="preserve"> Asia</v>
      </c>
      <c r="D948" t="str">
        <f>RIGHT('Tabla Datos'!C950,LEN('Tabla Datos'!C950)-FIND("/",'Tabla Datos'!C950))</f>
        <v>Malasia</v>
      </c>
      <c r="E948" s="14">
        <f>'Tabla Datos'!D950</f>
        <v>476607.58499999996</v>
      </c>
      <c r="F948" s="14">
        <f>'Tabla Datos'!E950</f>
        <v>380457.18524347822</v>
      </c>
      <c r="G948" s="14">
        <f t="shared" si="14"/>
        <v>96150.399756521743</v>
      </c>
    </row>
    <row r="949" spans="1:7" x14ac:dyDescent="0.25">
      <c r="A949" t="str">
        <f>"T"&amp;MID('Tabla Datos'!A951,2,1)</f>
        <v>T2</v>
      </c>
      <c r="B949" t="str">
        <f>RIGHT('Tabla Datos'!A951,4)</f>
        <v>2018</v>
      </c>
      <c r="C949" t="str">
        <f>MID('Tabla Datos'!C951,6,FIND("/",'Tabla Datos'!C951)-6)</f>
        <v xml:space="preserve"> Asia</v>
      </c>
      <c r="D949" t="str">
        <f>RIGHT('Tabla Datos'!C951,LEN('Tabla Datos'!C951)-FIND("/",'Tabla Datos'!C951))</f>
        <v>Japón</v>
      </c>
      <c r="E949" s="14">
        <f>'Tabla Datos'!D951</f>
        <v>476229.41624999995</v>
      </c>
      <c r="F949" s="14">
        <f>'Tabla Datos'!E951</f>
        <v>259761.4997727272</v>
      </c>
      <c r="G949" s="14">
        <f t="shared" si="14"/>
        <v>216467.91647727275</v>
      </c>
    </row>
    <row r="950" spans="1:7" x14ac:dyDescent="0.25">
      <c r="A950" t="str">
        <f>"T"&amp;MID('Tabla Datos'!A952,2,1)</f>
        <v>T3</v>
      </c>
      <c r="B950" t="str">
        <f>RIGHT('Tabla Datos'!A952,4)</f>
        <v>2019</v>
      </c>
      <c r="C950" t="str">
        <f>MID('Tabla Datos'!C952,6,FIND("/",'Tabla Datos'!C952)-6)</f>
        <v xml:space="preserve"> América</v>
      </c>
      <c r="D950" t="str">
        <f>RIGHT('Tabla Datos'!C952,LEN('Tabla Datos'!C952)-FIND("/",'Tabla Datos'!C952))</f>
        <v>Argentina</v>
      </c>
      <c r="E950" s="14">
        <f>'Tabla Datos'!D952</f>
        <v>476197.55430379749</v>
      </c>
      <c r="F950" s="14">
        <f>'Tabla Datos'!E952</f>
        <v>428577.79887341772</v>
      </c>
      <c r="G950" s="14">
        <f t="shared" si="14"/>
        <v>47619.755430379766</v>
      </c>
    </row>
    <row r="951" spans="1:7" x14ac:dyDescent="0.25">
      <c r="A951" t="str">
        <f>"T"&amp;MID('Tabla Datos'!A953,2,1)</f>
        <v>T3</v>
      </c>
      <c r="B951" t="str">
        <f>RIGHT('Tabla Datos'!A953,4)</f>
        <v>2018</v>
      </c>
      <c r="C951" t="str">
        <f>MID('Tabla Datos'!C953,6,FIND("/",'Tabla Datos'!C953)-6)</f>
        <v xml:space="preserve"> Europa</v>
      </c>
      <c r="D951" t="str">
        <f>RIGHT('Tabla Datos'!C953,LEN('Tabla Datos'!C953)-FIND("/",'Tabla Datos'!C953))</f>
        <v>Francia</v>
      </c>
      <c r="E951" s="14">
        <f>'Tabla Datos'!D953</f>
        <v>475942.41738805966</v>
      </c>
      <c r="F951" s="14">
        <f>'Tabla Datos'!E953</f>
        <v>466005.1581239134</v>
      </c>
      <c r="G951" s="14">
        <f t="shared" si="14"/>
        <v>9937.2592641462688</v>
      </c>
    </row>
    <row r="952" spans="1:7" x14ac:dyDescent="0.25">
      <c r="A952" t="str">
        <f>"T"&amp;MID('Tabla Datos'!A954,2,1)</f>
        <v>T3</v>
      </c>
      <c r="B952" t="str">
        <f>RIGHT('Tabla Datos'!A954,4)</f>
        <v>2018</v>
      </c>
      <c r="C952" t="str">
        <f>MID('Tabla Datos'!C954,6,FIND("/",'Tabla Datos'!C954)-6)</f>
        <v xml:space="preserve"> África</v>
      </c>
      <c r="D952" t="str">
        <f>RIGHT('Tabla Datos'!C954,LEN('Tabla Datos'!C954)-FIND("/",'Tabla Datos'!C954))</f>
        <v>Nigeria</v>
      </c>
      <c r="E952" s="14">
        <f>'Tabla Datos'!D954</f>
        <v>475241.66687697166</v>
      </c>
      <c r="F952" s="14">
        <f>'Tabla Datos'!E954</f>
        <v>437424.56402335741</v>
      </c>
      <c r="G952" s="14">
        <f t="shared" si="14"/>
        <v>37817.102853614255</v>
      </c>
    </row>
    <row r="953" spans="1:7" x14ac:dyDescent="0.25">
      <c r="A953" t="str">
        <f>"T"&amp;MID('Tabla Datos'!A955,2,1)</f>
        <v>T3</v>
      </c>
      <c r="B953" t="str">
        <f>RIGHT('Tabla Datos'!A955,4)</f>
        <v>2017</v>
      </c>
      <c r="C953" t="str">
        <f>MID('Tabla Datos'!C955,6,FIND("/",'Tabla Datos'!C955)-6)</f>
        <v xml:space="preserve"> América</v>
      </c>
      <c r="D953" t="str">
        <f>RIGHT('Tabla Datos'!C955,LEN('Tabla Datos'!C955)-FIND("/",'Tabla Datos'!C955))</f>
        <v>Brasil</v>
      </c>
      <c r="E953" s="14">
        <f>'Tabla Datos'!D955</f>
        <v>475137.911440678</v>
      </c>
      <c r="F953" s="14">
        <f>'Tabla Datos'!E955</f>
        <v>385489.24890470103</v>
      </c>
      <c r="G953" s="14">
        <f t="shared" si="14"/>
        <v>89648.662535976968</v>
      </c>
    </row>
    <row r="954" spans="1:7" x14ac:dyDescent="0.25">
      <c r="A954" t="str">
        <f>"T"&amp;MID('Tabla Datos'!A956,2,1)</f>
        <v>T3</v>
      </c>
      <c r="B954" t="str">
        <f>RIGHT('Tabla Datos'!A956,4)</f>
        <v>2018</v>
      </c>
      <c r="C954" t="str">
        <f>MID('Tabla Datos'!C956,6,FIND("/",'Tabla Datos'!C956)-6)</f>
        <v xml:space="preserve"> América</v>
      </c>
      <c r="D954" t="str">
        <f>RIGHT('Tabla Datos'!C956,LEN('Tabla Datos'!C956)-FIND("/",'Tabla Datos'!C956))</f>
        <v>México</v>
      </c>
      <c r="E954" s="14">
        <f>'Tabla Datos'!D956</f>
        <v>473888.7276605505</v>
      </c>
      <c r="F954" s="14">
        <f>'Tabla Datos'!E956</f>
        <v>290019.90132825694</v>
      </c>
      <c r="G954" s="14">
        <f t="shared" si="14"/>
        <v>183868.82633229357</v>
      </c>
    </row>
    <row r="955" spans="1:7" x14ac:dyDescent="0.25">
      <c r="A955" t="str">
        <f>"T"&amp;MID('Tabla Datos'!A957,2,1)</f>
        <v>T3</v>
      </c>
      <c r="B955" t="str">
        <f>RIGHT('Tabla Datos'!A957,4)</f>
        <v>2017</v>
      </c>
      <c r="C955" t="str">
        <f>MID('Tabla Datos'!C957,6,FIND("/",'Tabla Datos'!C957)-6)</f>
        <v xml:space="preserve"> América</v>
      </c>
      <c r="D955" t="str">
        <f>RIGHT('Tabla Datos'!C957,LEN('Tabla Datos'!C957)-FIND("/",'Tabla Datos'!C957))</f>
        <v>Colombia</v>
      </c>
      <c r="E955" s="14">
        <f>'Tabla Datos'!D957</f>
        <v>473826.13484210521</v>
      </c>
      <c r="F955" s="14">
        <f>'Tabla Datos'!E957</f>
        <v>377126.92364983889</v>
      </c>
      <c r="G955" s="14">
        <f t="shared" si="14"/>
        <v>96699.211192266317</v>
      </c>
    </row>
    <row r="956" spans="1:7" x14ac:dyDescent="0.25">
      <c r="A956" t="str">
        <f>"T"&amp;MID('Tabla Datos'!A958,2,1)</f>
        <v>T3</v>
      </c>
      <c r="B956" t="str">
        <f>RIGHT('Tabla Datos'!A958,4)</f>
        <v>2019</v>
      </c>
      <c r="C956" t="str">
        <f>MID('Tabla Datos'!C958,6,FIND("/",'Tabla Datos'!C958)-6)</f>
        <v xml:space="preserve"> África</v>
      </c>
      <c r="D956" t="str">
        <f>RIGHT('Tabla Datos'!C958,LEN('Tabla Datos'!C958)-FIND("/",'Tabla Datos'!C958))</f>
        <v>Nigeria</v>
      </c>
      <c r="E956" s="14">
        <f>'Tabla Datos'!D958</f>
        <v>473747.19622641511</v>
      </c>
      <c r="F956" s="14">
        <f>'Tabla Datos'!E958</f>
        <v>307233.82984905661</v>
      </c>
      <c r="G956" s="14">
        <f t="shared" si="14"/>
        <v>166513.3663773585</v>
      </c>
    </row>
    <row r="957" spans="1:7" x14ac:dyDescent="0.25">
      <c r="A957" t="str">
        <f>"T"&amp;MID('Tabla Datos'!A959,2,1)</f>
        <v>T1</v>
      </c>
      <c r="B957" t="str">
        <f>RIGHT('Tabla Datos'!A959,4)</f>
        <v>2017</v>
      </c>
      <c r="C957" t="str">
        <f>MID('Tabla Datos'!C959,6,FIND("/",'Tabla Datos'!C959)-6)</f>
        <v xml:space="preserve"> Asia</v>
      </c>
      <c r="D957" t="str">
        <f>RIGHT('Tabla Datos'!C959,LEN('Tabla Datos'!C959)-FIND("/",'Tabla Datos'!C959))</f>
        <v>Rusia</v>
      </c>
      <c r="E957" s="14">
        <f>'Tabla Datos'!D959</f>
        <v>473349.55773279356</v>
      </c>
      <c r="F957" s="14">
        <f>'Tabla Datos'!E959</f>
        <v>298034.90672064776</v>
      </c>
      <c r="G957" s="14">
        <f t="shared" si="14"/>
        <v>175314.6510121458</v>
      </c>
    </row>
    <row r="958" spans="1:7" x14ac:dyDescent="0.25">
      <c r="A958" t="str">
        <f>"T"&amp;MID('Tabla Datos'!A960,2,1)</f>
        <v>T1</v>
      </c>
      <c r="B958" t="str">
        <f>RIGHT('Tabla Datos'!A960,4)</f>
        <v>2017</v>
      </c>
      <c r="C958" t="str">
        <f>MID('Tabla Datos'!C960,6,FIND("/",'Tabla Datos'!C960)-6)</f>
        <v xml:space="preserve"> África</v>
      </c>
      <c r="D958" t="str">
        <f>RIGHT('Tabla Datos'!C960,LEN('Tabla Datos'!C960)-FIND("/",'Tabla Datos'!C960))</f>
        <v>Kenia</v>
      </c>
      <c r="E958" s="14">
        <f>'Tabla Datos'!D960</f>
        <v>471693.43943181826</v>
      </c>
      <c r="F958" s="14">
        <f>'Tabla Datos'!E960</f>
        <v>403526.12947522005</v>
      </c>
      <c r="G958" s="14">
        <f t="shared" si="14"/>
        <v>68167.309956598212</v>
      </c>
    </row>
    <row r="959" spans="1:7" x14ac:dyDescent="0.25">
      <c r="A959" t="str">
        <f>"T"&amp;MID('Tabla Datos'!A961,2,1)</f>
        <v>T3</v>
      </c>
      <c r="B959" t="str">
        <f>RIGHT('Tabla Datos'!A961,4)</f>
        <v>2018</v>
      </c>
      <c r="C959" t="str">
        <f>MID('Tabla Datos'!C961,6,FIND("/",'Tabla Datos'!C961)-6)</f>
        <v xml:space="preserve"> Asia</v>
      </c>
      <c r="D959" t="str">
        <f>RIGHT('Tabla Datos'!C961,LEN('Tabla Datos'!C961)-FIND("/",'Tabla Datos'!C961))</f>
        <v>Turquía</v>
      </c>
      <c r="E959" s="14">
        <f>'Tabla Datos'!D961</f>
        <v>471555.10457746481</v>
      </c>
      <c r="F959" s="14">
        <f>'Tabla Datos'!E961</f>
        <v>421389.6679202877</v>
      </c>
      <c r="G959" s="14">
        <f t="shared" si="14"/>
        <v>50165.43665717711</v>
      </c>
    </row>
    <row r="960" spans="1:7" x14ac:dyDescent="0.25">
      <c r="A960" t="str">
        <f>"T"&amp;MID('Tabla Datos'!A962,2,1)</f>
        <v>T3</v>
      </c>
      <c r="B960" t="str">
        <f>RIGHT('Tabla Datos'!A962,4)</f>
        <v>2019</v>
      </c>
      <c r="C960" t="str">
        <f>MID('Tabla Datos'!C962,6,FIND("/",'Tabla Datos'!C962)-6)</f>
        <v xml:space="preserve"> América</v>
      </c>
      <c r="D960" t="str">
        <f>RIGHT('Tabla Datos'!C962,LEN('Tabla Datos'!C962)-FIND("/",'Tabla Datos'!C962))</f>
        <v>Brasil</v>
      </c>
      <c r="E960" s="14">
        <f>'Tabla Datos'!D962</f>
        <v>471145.1558823529</v>
      </c>
      <c r="F960" s="14">
        <f>'Tabla Datos'!E962</f>
        <v>376916.12470588239</v>
      </c>
      <c r="G960" s="14">
        <f t="shared" si="14"/>
        <v>94229.031176470511</v>
      </c>
    </row>
    <row r="961" spans="1:7" x14ac:dyDescent="0.25">
      <c r="A961" t="str">
        <f>"T"&amp;MID('Tabla Datos'!A963,2,1)</f>
        <v>T3</v>
      </c>
      <c r="B961" t="str">
        <f>RIGHT('Tabla Datos'!A963,4)</f>
        <v>2019</v>
      </c>
      <c r="C961" t="str">
        <f>MID('Tabla Datos'!C963,6,FIND("/",'Tabla Datos'!C963)-6)</f>
        <v xml:space="preserve"> África</v>
      </c>
      <c r="D961" t="str">
        <f>RIGHT('Tabla Datos'!C963,LEN('Tabla Datos'!C963)-FIND("/",'Tabla Datos'!C963))</f>
        <v>Nigeria</v>
      </c>
      <c r="E961" s="14">
        <f>'Tabla Datos'!D963</f>
        <v>470786.27625</v>
      </c>
      <c r="F961" s="14">
        <f>'Tabla Datos'!E963</f>
        <v>425774.51520365861</v>
      </c>
      <c r="G961" s="14">
        <f t="shared" si="14"/>
        <v>45011.761046341388</v>
      </c>
    </row>
    <row r="962" spans="1:7" x14ac:dyDescent="0.25">
      <c r="A962" t="str">
        <f>"T"&amp;MID('Tabla Datos'!A964,2,1)</f>
        <v>T3</v>
      </c>
      <c r="B962" t="str">
        <f>RIGHT('Tabla Datos'!A964,4)</f>
        <v>2017</v>
      </c>
      <c r="C962" t="str">
        <f>MID('Tabla Datos'!C964,6,FIND("/",'Tabla Datos'!C964)-6)</f>
        <v xml:space="preserve"> Asia</v>
      </c>
      <c r="D962" t="str">
        <f>RIGHT('Tabla Datos'!C964,LEN('Tabla Datos'!C964)-FIND("/",'Tabla Datos'!C964))</f>
        <v>Rusia</v>
      </c>
      <c r="E962" s="14">
        <f>'Tabla Datos'!D964</f>
        <v>469547.55325301195</v>
      </c>
      <c r="F962" s="14">
        <f>'Tabla Datos'!E964</f>
        <v>288952.34046339203</v>
      </c>
      <c r="G962" s="14">
        <f t="shared" si="14"/>
        <v>180595.21278961992</v>
      </c>
    </row>
    <row r="963" spans="1:7" x14ac:dyDescent="0.25">
      <c r="A963" t="str">
        <f>"T"&amp;MID('Tabla Datos'!A965,2,1)</f>
        <v>T4</v>
      </c>
      <c r="B963" t="str">
        <f>RIGHT('Tabla Datos'!A965,4)</f>
        <v>2019</v>
      </c>
      <c r="C963" t="str">
        <f>MID('Tabla Datos'!C965,6,FIND("/",'Tabla Datos'!C965)-6)</f>
        <v xml:space="preserve"> Asia</v>
      </c>
      <c r="D963" t="str">
        <f>RIGHT('Tabla Datos'!C965,LEN('Tabla Datos'!C965)-FIND("/",'Tabla Datos'!C965))</f>
        <v>Turquía</v>
      </c>
      <c r="E963" s="14">
        <f>'Tabla Datos'!D965</f>
        <v>468257.51643356646</v>
      </c>
      <c r="F963" s="14">
        <f>'Tabla Datos'!E965</f>
        <v>407444.85196167469</v>
      </c>
      <c r="G963" s="14">
        <f t="shared" ref="G963:G1026" si="15">E963-F963</f>
        <v>60812.664471891767</v>
      </c>
    </row>
    <row r="964" spans="1:7" x14ac:dyDescent="0.25">
      <c r="A964" t="str">
        <f>"T"&amp;MID('Tabla Datos'!A966,2,1)</f>
        <v>T4</v>
      </c>
      <c r="B964" t="str">
        <f>RIGHT('Tabla Datos'!A966,4)</f>
        <v>2017</v>
      </c>
      <c r="C964" t="str">
        <f>MID('Tabla Datos'!C966,6,FIND("/",'Tabla Datos'!C966)-6)</f>
        <v xml:space="preserve"> África</v>
      </c>
      <c r="D964" t="str">
        <f>RIGHT('Tabla Datos'!C966,LEN('Tabla Datos'!C966)-FIND("/",'Tabla Datos'!C966))</f>
        <v>Nigeria</v>
      </c>
      <c r="E964" s="14">
        <f>'Tabla Datos'!D966</f>
        <v>467862.13788819872</v>
      </c>
      <c r="F964" s="14">
        <f>'Tabla Datos'!E966</f>
        <v>318146.25376397517</v>
      </c>
      <c r="G964" s="14">
        <f t="shared" si="15"/>
        <v>149715.88412422355</v>
      </c>
    </row>
    <row r="965" spans="1:7" x14ac:dyDescent="0.25">
      <c r="A965" t="str">
        <f>"T"&amp;MID('Tabla Datos'!A967,2,1)</f>
        <v>T1</v>
      </c>
      <c r="B965" t="str">
        <f>RIGHT('Tabla Datos'!A967,4)</f>
        <v>2019</v>
      </c>
      <c r="C965" t="str">
        <f>MID('Tabla Datos'!C967,6,FIND("/",'Tabla Datos'!C967)-6)</f>
        <v xml:space="preserve"> África</v>
      </c>
      <c r="D965" t="str">
        <f>RIGHT('Tabla Datos'!C967,LEN('Tabla Datos'!C967)-FIND("/",'Tabla Datos'!C967))</f>
        <v>Kenia</v>
      </c>
      <c r="E965" s="14">
        <f>'Tabla Datos'!D967</f>
        <v>466393.51314606739</v>
      </c>
      <c r="F965" s="14">
        <f>'Tabla Datos'!E967</f>
        <v>397454.72198416427</v>
      </c>
      <c r="G965" s="14">
        <f t="shared" si="15"/>
        <v>68938.791161903122</v>
      </c>
    </row>
    <row r="966" spans="1:7" x14ac:dyDescent="0.25">
      <c r="A966" t="str">
        <f>"T"&amp;MID('Tabla Datos'!A968,2,1)</f>
        <v>T3</v>
      </c>
      <c r="B966" t="str">
        <f>RIGHT('Tabla Datos'!A968,4)</f>
        <v>2018</v>
      </c>
      <c r="C966" t="str">
        <f>MID('Tabla Datos'!C968,6,FIND("/",'Tabla Datos'!C968)-6)</f>
        <v xml:space="preserve"> África</v>
      </c>
      <c r="D966" t="str">
        <f>RIGHT('Tabla Datos'!C968,LEN('Tabla Datos'!C968)-FIND("/",'Tabla Datos'!C968))</f>
        <v>Sudáfrica</v>
      </c>
      <c r="E966" s="14">
        <f>'Tabla Datos'!D968</f>
        <v>466369.85605263151</v>
      </c>
      <c r="F966" s="14">
        <f>'Tabla Datos'!E968</f>
        <v>354082.34455688257</v>
      </c>
      <c r="G966" s="14">
        <f t="shared" si="15"/>
        <v>112287.51149574894</v>
      </c>
    </row>
    <row r="967" spans="1:7" x14ac:dyDescent="0.25">
      <c r="A967" t="str">
        <f>"T"&amp;MID('Tabla Datos'!A969,2,1)</f>
        <v>T3</v>
      </c>
      <c r="B967" t="str">
        <f>RIGHT('Tabla Datos'!A969,4)</f>
        <v>2017</v>
      </c>
      <c r="C967" t="str">
        <f>MID('Tabla Datos'!C969,6,FIND("/",'Tabla Datos'!C969)-6)</f>
        <v xml:space="preserve"> África</v>
      </c>
      <c r="D967" t="str">
        <f>RIGHT('Tabla Datos'!C969,LEN('Tabla Datos'!C969)-FIND("/",'Tabla Datos'!C969))</f>
        <v>Nigeria</v>
      </c>
      <c r="E967" s="14">
        <f>'Tabla Datos'!D969</f>
        <v>463543.41046153847</v>
      </c>
      <c r="F967" s="14">
        <f>'Tabla Datos'!E969</f>
        <v>309774.87223257293</v>
      </c>
      <c r="G967" s="14">
        <f t="shared" si="15"/>
        <v>153768.53822896554</v>
      </c>
    </row>
    <row r="968" spans="1:7" x14ac:dyDescent="0.25">
      <c r="A968" t="str">
        <f>"T"&amp;MID('Tabla Datos'!A970,2,1)</f>
        <v>T3</v>
      </c>
      <c r="B968" t="str">
        <f>RIGHT('Tabla Datos'!A970,4)</f>
        <v>2019</v>
      </c>
      <c r="C968" t="str">
        <f>MID('Tabla Datos'!C970,6,FIND("/",'Tabla Datos'!C970)-6)</f>
        <v xml:space="preserve"> Europa</v>
      </c>
      <c r="D968" t="str">
        <f>RIGHT('Tabla Datos'!C970,LEN('Tabla Datos'!C970)-FIND("/",'Tabla Datos'!C970))</f>
        <v>Reino Unido</v>
      </c>
      <c r="E968" s="14">
        <f>'Tabla Datos'!D970</f>
        <v>463461.57620735286</v>
      </c>
      <c r="F968" s="14">
        <f>'Tabla Datos'!E970</f>
        <v>427943.44915763411</v>
      </c>
      <c r="G968" s="14">
        <f t="shared" si="15"/>
        <v>35518.127049718751</v>
      </c>
    </row>
    <row r="969" spans="1:7" x14ac:dyDescent="0.25">
      <c r="A969" t="str">
        <f>"T"&amp;MID('Tabla Datos'!A971,2,1)</f>
        <v>T3</v>
      </c>
      <c r="B969" t="str">
        <f>RIGHT('Tabla Datos'!A971,4)</f>
        <v>2019</v>
      </c>
      <c r="C969" t="str">
        <f>MID('Tabla Datos'!C971,6,FIND("/",'Tabla Datos'!C971)-6)</f>
        <v xml:space="preserve"> Asia</v>
      </c>
      <c r="D969" t="str">
        <f>RIGHT('Tabla Datos'!C971,LEN('Tabla Datos'!C971)-FIND("/",'Tabla Datos'!C971))</f>
        <v>Tailandia</v>
      </c>
      <c r="E969" s="14">
        <f>'Tabla Datos'!D971</f>
        <v>463345.79179856117</v>
      </c>
      <c r="F969" s="14">
        <f>'Tabla Datos'!E971</f>
        <v>374240.8318372994</v>
      </c>
      <c r="G969" s="14">
        <f t="shared" si="15"/>
        <v>89104.959961261775</v>
      </c>
    </row>
    <row r="970" spans="1:7" x14ac:dyDescent="0.25">
      <c r="A970" t="str">
        <f>"T"&amp;MID('Tabla Datos'!A972,2,1)</f>
        <v>T2</v>
      </c>
      <c r="B970" t="str">
        <f>RIGHT('Tabla Datos'!A972,4)</f>
        <v>2018</v>
      </c>
      <c r="C970" t="str">
        <f>MID('Tabla Datos'!C972,6,FIND("/",'Tabla Datos'!C972)-6)</f>
        <v xml:space="preserve"> Europa</v>
      </c>
      <c r="D970" t="str">
        <f>RIGHT('Tabla Datos'!C972,LEN('Tabla Datos'!C972)-FIND("/",'Tabla Datos'!C972))</f>
        <v>Polonia</v>
      </c>
      <c r="E970" s="14">
        <f>'Tabla Datos'!D972</f>
        <v>463252.14253521129</v>
      </c>
      <c r="F970" s="14">
        <f>'Tabla Datos'!E972</f>
        <v>426363.54600000003</v>
      </c>
      <c r="G970" s="14">
        <f t="shared" si="15"/>
        <v>36888.596535211254</v>
      </c>
    </row>
    <row r="971" spans="1:7" x14ac:dyDescent="0.25">
      <c r="A971" t="str">
        <f>"T"&amp;MID('Tabla Datos'!A973,2,1)</f>
        <v>T4</v>
      </c>
      <c r="B971" t="str">
        <f>RIGHT('Tabla Datos'!A973,4)</f>
        <v>2018</v>
      </c>
      <c r="C971" t="str">
        <f>MID('Tabla Datos'!C973,6,FIND("/",'Tabla Datos'!C973)-6)</f>
        <v xml:space="preserve"> Asia</v>
      </c>
      <c r="D971" t="str">
        <f>RIGHT('Tabla Datos'!C973,LEN('Tabla Datos'!C973)-FIND("/",'Tabla Datos'!C973))</f>
        <v>Indonesia</v>
      </c>
      <c r="E971" s="14">
        <f>'Tabla Datos'!D973</f>
        <v>462808.57628008758</v>
      </c>
      <c r="F971" s="14">
        <f>'Tabla Datos'!E973</f>
        <v>433790.47854732611</v>
      </c>
      <c r="G971" s="14">
        <f t="shared" si="15"/>
        <v>29018.097732761467</v>
      </c>
    </row>
    <row r="972" spans="1:7" x14ac:dyDescent="0.25">
      <c r="A972" t="str">
        <f>"T"&amp;MID('Tabla Datos'!A974,2,1)</f>
        <v>T3</v>
      </c>
      <c r="B972" t="str">
        <f>RIGHT('Tabla Datos'!A974,4)</f>
        <v>2017</v>
      </c>
      <c r="C972" t="str">
        <f>MID('Tabla Datos'!C974,6,FIND("/",'Tabla Datos'!C974)-6)</f>
        <v xml:space="preserve"> Asia</v>
      </c>
      <c r="D972" t="str">
        <f>RIGHT('Tabla Datos'!C974,LEN('Tabla Datos'!C974)-FIND("/",'Tabla Datos'!C974))</f>
        <v>Rusia</v>
      </c>
      <c r="E972" s="14">
        <f>'Tabla Datos'!D974</f>
        <v>462123.87652173912</v>
      </c>
      <c r="F972" s="14">
        <f>'Tabla Datos'!E974</f>
        <v>277274.32591304346</v>
      </c>
      <c r="G972" s="14">
        <f t="shared" si="15"/>
        <v>184849.55060869566</v>
      </c>
    </row>
    <row r="973" spans="1:7" x14ac:dyDescent="0.25">
      <c r="A973" t="str">
        <f>"T"&amp;MID('Tabla Datos'!A975,2,1)</f>
        <v>T2</v>
      </c>
      <c r="B973" t="str">
        <f>RIGHT('Tabla Datos'!A975,4)</f>
        <v>2019</v>
      </c>
      <c r="C973" t="str">
        <f>MID('Tabla Datos'!C975,6,FIND("/",'Tabla Datos'!C975)-6)</f>
        <v xml:space="preserve"> Asia</v>
      </c>
      <c r="D973" t="str">
        <f>RIGHT('Tabla Datos'!C975,LEN('Tabla Datos'!C975)-FIND("/",'Tabla Datos'!C975))</f>
        <v>República de Corea</v>
      </c>
      <c r="E973" s="14">
        <f>'Tabla Datos'!D975</f>
        <v>462103.88418367342</v>
      </c>
      <c r="F973" s="14">
        <f>'Tabla Datos'!E975</f>
        <v>410493.00458870176</v>
      </c>
      <c r="G973" s="14">
        <f t="shared" si="15"/>
        <v>51610.879594971659</v>
      </c>
    </row>
    <row r="974" spans="1:7" x14ac:dyDescent="0.25">
      <c r="A974" t="str">
        <f>"T"&amp;MID('Tabla Datos'!A976,2,1)</f>
        <v>T3</v>
      </c>
      <c r="B974" t="str">
        <f>RIGHT('Tabla Datos'!A976,4)</f>
        <v>2017</v>
      </c>
      <c r="C974" t="str">
        <f>MID('Tabla Datos'!C976,6,FIND("/",'Tabla Datos'!C976)-6)</f>
        <v xml:space="preserve"> Asia</v>
      </c>
      <c r="D974" t="str">
        <f>RIGHT('Tabla Datos'!C976,LEN('Tabla Datos'!C976)-FIND("/",'Tabla Datos'!C976))</f>
        <v>Yemen</v>
      </c>
      <c r="E974" s="14">
        <f>'Tabla Datos'!D976</f>
        <v>459303.35727272724</v>
      </c>
      <c r="F974" s="14">
        <f>'Tabla Datos'!E976</f>
        <v>401163.69179516681</v>
      </c>
      <c r="G974" s="14">
        <f t="shared" si="15"/>
        <v>58139.665477560426</v>
      </c>
    </row>
    <row r="975" spans="1:7" x14ac:dyDescent="0.25">
      <c r="A975" t="str">
        <f>"T"&amp;MID('Tabla Datos'!A977,2,1)</f>
        <v>T4</v>
      </c>
      <c r="B975" t="str">
        <f>RIGHT('Tabla Datos'!A977,4)</f>
        <v>2017</v>
      </c>
      <c r="C975" t="str">
        <f>MID('Tabla Datos'!C977,6,FIND("/",'Tabla Datos'!C977)-6)</f>
        <v xml:space="preserve"> América</v>
      </c>
      <c r="D975" t="str">
        <f>RIGHT('Tabla Datos'!C977,LEN('Tabla Datos'!C977)-FIND("/",'Tabla Datos'!C977))</f>
        <v>Venezuela</v>
      </c>
      <c r="E975" s="14">
        <f>'Tabla Datos'!D977</f>
        <v>459250.06640625</v>
      </c>
      <c r="F975" s="14">
        <f>'Tabla Datos'!E977</f>
        <v>375750.05433238635</v>
      </c>
      <c r="G975" s="14">
        <f t="shared" si="15"/>
        <v>83500.012073863647</v>
      </c>
    </row>
    <row r="976" spans="1:7" x14ac:dyDescent="0.25">
      <c r="A976" t="str">
        <f>"T"&amp;MID('Tabla Datos'!A978,2,1)</f>
        <v>T2</v>
      </c>
      <c r="B976" t="str">
        <f>RIGHT('Tabla Datos'!A978,4)</f>
        <v>2017</v>
      </c>
      <c r="C976" t="str">
        <f>MID('Tabla Datos'!C978,6,FIND("/",'Tabla Datos'!C978)-6)</f>
        <v xml:space="preserve"> América</v>
      </c>
      <c r="D976" t="str">
        <f>RIGHT('Tabla Datos'!C978,LEN('Tabla Datos'!C978)-FIND("/",'Tabla Datos'!C978))</f>
        <v>Venezuela</v>
      </c>
      <c r="E976" s="14">
        <f>'Tabla Datos'!D978</f>
        <v>459250.06640625</v>
      </c>
      <c r="F976" s="14">
        <f>'Tabla Datos'!E978</f>
        <v>377241.1259765625</v>
      </c>
      <c r="G976" s="14">
        <f t="shared" si="15"/>
        <v>82008.9404296875</v>
      </c>
    </row>
    <row r="977" spans="1:7" x14ac:dyDescent="0.25">
      <c r="A977" t="str">
        <f>"T"&amp;MID('Tabla Datos'!A979,2,1)</f>
        <v>T3</v>
      </c>
      <c r="B977" t="str">
        <f>RIGHT('Tabla Datos'!A979,4)</f>
        <v>2019</v>
      </c>
      <c r="C977" t="str">
        <f>MID('Tabla Datos'!C979,6,FIND("/",'Tabla Datos'!C979)-6)</f>
        <v xml:space="preserve"> América</v>
      </c>
      <c r="D977" t="str">
        <f>RIGHT('Tabla Datos'!C979,LEN('Tabla Datos'!C979)-FIND("/",'Tabla Datos'!C979))</f>
        <v>México</v>
      </c>
      <c r="E977" s="14">
        <f>'Tabla Datos'!D979</f>
        <v>459145.52280000004</v>
      </c>
      <c r="F977" s="14">
        <f>'Tabla Datos'!E979</f>
        <v>280997.05995359999</v>
      </c>
      <c r="G977" s="14">
        <f t="shared" si="15"/>
        <v>178148.46284640004</v>
      </c>
    </row>
    <row r="978" spans="1:7" x14ac:dyDescent="0.25">
      <c r="A978" t="str">
        <f>"T"&amp;MID('Tabla Datos'!A980,2,1)</f>
        <v>T2</v>
      </c>
      <c r="B978" t="str">
        <f>RIGHT('Tabla Datos'!A980,4)</f>
        <v>2017</v>
      </c>
      <c r="C978" t="str">
        <f>MID('Tabla Datos'!C980,6,FIND("/",'Tabla Datos'!C980)-6)</f>
        <v xml:space="preserve"> Europa</v>
      </c>
      <c r="D978" t="str">
        <f>RIGHT('Tabla Datos'!C980,LEN('Tabla Datos'!C980)-FIND("/",'Tabla Datos'!C980))</f>
        <v>Francia</v>
      </c>
      <c r="E978" s="14">
        <f>'Tabla Datos'!D980</f>
        <v>458822.18654676265</v>
      </c>
      <c r="F978" s="14">
        <f>'Tabla Datos'!E980</f>
        <v>432603.77588694758</v>
      </c>
      <c r="G978" s="14">
        <f t="shared" si="15"/>
        <v>26218.410659815068</v>
      </c>
    </row>
    <row r="979" spans="1:7" x14ac:dyDescent="0.25">
      <c r="A979" t="str">
        <f>"T"&amp;MID('Tabla Datos'!A981,2,1)</f>
        <v>T1</v>
      </c>
      <c r="B979" t="str">
        <f>RIGHT('Tabla Datos'!A981,4)</f>
        <v>2017</v>
      </c>
      <c r="C979" t="str">
        <f>MID('Tabla Datos'!C981,6,FIND("/",'Tabla Datos'!C981)-6)</f>
        <v xml:space="preserve"> América</v>
      </c>
      <c r="D979" t="str">
        <f>RIGHT('Tabla Datos'!C981,LEN('Tabla Datos'!C981)-FIND("/",'Tabla Datos'!C981))</f>
        <v>Argentina</v>
      </c>
      <c r="E979" s="14">
        <f>'Tabla Datos'!D981</f>
        <v>458775.69256097561</v>
      </c>
      <c r="F979" s="14">
        <f>'Tabla Datos'!E981</f>
        <v>399958.29607879929</v>
      </c>
      <c r="G979" s="14">
        <f t="shared" si="15"/>
        <v>58817.396482176322</v>
      </c>
    </row>
    <row r="980" spans="1:7" x14ac:dyDescent="0.25">
      <c r="A980" t="str">
        <f>"T"&amp;MID('Tabla Datos'!A982,2,1)</f>
        <v>T1</v>
      </c>
      <c r="B980" t="str">
        <f>RIGHT('Tabla Datos'!A982,4)</f>
        <v>2019</v>
      </c>
      <c r="C980" t="str">
        <f>MID('Tabla Datos'!C982,6,FIND("/",'Tabla Datos'!C982)-6)</f>
        <v xml:space="preserve"> Asia</v>
      </c>
      <c r="D980" t="str">
        <f>RIGHT('Tabla Datos'!C982,LEN('Tabla Datos'!C982)-FIND("/",'Tabla Datos'!C982))</f>
        <v>Rusia</v>
      </c>
      <c r="E980" s="14">
        <f>'Tabla Datos'!D982</f>
        <v>458499.37552941177</v>
      </c>
      <c r="F980" s="14">
        <f>'Tabla Datos'!E982</f>
        <v>294749.59855462186</v>
      </c>
      <c r="G980" s="14">
        <f t="shared" si="15"/>
        <v>163749.77697478991</v>
      </c>
    </row>
    <row r="981" spans="1:7" x14ac:dyDescent="0.25">
      <c r="A981" t="str">
        <f>"T"&amp;MID('Tabla Datos'!A983,2,1)</f>
        <v>T4</v>
      </c>
      <c r="B981" t="str">
        <f>RIGHT('Tabla Datos'!A983,4)</f>
        <v>2017</v>
      </c>
      <c r="C981" t="str">
        <f>MID('Tabla Datos'!C983,6,FIND("/",'Tabla Datos'!C983)-6)</f>
        <v xml:space="preserve"> Europa</v>
      </c>
      <c r="D981" t="str">
        <f>RIGHT('Tabla Datos'!C983,LEN('Tabla Datos'!C983)-FIND("/",'Tabla Datos'!C983))</f>
        <v>Polonia</v>
      </c>
      <c r="E981" s="14">
        <f>'Tabla Datos'!D983</f>
        <v>456818.08499999996</v>
      </c>
      <c r="F981" s="14">
        <f>'Tabla Datos'!E983</f>
        <v>414781.59253181814</v>
      </c>
      <c r="G981" s="14">
        <f t="shared" si="15"/>
        <v>42036.492468181823</v>
      </c>
    </row>
    <row r="982" spans="1:7" x14ac:dyDescent="0.25">
      <c r="A982" t="str">
        <f>"T"&amp;MID('Tabla Datos'!A984,2,1)</f>
        <v>T2</v>
      </c>
      <c r="B982" t="str">
        <f>RIGHT('Tabla Datos'!A984,4)</f>
        <v>2018</v>
      </c>
      <c r="C982" t="str">
        <f>MID('Tabla Datos'!C984,6,FIND("/",'Tabla Datos'!C984)-6)</f>
        <v xml:space="preserve"> Asia</v>
      </c>
      <c r="D982" t="str">
        <f>RIGHT('Tabla Datos'!C984,LEN('Tabla Datos'!C984)-FIND("/",'Tabla Datos'!C984))</f>
        <v>Turquía</v>
      </c>
      <c r="E982" s="14">
        <f>'Tabla Datos'!D984</f>
        <v>455515.81530612247</v>
      </c>
      <c r="F982" s="14">
        <f>'Tabla Datos'!E984</f>
        <v>398576.33839285717</v>
      </c>
      <c r="G982" s="14">
        <f t="shared" si="15"/>
        <v>56939.476913265302</v>
      </c>
    </row>
    <row r="983" spans="1:7" x14ac:dyDescent="0.25">
      <c r="A983" t="str">
        <f>"T"&amp;MID('Tabla Datos'!A985,2,1)</f>
        <v>T1</v>
      </c>
      <c r="B983" t="str">
        <f>RIGHT('Tabla Datos'!A985,4)</f>
        <v>2017</v>
      </c>
      <c r="C983" t="str">
        <f>MID('Tabla Datos'!C985,6,FIND("/",'Tabla Datos'!C985)-6)</f>
        <v xml:space="preserve"> Asia</v>
      </c>
      <c r="D983" t="str">
        <f>RIGHT('Tabla Datos'!C985,LEN('Tabla Datos'!C985)-FIND("/",'Tabla Datos'!C985))</f>
        <v>Rusia</v>
      </c>
      <c r="E983" s="14">
        <f>'Tabla Datos'!D985</f>
        <v>454931.28700389108</v>
      </c>
      <c r="F983" s="14">
        <f>'Tabla Datos'!E985</f>
        <v>303287.52466926072</v>
      </c>
      <c r="G983" s="14">
        <f t="shared" si="15"/>
        <v>151643.76233463036</v>
      </c>
    </row>
    <row r="984" spans="1:7" x14ac:dyDescent="0.25">
      <c r="A984" t="str">
        <f>"T"&amp;MID('Tabla Datos'!A986,2,1)</f>
        <v>T2</v>
      </c>
      <c r="B984" t="str">
        <f>RIGHT('Tabla Datos'!A986,4)</f>
        <v>2019</v>
      </c>
      <c r="C984" t="str">
        <f>MID('Tabla Datos'!C986,6,FIND("/",'Tabla Datos'!C986)-6)</f>
        <v xml:space="preserve"> América</v>
      </c>
      <c r="D984" t="str">
        <f>RIGHT('Tabla Datos'!C986,LEN('Tabla Datos'!C986)-FIND("/",'Tabla Datos'!C986))</f>
        <v>Colombia</v>
      </c>
      <c r="E984" s="14">
        <f>'Tabla Datos'!D986</f>
        <v>454681.64454545453</v>
      </c>
      <c r="F984" s="14">
        <f>'Tabla Datos'!E986</f>
        <v>397846.43897727277</v>
      </c>
      <c r="G984" s="14">
        <f t="shared" si="15"/>
        <v>56835.205568181758</v>
      </c>
    </row>
    <row r="985" spans="1:7" x14ac:dyDescent="0.25">
      <c r="A985" t="str">
        <f>"T"&amp;MID('Tabla Datos'!A987,2,1)</f>
        <v>T2</v>
      </c>
      <c r="B985" t="str">
        <f>RIGHT('Tabla Datos'!A987,4)</f>
        <v>2019</v>
      </c>
      <c r="C985" t="str">
        <f>MID('Tabla Datos'!C987,6,FIND("/",'Tabla Datos'!C987)-6)</f>
        <v xml:space="preserve"> Asia</v>
      </c>
      <c r="D985" t="str">
        <f>RIGHT('Tabla Datos'!C987,LEN('Tabla Datos'!C987)-FIND("/",'Tabla Datos'!C987))</f>
        <v>Rusia</v>
      </c>
      <c r="E985" s="14">
        <f>'Tabla Datos'!D987</f>
        <v>453167.98744186055</v>
      </c>
      <c r="F985" s="14">
        <f>'Tabla Datos'!E987</f>
        <v>285327.99209302326</v>
      </c>
      <c r="G985" s="14">
        <f t="shared" si="15"/>
        <v>167839.99534883728</v>
      </c>
    </row>
    <row r="986" spans="1:7" x14ac:dyDescent="0.25">
      <c r="A986" t="str">
        <f>"T"&amp;MID('Tabla Datos'!A988,2,1)</f>
        <v>T2</v>
      </c>
      <c r="B986" t="str">
        <f>RIGHT('Tabla Datos'!A988,4)</f>
        <v>2019</v>
      </c>
      <c r="C986" t="str">
        <f>MID('Tabla Datos'!C988,6,FIND("/",'Tabla Datos'!C988)-6)</f>
        <v xml:space="preserve"> Asia</v>
      </c>
      <c r="D986" t="str">
        <f>RIGHT('Tabla Datos'!C988,LEN('Tabla Datos'!C988)-FIND("/",'Tabla Datos'!C988))</f>
        <v>República de Corea</v>
      </c>
      <c r="E986" s="14">
        <f>'Tabla Datos'!D988</f>
        <v>452861.80650000006</v>
      </c>
      <c r="F986" s="14">
        <f>'Tabla Datos'!E988</f>
        <v>413295.98551105271</v>
      </c>
      <c r="G986" s="14">
        <f t="shared" si="15"/>
        <v>39565.820988947351</v>
      </c>
    </row>
    <row r="987" spans="1:7" x14ac:dyDescent="0.25">
      <c r="A987" t="str">
        <f>"T"&amp;MID('Tabla Datos'!A989,2,1)</f>
        <v>T2</v>
      </c>
      <c r="B987" t="str">
        <f>RIGHT('Tabla Datos'!A989,4)</f>
        <v>2019</v>
      </c>
      <c r="C987" t="str">
        <f>MID('Tabla Datos'!C989,6,FIND("/",'Tabla Datos'!C989)-6)</f>
        <v xml:space="preserve"> Asia</v>
      </c>
      <c r="D987" t="str">
        <f>RIGHT('Tabla Datos'!C989,LEN('Tabla Datos'!C989)-FIND("/",'Tabla Datos'!C989))</f>
        <v>Turquía</v>
      </c>
      <c r="E987" s="14">
        <f>'Tabla Datos'!D989</f>
        <v>452438.00574324327</v>
      </c>
      <c r="F987" s="14">
        <f>'Tabla Datos'!E989</f>
        <v>368653.18986486498</v>
      </c>
      <c r="G987" s="14">
        <f t="shared" si="15"/>
        <v>83784.815878378286</v>
      </c>
    </row>
    <row r="988" spans="1:7" x14ac:dyDescent="0.25">
      <c r="A988" t="str">
        <f>"T"&amp;MID('Tabla Datos'!A990,2,1)</f>
        <v>T1</v>
      </c>
      <c r="B988" t="str">
        <f>RIGHT('Tabla Datos'!A990,4)</f>
        <v>2019</v>
      </c>
      <c r="C988" t="str">
        <f>MID('Tabla Datos'!C990,6,FIND("/",'Tabla Datos'!C990)-6)</f>
        <v xml:space="preserve"> África</v>
      </c>
      <c r="D988" t="str">
        <f>RIGHT('Tabla Datos'!C990,LEN('Tabla Datos'!C990)-FIND("/",'Tabla Datos'!C990))</f>
        <v>Nigeria</v>
      </c>
      <c r="E988" s="14">
        <f>'Tabla Datos'!D990</f>
        <v>452407.23243243247</v>
      </c>
      <c r="F988" s="14">
        <f>'Tabla Datos'!E990</f>
        <v>256638.28457985257</v>
      </c>
      <c r="G988" s="14">
        <f t="shared" si="15"/>
        <v>195768.94785257991</v>
      </c>
    </row>
    <row r="989" spans="1:7" x14ac:dyDescent="0.25">
      <c r="A989" t="str">
        <f>"T"&amp;MID('Tabla Datos'!A991,2,1)</f>
        <v>T4</v>
      </c>
      <c r="B989" t="str">
        <f>RIGHT('Tabla Datos'!A991,4)</f>
        <v>2019</v>
      </c>
      <c r="C989" t="str">
        <f>MID('Tabla Datos'!C991,6,FIND("/",'Tabla Datos'!C991)-6)</f>
        <v xml:space="preserve"> América</v>
      </c>
      <c r="D989" t="str">
        <f>RIGHT('Tabla Datos'!C991,LEN('Tabla Datos'!C991)-FIND("/",'Tabla Datos'!C991))</f>
        <v>Perú</v>
      </c>
      <c r="E989" s="14">
        <f>'Tabla Datos'!D991</f>
        <v>452027.83764705883</v>
      </c>
      <c r="F989" s="14">
        <f>'Tabla Datos'!E991</f>
        <v>360354.41372482502</v>
      </c>
      <c r="G989" s="14">
        <f t="shared" si="15"/>
        <v>91673.423922233807</v>
      </c>
    </row>
    <row r="990" spans="1:7" x14ac:dyDescent="0.25">
      <c r="A990" t="str">
        <f>"T"&amp;MID('Tabla Datos'!A992,2,1)</f>
        <v>T3</v>
      </c>
      <c r="B990" t="str">
        <f>RIGHT('Tabla Datos'!A992,4)</f>
        <v>2017</v>
      </c>
      <c r="C990" t="str">
        <f>MID('Tabla Datos'!C992,6,FIND("/",'Tabla Datos'!C992)-6)</f>
        <v xml:space="preserve"> África</v>
      </c>
      <c r="D990" t="str">
        <f>RIGHT('Tabla Datos'!C992,LEN('Tabla Datos'!C992)-FIND("/",'Tabla Datos'!C992))</f>
        <v>Angola</v>
      </c>
      <c r="E990" s="14">
        <f>'Tabla Datos'!D992</f>
        <v>448600.43842105265</v>
      </c>
      <c r="F990" s="14">
        <f>'Tabla Datos'!E992</f>
        <v>383585.88212814654</v>
      </c>
      <c r="G990" s="14">
        <f t="shared" si="15"/>
        <v>65014.556292906113</v>
      </c>
    </row>
    <row r="991" spans="1:7" x14ac:dyDescent="0.25">
      <c r="A991" t="str">
        <f>"T"&amp;MID('Tabla Datos'!A993,2,1)</f>
        <v>T1</v>
      </c>
      <c r="B991" t="str">
        <f>RIGHT('Tabla Datos'!A993,4)</f>
        <v>2019</v>
      </c>
      <c r="C991" t="str">
        <f>MID('Tabla Datos'!C993,6,FIND("/",'Tabla Datos'!C993)-6)</f>
        <v xml:space="preserve"> África</v>
      </c>
      <c r="D991" t="str">
        <f>RIGHT('Tabla Datos'!C993,LEN('Tabla Datos'!C993)-FIND("/",'Tabla Datos'!C993))</f>
        <v>Camerún</v>
      </c>
      <c r="E991" s="14">
        <f>'Tabla Datos'!D993</f>
        <v>446864.25060000003</v>
      </c>
      <c r="F991" s="14">
        <f>'Tabla Datos'!E993</f>
        <v>387282.35051999998</v>
      </c>
      <c r="G991" s="14">
        <f t="shared" si="15"/>
        <v>59581.90008000005</v>
      </c>
    </row>
    <row r="992" spans="1:7" x14ac:dyDescent="0.25">
      <c r="A992" t="str">
        <f>"T"&amp;MID('Tabla Datos'!A994,2,1)</f>
        <v>T2</v>
      </c>
      <c r="B992" t="str">
        <f>RIGHT('Tabla Datos'!A994,4)</f>
        <v>2019</v>
      </c>
      <c r="C992" t="str">
        <f>MID('Tabla Datos'!C994,6,FIND("/",'Tabla Datos'!C994)-6)</f>
        <v xml:space="preserve"> África</v>
      </c>
      <c r="D992" t="str">
        <f>RIGHT('Tabla Datos'!C994,LEN('Tabla Datos'!C994)-FIND("/",'Tabla Datos'!C994))</f>
        <v>Tanzania</v>
      </c>
      <c r="E992" s="14">
        <f>'Tabla Datos'!D994</f>
        <v>446240.70818181813</v>
      </c>
      <c r="F992" s="14">
        <f>'Tabla Datos'!E994</f>
        <v>363603.54</v>
      </c>
      <c r="G992" s="14">
        <f t="shared" si="15"/>
        <v>82637.168181818153</v>
      </c>
    </row>
    <row r="993" spans="1:7" x14ac:dyDescent="0.25">
      <c r="A993" t="str">
        <f>"T"&amp;MID('Tabla Datos'!A995,2,1)</f>
        <v>T4</v>
      </c>
      <c r="B993" t="str">
        <f>RIGHT('Tabla Datos'!A995,4)</f>
        <v>2017</v>
      </c>
      <c r="C993" t="str">
        <f>MID('Tabla Datos'!C995,6,FIND("/",'Tabla Datos'!C995)-6)</f>
        <v xml:space="preserve"> Asia</v>
      </c>
      <c r="D993" t="str">
        <f>RIGHT('Tabla Datos'!C995,LEN('Tabla Datos'!C995)-FIND("/",'Tabla Datos'!C995))</f>
        <v>Japón</v>
      </c>
      <c r="E993" s="14">
        <f>'Tabla Datos'!D995</f>
        <v>445305.42818181816</v>
      </c>
      <c r="F993" s="14">
        <f>'Tabla Datos'!E995</f>
        <v>267183.25690909085</v>
      </c>
      <c r="G993" s="14">
        <f t="shared" si="15"/>
        <v>178122.17127272731</v>
      </c>
    </row>
    <row r="994" spans="1:7" x14ac:dyDescent="0.25">
      <c r="A994" t="str">
        <f>"T"&amp;MID('Tabla Datos'!A996,2,1)</f>
        <v>T1</v>
      </c>
      <c r="B994" t="str">
        <f>RIGHT('Tabla Datos'!A996,4)</f>
        <v>2019</v>
      </c>
      <c r="C994" t="str">
        <f>MID('Tabla Datos'!C996,6,FIND("/",'Tabla Datos'!C996)-6)</f>
        <v xml:space="preserve"> Asia</v>
      </c>
      <c r="D994" t="str">
        <f>RIGHT('Tabla Datos'!C996,LEN('Tabla Datos'!C996)-FIND("/",'Tabla Datos'!C996))</f>
        <v>Indonesia</v>
      </c>
      <c r="E994" s="14">
        <f>'Tabla Datos'!D996</f>
        <v>445270.56707368424</v>
      </c>
      <c r="F994" s="14">
        <f>'Tabla Datos'!E996</f>
        <v>409304.4671181665</v>
      </c>
      <c r="G994" s="14">
        <f t="shared" si="15"/>
        <v>35966.09995551774</v>
      </c>
    </row>
    <row r="995" spans="1:7" x14ac:dyDescent="0.25">
      <c r="A995" t="str">
        <f>"T"&amp;MID('Tabla Datos'!A997,2,1)</f>
        <v>T4</v>
      </c>
      <c r="B995" t="str">
        <f>RIGHT('Tabla Datos'!A997,4)</f>
        <v>2017</v>
      </c>
      <c r="C995" t="str">
        <f>MID('Tabla Datos'!C997,6,FIND("/",'Tabla Datos'!C997)-6)</f>
        <v xml:space="preserve"> Asia</v>
      </c>
      <c r="D995" t="str">
        <f>RIGHT('Tabla Datos'!C997,LEN('Tabla Datos'!C997)-FIND("/",'Tabla Datos'!C997))</f>
        <v>Yemen</v>
      </c>
      <c r="E995" s="14">
        <f>'Tabla Datos'!D997</f>
        <v>443187.45</v>
      </c>
      <c r="F995" s="14">
        <f>'Tabla Datos'!E997</f>
        <v>391654.02558139537</v>
      </c>
      <c r="G995" s="14">
        <f t="shared" si="15"/>
        <v>51533.424418604642</v>
      </c>
    </row>
    <row r="996" spans="1:7" x14ac:dyDescent="0.25">
      <c r="A996" t="str">
        <f>"T"&amp;MID('Tabla Datos'!A998,2,1)</f>
        <v>T2</v>
      </c>
      <c r="B996" t="str">
        <f>RIGHT('Tabla Datos'!A998,4)</f>
        <v>2018</v>
      </c>
      <c r="C996" t="str">
        <f>MID('Tabla Datos'!C998,6,FIND("/",'Tabla Datos'!C998)-6)</f>
        <v xml:space="preserve"> América</v>
      </c>
      <c r="D996" t="str">
        <f>RIGHT('Tabla Datos'!C998,LEN('Tabla Datos'!C998)-FIND("/",'Tabla Datos'!C998))</f>
        <v>Argentina</v>
      </c>
      <c r="E996" s="14">
        <f>'Tabla Datos'!D998</f>
        <v>442583.60929411766</v>
      </c>
      <c r="F996" s="14">
        <f>'Tabla Datos'!E998</f>
        <v>377497.78439792385</v>
      </c>
      <c r="G996" s="14">
        <f t="shared" si="15"/>
        <v>65085.824896193808</v>
      </c>
    </row>
    <row r="997" spans="1:7" x14ac:dyDescent="0.25">
      <c r="A997" t="str">
        <f>"T"&amp;MID('Tabla Datos'!A999,2,1)</f>
        <v>T4</v>
      </c>
      <c r="B997" t="str">
        <f>RIGHT('Tabla Datos'!A999,4)</f>
        <v>2017</v>
      </c>
      <c r="C997" t="str">
        <f>MID('Tabla Datos'!C999,6,FIND("/",'Tabla Datos'!C999)-6)</f>
        <v xml:space="preserve"> Asia</v>
      </c>
      <c r="D997" t="str">
        <f>RIGHT('Tabla Datos'!C999,LEN('Tabla Datos'!C999)-FIND("/",'Tabla Datos'!C999))</f>
        <v>Indonesia</v>
      </c>
      <c r="E997" s="14">
        <f>'Tabla Datos'!D999</f>
        <v>442475.98192468612</v>
      </c>
      <c r="F997" s="14">
        <f>'Tabla Datos'!E999</f>
        <v>441154.96667430241</v>
      </c>
      <c r="G997" s="14">
        <f t="shared" si="15"/>
        <v>1321.0152503837016</v>
      </c>
    </row>
    <row r="998" spans="1:7" x14ac:dyDescent="0.25">
      <c r="A998" t="str">
        <f>"T"&amp;MID('Tabla Datos'!A1000,2,1)</f>
        <v>T4</v>
      </c>
      <c r="B998" t="str">
        <f>RIGHT('Tabla Datos'!A1000,4)</f>
        <v>2018</v>
      </c>
      <c r="C998" t="str">
        <f>MID('Tabla Datos'!C1000,6,FIND("/",'Tabla Datos'!C1000)-6)</f>
        <v xml:space="preserve"> Asia</v>
      </c>
      <c r="D998" t="str">
        <f>RIGHT('Tabla Datos'!C1000,LEN('Tabla Datos'!C1000)-FIND("/",'Tabla Datos'!C1000))</f>
        <v>Japón</v>
      </c>
      <c r="E998" s="14">
        <f>'Tabla Datos'!D1000</f>
        <v>441483.0639914163</v>
      </c>
      <c r="F998" s="14">
        <f>'Tabla Datos'!E1000</f>
        <v>294322.04266094422</v>
      </c>
      <c r="G998" s="14">
        <f t="shared" si="15"/>
        <v>147161.02133047208</v>
      </c>
    </row>
    <row r="999" spans="1:7" x14ac:dyDescent="0.25">
      <c r="A999" t="str">
        <f>"T"&amp;MID('Tabla Datos'!A1001,2,1)</f>
        <v>T4</v>
      </c>
      <c r="B999" t="str">
        <f>RIGHT('Tabla Datos'!A1001,4)</f>
        <v>2019</v>
      </c>
      <c r="C999" t="str">
        <f>MID('Tabla Datos'!C1001,6,FIND("/",'Tabla Datos'!C1001)-6)</f>
        <v xml:space="preserve"> Asia</v>
      </c>
      <c r="D999" t="str">
        <f>RIGHT('Tabla Datos'!C1001,LEN('Tabla Datos'!C1001)-FIND("/",'Tabla Datos'!C1001))</f>
        <v>Rusia</v>
      </c>
      <c r="E999" s="14">
        <f>'Tabla Datos'!D1001</f>
        <v>441197.5123018868</v>
      </c>
      <c r="F999" s="14">
        <f>'Tabla Datos'!E1001</f>
        <v>294131.67486792454</v>
      </c>
      <c r="G999" s="14">
        <f t="shared" si="15"/>
        <v>147065.83743396227</v>
      </c>
    </row>
    <row r="1000" spans="1:7" x14ac:dyDescent="0.25">
      <c r="A1000" t="str">
        <f>"T"&amp;MID('Tabla Datos'!A1002,2,1)</f>
        <v>T3</v>
      </c>
      <c r="B1000" t="str">
        <f>RIGHT('Tabla Datos'!A1002,4)</f>
        <v>2017</v>
      </c>
      <c r="C1000" t="str">
        <f>MID('Tabla Datos'!C1002,6,FIND("/",'Tabla Datos'!C1002)-6)</f>
        <v xml:space="preserve"> Europa</v>
      </c>
      <c r="D1000" t="str">
        <f>RIGHT('Tabla Datos'!C1002,LEN('Tabla Datos'!C1002)-FIND("/",'Tabla Datos'!C1002))</f>
        <v>Ucrania</v>
      </c>
      <c r="E1000" s="14">
        <f>'Tabla Datos'!D1002</f>
        <v>441054.71089887642</v>
      </c>
      <c r="F1000" s="14">
        <f>'Tabla Datos'!E1002</f>
        <v>376193.72400198283</v>
      </c>
      <c r="G1000" s="14">
        <f t="shared" si="15"/>
        <v>64860.986896893592</v>
      </c>
    </row>
    <row r="1001" spans="1:7" x14ac:dyDescent="0.25">
      <c r="A1001" t="str">
        <f>"T"&amp;MID('Tabla Datos'!A1003,2,1)</f>
        <v>T1</v>
      </c>
      <c r="B1001" t="str">
        <f>RIGHT('Tabla Datos'!A1003,4)</f>
        <v>2018</v>
      </c>
      <c r="C1001" t="str">
        <f>MID('Tabla Datos'!C1003,6,FIND("/",'Tabla Datos'!C1003)-6)</f>
        <v xml:space="preserve"> Asia</v>
      </c>
      <c r="D1001" t="str">
        <f>RIGHT('Tabla Datos'!C1003,LEN('Tabla Datos'!C1003)-FIND("/",'Tabla Datos'!C1003))</f>
        <v>Rusia</v>
      </c>
      <c r="E1001" s="14">
        <f>'Tabla Datos'!D1003</f>
        <v>439538.875037594</v>
      </c>
      <c r="F1001" s="14">
        <f>'Tabla Datos'!E1003</f>
        <v>239748.47729323307</v>
      </c>
      <c r="G1001" s="14">
        <f t="shared" si="15"/>
        <v>199790.39774436093</v>
      </c>
    </row>
    <row r="1002" spans="1:7" x14ac:dyDescent="0.25">
      <c r="A1002" t="str">
        <f>"T"&amp;MID('Tabla Datos'!A1004,2,1)</f>
        <v>T2</v>
      </c>
      <c r="B1002" t="str">
        <f>RIGHT('Tabla Datos'!A1004,4)</f>
        <v>2018</v>
      </c>
      <c r="C1002" t="str">
        <f>MID('Tabla Datos'!C1004,6,FIND("/",'Tabla Datos'!C1004)-6)</f>
        <v xml:space="preserve"> Europa</v>
      </c>
      <c r="D1002" t="str">
        <f>RIGHT('Tabla Datos'!C1004,LEN('Tabla Datos'!C1004)-FIND("/",'Tabla Datos'!C1004))</f>
        <v>Reino Unido</v>
      </c>
      <c r="E1002" s="14">
        <f>'Tabla Datos'!D1004</f>
        <v>439208.23889763787</v>
      </c>
      <c r="F1002" s="14">
        <f>'Tabla Datos'!E1004</f>
        <v>406519.50690532295</v>
      </c>
      <c r="G1002" s="14">
        <f t="shared" si="15"/>
        <v>32688.731992314919</v>
      </c>
    </row>
    <row r="1003" spans="1:7" x14ac:dyDescent="0.25">
      <c r="A1003" t="str">
        <f>"T"&amp;MID('Tabla Datos'!A1005,2,1)</f>
        <v>T2</v>
      </c>
      <c r="B1003" t="str">
        <f>RIGHT('Tabla Datos'!A1005,4)</f>
        <v>2017</v>
      </c>
      <c r="C1003" t="str">
        <f>MID('Tabla Datos'!C1005,6,FIND("/",'Tabla Datos'!C1005)-6)</f>
        <v xml:space="preserve"> Europa</v>
      </c>
      <c r="D1003" t="str">
        <f>RIGHT('Tabla Datos'!C1005,LEN('Tabla Datos'!C1005)-FIND("/",'Tabla Datos'!C1005))</f>
        <v>Reino Unido</v>
      </c>
      <c r="E1003" s="14">
        <f>'Tabla Datos'!D1005</f>
        <v>439208.23889763787</v>
      </c>
      <c r="F1003" s="14">
        <f>'Tabla Datos'!E1005</f>
        <v>404574.81897904212</v>
      </c>
      <c r="G1003" s="14">
        <f t="shared" si="15"/>
        <v>34633.419918595755</v>
      </c>
    </row>
    <row r="1004" spans="1:7" x14ac:dyDescent="0.25">
      <c r="A1004" t="str">
        <f>"T"&amp;MID('Tabla Datos'!A1006,2,1)</f>
        <v>T2</v>
      </c>
      <c r="B1004" t="str">
        <f>RIGHT('Tabla Datos'!A1006,4)</f>
        <v>2019</v>
      </c>
      <c r="C1004" t="str">
        <f>MID('Tabla Datos'!C1006,6,FIND("/",'Tabla Datos'!C1006)-6)</f>
        <v xml:space="preserve"> América</v>
      </c>
      <c r="D1004" t="str">
        <f>RIGHT('Tabla Datos'!C1006,LEN('Tabla Datos'!C1006)-FIND("/",'Tabla Datos'!C1006))</f>
        <v>Venezuela</v>
      </c>
      <c r="E1004" s="14">
        <f>'Tabla Datos'!D1006</f>
        <v>438686.63059701491</v>
      </c>
      <c r="F1004" s="14">
        <f>'Tabla Datos'!E1006</f>
        <v>360349.73227611941</v>
      </c>
      <c r="G1004" s="14">
        <f t="shared" si="15"/>
        <v>78336.898320895503</v>
      </c>
    </row>
    <row r="1005" spans="1:7" x14ac:dyDescent="0.25">
      <c r="A1005" t="str">
        <f>"T"&amp;MID('Tabla Datos'!A1007,2,1)</f>
        <v>T1</v>
      </c>
      <c r="B1005" t="str">
        <f>RIGHT('Tabla Datos'!A1007,4)</f>
        <v>2017</v>
      </c>
      <c r="C1005" t="str">
        <f>MID('Tabla Datos'!C1007,6,FIND("/",'Tabla Datos'!C1007)-6)</f>
        <v xml:space="preserve"> África</v>
      </c>
      <c r="D1005" t="str">
        <f>RIGHT('Tabla Datos'!C1007,LEN('Tabla Datos'!C1007)-FIND("/",'Tabla Datos'!C1007))</f>
        <v>Camerún</v>
      </c>
      <c r="E1005" s="14">
        <f>'Tabla Datos'!D1007</f>
        <v>438102.20647058822</v>
      </c>
      <c r="F1005" s="14">
        <f>'Tabla Datos'!E1007</f>
        <v>372713.81744512735</v>
      </c>
      <c r="G1005" s="14">
        <f t="shared" si="15"/>
        <v>65388.38902546087</v>
      </c>
    </row>
    <row r="1006" spans="1:7" x14ac:dyDescent="0.25">
      <c r="A1006" t="str">
        <f>"T"&amp;MID('Tabla Datos'!A1008,2,1)</f>
        <v>T2</v>
      </c>
      <c r="B1006" t="str">
        <f>RIGHT('Tabla Datos'!A1008,4)</f>
        <v>2018</v>
      </c>
      <c r="C1006" t="str">
        <f>MID('Tabla Datos'!C1008,6,FIND("/",'Tabla Datos'!C1008)-6)</f>
        <v xml:space="preserve"> Asia</v>
      </c>
      <c r="D1006" t="str">
        <f>RIGHT('Tabla Datos'!C1008,LEN('Tabla Datos'!C1008)-FIND("/",'Tabla Datos'!C1008))</f>
        <v>Rusia</v>
      </c>
      <c r="E1006" s="14">
        <f>'Tabla Datos'!D1008</f>
        <v>437892.66202247189</v>
      </c>
      <c r="F1006" s="14">
        <f>'Tabla Datos'!E1008</f>
        <v>275710.1946067416</v>
      </c>
      <c r="G1006" s="14">
        <f t="shared" si="15"/>
        <v>162182.46741573029</v>
      </c>
    </row>
    <row r="1007" spans="1:7" x14ac:dyDescent="0.25">
      <c r="A1007" t="str">
        <f>"T"&amp;MID('Tabla Datos'!A1009,2,1)</f>
        <v>T1</v>
      </c>
      <c r="B1007" t="str">
        <f>RIGHT('Tabla Datos'!A1009,4)</f>
        <v>2017</v>
      </c>
      <c r="C1007" t="str">
        <f>MID('Tabla Datos'!C1009,6,FIND("/",'Tabla Datos'!C1009)-6)</f>
        <v xml:space="preserve"> Europa</v>
      </c>
      <c r="D1007" t="str">
        <f>RIGHT('Tabla Datos'!C1009,LEN('Tabla Datos'!C1009)-FIND("/",'Tabla Datos'!C1009))</f>
        <v>España</v>
      </c>
      <c r="E1007" s="14">
        <f>'Tabla Datos'!D1009</f>
        <v>437880.77100000007</v>
      </c>
      <c r="F1007" s="14">
        <f>'Tabla Datos'!E1009</f>
        <v>405039.71317500004</v>
      </c>
      <c r="G1007" s="14">
        <f t="shared" si="15"/>
        <v>32841.057825000025</v>
      </c>
    </row>
    <row r="1008" spans="1:7" x14ac:dyDescent="0.25">
      <c r="A1008" t="str">
        <f>"T"&amp;MID('Tabla Datos'!A1010,2,1)</f>
        <v>T4</v>
      </c>
      <c r="B1008" t="str">
        <f>RIGHT('Tabla Datos'!A1010,4)</f>
        <v>2017</v>
      </c>
      <c r="C1008" t="str">
        <f>MID('Tabla Datos'!C1010,6,FIND("/",'Tabla Datos'!C1010)-6)</f>
        <v xml:space="preserve"> África</v>
      </c>
      <c r="D1008" t="str">
        <f>RIGHT('Tabla Datos'!C1010,LEN('Tabla Datos'!C1010)-FIND("/",'Tabla Datos'!C1010))</f>
        <v>Kenia</v>
      </c>
      <c r="E1008" s="14">
        <f>'Tabla Datos'!D1010</f>
        <v>436937.08073684212</v>
      </c>
      <c r="F1008" s="14">
        <f>'Tabla Datos'!E1010</f>
        <v>385449.35987163591</v>
      </c>
      <c r="G1008" s="14">
        <f t="shared" si="15"/>
        <v>51487.720865206211</v>
      </c>
    </row>
    <row r="1009" spans="1:7" x14ac:dyDescent="0.25">
      <c r="A1009" t="str">
        <f>"T"&amp;MID('Tabla Datos'!A1011,2,1)</f>
        <v>T4</v>
      </c>
      <c r="B1009" t="str">
        <f>RIGHT('Tabla Datos'!A1011,4)</f>
        <v>2019</v>
      </c>
      <c r="C1009" t="str">
        <f>MID('Tabla Datos'!C1011,6,FIND("/",'Tabla Datos'!C1011)-6)</f>
        <v xml:space="preserve"> Asia</v>
      </c>
      <c r="D1009" t="str">
        <f>RIGHT('Tabla Datos'!C1011,LEN('Tabla Datos'!C1011)-FIND("/",'Tabla Datos'!C1011))</f>
        <v>Indonesia</v>
      </c>
      <c r="E1009" s="14">
        <f>'Tabla Datos'!D1011</f>
        <v>436089.73063917528</v>
      </c>
      <c r="F1009" s="14">
        <f>'Tabla Datos'!E1011</f>
        <v>380142.77273455856</v>
      </c>
      <c r="G1009" s="14">
        <f t="shared" si="15"/>
        <v>55946.95790461672</v>
      </c>
    </row>
    <row r="1010" spans="1:7" x14ac:dyDescent="0.25">
      <c r="A1010" t="str">
        <f>"T"&amp;MID('Tabla Datos'!A1012,2,1)</f>
        <v>T1</v>
      </c>
      <c r="B1010" t="str">
        <f>RIGHT('Tabla Datos'!A1012,4)</f>
        <v>2017</v>
      </c>
      <c r="C1010" t="str">
        <f>MID('Tabla Datos'!C1012,6,FIND("/",'Tabla Datos'!C1012)-6)</f>
        <v xml:space="preserve"> África</v>
      </c>
      <c r="D1010" t="str">
        <f>RIGHT('Tabla Datos'!C1012,LEN('Tabla Datos'!C1012)-FIND("/",'Tabla Datos'!C1012))</f>
        <v>Nigeria</v>
      </c>
      <c r="E1010" s="14">
        <f>'Tabla Datos'!D1012</f>
        <v>434154.49106628238</v>
      </c>
      <c r="F1010" s="14">
        <f>'Tabla Datos'!E1012</f>
        <v>381130.7048622857</v>
      </c>
      <c r="G1010" s="14">
        <f t="shared" si="15"/>
        <v>53023.786203996686</v>
      </c>
    </row>
    <row r="1011" spans="1:7" x14ac:dyDescent="0.25">
      <c r="A1011" t="str">
        <f>"T"&amp;MID('Tabla Datos'!A1013,2,1)</f>
        <v>T3</v>
      </c>
      <c r="B1011" t="str">
        <f>RIGHT('Tabla Datos'!A1013,4)</f>
        <v>2017</v>
      </c>
      <c r="C1011" t="str">
        <f>MID('Tabla Datos'!C1013,6,FIND("/",'Tabla Datos'!C1013)-6)</f>
        <v xml:space="preserve"> África</v>
      </c>
      <c r="D1011" t="str">
        <f>RIGHT('Tabla Datos'!C1013,LEN('Tabla Datos'!C1013)-FIND("/",'Tabla Datos'!C1013))</f>
        <v>Argelia</v>
      </c>
      <c r="E1011" s="14">
        <f>'Tabla Datos'!D1013</f>
        <v>433973.36249999993</v>
      </c>
      <c r="F1011" s="14">
        <f>'Tabla Datos'!E1013</f>
        <v>384290.89479310345</v>
      </c>
      <c r="G1011" s="14">
        <f t="shared" si="15"/>
        <v>49682.467706896481</v>
      </c>
    </row>
    <row r="1012" spans="1:7" x14ac:dyDescent="0.25">
      <c r="A1012" t="str">
        <f>"T"&amp;MID('Tabla Datos'!A1014,2,1)</f>
        <v>T1</v>
      </c>
      <c r="B1012" t="str">
        <f>RIGHT('Tabla Datos'!A1014,4)</f>
        <v>2017</v>
      </c>
      <c r="C1012" t="str">
        <f>MID('Tabla Datos'!C1014,6,FIND("/",'Tabla Datos'!C1014)-6)</f>
        <v xml:space="preserve"> Asia</v>
      </c>
      <c r="D1012" t="str">
        <f>RIGHT('Tabla Datos'!C1014,LEN('Tabla Datos'!C1014)-FIND("/",'Tabla Datos'!C1014))</f>
        <v>Indonesia</v>
      </c>
      <c r="E1012" s="14">
        <f>'Tabla Datos'!D1014</f>
        <v>433408.85114754102</v>
      </c>
      <c r="F1012" s="14">
        <f>'Tabla Datos'!E1014</f>
        <v>449936.96912707196</v>
      </c>
      <c r="G1012" s="14">
        <f t="shared" si="15"/>
        <v>-16528.117979530944</v>
      </c>
    </row>
    <row r="1013" spans="1:7" x14ac:dyDescent="0.25">
      <c r="A1013" t="str">
        <f>"T"&amp;MID('Tabla Datos'!A1015,2,1)</f>
        <v>T3</v>
      </c>
      <c r="B1013" t="str">
        <f>RIGHT('Tabla Datos'!A1015,4)</f>
        <v>2019</v>
      </c>
      <c r="C1013" t="str">
        <f>MID('Tabla Datos'!C1015,6,FIND("/",'Tabla Datos'!C1015)-6)</f>
        <v xml:space="preserve"> África</v>
      </c>
      <c r="D1013" t="str">
        <f>RIGHT('Tabla Datos'!C1015,LEN('Tabla Datos'!C1015)-FIND("/",'Tabla Datos'!C1015))</f>
        <v>Sudán</v>
      </c>
      <c r="E1013" s="14">
        <f>'Tabla Datos'!D1015</f>
        <v>433127.05243902444</v>
      </c>
      <c r="F1013" s="14">
        <f>'Tabla Datos'!E1015</f>
        <v>359797.63518888253</v>
      </c>
      <c r="G1013" s="14">
        <f t="shared" si="15"/>
        <v>73329.417250141909</v>
      </c>
    </row>
    <row r="1014" spans="1:7" x14ac:dyDescent="0.25">
      <c r="A1014" t="str">
        <f>"T"&amp;MID('Tabla Datos'!A1016,2,1)</f>
        <v>T2</v>
      </c>
      <c r="B1014" t="str">
        <f>RIGHT('Tabla Datos'!A1016,4)</f>
        <v>2017</v>
      </c>
      <c r="C1014" t="str">
        <f>MID('Tabla Datos'!C1016,6,FIND("/",'Tabla Datos'!C1016)-6)</f>
        <v xml:space="preserve"> África</v>
      </c>
      <c r="D1014" t="str">
        <f>RIGHT('Tabla Datos'!C1016,LEN('Tabla Datos'!C1016)-FIND("/",'Tabla Datos'!C1016))</f>
        <v>Nigeria</v>
      </c>
      <c r="E1014" s="14">
        <f>'Tabla Datos'!D1016</f>
        <v>432906.92068965524</v>
      </c>
      <c r="F1014" s="14">
        <f>'Tabla Datos'!E1016</f>
        <v>358340.91230964119</v>
      </c>
      <c r="G1014" s="14">
        <f t="shared" si="15"/>
        <v>74566.008380014042</v>
      </c>
    </row>
    <row r="1015" spans="1:7" x14ac:dyDescent="0.25">
      <c r="A1015" t="str">
        <f>"T"&amp;MID('Tabla Datos'!A1017,2,1)</f>
        <v>T4</v>
      </c>
      <c r="B1015" t="str">
        <f>RIGHT('Tabla Datos'!A1017,4)</f>
        <v>2018</v>
      </c>
      <c r="C1015" t="str">
        <f>MID('Tabla Datos'!C1017,6,FIND("/",'Tabla Datos'!C1017)-6)</f>
        <v xml:space="preserve"> Europa</v>
      </c>
      <c r="D1015" t="str">
        <f>RIGHT('Tabla Datos'!C1017,LEN('Tabla Datos'!C1017)-FIND("/",'Tabla Datos'!C1017))</f>
        <v>Reino Unido</v>
      </c>
      <c r="E1015" s="14">
        <f>'Tabla Datos'!D1017</f>
        <v>432398.8088372093</v>
      </c>
      <c r="F1015" s="14">
        <f>'Tabla Datos'!E1017</f>
        <v>370053.65683427185</v>
      </c>
      <c r="G1015" s="14">
        <f t="shared" si="15"/>
        <v>62345.152002937451</v>
      </c>
    </row>
    <row r="1016" spans="1:7" x14ac:dyDescent="0.25">
      <c r="A1016" t="str">
        <f>"T"&amp;MID('Tabla Datos'!A1018,2,1)</f>
        <v>T1</v>
      </c>
      <c r="B1016" t="str">
        <f>RIGHT('Tabla Datos'!A1018,4)</f>
        <v>2017</v>
      </c>
      <c r="C1016" t="str">
        <f>MID('Tabla Datos'!C1018,6,FIND("/",'Tabla Datos'!C1018)-6)</f>
        <v xml:space="preserve"> Europa</v>
      </c>
      <c r="D1016" t="str">
        <f>RIGHT('Tabla Datos'!C1018,LEN('Tabla Datos'!C1018)-FIND("/",'Tabla Datos'!C1018))</f>
        <v>Reino Unido</v>
      </c>
      <c r="E1016" s="14">
        <f>'Tabla Datos'!D1018</f>
        <v>432398.8088372093</v>
      </c>
      <c r="F1016" s="14">
        <f>'Tabla Datos'!E1018</f>
        <v>373966.16340618429</v>
      </c>
      <c r="G1016" s="14">
        <f t="shared" si="15"/>
        <v>58432.645431025012</v>
      </c>
    </row>
    <row r="1017" spans="1:7" x14ac:dyDescent="0.25">
      <c r="A1017" t="str">
        <f>"T"&amp;MID('Tabla Datos'!A1019,2,1)</f>
        <v>T1</v>
      </c>
      <c r="B1017" t="str">
        <f>RIGHT('Tabla Datos'!A1019,4)</f>
        <v>2018</v>
      </c>
      <c r="C1017" t="str">
        <f>MID('Tabla Datos'!C1019,6,FIND("/",'Tabla Datos'!C1019)-6)</f>
        <v xml:space="preserve"> América</v>
      </c>
      <c r="D1017" t="str">
        <f>RIGHT('Tabla Datos'!C1019,LEN('Tabla Datos'!C1019)-FIND("/",'Tabla Datos'!C1019))</f>
        <v>México</v>
      </c>
      <c r="E1017" s="14">
        <f>'Tabla Datos'!D1019</f>
        <v>432249.96916317992</v>
      </c>
      <c r="F1017" s="14">
        <f>'Tabla Datos'!E1019</f>
        <v>264753.10611244768</v>
      </c>
      <c r="G1017" s="14">
        <f t="shared" si="15"/>
        <v>167496.86305073224</v>
      </c>
    </row>
    <row r="1018" spans="1:7" x14ac:dyDescent="0.25">
      <c r="A1018" t="str">
        <f>"T"&amp;MID('Tabla Datos'!A1020,2,1)</f>
        <v>T4</v>
      </c>
      <c r="B1018" t="str">
        <f>RIGHT('Tabla Datos'!A1020,4)</f>
        <v>2019</v>
      </c>
      <c r="C1018" t="str">
        <f>MID('Tabla Datos'!C1020,6,FIND("/",'Tabla Datos'!C1020)-6)</f>
        <v xml:space="preserve"> Asia</v>
      </c>
      <c r="D1018" t="str">
        <f>RIGHT('Tabla Datos'!C1020,LEN('Tabla Datos'!C1020)-FIND("/",'Tabla Datos'!C1020))</f>
        <v>Japón</v>
      </c>
      <c r="E1018" s="14">
        <f>'Tabla Datos'!D1020</f>
        <v>432208.20970588241</v>
      </c>
      <c r="F1018" s="14">
        <f>'Tabla Datos'!E1020</f>
        <v>259324.92582352943</v>
      </c>
      <c r="G1018" s="14">
        <f t="shared" si="15"/>
        <v>172883.28388235299</v>
      </c>
    </row>
    <row r="1019" spans="1:7" x14ac:dyDescent="0.25">
      <c r="A1019" t="str">
        <f>"T"&amp;MID('Tabla Datos'!A1021,2,1)</f>
        <v>T1</v>
      </c>
      <c r="B1019" t="str">
        <f>RIGHT('Tabla Datos'!A1021,4)</f>
        <v>2018</v>
      </c>
      <c r="C1019" t="str">
        <f>MID('Tabla Datos'!C1021,6,FIND("/",'Tabla Datos'!C1021)-6)</f>
        <v xml:space="preserve"> América</v>
      </c>
      <c r="D1019" t="str">
        <f>RIGHT('Tabla Datos'!C1021,LEN('Tabla Datos'!C1021)-FIND("/",'Tabla Datos'!C1021))</f>
        <v>Brasil</v>
      </c>
      <c r="E1019" s="14">
        <f>'Tabla Datos'!D1021</f>
        <v>431279.02730769233</v>
      </c>
      <c r="F1019" s="14">
        <f>'Tabla Datos'!E1021</f>
        <v>387270.96329670335</v>
      </c>
      <c r="G1019" s="14">
        <f t="shared" si="15"/>
        <v>44008.064010988979</v>
      </c>
    </row>
    <row r="1020" spans="1:7" x14ac:dyDescent="0.25">
      <c r="A1020" t="str">
        <f>"T"&amp;MID('Tabla Datos'!A1022,2,1)</f>
        <v>T3</v>
      </c>
      <c r="B1020" t="str">
        <f>RIGHT('Tabla Datos'!A1022,4)</f>
        <v>2017</v>
      </c>
      <c r="C1020" t="str">
        <f>MID('Tabla Datos'!C1022,6,FIND("/",'Tabla Datos'!C1022)-6)</f>
        <v xml:space="preserve"> África</v>
      </c>
      <c r="D1020" t="str">
        <f>RIGHT('Tabla Datos'!C1022,LEN('Tabla Datos'!C1022)-FIND("/",'Tabla Datos'!C1022))</f>
        <v>Tanzania</v>
      </c>
      <c r="E1020" s="14">
        <f>'Tabla Datos'!D1022</f>
        <v>430583.13947368419</v>
      </c>
      <c r="F1020" s="14">
        <f>'Tabla Datos'!E1022</f>
        <v>350845.52105263161</v>
      </c>
      <c r="G1020" s="14">
        <f t="shared" si="15"/>
        <v>79737.618421052583</v>
      </c>
    </row>
    <row r="1021" spans="1:7" x14ac:dyDescent="0.25">
      <c r="A1021" t="str">
        <f>"T"&amp;MID('Tabla Datos'!A1023,2,1)</f>
        <v>T4</v>
      </c>
      <c r="B1021" t="str">
        <f>RIGHT('Tabla Datos'!A1023,4)</f>
        <v>2017</v>
      </c>
      <c r="C1021" t="str">
        <f>MID('Tabla Datos'!C1023,6,FIND("/",'Tabla Datos'!C1023)-6)</f>
        <v xml:space="preserve"> América</v>
      </c>
      <c r="D1021" t="str">
        <f>RIGHT('Tabla Datos'!C1023,LEN('Tabla Datos'!C1023)-FIND("/",'Tabla Datos'!C1023))</f>
        <v>México</v>
      </c>
      <c r="E1021" s="14">
        <f>'Tabla Datos'!D1023</f>
        <v>430448.92762500007</v>
      </c>
      <c r="F1021" s="14">
        <f>'Tabla Datos'!E1023</f>
        <v>281864.33483000007</v>
      </c>
      <c r="G1021" s="14">
        <f t="shared" si="15"/>
        <v>148584.592795</v>
      </c>
    </row>
    <row r="1022" spans="1:7" x14ac:dyDescent="0.25">
      <c r="A1022" t="str">
        <f>"T"&amp;MID('Tabla Datos'!A1024,2,1)</f>
        <v>T2</v>
      </c>
      <c r="B1022" t="str">
        <f>RIGHT('Tabla Datos'!A1024,4)</f>
        <v>2017</v>
      </c>
      <c r="C1022" t="str">
        <f>MID('Tabla Datos'!C1024,6,FIND("/",'Tabla Datos'!C1024)-6)</f>
        <v xml:space="preserve"> América</v>
      </c>
      <c r="D1022" t="str">
        <f>RIGHT('Tabla Datos'!C1024,LEN('Tabla Datos'!C1024)-FIND("/",'Tabla Datos'!C1024))</f>
        <v>México</v>
      </c>
      <c r="E1022" s="14">
        <f>'Tabla Datos'!D1024</f>
        <v>430448.92762500007</v>
      </c>
      <c r="F1022" s="14">
        <f>'Tabla Datos'!E1024</f>
        <v>250596.13656081527</v>
      </c>
      <c r="G1022" s="14">
        <f t="shared" si="15"/>
        <v>179852.7910641848</v>
      </c>
    </row>
    <row r="1023" spans="1:7" x14ac:dyDescent="0.25">
      <c r="A1023" t="str">
        <f>"T"&amp;MID('Tabla Datos'!A1025,2,1)</f>
        <v>T3</v>
      </c>
      <c r="B1023" t="str">
        <f>RIGHT('Tabla Datos'!A1025,4)</f>
        <v>2018</v>
      </c>
      <c r="C1023" t="str">
        <f>MID('Tabla Datos'!C1025,6,FIND("/",'Tabla Datos'!C1025)-6)</f>
        <v xml:space="preserve"> África</v>
      </c>
      <c r="D1023" t="str">
        <f>RIGHT('Tabla Datos'!C1025,LEN('Tabla Datos'!C1025)-FIND("/",'Tabla Datos'!C1025))</f>
        <v>Nigeria</v>
      </c>
      <c r="E1023" s="14">
        <f>'Tabla Datos'!D1025</f>
        <v>430433.16685714282</v>
      </c>
      <c r="F1023" s="14">
        <f>'Tabla Datos'!E1025</f>
        <v>260842.4991154286</v>
      </c>
      <c r="G1023" s="14">
        <f t="shared" si="15"/>
        <v>169590.66774171422</v>
      </c>
    </row>
    <row r="1024" spans="1:7" x14ac:dyDescent="0.25">
      <c r="A1024" t="str">
        <f>"T"&amp;MID('Tabla Datos'!A1026,2,1)</f>
        <v>T1</v>
      </c>
      <c r="B1024" t="str">
        <f>RIGHT('Tabla Datos'!A1026,4)</f>
        <v>2018</v>
      </c>
      <c r="C1024" t="str">
        <f>MID('Tabla Datos'!C1026,6,FIND("/",'Tabla Datos'!C1026)-6)</f>
        <v xml:space="preserve"> África</v>
      </c>
      <c r="D1024" t="str">
        <f>RIGHT('Tabla Datos'!C1026,LEN('Tabla Datos'!C1026)-FIND("/",'Tabla Datos'!C1026))</f>
        <v>Nigeria</v>
      </c>
      <c r="E1024" s="14">
        <f>'Tabla Datos'!D1026</f>
        <v>430433.16685714282</v>
      </c>
      <c r="F1024" s="14">
        <f>'Tabla Datos'!E1026</f>
        <v>393531.98637264845</v>
      </c>
      <c r="G1024" s="14">
        <f t="shared" si="15"/>
        <v>36901.180484494369</v>
      </c>
    </row>
    <row r="1025" spans="1:7" x14ac:dyDescent="0.25">
      <c r="A1025" t="str">
        <f>"T"&amp;MID('Tabla Datos'!A1027,2,1)</f>
        <v>T1</v>
      </c>
      <c r="B1025" t="str">
        <f>RIGHT('Tabla Datos'!A1027,4)</f>
        <v>2017</v>
      </c>
      <c r="C1025" t="str">
        <f>MID('Tabla Datos'!C1027,6,FIND("/",'Tabla Datos'!C1027)-6)</f>
        <v xml:space="preserve"> Asia</v>
      </c>
      <c r="D1025" t="str">
        <f>RIGHT('Tabla Datos'!C1027,LEN('Tabla Datos'!C1027)-FIND("/",'Tabla Datos'!C1027))</f>
        <v>Japón</v>
      </c>
      <c r="E1025" s="14">
        <f>'Tabla Datos'!D1027</f>
        <v>430399.80715481174</v>
      </c>
      <c r="F1025" s="14">
        <f>'Tabla Datos'!E1027</f>
        <v>251066.55417364018</v>
      </c>
      <c r="G1025" s="14">
        <f t="shared" si="15"/>
        <v>179333.25298117156</v>
      </c>
    </row>
    <row r="1026" spans="1:7" x14ac:dyDescent="0.25">
      <c r="A1026" t="str">
        <f>"T"&amp;MID('Tabla Datos'!A1028,2,1)</f>
        <v>T1</v>
      </c>
      <c r="B1026" t="str">
        <f>RIGHT('Tabla Datos'!A1028,4)</f>
        <v>2019</v>
      </c>
      <c r="C1026" t="str">
        <f>MID('Tabla Datos'!C1028,6,FIND("/",'Tabla Datos'!C1028)-6)</f>
        <v xml:space="preserve"> América</v>
      </c>
      <c r="D1026" t="str">
        <f>RIGHT('Tabla Datos'!C1028,LEN('Tabla Datos'!C1028)-FIND("/",'Tabla Datos'!C1028))</f>
        <v>Brasil</v>
      </c>
      <c r="E1026" s="14">
        <f>'Tabla Datos'!D1028</f>
        <v>429078.62410714285</v>
      </c>
      <c r="F1026" s="14">
        <f>'Tabla Datos'!E1028</f>
        <v>380319.68954951299</v>
      </c>
      <c r="G1026" s="14">
        <f t="shared" si="15"/>
        <v>48758.934557629866</v>
      </c>
    </row>
    <row r="1027" spans="1:7" x14ac:dyDescent="0.25">
      <c r="A1027" t="str">
        <f>"T"&amp;MID('Tabla Datos'!A1029,2,1)</f>
        <v>T3</v>
      </c>
      <c r="B1027" t="str">
        <f>RIGHT('Tabla Datos'!A1029,4)</f>
        <v>2017</v>
      </c>
      <c r="C1027" t="str">
        <f>MID('Tabla Datos'!C1029,6,FIND("/",'Tabla Datos'!C1029)-6)</f>
        <v xml:space="preserve"> Europa</v>
      </c>
      <c r="D1027" t="str">
        <f>RIGHT('Tabla Datos'!C1029,LEN('Tabla Datos'!C1029)-FIND("/",'Tabla Datos'!C1029))</f>
        <v>Reino Unido</v>
      </c>
      <c r="E1027" s="14">
        <f>'Tabla Datos'!D1029</f>
        <v>429072.66415384621</v>
      </c>
      <c r="F1027" s="14">
        <f>'Tabla Datos'!E1029</f>
        <v>366631.28439966455</v>
      </c>
      <c r="G1027" s="14">
        <f t="shared" ref="G1027:G1090" si="16">E1027-F1027</f>
        <v>62441.37975418166</v>
      </c>
    </row>
    <row r="1028" spans="1:7" x14ac:dyDescent="0.25">
      <c r="A1028" t="str">
        <f>"T"&amp;MID('Tabla Datos'!A1030,2,1)</f>
        <v>T3</v>
      </c>
      <c r="B1028" t="str">
        <f>RIGHT('Tabla Datos'!A1030,4)</f>
        <v>2018</v>
      </c>
      <c r="C1028" t="str">
        <f>MID('Tabla Datos'!C1030,6,FIND("/",'Tabla Datos'!C1030)-6)</f>
        <v xml:space="preserve"> Asia</v>
      </c>
      <c r="D1028" t="str">
        <f>RIGHT('Tabla Datos'!C1030,LEN('Tabla Datos'!C1030)-FIND("/",'Tabla Datos'!C1030))</f>
        <v>Indonesia</v>
      </c>
      <c r="E1028" s="14">
        <f>'Tabla Datos'!D1030</f>
        <v>428144.77603238873</v>
      </c>
      <c r="F1028" s="14">
        <f>'Tabla Datos'!E1030</f>
        <v>394709.04760634823</v>
      </c>
      <c r="G1028" s="14">
        <f t="shared" si="16"/>
        <v>33435.728426040499</v>
      </c>
    </row>
    <row r="1029" spans="1:7" x14ac:dyDescent="0.25">
      <c r="A1029" t="str">
        <f>"T"&amp;MID('Tabla Datos'!A1031,2,1)</f>
        <v>T3</v>
      </c>
      <c r="B1029" t="str">
        <f>RIGHT('Tabla Datos'!A1031,4)</f>
        <v>2018</v>
      </c>
      <c r="C1029" t="str">
        <f>MID('Tabla Datos'!C1031,6,FIND("/",'Tabla Datos'!C1031)-6)</f>
        <v xml:space="preserve"> América</v>
      </c>
      <c r="D1029" t="str">
        <f>RIGHT('Tabla Datos'!C1031,LEN('Tabla Datos'!C1031)-FIND("/",'Tabla Datos'!C1031))</f>
        <v>Brasil</v>
      </c>
      <c r="E1029" s="14">
        <f>'Tabla Datos'!D1031</f>
        <v>427986.82099236641</v>
      </c>
      <c r="F1029" s="14">
        <f>'Tabla Datos'!E1031</f>
        <v>365047.58261113608</v>
      </c>
      <c r="G1029" s="14">
        <f t="shared" si="16"/>
        <v>62939.238381230331</v>
      </c>
    </row>
    <row r="1030" spans="1:7" x14ac:dyDescent="0.25">
      <c r="A1030" t="str">
        <f>"T"&amp;MID('Tabla Datos'!A1032,2,1)</f>
        <v>T4</v>
      </c>
      <c r="B1030" t="str">
        <f>RIGHT('Tabla Datos'!A1032,4)</f>
        <v>2017</v>
      </c>
      <c r="C1030" t="str">
        <f>MID('Tabla Datos'!C1032,6,FIND("/",'Tabla Datos'!C1032)-6)</f>
        <v xml:space="preserve"> Asia</v>
      </c>
      <c r="D1030" t="str">
        <f>RIGHT('Tabla Datos'!C1032,LEN('Tabla Datos'!C1032)-FIND("/",'Tabla Datos'!C1032))</f>
        <v>Rusia</v>
      </c>
      <c r="E1030" s="14">
        <f>'Tabla Datos'!D1032</f>
        <v>426705.62321167882</v>
      </c>
      <c r="F1030" s="14">
        <f>'Tabla Datos'!E1032</f>
        <v>274310.75777893636</v>
      </c>
      <c r="G1030" s="14">
        <f t="shared" si="16"/>
        <v>152394.86543274246</v>
      </c>
    </row>
    <row r="1031" spans="1:7" x14ac:dyDescent="0.25">
      <c r="A1031" t="str">
        <f>"T"&amp;MID('Tabla Datos'!A1033,2,1)</f>
        <v>T2</v>
      </c>
      <c r="B1031" t="str">
        <f>RIGHT('Tabla Datos'!A1033,4)</f>
        <v>2018</v>
      </c>
      <c r="C1031" t="str">
        <f>MID('Tabla Datos'!C1033,6,FIND("/",'Tabla Datos'!C1033)-6)</f>
        <v xml:space="preserve"> Europa</v>
      </c>
      <c r="D1031" t="str">
        <f>RIGHT('Tabla Datos'!C1033,LEN('Tabla Datos'!C1033)-FIND("/",'Tabla Datos'!C1033))</f>
        <v>Italia</v>
      </c>
      <c r="E1031" s="14">
        <f>'Tabla Datos'!D1033</f>
        <v>426660.22275590547</v>
      </c>
      <c r="F1031" s="14">
        <f>'Tabla Datos'!E1033</f>
        <v>365708.76236220472</v>
      </c>
      <c r="G1031" s="14">
        <f t="shared" si="16"/>
        <v>60951.460393700749</v>
      </c>
    </row>
    <row r="1032" spans="1:7" x14ac:dyDescent="0.25">
      <c r="A1032" t="str">
        <f>"T"&amp;MID('Tabla Datos'!A1034,2,1)</f>
        <v>T1</v>
      </c>
      <c r="B1032" t="str">
        <f>RIGHT('Tabla Datos'!A1034,4)</f>
        <v>2017</v>
      </c>
      <c r="C1032" t="str">
        <f>MID('Tabla Datos'!C1034,6,FIND("/",'Tabla Datos'!C1034)-6)</f>
        <v xml:space="preserve"> África</v>
      </c>
      <c r="D1032" t="str">
        <f>RIGHT('Tabla Datos'!C1034,LEN('Tabla Datos'!C1034)-FIND("/",'Tabla Datos'!C1034))</f>
        <v>Sudáfrica</v>
      </c>
      <c r="E1032" s="14">
        <f>'Tabla Datos'!D1034</f>
        <v>425329.30872000003</v>
      </c>
      <c r="F1032" s="14">
        <f>'Tabla Datos'!E1034</f>
        <v>371312.48651255999</v>
      </c>
      <c r="G1032" s="14">
        <f t="shared" si="16"/>
        <v>54016.82220744004</v>
      </c>
    </row>
    <row r="1033" spans="1:7" x14ac:dyDescent="0.25">
      <c r="A1033" t="str">
        <f>"T"&amp;MID('Tabla Datos'!A1035,2,1)</f>
        <v>T1</v>
      </c>
      <c r="B1033" t="str">
        <f>RIGHT('Tabla Datos'!A1035,4)</f>
        <v>2019</v>
      </c>
      <c r="C1033" t="str">
        <f>MID('Tabla Datos'!C1035,6,FIND("/",'Tabla Datos'!C1035)-6)</f>
        <v xml:space="preserve"> Asia</v>
      </c>
      <c r="D1033" t="str">
        <f>RIGHT('Tabla Datos'!C1035,LEN('Tabla Datos'!C1035)-FIND("/",'Tabla Datos'!C1035))</f>
        <v>Japón</v>
      </c>
      <c r="E1033" s="14">
        <f>'Tabla Datos'!D1035</f>
        <v>425064.27235537197</v>
      </c>
      <c r="F1033" s="14">
        <f>'Tabla Datos'!E1035</f>
        <v>231853.23946656651</v>
      </c>
      <c r="G1033" s="14">
        <f t="shared" si="16"/>
        <v>193211.03288880546</v>
      </c>
    </row>
    <row r="1034" spans="1:7" x14ac:dyDescent="0.25">
      <c r="A1034" t="str">
        <f>"T"&amp;MID('Tabla Datos'!A1036,2,1)</f>
        <v>T2</v>
      </c>
      <c r="B1034" t="str">
        <f>RIGHT('Tabla Datos'!A1036,4)</f>
        <v>2019</v>
      </c>
      <c r="C1034" t="str">
        <f>MID('Tabla Datos'!C1036,6,FIND("/",'Tabla Datos'!C1036)-6)</f>
        <v xml:space="preserve"> Asia</v>
      </c>
      <c r="D1034" t="str">
        <f>RIGHT('Tabla Datos'!C1036,LEN('Tabla Datos'!C1036)-FIND("/",'Tabla Datos'!C1036))</f>
        <v>Indonesia</v>
      </c>
      <c r="E1034" s="14">
        <f>'Tabla Datos'!D1036</f>
        <v>423854.74821643287</v>
      </c>
      <c r="F1034" s="14">
        <f>'Tabla Datos'!E1036</f>
        <v>451942.90489823883</v>
      </c>
      <c r="G1034" s="14">
        <f t="shared" si="16"/>
        <v>-28088.156681805965</v>
      </c>
    </row>
    <row r="1035" spans="1:7" x14ac:dyDescent="0.25">
      <c r="A1035" t="str">
        <f>"T"&amp;MID('Tabla Datos'!A1037,2,1)</f>
        <v>T1</v>
      </c>
      <c r="B1035" t="str">
        <f>RIGHT('Tabla Datos'!A1037,4)</f>
        <v>2017</v>
      </c>
      <c r="C1035" t="str">
        <f>MID('Tabla Datos'!C1037,6,FIND("/",'Tabla Datos'!C1037)-6)</f>
        <v xml:space="preserve"> América</v>
      </c>
      <c r="D1035" t="str">
        <f>RIGHT('Tabla Datos'!C1037,LEN('Tabla Datos'!C1037)-FIND("/",'Tabla Datos'!C1037))</f>
        <v>Brasil</v>
      </c>
      <c r="E1035" s="14">
        <f>'Tabla Datos'!D1037</f>
        <v>422610.1021356784</v>
      </c>
      <c r="F1035" s="14">
        <f>'Tabla Datos'!E1037</f>
        <v>359533.96748856222</v>
      </c>
      <c r="G1035" s="14">
        <f t="shared" si="16"/>
        <v>63076.134647116181</v>
      </c>
    </row>
    <row r="1036" spans="1:7" x14ac:dyDescent="0.25">
      <c r="A1036" t="str">
        <f>"T"&amp;MID('Tabla Datos'!A1038,2,1)</f>
        <v>T3</v>
      </c>
      <c r="B1036" t="str">
        <f>RIGHT('Tabla Datos'!A1038,4)</f>
        <v>2019</v>
      </c>
      <c r="C1036" t="str">
        <f>MID('Tabla Datos'!C1038,6,FIND("/",'Tabla Datos'!C1038)-6)</f>
        <v xml:space="preserve"> América</v>
      </c>
      <c r="D1036" t="str">
        <f>RIGHT('Tabla Datos'!C1038,LEN('Tabla Datos'!C1038)-FIND("/",'Tabla Datos'!C1038))</f>
        <v>Colombia</v>
      </c>
      <c r="E1036" s="14">
        <f>'Tabla Datos'!D1038</f>
        <v>420686.75523364486</v>
      </c>
      <c r="F1036" s="14">
        <f>'Tabla Datos'!E1038</f>
        <v>345564.12037049397</v>
      </c>
      <c r="G1036" s="14">
        <f t="shared" si="16"/>
        <v>75122.634863150888</v>
      </c>
    </row>
    <row r="1037" spans="1:7" x14ac:dyDescent="0.25">
      <c r="A1037" t="str">
        <f>"T"&amp;MID('Tabla Datos'!A1039,2,1)</f>
        <v>T2</v>
      </c>
      <c r="B1037" t="str">
        <f>RIGHT('Tabla Datos'!A1039,4)</f>
        <v>2019</v>
      </c>
      <c r="C1037" t="str">
        <f>MID('Tabla Datos'!C1039,6,FIND("/",'Tabla Datos'!C1039)-6)</f>
        <v xml:space="preserve"> Europa</v>
      </c>
      <c r="D1037" t="str">
        <f>RIGHT('Tabla Datos'!C1039,LEN('Tabla Datos'!C1039)-FIND("/",'Tabla Datos'!C1039))</f>
        <v>Reino Unido</v>
      </c>
      <c r="E1037" s="14">
        <f>'Tabla Datos'!D1039</f>
        <v>420205.16242800001</v>
      </c>
      <c r="F1037" s="14">
        <f>'Tabla Datos'!E1039</f>
        <v>429931.23855481809</v>
      </c>
      <c r="G1037" s="14">
        <f t="shared" si="16"/>
        <v>-9726.0761268180795</v>
      </c>
    </row>
    <row r="1038" spans="1:7" x14ac:dyDescent="0.25">
      <c r="A1038" t="str">
        <f>"T"&amp;MID('Tabla Datos'!A1040,2,1)</f>
        <v>T1</v>
      </c>
      <c r="B1038" t="str">
        <f>RIGHT('Tabla Datos'!A1040,4)</f>
        <v>2017</v>
      </c>
      <c r="C1038" t="str">
        <f>MID('Tabla Datos'!C1040,6,FIND("/",'Tabla Datos'!C1040)-6)</f>
        <v xml:space="preserve"> América</v>
      </c>
      <c r="D1038" t="str">
        <f>RIGHT('Tabla Datos'!C1040,LEN('Tabla Datos'!C1040)-FIND("/",'Tabla Datos'!C1040))</f>
        <v>México</v>
      </c>
      <c r="E1038" s="14">
        <f>'Tabla Datos'!D1040</f>
        <v>419950.17329268303</v>
      </c>
      <c r="F1038" s="14">
        <f>'Tabla Datos'!E1040</f>
        <v>280642.56408317923</v>
      </c>
      <c r="G1038" s="14">
        <f t="shared" si="16"/>
        <v>139307.6092095038</v>
      </c>
    </row>
    <row r="1039" spans="1:7" x14ac:dyDescent="0.25">
      <c r="A1039" t="str">
        <f>"T"&amp;MID('Tabla Datos'!A1041,2,1)</f>
        <v>T3</v>
      </c>
      <c r="B1039" t="str">
        <f>RIGHT('Tabla Datos'!A1041,4)</f>
        <v>2018</v>
      </c>
      <c r="C1039" t="str">
        <f>MID('Tabla Datos'!C1041,6,FIND("/",'Tabla Datos'!C1041)-6)</f>
        <v xml:space="preserve"> América</v>
      </c>
      <c r="D1039" t="str">
        <f>RIGHT('Tabla Datos'!C1041,LEN('Tabla Datos'!C1041)-FIND("/",'Tabla Datos'!C1041))</f>
        <v>Venezuela</v>
      </c>
      <c r="E1039" s="14">
        <f>'Tabla Datos'!D1041</f>
        <v>419885.77500000002</v>
      </c>
      <c r="F1039" s="14">
        <f>'Tabla Datos'!E1041</f>
        <v>330548.37606382981</v>
      </c>
      <c r="G1039" s="14">
        <f t="shared" si="16"/>
        <v>89337.398936170212</v>
      </c>
    </row>
    <row r="1040" spans="1:7" x14ac:dyDescent="0.25">
      <c r="A1040" t="str">
        <f>"T"&amp;MID('Tabla Datos'!A1042,2,1)</f>
        <v>T1</v>
      </c>
      <c r="B1040" t="str">
        <f>RIGHT('Tabla Datos'!A1042,4)</f>
        <v>2018</v>
      </c>
      <c r="C1040" t="str">
        <f>MID('Tabla Datos'!C1042,6,FIND("/",'Tabla Datos'!C1042)-6)</f>
        <v xml:space="preserve"> América</v>
      </c>
      <c r="D1040" t="str">
        <f>RIGHT('Tabla Datos'!C1042,LEN('Tabla Datos'!C1042)-FIND("/",'Tabla Datos'!C1042))</f>
        <v>Venezuela</v>
      </c>
      <c r="E1040" s="14">
        <f>'Tabla Datos'!D1042</f>
        <v>419885.77500000002</v>
      </c>
      <c r="F1040" s="14">
        <f>'Tabla Datos'!E1042</f>
        <v>361568.30625000002</v>
      </c>
      <c r="G1040" s="14">
        <f t="shared" si="16"/>
        <v>58317.46875</v>
      </c>
    </row>
    <row r="1041" spans="1:7" x14ac:dyDescent="0.25">
      <c r="A1041" t="str">
        <f>"T"&amp;MID('Tabla Datos'!A1043,2,1)</f>
        <v>T3</v>
      </c>
      <c r="B1041" t="str">
        <f>RIGHT('Tabla Datos'!A1043,4)</f>
        <v>2017</v>
      </c>
      <c r="C1041" t="str">
        <f>MID('Tabla Datos'!C1043,6,FIND("/",'Tabla Datos'!C1043)-6)</f>
        <v xml:space="preserve"> África</v>
      </c>
      <c r="D1041" t="str">
        <f>RIGHT('Tabla Datos'!C1043,LEN('Tabla Datos'!C1043)-FIND("/",'Tabla Datos'!C1043))</f>
        <v>Kenia</v>
      </c>
      <c r="E1041" s="14">
        <f>'Tabla Datos'!D1043</f>
        <v>419283.05727272731</v>
      </c>
      <c r="F1041" s="14">
        <f>'Tabla Datos'!E1043</f>
        <v>357402.66123385588</v>
      </c>
      <c r="G1041" s="14">
        <f t="shared" si="16"/>
        <v>61880.396038871433</v>
      </c>
    </row>
    <row r="1042" spans="1:7" x14ac:dyDescent="0.25">
      <c r="A1042" t="str">
        <f>"T"&amp;MID('Tabla Datos'!A1044,2,1)</f>
        <v>T3</v>
      </c>
      <c r="B1042" t="str">
        <f>RIGHT('Tabla Datos'!A1044,4)</f>
        <v>2018</v>
      </c>
      <c r="C1042" t="str">
        <f>MID('Tabla Datos'!C1044,6,FIND("/",'Tabla Datos'!C1044)-6)</f>
        <v xml:space="preserve"> Asia</v>
      </c>
      <c r="D1042" t="str">
        <f>RIGHT('Tabla Datos'!C1044,LEN('Tabla Datos'!C1044)-FIND("/",'Tabla Datos'!C1044))</f>
        <v>Filipinas</v>
      </c>
      <c r="E1042" s="14">
        <f>'Tabla Datos'!D1044</f>
        <v>418446.89910000004</v>
      </c>
      <c r="F1042" s="14">
        <f>'Tabla Datos'!E1044</f>
        <v>232808.63840836359</v>
      </c>
      <c r="G1042" s="14">
        <f t="shared" si="16"/>
        <v>185638.26069163645</v>
      </c>
    </row>
    <row r="1043" spans="1:7" x14ac:dyDescent="0.25">
      <c r="A1043" t="str">
        <f>"T"&amp;MID('Tabla Datos'!A1045,2,1)</f>
        <v>T2</v>
      </c>
      <c r="B1043" t="str">
        <f>RIGHT('Tabla Datos'!A1045,4)</f>
        <v>2019</v>
      </c>
      <c r="C1043" t="str">
        <f>MID('Tabla Datos'!C1045,6,FIND("/",'Tabla Datos'!C1045)-6)</f>
        <v xml:space="preserve"> Europa</v>
      </c>
      <c r="D1043" t="str">
        <f>RIGHT('Tabla Datos'!C1045,LEN('Tabla Datos'!C1045)-FIND("/",'Tabla Datos'!C1045))</f>
        <v>Polonia</v>
      </c>
      <c r="E1043" s="14">
        <f>'Tabla Datos'!D1045</f>
        <v>417603.58871460665</v>
      </c>
      <c r="F1043" s="14">
        <f>'Tabla Datos'!E1045</f>
        <v>423087.39262007974</v>
      </c>
      <c r="G1043" s="14">
        <f t="shared" si="16"/>
        <v>-5483.8039054730907</v>
      </c>
    </row>
    <row r="1044" spans="1:7" x14ac:dyDescent="0.25">
      <c r="A1044" t="str">
        <f>"T"&amp;MID('Tabla Datos'!A1046,2,1)</f>
        <v>T1</v>
      </c>
      <c r="B1044" t="str">
        <f>RIGHT('Tabla Datos'!A1046,4)</f>
        <v>2017</v>
      </c>
      <c r="C1044" t="str">
        <f>MID('Tabla Datos'!C1046,6,FIND("/",'Tabla Datos'!C1046)-6)</f>
        <v xml:space="preserve"> Europa</v>
      </c>
      <c r="D1044" t="str">
        <f>RIGHT('Tabla Datos'!C1046,LEN('Tabla Datos'!C1046)-FIND("/",'Tabla Datos'!C1046))</f>
        <v>Ucrania</v>
      </c>
      <c r="E1044" s="14">
        <f>'Tabla Datos'!D1046</f>
        <v>417594.35393617023</v>
      </c>
      <c r="F1044" s="14">
        <f>'Tabla Datos'!E1046</f>
        <v>340262.06617021281</v>
      </c>
      <c r="G1044" s="14">
        <f t="shared" si="16"/>
        <v>77332.287765957415</v>
      </c>
    </row>
    <row r="1045" spans="1:7" x14ac:dyDescent="0.25">
      <c r="A1045" t="str">
        <f>"T"&amp;MID('Tabla Datos'!A1047,2,1)</f>
        <v>T4</v>
      </c>
      <c r="B1045" t="str">
        <f>RIGHT('Tabla Datos'!A1047,4)</f>
        <v>2019</v>
      </c>
      <c r="C1045" t="str">
        <f>MID('Tabla Datos'!C1047,6,FIND("/",'Tabla Datos'!C1047)-6)</f>
        <v xml:space="preserve"> África</v>
      </c>
      <c r="D1045" t="str">
        <f>RIGHT('Tabla Datos'!C1047,LEN('Tabla Datos'!C1047)-FIND("/",'Tabla Datos'!C1047))</f>
        <v>Nigeria</v>
      </c>
      <c r="E1045" s="14">
        <f>'Tabla Datos'!D1047</f>
        <v>416164.66408839781</v>
      </c>
      <c r="F1045" s="14">
        <f>'Tabla Datos'!E1047</f>
        <v>377869.10762531392</v>
      </c>
      <c r="G1045" s="14">
        <f t="shared" si="16"/>
        <v>38295.556463083893</v>
      </c>
    </row>
    <row r="1046" spans="1:7" x14ac:dyDescent="0.25">
      <c r="A1046" t="str">
        <f>"T"&amp;MID('Tabla Datos'!A1048,2,1)</f>
        <v>T4</v>
      </c>
      <c r="B1046" t="str">
        <f>RIGHT('Tabla Datos'!A1048,4)</f>
        <v>2017</v>
      </c>
      <c r="C1046" t="str">
        <f>MID('Tabla Datos'!C1048,6,FIND("/",'Tabla Datos'!C1048)-6)</f>
        <v xml:space="preserve"> América</v>
      </c>
      <c r="D1046" t="str">
        <f>RIGHT('Tabla Datos'!C1048,LEN('Tabla Datos'!C1048)-FIND("/",'Tabla Datos'!C1048))</f>
        <v>Perú</v>
      </c>
      <c r="E1046" s="14">
        <f>'Tabla Datos'!D1048</f>
        <v>415376.93189189193</v>
      </c>
      <c r="F1046" s="14">
        <f>'Tabla Datos'!E1048</f>
        <v>352517.58182097296</v>
      </c>
      <c r="G1046" s="14">
        <f t="shared" si="16"/>
        <v>62859.350070918968</v>
      </c>
    </row>
    <row r="1047" spans="1:7" x14ac:dyDescent="0.25">
      <c r="A1047" t="str">
        <f>"T"&amp;MID('Tabla Datos'!A1049,2,1)</f>
        <v>T3</v>
      </c>
      <c r="B1047" t="str">
        <f>RIGHT('Tabla Datos'!A1049,4)</f>
        <v>2019</v>
      </c>
      <c r="C1047" t="str">
        <f>MID('Tabla Datos'!C1049,6,FIND("/",'Tabla Datos'!C1049)-6)</f>
        <v xml:space="preserve"> Asia</v>
      </c>
      <c r="D1047" t="str">
        <f>RIGHT('Tabla Datos'!C1049,LEN('Tabla Datos'!C1049)-FIND("/",'Tabla Datos'!C1049))</f>
        <v>Malasia</v>
      </c>
      <c r="E1047" s="14">
        <f>'Tabla Datos'!D1049</f>
        <v>415109.83209677419</v>
      </c>
      <c r="F1047" s="14">
        <f>'Tabla Datos'!E1049</f>
        <v>390462.68581602827</v>
      </c>
      <c r="G1047" s="14">
        <f t="shared" si="16"/>
        <v>24647.146280745917</v>
      </c>
    </row>
    <row r="1048" spans="1:7" x14ac:dyDescent="0.25">
      <c r="A1048" t="str">
        <f>"T"&amp;MID('Tabla Datos'!A1050,2,1)</f>
        <v>T4</v>
      </c>
      <c r="B1048" t="str">
        <f>RIGHT('Tabla Datos'!A1050,4)</f>
        <v>2017</v>
      </c>
      <c r="C1048" t="str">
        <f>MID('Tabla Datos'!C1050,6,FIND("/",'Tabla Datos'!C1050)-6)</f>
        <v xml:space="preserve"> África</v>
      </c>
      <c r="D1048" t="str">
        <f>RIGHT('Tabla Datos'!C1050,LEN('Tabla Datos'!C1050)-FIND("/",'Tabla Datos'!C1050))</f>
        <v>Kenia</v>
      </c>
      <c r="E1048" s="14">
        <f>'Tabla Datos'!D1050</f>
        <v>415090.2267</v>
      </c>
      <c r="F1048" s="14">
        <f>'Tabla Datos'!E1050</f>
        <v>362907.45534342859</v>
      </c>
      <c r="G1048" s="14">
        <f t="shared" si="16"/>
        <v>52182.771356571408</v>
      </c>
    </row>
    <row r="1049" spans="1:7" x14ac:dyDescent="0.25">
      <c r="A1049" t="str">
        <f>"T"&amp;MID('Tabla Datos'!A1051,2,1)</f>
        <v>T4</v>
      </c>
      <c r="B1049" t="str">
        <f>RIGHT('Tabla Datos'!A1051,4)</f>
        <v>2017</v>
      </c>
      <c r="C1049" t="str">
        <f>MID('Tabla Datos'!C1051,6,FIND("/",'Tabla Datos'!C1051)-6)</f>
        <v xml:space="preserve"> África</v>
      </c>
      <c r="D1049" t="str">
        <f>RIGHT('Tabla Datos'!C1051,LEN('Tabla Datos'!C1051)-FIND("/",'Tabla Datos'!C1051))</f>
        <v>Nigeria</v>
      </c>
      <c r="E1049" s="14">
        <f>'Tabla Datos'!D1051</f>
        <v>415018.2049586777</v>
      </c>
      <c r="F1049" s="14">
        <f>'Tabla Datos'!E1051</f>
        <v>360130.58602118498</v>
      </c>
      <c r="G1049" s="14">
        <f t="shared" si="16"/>
        <v>54887.61893749272</v>
      </c>
    </row>
    <row r="1050" spans="1:7" x14ac:dyDescent="0.25">
      <c r="A1050" t="str">
        <f>"T"&amp;MID('Tabla Datos'!A1052,2,1)</f>
        <v>T4</v>
      </c>
      <c r="B1050" t="str">
        <f>RIGHT('Tabla Datos'!A1052,4)</f>
        <v>2017</v>
      </c>
      <c r="C1050" t="str">
        <f>MID('Tabla Datos'!C1052,6,FIND("/",'Tabla Datos'!C1052)-6)</f>
        <v xml:space="preserve"> Europa</v>
      </c>
      <c r="D1050" t="str">
        <f>RIGHT('Tabla Datos'!C1052,LEN('Tabla Datos'!C1052)-FIND("/",'Tabla Datos'!C1052))</f>
        <v>España</v>
      </c>
      <c r="E1050" s="14">
        <f>'Tabla Datos'!D1052</f>
        <v>414834.41463157895</v>
      </c>
      <c r="F1050" s="14">
        <f>'Tabla Datos'!E1052</f>
        <v>364535.74185750005</v>
      </c>
      <c r="G1050" s="14">
        <f t="shared" si="16"/>
        <v>50298.672774078907</v>
      </c>
    </row>
    <row r="1051" spans="1:7" x14ac:dyDescent="0.25">
      <c r="A1051" t="str">
        <f>"T"&amp;MID('Tabla Datos'!A1053,2,1)</f>
        <v>T3</v>
      </c>
      <c r="B1051" t="str">
        <f>RIGHT('Tabla Datos'!A1053,4)</f>
        <v>2017</v>
      </c>
      <c r="C1051" t="str">
        <f>MID('Tabla Datos'!C1053,6,FIND("/",'Tabla Datos'!C1053)-6)</f>
        <v xml:space="preserve"> Asia</v>
      </c>
      <c r="D1051" t="str">
        <f>RIGHT('Tabla Datos'!C1053,LEN('Tabla Datos'!C1053)-FIND("/",'Tabla Datos'!C1053))</f>
        <v>Japón</v>
      </c>
      <c r="E1051" s="14">
        <f>'Tabla Datos'!D1053</f>
        <v>414780.45931451611</v>
      </c>
      <c r="F1051" s="14">
        <f>'Tabla Datos'!E1053</f>
        <v>234441.12917777002</v>
      </c>
      <c r="G1051" s="14">
        <f t="shared" si="16"/>
        <v>180339.33013674608</v>
      </c>
    </row>
    <row r="1052" spans="1:7" x14ac:dyDescent="0.25">
      <c r="A1052" t="str">
        <f>"T"&amp;MID('Tabla Datos'!A1054,2,1)</f>
        <v>T1</v>
      </c>
      <c r="B1052" t="str">
        <f>RIGHT('Tabla Datos'!A1054,4)</f>
        <v>2019</v>
      </c>
      <c r="C1052" t="str">
        <f>MID('Tabla Datos'!C1054,6,FIND("/",'Tabla Datos'!C1054)-6)</f>
        <v xml:space="preserve"> África</v>
      </c>
      <c r="D1052" t="str">
        <f>RIGHT('Tabla Datos'!C1054,LEN('Tabla Datos'!C1054)-FIND("/",'Tabla Datos'!C1054))</f>
        <v>Argelia</v>
      </c>
      <c r="E1052" s="14">
        <f>'Tabla Datos'!D1054</f>
        <v>414247.30056818185</v>
      </c>
      <c r="F1052" s="14">
        <f>'Tabla Datos'!E1054</f>
        <v>356861.86569535435</v>
      </c>
      <c r="G1052" s="14">
        <f t="shared" si="16"/>
        <v>57385.434872827493</v>
      </c>
    </row>
    <row r="1053" spans="1:7" x14ac:dyDescent="0.25">
      <c r="A1053" t="str">
        <f>"T"&amp;MID('Tabla Datos'!A1055,2,1)</f>
        <v>T3</v>
      </c>
      <c r="B1053" t="str">
        <f>RIGHT('Tabla Datos'!A1055,4)</f>
        <v>2017</v>
      </c>
      <c r="C1053" t="str">
        <f>MID('Tabla Datos'!C1055,6,FIND("/",'Tabla Datos'!C1055)-6)</f>
        <v xml:space="preserve"> Europa</v>
      </c>
      <c r="D1053" t="str">
        <f>RIGHT('Tabla Datos'!C1055,LEN('Tabla Datos'!C1055)-FIND("/",'Tabla Datos'!C1055))</f>
        <v>Italia</v>
      </c>
      <c r="E1053" s="14">
        <f>'Tabla Datos'!D1055</f>
        <v>413632.42969465652</v>
      </c>
      <c r="F1053" s="14">
        <f>'Tabla Datos'!E1055</f>
        <v>363189.45046360086</v>
      </c>
      <c r="G1053" s="14">
        <f t="shared" si="16"/>
        <v>50442.979231055651</v>
      </c>
    </row>
    <row r="1054" spans="1:7" x14ac:dyDescent="0.25">
      <c r="A1054" t="str">
        <f>"T"&amp;MID('Tabla Datos'!A1056,2,1)</f>
        <v>T4</v>
      </c>
      <c r="B1054" t="str">
        <f>RIGHT('Tabla Datos'!A1056,4)</f>
        <v>2018</v>
      </c>
      <c r="C1054" t="str">
        <f>MID('Tabla Datos'!C1056,6,FIND("/",'Tabla Datos'!C1056)-6)</f>
        <v xml:space="preserve"> Europa</v>
      </c>
      <c r="D1054" t="str">
        <f>RIGHT('Tabla Datos'!C1056,LEN('Tabla Datos'!C1056)-FIND("/",'Tabla Datos'!C1056))</f>
        <v>Ucrania</v>
      </c>
      <c r="E1054" s="14">
        <f>'Tabla Datos'!D1056</f>
        <v>413198.62389473681</v>
      </c>
      <c r="F1054" s="14">
        <f>'Tabla Datos'!E1056</f>
        <v>336680.36021052639</v>
      </c>
      <c r="G1054" s="14">
        <f t="shared" si="16"/>
        <v>76518.263684210426</v>
      </c>
    </row>
    <row r="1055" spans="1:7" x14ac:dyDescent="0.25">
      <c r="A1055" t="str">
        <f>"T"&amp;MID('Tabla Datos'!A1057,2,1)</f>
        <v>T2</v>
      </c>
      <c r="B1055" t="str">
        <f>RIGHT('Tabla Datos'!A1057,4)</f>
        <v>2018</v>
      </c>
      <c r="C1055" t="str">
        <f>MID('Tabla Datos'!C1057,6,FIND("/",'Tabla Datos'!C1057)-6)</f>
        <v xml:space="preserve"> África</v>
      </c>
      <c r="D1055" t="str">
        <f>RIGHT('Tabla Datos'!C1057,LEN('Tabla Datos'!C1057)-FIND("/",'Tabla Datos'!C1057))</f>
        <v>Sudán</v>
      </c>
      <c r="E1055" s="14">
        <f>'Tabla Datos'!D1057</f>
        <v>412981.60813953489</v>
      </c>
      <c r="F1055" s="14">
        <f>'Tabla Datos'!E1057</f>
        <v>342033.48571556353</v>
      </c>
      <c r="G1055" s="14">
        <f t="shared" si="16"/>
        <v>70948.122423971363</v>
      </c>
    </row>
    <row r="1056" spans="1:7" x14ac:dyDescent="0.25">
      <c r="A1056" t="str">
        <f>"T"&amp;MID('Tabla Datos'!A1058,2,1)</f>
        <v>T2</v>
      </c>
      <c r="B1056" t="str">
        <f>RIGHT('Tabla Datos'!A1058,4)</f>
        <v>2018</v>
      </c>
      <c r="C1056" t="str">
        <f>MID('Tabla Datos'!C1058,6,FIND("/",'Tabla Datos'!C1058)-6)</f>
        <v xml:space="preserve"> África</v>
      </c>
      <c r="D1056" t="str">
        <f>RIGHT('Tabla Datos'!C1058,LEN('Tabla Datos'!C1058)-FIND("/",'Tabla Datos'!C1058))</f>
        <v>Sudáfrica</v>
      </c>
      <c r="E1056" s="14">
        <f>'Tabla Datos'!D1058</f>
        <v>412140.80302325578</v>
      </c>
      <c r="F1056" s="14">
        <f>'Tabla Datos'!E1058</f>
        <v>346198.27453953488</v>
      </c>
      <c r="G1056" s="14">
        <f t="shared" si="16"/>
        <v>65942.528483720904</v>
      </c>
    </row>
    <row r="1057" spans="1:7" x14ac:dyDescent="0.25">
      <c r="A1057" t="str">
        <f>"T"&amp;MID('Tabla Datos'!A1059,2,1)</f>
        <v>T3</v>
      </c>
      <c r="B1057" t="str">
        <f>RIGHT('Tabla Datos'!A1059,4)</f>
        <v>2017</v>
      </c>
      <c r="C1057" t="str">
        <f>MID('Tabla Datos'!C1059,6,FIND("/",'Tabla Datos'!C1059)-6)</f>
        <v xml:space="preserve"> Asia</v>
      </c>
      <c r="D1057" t="str">
        <f>RIGHT('Tabla Datos'!C1059,LEN('Tabla Datos'!C1059)-FIND("/",'Tabla Datos'!C1059))</f>
        <v>Indonesia</v>
      </c>
      <c r="E1057" s="14">
        <f>'Tabla Datos'!D1059</f>
        <v>411485.44622568093</v>
      </c>
      <c r="F1057" s="14">
        <f>'Tabla Datos'!E1059</f>
        <v>386956.8991384721</v>
      </c>
      <c r="G1057" s="14">
        <f t="shared" si="16"/>
        <v>24528.547087208834</v>
      </c>
    </row>
    <row r="1058" spans="1:7" x14ac:dyDescent="0.25">
      <c r="A1058" t="str">
        <f>"T"&amp;MID('Tabla Datos'!A1060,2,1)</f>
        <v>T3</v>
      </c>
      <c r="B1058" t="str">
        <f>RIGHT('Tabla Datos'!A1060,4)</f>
        <v>2019</v>
      </c>
      <c r="C1058" t="str">
        <f>MID('Tabla Datos'!C1060,6,FIND("/",'Tabla Datos'!C1060)-6)</f>
        <v xml:space="preserve"> Asia</v>
      </c>
      <c r="D1058" t="str">
        <f>RIGHT('Tabla Datos'!C1060,LEN('Tabla Datos'!C1060)-FIND("/",'Tabla Datos'!C1060))</f>
        <v>Rusia</v>
      </c>
      <c r="E1058" s="14">
        <f>'Tabla Datos'!D1060</f>
        <v>410236.28336842108</v>
      </c>
      <c r="F1058" s="14">
        <f>'Tabla Datos'!E1060</f>
        <v>273490.85557894735</v>
      </c>
      <c r="G1058" s="14">
        <f t="shared" si="16"/>
        <v>136745.42778947373</v>
      </c>
    </row>
    <row r="1059" spans="1:7" x14ac:dyDescent="0.25">
      <c r="A1059" t="str">
        <f>"T"&amp;MID('Tabla Datos'!A1061,2,1)</f>
        <v>T3</v>
      </c>
      <c r="B1059" t="str">
        <f>RIGHT('Tabla Datos'!A1061,4)</f>
        <v>2019</v>
      </c>
      <c r="C1059" t="str">
        <f>MID('Tabla Datos'!C1061,6,FIND("/",'Tabla Datos'!C1061)-6)</f>
        <v xml:space="preserve"> América</v>
      </c>
      <c r="D1059" t="str">
        <f>RIGHT('Tabla Datos'!C1061,LEN('Tabla Datos'!C1061)-FIND("/",'Tabla Datos'!C1061))</f>
        <v>Perú</v>
      </c>
      <c r="E1059" s="14">
        <f>'Tabla Datos'!D1061</f>
        <v>409838.57280000002</v>
      </c>
      <c r="F1059" s="14">
        <f>'Tabla Datos'!E1061</f>
        <v>348633.76969753799</v>
      </c>
      <c r="G1059" s="14">
        <f t="shared" si="16"/>
        <v>61204.803102462029</v>
      </c>
    </row>
    <row r="1060" spans="1:7" x14ac:dyDescent="0.25">
      <c r="A1060" t="str">
        <f>"T"&amp;MID('Tabla Datos'!A1062,2,1)</f>
        <v>T4</v>
      </c>
      <c r="B1060" t="str">
        <f>RIGHT('Tabla Datos'!A1062,4)</f>
        <v>2019</v>
      </c>
      <c r="C1060" t="str">
        <f>MID('Tabla Datos'!C1062,6,FIND("/",'Tabla Datos'!C1062)-6)</f>
        <v xml:space="preserve"> África</v>
      </c>
      <c r="D1060" t="str">
        <f>RIGHT('Tabla Datos'!C1062,LEN('Tabla Datos'!C1062)-FIND("/",'Tabla Datos'!C1062))</f>
        <v>Argelia</v>
      </c>
      <c r="E1060" s="14">
        <f>'Tabla Datos'!D1062</f>
        <v>409592.83651685395</v>
      </c>
      <c r="F1060" s="14">
        <f>'Tabla Datos'!E1062</f>
        <v>405761.16159459954</v>
      </c>
      <c r="G1060" s="14">
        <f t="shared" si="16"/>
        <v>3831.6749222544022</v>
      </c>
    </row>
    <row r="1061" spans="1:7" x14ac:dyDescent="0.25">
      <c r="A1061" t="str">
        <f>"T"&amp;MID('Tabla Datos'!A1063,2,1)</f>
        <v>T3</v>
      </c>
      <c r="B1061" t="str">
        <f>RIGHT('Tabla Datos'!A1063,4)</f>
        <v>2018</v>
      </c>
      <c r="C1061" t="str">
        <f>MID('Tabla Datos'!C1063,6,FIND("/",'Tabla Datos'!C1063)-6)</f>
        <v xml:space="preserve"> América</v>
      </c>
      <c r="D1061" t="str">
        <f>RIGHT('Tabla Datos'!C1063,LEN('Tabla Datos'!C1063)-FIND("/",'Tabla Datos'!C1063))</f>
        <v>Argentina</v>
      </c>
      <c r="E1061" s="14">
        <f>'Tabla Datos'!D1063</f>
        <v>408908.76945652178</v>
      </c>
      <c r="F1061" s="14">
        <f>'Tabla Datos'!E1063</f>
        <v>330272.46763795987</v>
      </c>
      <c r="G1061" s="14">
        <f t="shared" si="16"/>
        <v>78636.301818561915</v>
      </c>
    </row>
    <row r="1062" spans="1:7" x14ac:dyDescent="0.25">
      <c r="A1062" t="str">
        <f>"T"&amp;MID('Tabla Datos'!A1064,2,1)</f>
        <v>T2</v>
      </c>
      <c r="B1062" t="str">
        <f>RIGHT('Tabla Datos'!A1064,4)</f>
        <v>2019</v>
      </c>
      <c r="C1062" t="str">
        <f>MID('Tabla Datos'!C1064,6,FIND("/",'Tabla Datos'!C1064)-6)</f>
        <v xml:space="preserve"> América</v>
      </c>
      <c r="D1062" t="str">
        <f>RIGHT('Tabla Datos'!C1064,LEN('Tabla Datos'!C1064)-FIND("/",'Tabla Datos'!C1064))</f>
        <v>Argentina</v>
      </c>
      <c r="E1062" s="14">
        <f>'Tabla Datos'!D1064</f>
        <v>408908.76945652178</v>
      </c>
      <c r="F1062" s="14">
        <f>'Tabla Datos'!E1064</f>
        <v>364462.16408081283</v>
      </c>
      <c r="G1062" s="14">
        <f t="shared" si="16"/>
        <v>44446.605375708954</v>
      </c>
    </row>
    <row r="1063" spans="1:7" x14ac:dyDescent="0.25">
      <c r="A1063" t="str">
        <f>"T"&amp;MID('Tabla Datos'!A1065,2,1)</f>
        <v>T1</v>
      </c>
      <c r="B1063" t="str">
        <f>RIGHT('Tabla Datos'!A1065,4)</f>
        <v>2019</v>
      </c>
      <c r="C1063" t="str">
        <f>MID('Tabla Datos'!C1065,6,FIND("/",'Tabla Datos'!C1065)-6)</f>
        <v xml:space="preserve"> América</v>
      </c>
      <c r="D1063" t="str">
        <f>RIGHT('Tabla Datos'!C1065,LEN('Tabla Datos'!C1065)-FIND("/",'Tabla Datos'!C1065))</f>
        <v>México</v>
      </c>
      <c r="E1063" s="14">
        <f>'Tabla Datos'!D1065</f>
        <v>408330.9985375494</v>
      </c>
      <c r="F1063" s="14">
        <f>'Tabla Datos'!E1065</f>
        <v>247448.58511375493</v>
      </c>
      <c r="G1063" s="14">
        <f t="shared" si="16"/>
        <v>160882.41342379447</v>
      </c>
    </row>
    <row r="1064" spans="1:7" x14ac:dyDescent="0.25">
      <c r="A1064" t="str">
        <f>"T"&amp;MID('Tabla Datos'!A1066,2,1)</f>
        <v>T2</v>
      </c>
      <c r="B1064" t="str">
        <f>RIGHT('Tabla Datos'!A1066,4)</f>
        <v>2017</v>
      </c>
      <c r="C1064" t="str">
        <f>MID('Tabla Datos'!C1066,6,FIND("/",'Tabla Datos'!C1066)-6)</f>
        <v xml:space="preserve"> África</v>
      </c>
      <c r="D1064" t="str">
        <f>RIGHT('Tabla Datos'!C1066,LEN('Tabla Datos'!C1066)-FIND("/",'Tabla Datos'!C1066))</f>
        <v>Sudán</v>
      </c>
      <c r="E1064" s="14">
        <f>'Tabla Datos'!D1066</f>
        <v>408234.69310344831</v>
      </c>
      <c r="F1064" s="14">
        <f>'Tabla Datos'!E1066</f>
        <v>354256.99479310348</v>
      </c>
      <c r="G1064" s="14">
        <f t="shared" si="16"/>
        <v>53977.698310344829</v>
      </c>
    </row>
    <row r="1065" spans="1:7" x14ac:dyDescent="0.25">
      <c r="A1065" t="str">
        <f>"T"&amp;MID('Tabla Datos'!A1067,2,1)</f>
        <v>T4</v>
      </c>
      <c r="B1065" t="str">
        <f>RIGHT('Tabla Datos'!A1067,4)</f>
        <v>2018</v>
      </c>
      <c r="C1065" t="str">
        <f>MID('Tabla Datos'!C1067,6,FIND("/",'Tabla Datos'!C1067)-6)</f>
        <v xml:space="preserve"> Asia</v>
      </c>
      <c r="D1065" t="str">
        <f>RIGHT('Tabla Datos'!C1067,LEN('Tabla Datos'!C1067)-FIND("/",'Tabla Datos'!C1067))</f>
        <v>Japón</v>
      </c>
      <c r="E1065" s="14">
        <f>'Tabla Datos'!D1067</f>
        <v>408196.64249999996</v>
      </c>
      <c r="F1065" s="14">
        <f>'Tabla Datos'!E1067</f>
        <v>267439.17956896551</v>
      </c>
      <c r="G1065" s="14">
        <f t="shared" si="16"/>
        <v>140757.46293103445</v>
      </c>
    </row>
    <row r="1066" spans="1:7" x14ac:dyDescent="0.25">
      <c r="A1066" t="str">
        <f>"T"&amp;MID('Tabla Datos'!A1068,2,1)</f>
        <v>T4</v>
      </c>
      <c r="B1066" t="str">
        <f>RIGHT('Tabla Datos'!A1068,4)</f>
        <v>2018</v>
      </c>
      <c r="C1066" t="str">
        <f>MID('Tabla Datos'!C1068,6,FIND("/",'Tabla Datos'!C1068)-6)</f>
        <v xml:space="preserve"> Europa</v>
      </c>
      <c r="D1066" t="str">
        <f>RIGHT('Tabla Datos'!C1068,LEN('Tabla Datos'!C1068)-FIND("/",'Tabla Datos'!C1068))</f>
        <v>España</v>
      </c>
      <c r="E1066" s="14">
        <f>'Tabla Datos'!D1068</f>
        <v>406281.12773195875</v>
      </c>
      <c r="F1066" s="14">
        <f>'Tabla Datos'!E1068</f>
        <v>361039.31401672208</v>
      </c>
      <c r="G1066" s="14">
        <f t="shared" si="16"/>
        <v>45241.813715236669</v>
      </c>
    </row>
    <row r="1067" spans="1:7" x14ac:dyDescent="0.25">
      <c r="A1067" t="str">
        <f>"T"&amp;MID('Tabla Datos'!A1069,2,1)</f>
        <v>T1</v>
      </c>
      <c r="B1067" t="str">
        <f>RIGHT('Tabla Datos'!A1069,4)</f>
        <v>2017</v>
      </c>
      <c r="C1067" t="str">
        <f>MID('Tabla Datos'!C1069,6,FIND("/",'Tabla Datos'!C1069)-6)</f>
        <v xml:space="preserve"> Europa</v>
      </c>
      <c r="D1067" t="str">
        <f>RIGHT('Tabla Datos'!C1069,LEN('Tabla Datos'!C1069)-FIND("/",'Tabla Datos'!C1069))</f>
        <v>España</v>
      </c>
      <c r="E1067" s="14">
        <f>'Tabla Datos'!D1069</f>
        <v>406281.12773195875</v>
      </c>
      <c r="F1067" s="14">
        <f>'Tabla Datos'!E1069</f>
        <v>357683.65437632828</v>
      </c>
      <c r="G1067" s="14">
        <f t="shared" si="16"/>
        <v>48597.473355630471</v>
      </c>
    </row>
    <row r="1068" spans="1:7" x14ac:dyDescent="0.25">
      <c r="A1068" t="str">
        <f>"T"&amp;MID('Tabla Datos'!A1070,2,1)</f>
        <v>T2</v>
      </c>
      <c r="B1068" t="str">
        <f>RIGHT('Tabla Datos'!A1070,4)</f>
        <v>2017</v>
      </c>
      <c r="C1068" t="str">
        <f>MID('Tabla Datos'!C1070,6,FIND("/",'Tabla Datos'!C1070)-6)</f>
        <v xml:space="preserve"> África</v>
      </c>
      <c r="D1068" t="str">
        <f>RIGHT('Tabla Datos'!C1070,LEN('Tabla Datos'!C1070)-FIND("/",'Tabla Datos'!C1070))</f>
        <v>Angola</v>
      </c>
      <c r="E1068" s="14">
        <f>'Tabla Datos'!D1070</f>
        <v>405876.58714285714</v>
      </c>
      <c r="F1068" s="14">
        <f>'Tabla Datos'!E1070</f>
        <v>354499.80396021699</v>
      </c>
      <c r="G1068" s="14">
        <f t="shared" si="16"/>
        <v>51376.783182640153</v>
      </c>
    </row>
    <row r="1069" spans="1:7" x14ac:dyDescent="0.25">
      <c r="A1069" t="str">
        <f>"T"&amp;MID('Tabla Datos'!A1071,2,1)</f>
        <v>T4</v>
      </c>
      <c r="B1069" t="str">
        <f>RIGHT('Tabla Datos'!A1071,4)</f>
        <v>2018</v>
      </c>
      <c r="C1069" t="str">
        <f>MID('Tabla Datos'!C1071,6,FIND("/",'Tabla Datos'!C1071)-6)</f>
        <v xml:space="preserve"> América</v>
      </c>
      <c r="D1069" t="str">
        <f>RIGHT('Tabla Datos'!C1071,LEN('Tabla Datos'!C1071)-FIND("/",'Tabla Datos'!C1071))</f>
        <v>Colombia</v>
      </c>
      <c r="E1069" s="14">
        <f>'Tabla Datos'!D1071</f>
        <v>405526.87216216215</v>
      </c>
      <c r="F1069" s="14">
        <f>'Tabla Datos'!E1071</f>
        <v>317368.85647473566</v>
      </c>
      <c r="G1069" s="14">
        <f t="shared" si="16"/>
        <v>88158.015687426494</v>
      </c>
    </row>
    <row r="1070" spans="1:7" x14ac:dyDescent="0.25">
      <c r="A1070" t="str">
        <f>"T"&amp;MID('Tabla Datos'!A1072,2,1)</f>
        <v>T4</v>
      </c>
      <c r="B1070" t="str">
        <f>RIGHT('Tabla Datos'!A1072,4)</f>
        <v>2019</v>
      </c>
      <c r="C1070" t="str">
        <f>MID('Tabla Datos'!C1072,6,FIND("/",'Tabla Datos'!C1072)-6)</f>
        <v xml:space="preserve"> Oceanía</v>
      </c>
      <c r="D1070" t="str">
        <f>RIGHT('Tabla Datos'!C1072,LEN('Tabla Datos'!C1072)-FIND("/",'Tabla Datos'!C1072))</f>
        <v>Australia</v>
      </c>
      <c r="E1070" s="14">
        <f>'Tabla Datos'!D1072</f>
        <v>405113.59406249976</v>
      </c>
      <c r="F1070" s="14">
        <f>'Tabla Datos'!E1072</f>
        <v>308738.79415507108</v>
      </c>
      <c r="G1070" s="14">
        <f t="shared" si="16"/>
        <v>96374.799907428678</v>
      </c>
    </row>
    <row r="1071" spans="1:7" x14ac:dyDescent="0.25">
      <c r="A1071" t="str">
        <f>"T"&amp;MID('Tabla Datos'!A1073,2,1)</f>
        <v>T2</v>
      </c>
      <c r="B1071" t="str">
        <f>RIGHT('Tabla Datos'!A1073,4)</f>
        <v>2018</v>
      </c>
      <c r="C1071" t="str">
        <f>MID('Tabla Datos'!C1073,6,FIND("/",'Tabla Datos'!C1073)-6)</f>
        <v xml:space="preserve"> África</v>
      </c>
      <c r="D1071" t="str">
        <f>RIGHT('Tabla Datos'!C1073,LEN('Tabla Datos'!C1073)-FIND("/",'Tabla Datos'!C1073))</f>
        <v>Nigeria</v>
      </c>
      <c r="E1071" s="14">
        <f>'Tabla Datos'!D1073</f>
        <v>403891.71152815013</v>
      </c>
      <c r="F1071" s="14">
        <f>'Tabla Datos'!E1073</f>
        <v>367541.45749061665</v>
      </c>
      <c r="G1071" s="14">
        <f t="shared" si="16"/>
        <v>36350.254037533479</v>
      </c>
    </row>
    <row r="1072" spans="1:7" x14ac:dyDescent="0.25">
      <c r="A1072" t="str">
        <f>"T"&amp;MID('Tabla Datos'!A1074,2,1)</f>
        <v>T1</v>
      </c>
      <c r="B1072" t="str">
        <f>RIGHT('Tabla Datos'!A1074,4)</f>
        <v>2017</v>
      </c>
      <c r="C1072" t="str">
        <f>MID('Tabla Datos'!C1074,6,FIND("/",'Tabla Datos'!C1074)-6)</f>
        <v xml:space="preserve"> Asia</v>
      </c>
      <c r="D1072" t="str">
        <f>RIGHT('Tabla Datos'!C1074,LEN('Tabla Datos'!C1074)-FIND("/",'Tabla Datos'!C1074))</f>
        <v>Malasia</v>
      </c>
      <c r="E1072" s="14">
        <f>'Tabla Datos'!D1074</f>
        <v>402137.64984375006</v>
      </c>
      <c r="F1072" s="14">
        <f>'Tabla Datos'!E1074</f>
        <v>355030.09657633933</v>
      </c>
      <c r="G1072" s="14">
        <f t="shared" si="16"/>
        <v>47107.553267410723</v>
      </c>
    </row>
    <row r="1073" spans="1:7" x14ac:dyDescent="0.25">
      <c r="A1073" t="str">
        <f>"T"&amp;MID('Tabla Datos'!A1075,2,1)</f>
        <v>T4</v>
      </c>
      <c r="B1073" t="str">
        <f>RIGHT('Tabla Datos'!A1075,4)</f>
        <v>2017</v>
      </c>
      <c r="C1073" t="str">
        <f>MID('Tabla Datos'!C1075,6,FIND("/",'Tabla Datos'!C1075)-6)</f>
        <v xml:space="preserve"> América</v>
      </c>
      <c r="D1073" t="str">
        <f>RIGHT('Tabla Datos'!C1075,LEN('Tabla Datos'!C1075)-FIND("/",'Tabla Datos'!C1075))</f>
        <v>Colombia</v>
      </c>
      <c r="E1073" s="14">
        <f>'Tabla Datos'!D1075</f>
        <v>401906.09651785711</v>
      </c>
      <c r="F1073" s="14">
        <f>'Tabla Datos'!E1075</f>
        <v>330137.15071109688</v>
      </c>
      <c r="G1073" s="14">
        <f t="shared" si="16"/>
        <v>71768.945806760225</v>
      </c>
    </row>
    <row r="1074" spans="1:7" x14ac:dyDescent="0.25">
      <c r="A1074" t="str">
        <f>"T"&amp;MID('Tabla Datos'!A1076,2,1)</f>
        <v>T2</v>
      </c>
      <c r="B1074" t="str">
        <f>RIGHT('Tabla Datos'!A1076,4)</f>
        <v>2019</v>
      </c>
      <c r="C1074" t="str">
        <f>MID('Tabla Datos'!C1076,6,FIND("/",'Tabla Datos'!C1076)-6)</f>
        <v xml:space="preserve"> Asia</v>
      </c>
      <c r="D1074" t="str">
        <f>RIGHT('Tabla Datos'!C1076,LEN('Tabla Datos'!C1076)-FIND("/",'Tabla Datos'!C1076))</f>
        <v>Rusia</v>
      </c>
      <c r="E1074" s="14">
        <f>'Tabla Datos'!D1076</f>
        <v>401777.80329896905</v>
      </c>
      <c r="F1074" s="14">
        <f>'Tabla Datos'!E1076</f>
        <v>258285.7306921944</v>
      </c>
      <c r="G1074" s="14">
        <f t="shared" si="16"/>
        <v>143492.07260677466</v>
      </c>
    </row>
    <row r="1075" spans="1:7" x14ac:dyDescent="0.25">
      <c r="A1075" t="str">
        <f>"T"&amp;MID('Tabla Datos'!A1077,2,1)</f>
        <v>T2</v>
      </c>
      <c r="B1075" t="str">
        <f>RIGHT('Tabla Datos'!A1077,4)</f>
        <v>2018</v>
      </c>
      <c r="C1075" t="str">
        <f>MID('Tabla Datos'!C1077,6,FIND("/",'Tabla Datos'!C1077)-6)</f>
        <v xml:space="preserve"> Asia</v>
      </c>
      <c r="D1075" t="str">
        <f>RIGHT('Tabla Datos'!C1077,LEN('Tabla Datos'!C1077)-FIND("/",'Tabla Datos'!C1077))</f>
        <v>Indonesia</v>
      </c>
      <c r="E1075" s="14">
        <f>'Tabla Datos'!D1077</f>
        <v>401334.95134724857</v>
      </c>
      <c r="F1075" s="14">
        <f>'Tabla Datos'!E1077</f>
        <v>395256.86159471731</v>
      </c>
      <c r="G1075" s="14">
        <f t="shared" si="16"/>
        <v>6078.0897525312612</v>
      </c>
    </row>
    <row r="1076" spans="1:7" x14ac:dyDescent="0.25">
      <c r="A1076" t="str">
        <f>"T"&amp;MID('Tabla Datos'!A1078,2,1)</f>
        <v>T4</v>
      </c>
      <c r="B1076" t="str">
        <f>RIGHT('Tabla Datos'!A1078,4)</f>
        <v>2017</v>
      </c>
      <c r="C1076" t="str">
        <f>MID('Tabla Datos'!C1078,6,FIND("/",'Tabla Datos'!C1078)-6)</f>
        <v xml:space="preserve"> África</v>
      </c>
      <c r="D1076" t="str">
        <f>RIGHT('Tabla Datos'!C1078,LEN('Tabla Datos'!C1078)-FIND("/",'Tabla Datos'!C1078))</f>
        <v>Argelia</v>
      </c>
      <c r="E1076" s="14">
        <f>'Tabla Datos'!D1078</f>
        <v>400590.7961538462</v>
      </c>
      <c r="F1076" s="14">
        <f>'Tabla Datos'!E1078</f>
        <v>352673.97399852081</v>
      </c>
      <c r="G1076" s="14">
        <f t="shared" si="16"/>
        <v>47916.822155325382</v>
      </c>
    </row>
    <row r="1077" spans="1:7" x14ac:dyDescent="0.25">
      <c r="A1077" t="str">
        <f>"T"&amp;MID('Tabla Datos'!A1079,2,1)</f>
        <v>T2</v>
      </c>
      <c r="B1077" t="str">
        <f>RIGHT('Tabla Datos'!A1079,4)</f>
        <v>2018</v>
      </c>
      <c r="C1077" t="str">
        <f>MID('Tabla Datos'!C1079,6,FIND("/",'Tabla Datos'!C1079)-6)</f>
        <v xml:space="preserve"> América</v>
      </c>
      <c r="D1077" t="str">
        <f>RIGHT('Tabla Datos'!C1079,LEN('Tabla Datos'!C1079)-FIND("/",'Tabla Datos'!C1079))</f>
        <v>México</v>
      </c>
      <c r="E1077" s="14">
        <f>'Tabla Datos'!D1079</f>
        <v>400417.60709302325</v>
      </c>
      <c r="F1077" s="14">
        <f>'Tabla Datos'!E1079</f>
        <v>264720.52913372096</v>
      </c>
      <c r="G1077" s="14">
        <f t="shared" si="16"/>
        <v>135697.07795930229</v>
      </c>
    </row>
    <row r="1078" spans="1:7" x14ac:dyDescent="0.25">
      <c r="A1078" t="str">
        <f>"T"&amp;MID('Tabla Datos'!A1080,2,1)</f>
        <v>T3</v>
      </c>
      <c r="B1078" t="str">
        <f>RIGHT('Tabla Datos'!A1080,4)</f>
        <v>2017</v>
      </c>
      <c r="C1078" t="str">
        <f>MID('Tabla Datos'!C1080,6,FIND("/",'Tabla Datos'!C1080)-6)</f>
        <v xml:space="preserve"> América</v>
      </c>
      <c r="D1078" t="str">
        <f>RIGHT('Tabla Datos'!C1080,LEN('Tabla Datos'!C1080)-FIND("/",'Tabla Datos'!C1080))</f>
        <v>Argentina</v>
      </c>
      <c r="E1078" s="14">
        <f>'Tabla Datos'!D1080</f>
        <v>400208.5828723404</v>
      </c>
      <c r="F1078" s="14">
        <f>'Tabla Datos'!E1080</f>
        <v>359370.97237516288</v>
      </c>
      <c r="G1078" s="14">
        <f t="shared" si="16"/>
        <v>40837.61049717752</v>
      </c>
    </row>
    <row r="1079" spans="1:7" x14ac:dyDescent="0.25">
      <c r="A1079" t="str">
        <f>"T"&amp;MID('Tabla Datos'!A1081,2,1)</f>
        <v>T3</v>
      </c>
      <c r="B1079" t="str">
        <f>RIGHT('Tabla Datos'!A1081,4)</f>
        <v>2017</v>
      </c>
      <c r="C1079" t="str">
        <f>MID('Tabla Datos'!C1081,6,FIND("/",'Tabla Datos'!C1081)-6)</f>
        <v xml:space="preserve"> América</v>
      </c>
      <c r="D1079" t="str">
        <f>RIGHT('Tabla Datos'!C1081,LEN('Tabla Datos'!C1081)-FIND("/",'Tabla Datos'!C1081))</f>
        <v>Perú</v>
      </c>
      <c r="E1079" s="14">
        <f>'Tabla Datos'!D1081</f>
        <v>399193.41506493511</v>
      </c>
      <c r="F1079" s="14">
        <f>'Tabla Datos'!E1081</f>
        <v>308521.18303854554</v>
      </c>
      <c r="G1079" s="14">
        <f t="shared" si="16"/>
        <v>90672.232026389567</v>
      </c>
    </row>
    <row r="1080" spans="1:7" x14ac:dyDescent="0.25">
      <c r="A1080" t="str">
        <f>"T"&amp;MID('Tabla Datos'!A1082,2,1)</f>
        <v>T2</v>
      </c>
      <c r="B1080" t="str">
        <f>RIGHT('Tabla Datos'!A1082,4)</f>
        <v>2018</v>
      </c>
      <c r="C1080" t="str">
        <f>MID('Tabla Datos'!C1082,6,FIND("/",'Tabla Datos'!C1082)-6)</f>
        <v xml:space="preserve"> América</v>
      </c>
      <c r="D1080" t="str">
        <f>RIGHT('Tabla Datos'!C1082,LEN('Tabla Datos'!C1082)-FIND("/",'Tabla Datos'!C1082))</f>
        <v>Perú</v>
      </c>
      <c r="E1080" s="14">
        <f>'Tabla Datos'!D1082</f>
        <v>399193.41506493511</v>
      </c>
      <c r="F1080" s="14">
        <f>'Tabla Datos'!E1082</f>
        <v>328873.95964195806</v>
      </c>
      <c r="G1080" s="14">
        <f t="shared" si="16"/>
        <v>70319.455422977044</v>
      </c>
    </row>
    <row r="1081" spans="1:7" x14ac:dyDescent="0.25">
      <c r="A1081" t="str">
        <f>"T"&amp;MID('Tabla Datos'!A1083,2,1)</f>
        <v>T1</v>
      </c>
      <c r="B1081" t="str">
        <f>RIGHT('Tabla Datos'!A1083,4)</f>
        <v>2017</v>
      </c>
      <c r="C1081" t="str">
        <f>MID('Tabla Datos'!C1083,6,FIND("/",'Tabla Datos'!C1083)-6)</f>
        <v xml:space="preserve"> América</v>
      </c>
      <c r="D1081" t="str">
        <f>RIGHT('Tabla Datos'!C1083,LEN('Tabla Datos'!C1083)-FIND("/",'Tabla Datos'!C1083))</f>
        <v>Perú</v>
      </c>
      <c r="E1081" s="14">
        <f>'Tabla Datos'!D1083</f>
        <v>399193.41506493511</v>
      </c>
      <c r="F1081" s="14">
        <f>'Tabla Datos'!E1083</f>
        <v>344903.11061610386</v>
      </c>
      <c r="G1081" s="14">
        <f t="shared" si="16"/>
        <v>54290.304448831244</v>
      </c>
    </row>
    <row r="1082" spans="1:7" x14ac:dyDescent="0.25">
      <c r="A1082" t="str">
        <f>"T"&amp;MID('Tabla Datos'!A1084,2,1)</f>
        <v>T4</v>
      </c>
      <c r="B1082" t="str">
        <f>RIGHT('Tabla Datos'!A1084,4)</f>
        <v>2019</v>
      </c>
      <c r="C1082" t="str">
        <f>MID('Tabla Datos'!C1084,6,FIND("/",'Tabla Datos'!C1084)-6)</f>
        <v xml:space="preserve"> África</v>
      </c>
      <c r="D1082" t="str">
        <f>RIGHT('Tabla Datos'!C1084,LEN('Tabla Datos'!C1084)-FIND("/",'Tabla Datos'!C1084))</f>
        <v>Kenia</v>
      </c>
      <c r="E1082" s="14">
        <f>'Tabla Datos'!D1084</f>
        <v>399125.21798076929</v>
      </c>
      <c r="F1082" s="14">
        <f>'Tabla Datos'!E1084</f>
        <v>373028.56911279593</v>
      </c>
      <c r="G1082" s="14">
        <f t="shared" si="16"/>
        <v>26096.648867973359</v>
      </c>
    </row>
    <row r="1083" spans="1:7" x14ac:dyDescent="0.25">
      <c r="A1083" t="str">
        <f>"T"&amp;MID('Tabla Datos'!A1085,2,1)</f>
        <v>T4</v>
      </c>
      <c r="B1083" t="str">
        <f>RIGHT('Tabla Datos'!A1085,4)</f>
        <v>2018</v>
      </c>
      <c r="C1083" t="str">
        <f>MID('Tabla Datos'!C1085,6,FIND("/",'Tabla Datos'!C1085)-6)</f>
        <v xml:space="preserve"> África</v>
      </c>
      <c r="D1083" t="str">
        <f>RIGHT('Tabla Datos'!C1085,LEN('Tabla Datos'!C1085)-FIND("/",'Tabla Datos'!C1085))</f>
        <v>Tanzania</v>
      </c>
      <c r="E1083" s="14">
        <f>'Tabla Datos'!D1085</f>
        <v>399077.05609756103</v>
      </c>
      <c r="F1083" s="14">
        <f>'Tabla Datos'!E1085</f>
        <v>325173.89756097569</v>
      </c>
      <c r="G1083" s="14">
        <f t="shared" si="16"/>
        <v>73903.158536585339</v>
      </c>
    </row>
    <row r="1084" spans="1:7" x14ac:dyDescent="0.25">
      <c r="A1084" t="str">
        <f>"T"&amp;MID('Tabla Datos'!A1086,2,1)</f>
        <v>T2</v>
      </c>
      <c r="B1084" t="str">
        <f>RIGHT('Tabla Datos'!A1086,4)</f>
        <v>2019</v>
      </c>
      <c r="C1084" t="str">
        <f>MID('Tabla Datos'!C1086,6,FIND("/",'Tabla Datos'!C1086)-6)</f>
        <v xml:space="preserve"> América</v>
      </c>
      <c r="D1084" t="str">
        <f>RIGHT('Tabla Datos'!C1086,LEN('Tabla Datos'!C1086)-FIND("/",'Tabla Datos'!C1086))</f>
        <v>México</v>
      </c>
      <c r="E1084" s="14">
        <f>'Tabla Datos'!D1086</f>
        <v>398871.59316602314</v>
      </c>
      <c r="F1084" s="14">
        <f>'Tabla Datos'!E1086</f>
        <v>266556.25777784589</v>
      </c>
      <c r="G1084" s="14">
        <f t="shared" si="16"/>
        <v>132315.33538817725</v>
      </c>
    </row>
    <row r="1085" spans="1:7" x14ac:dyDescent="0.25">
      <c r="A1085" t="str">
        <f>"T"&amp;MID('Tabla Datos'!A1087,2,1)</f>
        <v>T1</v>
      </c>
      <c r="B1085" t="str">
        <f>RIGHT('Tabla Datos'!A1087,4)</f>
        <v>2018</v>
      </c>
      <c r="C1085" t="str">
        <f>MID('Tabla Datos'!C1087,6,FIND("/",'Tabla Datos'!C1087)-6)</f>
        <v xml:space="preserve"> América</v>
      </c>
      <c r="D1085" t="str">
        <f>RIGHT('Tabla Datos'!C1087,LEN('Tabla Datos'!C1087)-FIND("/",'Tabla Datos'!C1087))</f>
        <v>México</v>
      </c>
      <c r="E1085" s="14">
        <f>'Tabla Datos'!D1087</f>
        <v>398871.59316602314</v>
      </c>
      <c r="F1085" s="14">
        <f>'Tabla Datos'!E1087</f>
        <v>269238.32538706559</v>
      </c>
      <c r="G1085" s="14">
        <f t="shared" si="16"/>
        <v>129633.26777895755</v>
      </c>
    </row>
    <row r="1086" spans="1:7" x14ac:dyDescent="0.25">
      <c r="A1086" t="str">
        <f>"T"&amp;MID('Tabla Datos'!A1088,2,1)</f>
        <v>T2</v>
      </c>
      <c r="B1086" t="str">
        <f>RIGHT('Tabla Datos'!A1088,4)</f>
        <v>2019</v>
      </c>
      <c r="C1086" t="str">
        <f>MID('Tabla Datos'!C1088,6,FIND("/",'Tabla Datos'!C1088)-6)</f>
        <v xml:space="preserve"> Asia</v>
      </c>
      <c r="D1086" t="str">
        <f>RIGHT('Tabla Datos'!C1088,LEN('Tabla Datos'!C1088)-FIND("/",'Tabla Datos'!C1088))</f>
        <v>Japón</v>
      </c>
      <c r="E1086" s="14">
        <f>'Tabla Datos'!D1088</f>
        <v>398703.69732558139</v>
      </c>
      <c r="F1086" s="14">
        <f>'Tabla Datos'!E1088</f>
        <v>256309.51970930235</v>
      </c>
      <c r="G1086" s="14">
        <f t="shared" si="16"/>
        <v>142394.17761627905</v>
      </c>
    </row>
    <row r="1087" spans="1:7" x14ac:dyDescent="0.25">
      <c r="A1087" t="str">
        <f>"T"&amp;MID('Tabla Datos'!A1089,2,1)</f>
        <v>T2</v>
      </c>
      <c r="B1087" t="str">
        <f>RIGHT('Tabla Datos'!A1089,4)</f>
        <v>2019</v>
      </c>
      <c r="C1087" t="str">
        <f>MID('Tabla Datos'!C1089,6,FIND("/",'Tabla Datos'!C1089)-6)</f>
        <v xml:space="preserve"> Asia</v>
      </c>
      <c r="D1087" t="str">
        <f>RIGHT('Tabla Datos'!C1089,LEN('Tabla Datos'!C1089)-FIND("/",'Tabla Datos'!C1089))</f>
        <v>Japón</v>
      </c>
      <c r="E1087" s="14">
        <f>'Tabla Datos'!D1089</f>
        <v>398703.69732558139</v>
      </c>
      <c r="F1087" s="14">
        <f>'Tabla Datos'!E1089</f>
        <v>232577.15677325582</v>
      </c>
      <c r="G1087" s="14">
        <f t="shared" si="16"/>
        <v>166126.54055232558</v>
      </c>
    </row>
    <row r="1088" spans="1:7" x14ac:dyDescent="0.25">
      <c r="A1088" t="str">
        <f>"T"&amp;MID('Tabla Datos'!A1090,2,1)</f>
        <v>T3</v>
      </c>
      <c r="B1088" t="str">
        <f>RIGHT('Tabla Datos'!A1090,4)</f>
        <v>2019</v>
      </c>
      <c r="C1088" t="str">
        <f>MID('Tabla Datos'!C1090,6,FIND("/",'Tabla Datos'!C1090)-6)</f>
        <v xml:space="preserve"> América</v>
      </c>
      <c r="D1088" t="str">
        <f>RIGHT('Tabla Datos'!C1090,LEN('Tabla Datos'!C1090)-FIND("/",'Tabla Datos'!C1090))</f>
        <v>México</v>
      </c>
      <c r="E1088" s="14">
        <f>'Tabla Datos'!D1090</f>
        <v>397337.47165384615</v>
      </c>
      <c r="F1088" s="14">
        <f>'Tabla Datos'!E1090</f>
        <v>268202.7933663461</v>
      </c>
      <c r="G1088" s="14">
        <f t="shared" si="16"/>
        <v>129134.67828750005</v>
      </c>
    </row>
    <row r="1089" spans="1:7" x14ac:dyDescent="0.25">
      <c r="A1089" t="str">
        <f>"T"&amp;MID('Tabla Datos'!A1091,2,1)</f>
        <v>T3</v>
      </c>
      <c r="B1089" t="str">
        <f>RIGHT('Tabla Datos'!A1091,4)</f>
        <v>2019</v>
      </c>
      <c r="C1089" t="str">
        <f>MID('Tabla Datos'!C1091,6,FIND("/",'Tabla Datos'!C1091)-6)</f>
        <v xml:space="preserve"> Oceanía</v>
      </c>
      <c r="D1089" t="str">
        <f>RIGHT('Tabla Datos'!C1091,LEN('Tabla Datos'!C1091)-FIND("/",'Tabla Datos'!C1091))</f>
        <v>Australia</v>
      </c>
      <c r="E1089" s="14">
        <f>'Tabla Datos'!D1091</f>
        <v>396390.60851351381</v>
      </c>
      <c r="F1089" s="14">
        <f>'Tabla Datos'!E1091</f>
        <v>297115.74644594622</v>
      </c>
      <c r="G1089" s="14">
        <f t="shared" si="16"/>
        <v>99274.862067567592</v>
      </c>
    </row>
    <row r="1090" spans="1:7" x14ac:dyDescent="0.25">
      <c r="A1090" t="str">
        <f>"T"&amp;MID('Tabla Datos'!A1092,2,1)</f>
        <v>T3</v>
      </c>
      <c r="B1090" t="str">
        <f>RIGHT('Tabla Datos'!A1092,4)</f>
        <v>2018</v>
      </c>
      <c r="C1090" t="str">
        <f>MID('Tabla Datos'!C1092,6,FIND("/",'Tabla Datos'!C1092)-6)</f>
        <v xml:space="preserve"> Asia</v>
      </c>
      <c r="D1090" t="str">
        <f>RIGHT('Tabla Datos'!C1092,LEN('Tabla Datos'!C1092)-FIND("/",'Tabla Datos'!C1092))</f>
        <v>Malasia</v>
      </c>
      <c r="E1090" s="14">
        <f>'Tabla Datos'!D1092</f>
        <v>395950.9167692308</v>
      </c>
      <c r="F1090" s="14">
        <f>'Tabla Datos'!E1092</f>
        <v>343585.01383313118</v>
      </c>
      <c r="G1090" s="14">
        <f t="shared" si="16"/>
        <v>52365.902936099621</v>
      </c>
    </row>
    <row r="1091" spans="1:7" x14ac:dyDescent="0.25">
      <c r="A1091" t="str">
        <f>"T"&amp;MID('Tabla Datos'!A1093,2,1)</f>
        <v>T3</v>
      </c>
      <c r="B1091" t="str">
        <f>RIGHT('Tabla Datos'!A1093,4)</f>
        <v>2018</v>
      </c>
      <c r="C1091" t="str">
        <f>MID('Tabla Datos'!C1093,6,FIND("/",'Tabla Datos'!C1093)-6)</f>
        <v xml:space="preserve"> Europa</v>
      </c>
      <c r="D1091" t="str">
        <f>RIGHT('Tabla Datos'!C1093,LEN('Tabla Datos'!C1093)-FIND("/",'Tabla Datos'!C1093))</f>
        <v>Italia</v>
      </c>
      <c r="E1091" s="14">
        <f>'Tabla Datos'!D1093</f>
        <v>395517.14080291969</v>
      </c>
      <c r="F1091" s="14">
        <f>'Tabla Datos'!E1093</f>
        <v>352988.41598540149</v>
      </c>
      <c r="G1091" s="14">
        <f t="shared" ref="G1091:G1154" si="17">E1091-F1091</f>
        <v>42528.724817518203</v>
      </c>
    </row>
    <row r="1092" spans="1:7" x14ac:dyDescent="0.25">
      <c r="A1092" t="str">
        <f>"T"&amp;MID('Tabla Datos'!A1094,2,1)</f>
        <v>T3</v>
      </c>
      <c r="B1092" t="str">
        <f>RIGHT('Tabla Datos'!A1094,4)</f>
        <v>2017</v>
      </c>
      <c r="C1092" t="str">
        <f>MID('Tabla Datos'!C1094,6,FIND("/",'Tabla Datos'!C1094)-6)</f>
        <v xml:space="preserve"> África</v>
      </c>
      <c r="D1092" t="str">
        <f>RIGHT('Tabla Datos'!C1094,LEN('Tabla Datos'!C1094)-FIND("/",'Tabla Datos'!C1094))</f>
        <v>Nigeria</v>
      </c>
      <c r="E1092" s="14">
        <f>'Tabla Datos'!D1094</f>
        <v>395411.04566929134</v>
      </c>
      <c r="F1092" s="14">
        <f>'Tabla Datos'!E1094</f>
        <v>365535.54444094485</v>
      </c>
      <c r="G1092" s="14">
        <f t="shared" si="17"/>
        <v>29875.501228346489</v>
      </c>
    </row>
    <row r="1093" spans="1:7" x14ac:dyDescent="0.25">
      <c r="A1093" t="str">
        <f>"T"&amp;MID('Tabla Datos'!A1095,2,1)</f>
        <v>T1</v>
      </c>
      <c r="B1093" t="str">
        <f>RIGHT('Tabla Datos'!A1095,4)</f>
        <v>2019</v>
      </c>
      <c r="C1093" t="str">
        <f>MID('Tabla Datos'!C1095,6,FIND("/",'Tabla Datos'!C1095)-6)</f>
        <v xml:space="preserve"> Asia</v>
      </c>
      <c r="D1093" t="str">
        <f>RIGHT('Tabla Datos'!C1095,LEN('Tabla Datos'!C1095)-FIND("/",'Tabla Datos'!C1095))</f>
        <v>Filipinas</v>
      </c>
      <c r="E1093" s="14">
        <f>'Tabla Datos'!D1095</f>
        <v>392907.88647887326</v>
      </c>
      <c r="F1093" s="14">
        <f>'Tabla Datos'!E1095</f>
        <v>272416.13462535222</v>
      </c>
      <c r="G1093" s="14">
        <f t="shared" si="17"/>
        <v>120491.75185352104</v>
      </c>
    </row>
    <row r="1094" spans="1:7" x14ac:dyDescent="0.25">
      <c r="A1094" t="str">
        <f>"T"&amp;MID('Tabla Datos'!A1096,2,1)</f>
        <v>T4</v>
      </c>
      <c r="B1094" t="str">
        <f>RIGHT('Tabla Datos'!A1096,4)</f>
        <v>2018</v>
      </c>
      <c r="C1094" t="str">
        <f>MID('Tabla Datos'!C1096,6,FIND("/",'Tabla Datos'!C1096)-6)</f>
        <v xml:space="preserve"> Asia</v>
      </c>
      <c r="D1094" t="str">
        <f>RIGHT('Tabla Datos'!C1096,LEN('Tabla Datos'!C1096)-FIND("/",'Tabla Datos'!C1096))</f>
        <v>Rusia</v>
      </c>
      <c r="E1094" s="14">
        <f>'Tabla Datos'!D1096</f>
        <v>392340.06966442952</v>
      </c>
      <c r="F1094" s="14">
        <f>'Tabla Datos'!E1096</f>
        <v>228865.04063758385</v>
      </c>
      <c r="G1094" s="14">
        <f t="shared" si="17"/>
        <v>163475.02902684567</v>
      </c>
    </row>
    <row r="1095" spans="1:7" x14ac:dyDescent="0.25">
      <c r="A1095" t="str">
        <f>"T"&amp;MID('Tabla Datos'!A1097,2,1)</f>
        <v>T1</v>
      </c>
      <c r="B1095" t="str">
        <f>RIGHT('Tabla Datos'!A1097,4)</f>
        <v>2019</v>
      </c>
      <c r="C1095" t="str">
        <f>MID('Tabla Datos'!C1097,6,FIND("/",'Tabla Datos'!C1097)-6)</f>
        <v xml:space="preserve"> África</v>
      </c>
      <c r="D1095" t="str">
        <f>RIGHT('Tabla Datos'!C1097,LEN('Tabla Datos'!C1097)-FIND("/",'Tabla Datos'!C1097))</f>
        <v>Nigeria</v>
      </c>
      <c r="E1095" s="14">
        <f>'Tabla Datos'!D1097</f>
        <v>392321.89687500003</v>
      </c>
      <c r="F1095" s="14">
        <f>'Tabla Datos'!E1097</f>
        <v>349073.07824330352</v>
      </c>
      <c r="G1095" s="14">
        <f t="shared" si="17"/>
        <v>43248.818631696515</v>
      </c>
    </row>
    <row r="1096" spans="1:7" x14ac:dyDescent="0.25">
      <c r="A1096" t="str">
        <f>"T"&amp;MID('Tabla Datos'!A1098,2,1)</f>
        <v>T3</v>
      </c>
      <c r="B1096" t="str">
        <f>RIGHT('Tabla Datos'!A1098,4)</f>
        <v>2018</v>
      </c>
      <c r="C1096" t="str">
        <f>MID('Tabla Datos'!C1098,6,FIND("/",'Tabla Datos'!C1098)-6)</f>
        <v xml:space="preserve"> América</v>
      </c>
      <c r="D1096" t="str">
        <f>RIGHT('Tabla Datos'!C1098,LEN('Tabla Datos'!C1098)-FIND("/",'Tabla Datos'!C1098))</f>
        <v>Argentina</v>
      </c>
      <c r="E1096" s="14">
        <f>'Tabla Datos'!D1098</f>
        <v>391870.90406249999</v>
      </c>
      <c r="F1096" s="14">
        <f>'Tabla Datos'!E1098</f>
        <v>343491.78010416665</v>
      </c>
      <c r="G1096" s="14">
        <f t="shared" si="17"/>
        <v>48379.123958333337</v>
      </c>
    </row>
    <row r="1097" spans="1:7" x14ac:dyDescent="0.25">
      <c r="A1097" t="str">
        <f>"T"&amp;MID('Tabla Datos'!A1099,2,1)</f>
        <v>T3</v>
      </c>
      <c r="B1097" t="str">
        <f>RIGHT('Tabla Datos'!A1099,4)</f>
        <v>2017</v>
      </c>
      <c r="C1097" t="str">
        <f>MID('Tabla Datos'!C1099,6,FIND("/",'Tabla Datos'!C1099)-6)</f>
        <v xml:space="preserve"> África</v>
      </c>
      <c r="D1097" t="str">
        <f>RIGHT('Tabla Datos'!C1099,LEN('Tabla Datos'!C1099)-FIND("/",'Tabla Datos'!C1099))</f>
        <v>Kenia</v>
      </c>
      <c r="E1097" s="14">
        <f>'Tabla Datos'!D1099</f>
        <v>391594.55349056603</v>
      </c>
      <c r="F1097" s="14">
        <f>'Tabla Datos'!E1099</f>
        <v>324255.64693934523</v>
      </c>
      <c r="G1097" s="14">
        <f t="shared" si="17"/>
        <v>67338.906551220804</v>
      </c>
    </row>
    <row r="1098" spans="1:7" x14ac:dyDescent="0.25">
      <c r="A1098" t="str">
        <f>"T"&amp;MID('Tabla Datos'!A1100,2,1)</f>
        <v>T3</v>
      </c>
      <c r="B1098" t="str">
        <f>RIGHT('Tabla Datos'!A1100,4)</f>
        <v>2018</v>
      </c>
      <c r="C1098" t="str">
        <f>MID('Tabla Datos'!C1100,6,FIND("/",'Tabla Datos'!C1100)-6)</f>
        <v xml:space="preserve"> Asia</v>
      </c>
      <c r="D1098" t="str">
        <f>RIGHT('Tabla Datos'!C1100,LEN('Tabla Datos'!C1100)-FIND("/",'Tabla Datos'!C1100))</f>
        <v>Rusia</v>
      </c>
      <c r="E1098" s="14">
        <f>'Tabla Datos'!D1100</f>
        <v>389724.46920000005</v>
      </c>
      <c r="F1098" s="14">
        <f>'Tabla Datos'!E1100</f>
        <v>212576.98319999999</v>
      </c>
      <c r="G1098" s="14">
        <f t="shared" si="17"/>
        <v>177147.48600000006</v>
      </c>
    </row>
    <row r="1099" spans="1:7" x14ac:dyDescent="0.25">
      <c r="A1099" t="str">
        <f>"T"&amp;MID('Tabla Datos'!A1101,2,1)</f>
        <v>T2</v>
      </c>
      <c r="B1099" t="str">
        <f>RIGHT('Tabla Datos'!A1101,4)</f>
        <v>2017</v>
      </c>
      <c r="C1099" t="str">
        <f>MID('Tabla Datos'!C1101,6,FIND("/",'Tabla Datos'!C1101)-6)</f>
        <v xml:space="preserve"> Asia</v>
      </c>
      <c r="D1099" t="str">
        <f>RIGHT('Tabla Datos'!C1101,LEN('Tabla Datos'!C1101)-FIND("/",'Tabla Datos'!C1101))</f>
        <v>Indonesia</v>
      </c>
      <c r="E1099" s="14">
        <f>'Tabla Datos'!D1101</f>
        <v>388793.23411764705</v>
      </c>
      <c r="F1099" s="14">
        <f>'Tabla Datos'!E1101</f>
        <v>371027.76368521014</v>
      </c>
      <c r="G1099" s="14">
        <f t="shared" si="17"/>
        <v>17765.470432436909</v>
      </c>
    </row>
    <row r="1100" spans="1:7" x14ac:dyDescent="0.25">
      <c r="A1100" t="str">
        <f>"T"&amp;MID('Tabla Datos'!A1102,2,1)</f>
        <v>T4</v>
      </c>
      <c r="B1100" t="str">
        <f>RIGHT('Tabla Datos'!A1102,4)</f>
        <v>2018</v>
      </c>
      <c r="C1100" t="str">
        <f>MID('Tabla Datos'!C1102,6,FIND("/",'Tabla Datos'!C1102)-6)</f>
        <v xml:space="preserve"> África</v>
      </c>
      <c r="D1100" t="str">
        <f>RIGHT('Tabla Datos'!C1102,LEN('Tabla Datos'!C1102)-FIND("/",'Tabla Datos'!C1102))</f>
        <v>Nigeria</v>
      </c>
      <c r="E1100" s="14">
        <f>'Tabla Datos'!D1102</f>
        <v>388277.34123711346</v>
      </c>
      <c r="F1100" s="14">
        <f>'Tabla Datos'!E1102</f>
        <v>349449.60711340205</v>
      </c>
      <c r="G1100" s="14">
        <f t="shared" si="17"/>
        <v>38827.734123711416</v>
      </c>
    </row>
    <row r="1101" spans="1:7" x14ac:dyDescent="0.25">
      <c r="A1101" t="str">
        <f>"T"&amp;MID('Tabla Datos'!A1103,2,1)</f>
        <v>T1</v>
      </c>
      <c r="B1101" t="str">
        <f>RIGHT('Tabla Datos'!A1103,4)</f>
        <v>2019</v>
      </c>
      <c r="C1101" t="str">
        <f>MID('Tabla Datos'!C1103,6,FIND("/",'Tabla Datos'!C1103)-6)</f>
        <v xml:space="preserve"> América</v>
      </c>
      <c r="D1101" t="str">
        <f>RIGHT('Tabla Datos'!C1103,LEN('Tabla Datos'!C1103)-FIND("/",'Tabla Datos'!C1103))</f>
        <v>Argentina</v>
      </c>
      <c r="E1101" s="14">
        <f>'Tabla Datos'!D1103</f>
        <v>387830.99783505156</v>
      </c>
      <c r="F1101" s="14">
        <f>'Tabla Datos'!E1103</f>
        <v>314655.33786617394</v>
      </c>
      <c r="G1101" s="14">
        <f t="shared" si="17"/>
        <v>73175.659968877619</v>
      </c>
    </row>
    <row r="1102" spans="1:7" x14ac:dyDescent="0.25">
      <c r="A1102" t="str">
        <f>"T"&amp;MID('Tabla Datos'!A1104,2,1)</f>
        <v>T4</v>
      </c>
      <c r="B1102" t="str">
        <f>RIGHT('Tabla Datos'!A1104,4)</f>
        <v>2019</v>
      </c>
      <c r="C1102" t="str">
        <f>MID('Tabla Datos'!C1104,6,FIND("/",'Tabla Datos'!C1104)-6)</f>
        <v xml:space="preserve"> África</v>
      </c>
      <c r="D1102" t="str">
        <f>RIGHT('Tabla Datos'!C1104,LEN('Tabla Datos'!C1104)-FIND("/",'Tabla Datos'!C1104))</f>
        <v>Argelia</v>
      </c>
      <c r="E1102" s="14">
        <f>'Tabla Datos'!D1104</f>
        <v>387805.9835106383</v>
      </c>
      <c r="F1102" s="14">
        <f>'Tabla Datos'!E1104</f>
        <v>365813.947990035</v>
      </c>
      <c r="G1102" s="14">
        <f t="shared" si="17"/>
        <v>21992.035520603298</v>
      </c>
    </row>
    <row r="1103" spans="1:7" x14ac:dyDescent="0.25">
      <c r="A1103" t="str">
        <f>"T"&amp;MID('Tabla Datos'!A1105,2,1)</f>
        <v>T3</v>
      </c>
      <c r="B1103" t="str">
        <f>RIGHT('Tabla Datos'!A1105,4)</f>
        <v>2019</v>
      </c>
      <c r="C1103" t="str">
        <f>MID('Tabla Datos'!C1105,6,FIND("/",'Tabla Datos'!C1105)-6)</f>
        <v xml:space="preserve"> África</v>
      </c>
      <c r="D1103" t="str">
        <f>RIGHT('Tabla Datos'!C1105,LEN('Tabla Datos'!C1105)-FIND("/",'Tabla Datos'!C1105))</f>
        <v>Sudáfrica</v>
      </c>
      <c r="E1103" s="14">
        <f>'Tabla Datos'!D1105</f>
        <v>385262.05499999999</v>
      </c>
      <c r="F1103" s="14">
        <f>'Tabla Datos'!E1105</f>
        <v>325291.14234216872</v>
      </c>
      <c r="G1103" s="14">
        <f t="shared" si="17"/>
        <v>59970.912657831272</v>
      </c>
    </row>
    <row r="1104" spans="1:7" x14ac:dyDescent="0.25">
      <c r="A1104" t="str">
        <f>"T"&amp;MID('Tabla Datos'!A1106,2,1)</f>
        <v>T1</v>
      </c>
      <c r="B1104" t="str">
        <f>RIGHT('Tabla Datos'!A1106,4)</f>
        <v>2018</v>
      </c>
      <c r="C1104" t="str">
        <f>MID('Tabla Datos'!C1106,6,FIND("/",'Tabla Datos'!C1106)-6)</f>
        <v xml:space="preserve"> Asia</v>
      </c>
      <c r="D1104" t="str">
        <f>RIGHT('Tabla Datos'!C1106,LEN('Tabla Datos'!C1106)-FIND("/",'Tabla Datos'!C1106))</f>
        <v>Indonesia</v>
      </c>
      <c r="E1104" s="14">
        <f>'Tabla Datos'!D1106</f>
        <v>385252.31213114754</v>
      </c>
      <c r="F1104" s="14">
        <f>'Tabla Datos'!E1106</f>
        <v>386728.66984223417</v>
      </c>
      <c r="G1104" s="14">
        <f t="shared" si="17"/>
        <v>-1476.3577110866318</v>
      </c>
    </row>
    <row r="1105" spans="1:7" x14ac:dyDescent="0.25">
      <c r="A1105" t="str">
        <f>"T"&amp;MID('Tabla Datos'!A1107,2,1)</f>
        <v>T1</v>
      </c>
      <c r="B1105" t="str">
        <f>RIGHT('Tabla Datos'!A1107,4)</f>
        <v>2018</v>
      </c>
      <c r="C1105" t="str">
        <f>MID('Tabla Datos'!C1107,6,FIND("/",'Tabla Datos'!C1107)-6)</f>
        <v xml:space="preserve"> África</v>
      </c>
      <c r="D1105" t="str">
        <f>RIGHT('Tabla Datos'!C1107,LEN('Tabla Datos'!C1107)-FIND("/",'Tabla Datos'!C1107))</f>
        <v>Camerún</v>
      </c>
      <c r="E1105" s="14">
        <f>'Tabla Datos'!D1107</f>
        <v>385227.80224137934</v>
      </c>
      <c r="F1105" s="14">
        <f>'Tabla Datos'!E1107</f>
        <v>332456.87042749173</v>
      </c>
      <c r="G1105" s="14">
        <f t="shared" si="17"/>
        <v>52770.931813887611</v>
      </c>
    </row>
    <row r="1106" spans="1:7" x14ac:dyDescent="0.25">
      <c r="A1106" t="str">
        <f>"T"&amp;MID('Tabla Datos'!A1108,2,1)</f>
        <v>T4</v>
      </c>
      <c r="B1106" t="str">
        <f>RIGHT('Tabla Datos'!A1108,4)</f>
        <v>2018</v>
      </c>
      <c r="C1106" t="str">
        <f>MID('Tabla Datos'!C1108,6,FIND("/",'Tabla Datos'!C1108)-6)</f>
        <v xml:space="preserve"> África</v>
      </c>
      <c r="D1106" t="str">
        <f>RIGHT('Tabla Datos'!C1108,LEN('Tabla Datos'!C1108)-FIND("/",'Tabla Datos'!C1108))</f>
        <v>Kenia</v>
      </c>
      <c r="E1106" s="14">
        <f>'Tabla Datos'!D1108</f>
        <v>384342.80250000005</v>
      </c>
      <c r="F1106" s="14">
        <f>'Tabla Datos'!E1108</f>
        <v>361955.82482860831</v>
      </c>
      <c r="G1106" s="14">
        <f t="shared" si="17"/>
        <v>22386.977671391738</v>
      </c>
    </row>
    <row r="1107" spans="1:7" x14ac:dyDescent="0.25">
      <c r="A1107" t="str">
        <f>"T"&amp;MID('Tabla Datos'!A1109,2,1)</f>
        <v>T1</v>
      </c>
      <c r="B1107" t="str">
        <f>RIGHT('Tabla Datos'!A1109,4)</f>
        <v>2018</v>
      </c>
      <c r="C1107" t="str">
        <f>MID('Tabla Datos'!C1109,6,FIND("/",'Tabla Datos'!C1109)-6)</f>
        <v xml:space="preserve"> África</v>
      </c>
      <c r="D1107" t="str">
        <f>RIGHT('Tabla Datos'!C1109,LEN('Tabla Datos'!C1109)-FIND("/",'Tabla Datos'!C1109))</f>
        <v>Kenia</v>
      </c>
      <c r="E1107" s="14">
        <f>'Tabla Datos'!D1109</f>
        <v>384342.80250000005</v>
      </c>
      <c r="F1107" s="14">
        <f>'Tabla Datos'!E1109</f>
        <v>354938.2627906627</v>
      </c>
      <c r="G1107" s="14">
        <f t="shared" si="17"/>
        <v>29404.539709337347</v>
      </c>
    </row>
    <row r="1108" spans="1:7" x14ac:dyDescent="0.25">
      <c r="A1108" t="str">
        <f>"T"&amp;MID('Tabla Datos'!A1110,2,1)</f>
        <v>T2</v>
      </c>
      <c r="B1108" t="str">
        <f>RIGHT('Tabla Datos'!A1110,4)</f>
        <v>2018</v>
      </c>
      <c r="C1108" t="str">
        <f>MID('Tabla Datos'!C1110,6,FIND("/",'Tabla Datos'!C1110)-6)</f>
        <v xml:space="preserve"> Asia</v>
      </c>
      <c r="D1108" t="str">
        <f>RIGHT('Tabla Datos'!C1110,LEN('Tabla Datos'!C1110)-FIND("/",'Tabla Datos'!C1110))</f>
        <v>Malasia</v>
      </c>
      <c r="E1108" s="14">
        <f>'Tabla Datos'!D1110</f>
        <v>384131.48641791043</v>
      </c>
      <c r="F1108" s="14">
        <f>'Tabla Datos'!E1110</f>
        <v>347614.05160519487</v>
      </c>
      <c r="G1108" s="14">
        <f t="shared" si="17"/>
        <v>36517.434812715568</v>
      </c>
    </row>
    <row r="1109" spans="1:7" x14ac:dyDescent="0.25">
      <c r="A1109" t="str">
        <f>"T"&amp;MID('Tabla Datos'!A1111,2,1)</f>
        <v>T3</v>
      </c>
      <c r="B1109" t="str">
        <f>RIGHT('Tabla Datos'!A1111,4)</f>
        <v>2017</v>
      </c>
      <c r="C1109" t="str">
        <f>MID('Tabla Datos'!C1111,6,FIND("/",'Tabla Datos'!C1111)-6)</f>
        <v xml:space="preserve"> Asia</v>
      </c>
      <c r="D1109" t="str">
        <f>RIGHT('Tabla Datos'!C1111,LEN('Tabla Datos'!C1111)-FIND("/",'Tabla Datos'!C1111))</f>
        <v>Filipinas</v>
      </c>
      <c r="E1109" s="14">
        <f>'Tabla Datos'!D1111</f>
        <v>383896.23770642205</v>
      </c>
      <c r="F1109" s="14">
        <f>'Tabla Datos'!E1111</f>
        <v>245693.59213211012</v>
      </c>
      <c r="G1109" s="14">
        <f t="shared" si="17"/>
        <v>138202.64557431193</v>
      </c>
    </row>
    <row r="1110" spans="1:7" x14ac:dyDescent="0.25">
      <c r="A1110" t="str">
        <f>"T"&amp;MID('Tabla Datos'!A1112,2,1)</f>
        <v>T4</v>
      </c>
      <c r="B1110" t="str">
        <f>RIGHT('Tabla Datos'!A1112,4)</f>
        <v>2019</v>
      </c>
      <c r="C1110" t="str">
        <f>MID('Tabla Datos'!C1112,6,FIND("/",'Tabla Datos'!C1112)-6)</f>
        <v xml:space="preserve"> América</v>
      </c>
      <c r="D1110" t="str">
        <f>RIGHT('Tabla Datos'!C1112,LEN('Tabla Datos'!C1112)-FIND("/",'Tabla Datos'!C1112))</f>
        <v>Argentina</v>
      </c>
      <c r="E1110" s="14">
        <f>'Tabla Datos'!D1112</f>
        <v>383873.53867346939</v>
      </c>
      <c r="F1110" s="14">
        <f>'Tabla Datos'!E1112</f>
        <v>334658.98243328097</v>
      </c>
      <c r="G1110" s="14">
        <f t="shared" si="17"/>
        <v>49214.556240188424</v>
      </c>
    </row>
    <row r="1111" spans="1:7" x14ac:dyDescent="0.25">
      <c r="A1111" t="str">
        <f>"T"&amp;MID('Tabla Datos'!A1113,2,1)</f>
        <v>T1</v>
      </c>
      <c r="B1111" t="str">
        <f>RIGHT('Tabla Datos'!A1113,4)</f>
        <v>2019</v>
      </c>
      <c r="C1111" t="str">
        <f>MID('Tabla Datos'!C1113,6,FIND("/",'Tabla Datos'!C1113)-6)</f>
        <v xml:space="preserve"> América</v>
      </c>
      <c r="D1111" t="str">
        <f>RIGHT('Tabla Datos'!C1113,LEN('Tabla Datos'!C1113)-FIND("/",'Tabla Datos'!C1113))</f>
        <v>Argentina</v>
      </c>
      <c r="E1111" s="14">
        <f>'Tabla Datos'!D1113</f>
        <v>383873.53867346939</v>
      </c>
      <c r="F1111" s="14">
        <f>'Tabla Datos'!E1113</f>
        <v>345098.4337569573</v>
      </c>
      <c r="G1111" s="14">
        <f t="shared" si="17"/>
        <v>38775.104916512093</v>
      </c>
    </row>
    <row r="1112" spans="1:7" x14ac:dyDescent="0.25">
      <c r="A1112" t="str">
        <f>"T"&amp;MID('Tabla Datos'!A1114,2,1)</f>
        <v>T1</v>
      </c>
      <c r="B1112" t="str">
        <f>RIGHT('Tabla Datos'!A1114,4)</f>
        <v>2019</v>
      </c>
      <c r="C1112" t="str">
        <f>MID('Tabla Datos'!C1114,6,FIND("/",'Tabla Datos'!C1114)-6)</f>
        <v xml:space="preserve"> Asia</v>
      </c>
      <c r="D1112" t="str">
        <f>RIGHT('Tabla Datos'!C1114,LEN('Tabla Datos'!C1114)-FIND("/",'Tabla Datos'!C1114))</f>
        <v>República de Corea</v>
      </c>
      <c r="E1112" s="14">
        <f>'Tabla Datos'!D1114</f>
        <v>383781.19194915256</v>
      </c>
      <c r="F1112" s="14">
        <f>'Tabla Datos'!E1114</f>
        <v>335534.4135326877</v>
      </c>
      <c r="G1112" s="14">
        <f t="shared" si="17"/>
        <v>48246.778416464862</v>
      </c>
    </row>
    <row r="1113" spans="1:7" x14ac:dyDescent="0.25">
      <c r="A1113" t="str">
        <f>"T"&amp;MID('Tabla Datos'!A1115,2,1)</f>
        <v>T4</v>
      </c>
      <c r="B1113" t="str">
        <f>RIGHT('Tabla Datos'!A1115,4)</f>
        <v>2018</v>
      </c>
      <c r="C1113" t="str">
        <f>MID('Tabla Datos'!C1115,6,FIND("/",'Tabla Datos'!C1115)-6)</f>
        <v xml:space="preserve"> África</v>
      </c>
      <c r="D1113" t="str">
        <f>RIGHT('Tabla Datos'!C1115,LEN('Tabla Datos'!C1115)-FIND("/",'Tabla Datos'!C1115))</f>
        <v>Argelia</v>
      </c>
      <c r="E1113" s="14">
        <f>'Tabla Datos'!D1115</f>
        <v>383723.81526315789</v>
      </c>
      <c r="F1113" s="14">
        <f>'Tabla Datos'!E1115</f>
        <v>367586.3890596251</v>
      </c>
      <c r="G1113" s="14">
        <f t="shared" si="17"/>
        <v>16137.426203532785</v>
      </c>
    </row>
    <row r="1114" spans="1:7" x14ac:dyDescent="0.25">
      <c r="A1114" t="str">
        <f>"T"&amp;MID('Tabla Datos'!A1116,2,1)</f>
        <v>T2</v>
      </c>
      <c r="B1114" t="str">
        <f>RIGHT('Tabla Datos'!A1116,4)</f>
        <v>2017</v>
      </c>
      <c r="C1114" t="str">
        <f>MID('Tabla Datos'!C1116,6,FIND("/",'Tabla Datos'!C1116)-6)</f>
        <v xml:space="preserve"> Asia</v>
      </c>
      <c r="D1114" t="str">
        <f>RIGHT('Tabla Datos'!C1116,LEN('Tabla Datos'!C1116)-FIND("/",'Tabla Datos'!C1116))</f>
        <v>Rusia</v>
      </c>
      <c r="E1114" s="14">
        <f>'Tabla Datos'!D1116</f>
        <v>383335.54347540985</v>
      </c>
      <c r="F1114" s="14">
        <f>'Tabla Datos'!E1116</f>
        <v>241359.4162622951</v>
      </c>
      <c r="G1114" s="14">
        <f t="shared" si="17"/>
        <v>141976.12721311476</v>
      </c>
    </row>
    <row r="1115" spans="1:7" x14ac:dyDescent="0.25">
      <c r="A1115" t="str">
        <f>"T"&amp;MID('Tabla Datos'!A1117,2,1)</f>
        <v>T1</v>
      </c>
      <c r="B1115" t="str">
        <f>RIGHT('Tabla Datos'!A1117,4)</f>
        <v>2019</v>
      </c>
      <c r="C1115" t="str">
        <f>MID('Tabla Datos'!C1117,6,FIND("/",'Tabla Datos'!C1117)-6)</f>
        <v xml:space="preserve"> Oceanía</v>
      </c>
      <c r="D1115" t="str">
        <f>RIGHT('Tabla Datos'!C1117,LEN('Tabla Datos'!C1117)-FIND("/",'Tabla Datos'!C1117))</f>
        <v>Australia</v>
      </c>
      <c r="E1115" s="14">
        <f>'Tabla Datos'!D1117</f>
        <v>382605.00049180334</v>
      </c>
      <c r="F1115" s="14">
        <f>'Tabla Datos'!E1117</f>
        <v>293132.10677851393</v>
      </c>
      <c r="G1115" s="14">
        <f t="shared" si="17"/>
        <v>89472.893713289406</v>
      </c>
    </row>
    <row r="1116" spans="1:7" x14ac:dyDescent="0.25">
      <c r="A1116" t="str">
        <f>"T"&amp;MID('Tabla Datos'!A1118,2,1)</f>
        <v>T2</v>
      </c>
      <c r="B1116" t="str">
        <f>RIGHT('Tabla Datos'!A1118,4)</f>
        <v>2017</v>
      </c>
      <c r="C1116" t="str">
        <f>MID('Tabla Datos'!C1118,6,FIND("/",'Tabla Datos'!C1118)-6)</f>
        <v xml:space="preserve"> Asia</v>
      </c>
      <c r="D1116" t="str">
        <f>RIGHT('Tabla Datos'!C1118,LEN('Tabla Datos'!C1118)-FIND("/",'Tabla Datos'!C1118))</f>
        <v>Japón</v>
      </c>
      <c r="E1116" s="14">
        <f>'Tabla Datos'!D1118</f>
        <v>382399.82866171002</v>
      </c>
      <c r="F1116" s="14">
        <f>'Tabla Datos'!E1118</f>
        <v>250537.81877836178</v>
      </c>
      <c r="G1116" s="14">
        <f t="shared" si="17"/>
        <v>131862.00988334825</v>
      </c>
    </row>
    <row r="1117" spans="1:7" x14ac:dyDescent="0.25">
      <c r="A1117" t="str">
        <f>"T"&amp;MID('Tabla Datos'!A1119,2,1)</f>
        <v>T4</v>
      </c>
      <c r="B1117" t="str">
        <f>RIGHT('Tabla Datos'!A1119,4)</f>
        <v>2019</v>
      </c>
      <c r="C1117" t="str">
        <f>MID('Tabla Datos'!C1119,6,FIND("/",'Tabla Datos'!C1119)-6)</f>
        <v xml:space="preserve"> Asia</v>
      </c>
      <c r="D1117" t="str">
        <f>RIGHT('Tabla Datos'!C1119,LEN('Tabla Datos'!C1119)-FIND("/",'Tabla Datos'!C1119))</f>
        <v>Filipinas</v>
      </c>
      <c r="E1117" s="14">
        <f>'Tabla Datos'!D1119</f>
        <v>382143.2868493151</v>
      </c>
      <c r="F1117" s="14">
        <f>'Tabla Datos'!E1119</f>
        <v>253033.44779236789</v>
      </c>
      <c r="G1117" s="14">
        <f t="shared" si="17"/>
        <v>129109.83905694721</v>
      </c>
    </row>
    <row r="1118" spans="1:7" x14ac:dyDescent="0.25">
      <c r="A1118" t="str">
        <f>"T"&amp;MID('Tabla Datos'!A1120,2,1)</f>
        <v>T3</v>
      </c>
      <c r="B1118" t="str">
        <f>RIGHT('Tabla Datos'!A1120,4)</f>
        <v>2019</v>
      </c>
      <c r="C1118" t="str">
        <f>MID('Tabla Datos'!C1120,6,FIND("/",'Tabla Datos'!C1120)-6)</f>
        <v xml:space="preserve"> Asia</v>
      </c>
      <c r="D1118" t="str">
        <f>RIGHT('Tabla Datos'!C1120,LEN('Tabla Datos'!C1120)-FIND("/",'Tabla Datos'!C1120))</f>
        <v>Indonesia</v>
      </c>
      <c r="E1118" s="14">
        <f>'Tabla Datos'!D1120</f>
        <v>381775.30570397113</v>
      </c>
      <c r="F1118" s="14">
        <f>'Tabla Datos'!E1120</f>
        <v>383138.46811904362</v>
      </c>
      <c r="G1118" s="14">
        <f t="shared" si="17"/>
        <v>-1363.1624150724965</v>
      </c>
    </row>
    <row r="1119" spans="1:7" x14ac:dyDescent="0.25">
      <c r="A1119" t="str">
        <f>"T"&amp;MID('Tabla Datos'!A1121,2,1)</f>
        <v>T1</v>
      </c>
      <c r="B1119" t="str">
        <f>RIGHT('Tabla Datos'!A1121,4)</f>
        <v>2017</v>
      </c>
      <c r="C1119" t="str">
        <f>MID('Tabla Datos'!C1121,6,FIND("/",'Tabla Datos'!C1121)-6)</f>
        <v xml:space="preserve"> América</v>
      </c>
      <c r="D1119" t="str">
        <f>RIGHT('Tabla Datos'!C1121,LEN('Tabla Datos'!C1121)-FIND("/",'Tabla Datos'!C1121))</f>
        <v>Venezuela</v>
      </c>
      <c r="E1119" s="14">
        <f>'Tabla Datos'!D1121</f>
        <v>381714.34090909094</v>
      </c>
      <c r="F1119" s="14">
        <f>'Tabla Datos'!E1121</f>
        <v>315901.52351097181</v>
      </c>
      <c r="G1119" s="14">
        <f t="shared" si="17"/>
        <v>65812.817398119136</v>
      </c>
    </row>
    <row r="1120" spans="1:7" x14ac:dyDescent="0.25">
      <c r="A1120" t="str">
        <f>"T"&amp;MID('Tabla Datos'!A1122,2,1)</f>
        <v>T2</v>
      </c>
      <c r="B1120" t="str">
        <f>RIGHT('Tabla Datos'!A1122,4)</f>
        <v>2018</v>
      </c>
      <c r="C1120" t="str">
        <f>MID('Tabla Datos'!C1122,6,FIND("/",'Tabla Datos'!C1122)-6)</f>
        <v xml:space="preserve"> África</v>
      </c>
      <c r="D1120" t="str">
        <f>RIGHT('Tabla Datos'!C1122,LEN('Tabla Datos'!C1122)-FIND("/",'Tabla Datos'!C1122))</f>
        <v>Angola</v>
      </c>
      <c r="E1120" s="14">
        <f>'Tabla Datos'!D1122</f>
        <v>381645.1491044776</v>
      </c>
      <c r="F1120" s="14">
        <f>'Tabla Datos'!E1122</f>
        <v>321066.55400852882</v>
      </c>
      <c r="G1120" s="14">
        <f t="shared" si="17"/>
        <v>60578.595095948782</v>
      </c>
    </row>
    <row r="1121" spans="1:7" x14ac:dyDescent="0.25">
      <c r="A1121" t="str">
        <f>"T"&amp;MID('Tabla Datos'!A1123,2,1)</f>
        <v>T1</v>
      </c>
      <c r="B1121" t="str">
        <f>RIGHT('Tabla Datos'!A1123,4)</f>
        <v>2019</v>
      </c>
      <c r="C1121" t="str">
        <f>MID('Tabla Datos'!C1123,6,FIND("/",'Tabla Datos'!C1123)-6)</f>
        <v xml:space="preserve"> Europa</v>
      </c>
      <c r="D1121" t="str">
        <f>RIGHT('Tabla Datos'!C1123,LEN('Tabla Datos'!C1123)-FIND("/",'Tabla Datos'!C1123))</f>
        <v>España</v>
      </c>
      <c r="E1121" s="14">
        <f>'Tabla Datos'!D1123</f>
        <v>380264.88007894735</v>
      </c>
      <c r="F1121" s="14">
        <f>'Tabla Datos'!E1123</f>
        <v>341267.50301553187</v>
      </c>
      <c r="G1121" s="14">
        <f t="shared" si="17"/>
        <v>38997.377063415479</v>
      </c>
    </row>
    <row r="1122" spans="1:7" x14ac:dyDescent="0.25">
      <c r="A1122" t="str">
        <f>"T"&amp;MID('Tabla Datos'!A1124,2,1)</f>
        <v>T3</v>
      </c>
      <c r="B1122" t="str">
        <f>RIGHT('Tabla Datos'!A1124,4)</f>
        <v>2018</v>
      </c>
      <c r="C1122" t="str">
        <f>MID('Tabla Datos'!C1124,6,FIND("/",'Tabla Datos'!C1124)-6)</f>
        <v xml:space="preserve"> América</v>
      </c>
      <c r="D1122" t="str">
        <f>RIGHT('Tabla Datos'!C1124,LEN('Tabla Datos'!C1124)-FIND("/",'Tabla Datos'!C1124))</f>
        <v>Chile</v>
      </c>
      <c r="E1122" s="14">
        <f>'Tabla Datos'!D1124</f>
        <v>379714.86180000007</v>
      </c>
      <c r="F1122" s="14">
        <f>'Tabla Datos'!E1124</f>
        <v>325469.88154285721</v>
      </c>
      <c r="G1122" s="14">
        <f t="shared" si="17"/>
        <v>54244.980257142859</v>
      </c>
    </row>
    <row r="1123" spans="1:7" x14ac:dyDescent="0.25">
      <c r="A1123" t="str">
        <f>"T"&amp;MID('Tabla Datos'!A1125,2,1)</f>
        <v>T4</v>
      </c>
      <c r="B1123" t="str">
        <f>RIGHT('Tabla Datos'!A1125,4)</f>
        <v>2019</v>
      </c>
      <c r="C1123" t="str">
        <f>MID('Tabla Datos'!C1125,6,FIND("/",'Tabla Datos'!C1125)-6)</f>
        <v xml:space="preserve"> Asia</v>
      </c>
      <c r="D1123" t="str">
        <f>RIGHT('Tabla Datos'!C1125,LEN('Tabla Datos'!C1125)-FIND("/",'Tabla Datos'!C1125))</f>
        <v>Malasia</v>
      </c>
      <c r="E1123" s="14">
        <f>'Tabla Datos'!D1125</f>
        <v>378482.49397058826</v>
      </c>
      <c r="F1123" s="14">
        <f>'Tabla Datos'!E1125</f>
        <v>353456.30457334936</v>
      </c>
      <c r="G1123" s="14">
        <f t="shared" si="17"/>
        <v>25026.189397238893</v>
      </c>
    </row>
    <row r="1124" spans="1:7" x14ac:dyDescent="0.25">
      <c r="A1124" t="str">
        <f>"T"&amp;MID('Tabla Datos'!A1126,2,1)</f>
        <v>T2</v>
      </c>
      <c r="B1124" t="str">
        <f>RIGHT('Tabla Datos'!A1126,4)</f>
        <v>2019</v>
      </c>
      <c r="C1124" t="str">
        <f>MID('Tabla Datos'!C1126,6,FIND("/",'Tabla Datos'!C1126)-6)</f>
        <v xml:space="preserve"> América</v>
      </c>
      <c r="D1124" t="str">
        <f>RIGHT('Tabla Datos'!C1126,LEN('Tabla Datos'!C1126)-FIND("/",'Tabla Datos'!C1126))</f>
        <v>México</v>
      </c>
      <c r="E1124" s="14">
        <f>'Tabla Datos'!D1126</f>
        <v>378416.63967032969</v>
      </c>
      <c r="F1124" s="14">
        <f>'Tabla Datos'!E1126</f>
        <v>216026.54255962739</v>
      </c>
      <c r="G1124" s="14">
        <f t="shared" si="17"/>
        <v>162390.09711070231</v>
      </c>
    </row>
    <row r="1125" spans="1:7" x14ac:dyDescent="0.25">
      <c r="A1125" t="str">
        <f>"T"&amp;MID('Tabla Datos'!A1127,2,1)</f>
        <v>T4</v>
      </c>
      <c r="B1125" t="str">
        <f>RIGHT('Tabla Datos'!A1127,4)</f>
        <v>2017</v>
      </c>
      <c r="C1125" t="str">
        <f>MID('Tabla Datos'!C1127,6,FIND("/",'Tabla Datos'!C1127)-6)</f>
        <v xml:space="preserve"> Asia</v>
      </c>
      <c r="D1125" t="str">
        <f>RIGHT('Tabla Datos'!C1127,LEN('Tabla Datos'!C1127)-FIND("/",'Tabla Datos'!C1127))</f>
        <v>Rusia</v>
      </c>
      <c r="E1125" s="14">
        <f>'Tabla Datos'!D1127</f>
        <v>378373.27106796118</v>
      </c>
      <c r="F1125" s="14">
        <f>'Tabla Datos'!E1127</f>
        <v>238235.02252427189</v>
      </c>
      <c r="G1125" s="14">
        <f t="shared" si="17"/>
        <v>140138.24854368929</v>
      </c>
    </row>
    <row r="1126" spans="1:7" x14ac:dyDescent="0.25">
      <c r="A1126" t="str">
        <f>"T"&amp;MID('Tabla Datos'!A1128,2,1)</f>
        <v>T4</v>
      </c>
      <c r="B1126" t="str">
        <f>RIGHT('Tabla Datos'!A1128,4)</f>
        <v>2018</v>
      </c>
      <c r="C1126" t="str">
        <f>MID('Tabla Datos'!C1128,6,FIND("/",'Tabla Datos'!C1128)-6)</f>
        <v xml:space="preserve"> África</v>
      </c>
      <c r="D1126" t="str">
        <f>RIGHT('Tabla Datos'!C1128,LEN('Tabla Datos'!C1128)-FIND("/",'Tabla Datos'!C1128))</f>
        <v>Sudán</v>
      </c>
      <c r="E1126" s="14">
        <f>'Tabla Datos'!D1128</f>
        <v>377834.23723404255</v>
      </c>
      <c r="F1126" s="14">
        <f>'Tabla Datos'!E1128</f>
        <v>321804.18449299422</v>
      </c>
      <c r="G1126" s="14">
        <f t="shared" si="17"/>
        <v>56030.052741048334</v>
      </c>
    </row>
    <row r="1127" spans="1:7" x14ac:dyDescent="0.25">
      <c r="A1127" t="str">
        <f>"T"&amp;MID('Tabla Datos'!A1129,2,1)</f>
        <v>T4</v>
      </c>
      <c r="B1127" t="str">
        <f>RIGHT('Tabla Datos'!A1129,4)</f>
        <v>2017</v>
      </c>
      <c r="C1127" t="str">
        <f>MID('Tabla Datos'!C1129,6,FIND("/",'Tabla Datos'!C1129)-6)</f>
        <v xml:space="preserve"> África</v>
      </c>
      <c r="D1127" t="str">
        <f>RIGHT('Tabla Datos'!C1129,LEN('Tabla Datos'!C1129)-FIND("/",'Tabla Datos'!C1129))</f>
        <v>Sudán</v>
      </c>
      <c r="E1127" s="14">
        <f>'Tabla Datos'!D1129</f>
        <v>377834.23723404255</v>
      </c>
      <c r="F1127" s="14">
        <f>'Tabla Datos'!E1129</f>
        <v>301242.75456761627</v>
      </c>
      <c r="G1127" s="14">
        <f t="shared" si="17"/>
        <v>76591.48266642628</v>
      </c>
    </row>
    <row r="1128" spans="1:7" x14ac:dyDescent="0.25">
      <c r="A1128" t="str">
        <f>"T"&amp;MID('Tabla Datos'!A1130,2,1)</f>
        <v>T2</v>
      </c>
      <c r="B1128" t="str">
        <f>RIGHT('Tabla Datos'!A1130,4)</f>
        <v>2019</v>
      </c>
      <c r="C1128" t="str">
        <f>MID('Tabla Datos'!C1130,6,FIND("/",'Tabla Datos'!C1130)-6)</f>
        <v xml:space="preserve"> África</v>
      </c>
      <c r="D1128" t="str">
        <f>RIGHT('Tabla Datos'!C1130,LEN('Tabla Datos'!C1130)-FIND("/",'Tabla Datos'!C1130))</f>
        <v>Nigeria</v>
      </c>
      <c r="E1128" s="14">
        <f>'Tabla Datos'!D1130</f>
        <v>377572.95338345866</v>
      </c>
      <c r="F1128" s="14">
        <f>'Tabla Datos'!E1130</f>
        <v>348686.34791376028</v>
      </c>
      <c r="G1128" s="14">
        <f t="shared" si="17"/>
        <v>28886.605469698377</v>
      </c>
    </row>
    <row r="1129" spans="1:7" x14ac:dyDescent="0.25">
      <c r="A1129" t="str">
        <f>"T"&amp;MID('Tabla Datos'!A1131,2,1)</f>
        <v>T4</v>
      </c>
      <c r="B1129" t="str">
        <f>RIGHT('Tabla Datos'!A1131,4)</f>
        <v>2019</v>
      </c>
      <c r="C1129" t="str">
        <f>MID('Tabla Datos'!C1131,6,FIND("/",'Tabla Datos'!C1131)-6)</f>
        <v xml:space="preserve"> Asia</v>
      </c>
      <c r="D1129" t="str">
        <f>RIGHT('Tabla Datos'!C1131,LEN('Tabla Datos'!C1131)-FIND("/",'Tabla Datos'!C1131))</f>
        <v>República de Corea</v>
      </c>
      <c r="E1129" s="14">
        <f>'Tabla Datos'!D1131</f>
        <v>377384.83875</v>
      </c>
      <c r="F1129" s="14">
        <f>'Tabla Datos'!E1131</f>
        <v>331155.19600312505</v>
      </c>
      <c r="G1129" s="14">
        <f t="shared" si="17"/>
        <v>46229.642746874946</v>
      </c>
    </row>
    <row r="1130" spans="1:7" x14ac:dyDescent="0.25">
      <c r="A1130" t="str">
        <f>"T"&amp;MID('Tabla Datos'!A1132,2,1)</f>
        <v>T4</v>
      </c>
      <c r="B1130" t="str">
        <f>RIGHT('Tabla Datos'!A1132,4)</f>
        <v>2019</v>
      </c>
      <c r="C1130" t="str">
        <f>MID('Tabla Datos'!C1132,6,FIND("/",'Tabla Datos'!C1132)-6)</f>
        <v xml:space="preserve"> Asia</v>
      </c>
      <c r="D1130" t="str">
        <f>RIGHT('Tabla Datos'!C1132,LEN('Tabla Datos'!C1132)-FIND("/",'Tabla Datos'!C1132))</f>
        <v>Rusia</v>
      </c>
      <c r="E1130" s="14">
        <f>'Tabla Datos'!D1132</f>
        <v>377152.71212903224</v>
      </c>
      <c r="F1130" s="14">
        <f>'Tabla Datos'!E1132</f>
        <v>237466.52245161295</v>
      </c>
      <c r="G1130" s="14">
        <f t="shared" si="17"/>
        <v>139686.18967741929</v>
      </c>
    </row>
    <row r="1131" spans="1:7" x14ac:dyDescent="0.25">
      <c r="A1131" t="str">
        <f>"T"&amp;MID('Tabla Datos'!A1133,2,1)</f>
        <v>T1</v>
      </c>
      <c r="B1131" t="str">
        <f>RIGHT('Tabla Datos'!A1133,4)</f>
        <v>2019</v>
      </c>
      <c r="C1131" t="str">
        <f>MID('Tabla Datos'!C1133,6,FIND("/",'Tabla Datos'!C1133)-6)</f>
        <v xml:space="preserve"> Asia</v>
      </c>
      <c r="D1131" t="str">
        <f>RIGHT('Tabla Datos'!C1133,LEN('Tabla Datos'!C1133)-FIND("/",'Tabla Datos'!C1133))</f>
        <v>Japón</v>
      </c>
      <c r="E1131" s="14">
        <f>'Tabla Datos'!D1133</f>
        <v>376796.90076923079</v>
      </c>
      <c r="F1131" s="14">
        <f>'Tabla Datos'!E1133</f>
        <v>212972.16130434789</v>
      </c>
      <c r="G1131" s="14">
        <f t="shared" si="17"/>
        <v>163824.73946488291</v>
      </c>
    </row>
    <row r="1132" spans="1:7" x14ac:dyDescent="0.25">
      <c r="A1132" t="str">
        <f>"T"&amp;MID('Tabla Datos'!A1134,2,1)</f>
        <v>T4</v>
      </c>
      <c r="B1132" t="str">
        <f>RIGHT('Tabla Datos'!A1134,4)</f>
        <v>2018</v>
      </c>
      <c r="C1132" t="str">
        <f>MID('Tabla Datos'!C1134,6,FIND("/",'Tabla Datos'!C1134)-6)</f>
        <v xml:space="preserve"> Oceanía</v>
      </c>
      <c r="D1132" t="str">
        <f>RIGHT('Tabla Datos'!C1134,LEN('Tabla Datos'!C1134)-FIND("/",'Tabla Datos'!C1134))</f>
        <v>Australia</v>
      </c>
      <c r="E1132" s="14">
        <f>'Tabla Datos'!D1134</f>
        <v>376433.95209677418</v>
      </c>
      <c r="F1132" s="14">
        <f>'Tabla Datos'!E1134</f>
        <v>284146.91867950052</v>
      </c>
      <c r="G1132" s="14">
        <f t="shared" si="17"/>
        <v>92287.033417273662</v>
      </c>
    </row>
    <row r="1133" spans="1:7" x14ac:dyDescent="0.25">
      <c r="A1133" t="str">
        <f>"T"&amp;MID('Tabla Datos'!A1135,2,1)</f>
        <v>T3</v>
      </c>
      <c r="B1133" t="str">
        <f>RIGHT('Tabla Datos'!A1135,4)</f>
        <v>2018</v>
      </c>
      <c r="C1133" t="str">
        <f>MID('Tabla Datos'!C1135,6,FIND("/",'Tabla Datos'!C1135)-6)</f>
        <v xml:space="preserve"> Oceanía</v>
      </c>
      <c r="D1133" t="str">
        <f>RIGHT('Tabla Datos'!C1135,LEN('Tabla Datos'!C1135)-FIND("/",'Tabla Datos'!C1135))</f>
        <v>Australia</v>
      </c>
      <c r="E1133" s="14">
        <f>'Tabla Datos'!D1135</f>
        <v>376433.95209677418</v>
      </c>
      <c r="F1133" s="14">
        <f>'Tabla Datos'!E1135</f>
        <v>292380.89156009723</v>
      </c>
      <c r="G1133" s="14">
        <f t="shared" si="17"/>
        <v>84053.06053667696</v>
      </c>
    </row>
    <row r="1134" spans="1:7" x14ac:dyDescent="0.25">
      <c r="A1134" t="str">
        <f>"T"&amp;MID('Tabla Datos'!A1136,2,1)</f>
        <v>T1</v>
      </c>
      <c r="B1134" t="str">
        <f>RIGHT('Tabla Datos'!A1136,4)</f>
        <v>2018</v>
      </c>
      <c r="C1134" t="str">
        <f>MID('Tabla Datos'!C1136,6,FIND("/",'Tabla Datos'!C1136)-6)</f>
        <v xml:space="preserve"> América</v>
      </c>
      <c r="D1134" t="str">
        <f>RIGHT('Tabla Datos'!C1136,LEN('Tabla Datos'!C1136)-FIND("/",'Tabla Datos'!C1136))</f>
        <v>Argentina</v>
      </c>
      <c r="E1134" s="14">
        <f>'Tabla Datos'!D1136</f>
        <v>376196.06790000008</v>
      </c>
      <c r="F1134" s="14">
        <f>'Tabla Datos'!E1136</f>
        <v>327339.43570519483</v>
      </c>
      <c r="G1134" s="14">
        <f t="shared" si="17"/>
        <v>48856.63219480525</v>
      </c>
    </row>
    <row r="1135" spans="1:7" x14ac:dyDescent="0.25">
      <c r="A1135" t="str">
        <f>"T"&amp;MID('Tabla Datos'!A1137,2,1)</f>
        <v>T1</v>
      </c>
      <c r="B1135" t="str">
        <f>RIGHT('Tabla Datos'!A1137,4)</f>
        <v>2017</v>
      </c>
      <c r="C1135" t="str">
        <f>MID('Tabla Datos'!C1137,6,FIND("/",'Tabla Datos'!C1137)-6)</f>
        <v xml:space="preserve"> América</v>
      </c>
      <c r="D1135" t="str">
        <f>RIGHT('Tabla Datos'!C1137,LEN('Tabla Datos'!C1137)-FIND("/",'Tabla Datos'!C1137))</f>
        <v>Argentina</v>
      </c>
      <c r="E1135" s="14">
        <f>'Tabla Datos'!D1137</f>
        <v>376196.06790000008</v>
      </c>
      <c r="F1135" s="14">
        <f>'Tabla Datos'!E1137</f>
        <v>338196.46508181823</v>
      </c>
      <c r="G1135" s="14">
        <f t="shared" si="17"/>
        <v>37999.602818181855</v>
      </c>
    </row>
    <row r="1136" spans="1:7" x14ac:dyDescent="0.25">
      <c r="A1136" t="str">
        <f>"T"&amp;MID('Tabla Datos'!A1138,2,1)</f>
        <v>T2</v>
      </c>
      <c r="B1136" t="str">
        <f>RIGHT('Tabla Datos'!A1138,4)</f>
        <v>2019</v>
      </c>
      <c r="C1136" t="str">
        <f>MID('Tabla Datos'!C1138,6,FIND("/",'Tabla Datos'!C1138)-6)</f>
        <v xml:space="preserve"> África</v>
      </c>
      <c r="D1136" t="str">
        <f>RIGHT('Tabla Datos'!C1138,LEN('Tabla Datos'!C1138)-FIND("/",'Tabla Datos'!C1138))</f>
        <v>Argelia</v>
      </c>
      <c r="E1136" s="14">
        <f>'Tabla Datos'!D1138</f>
        <v>375811.98402061855</v>
      </c>
      <c r="F1136" s="14">
        <f>'Tabla Datos'!E1138</f>
        <v>362262.97301776998</v>
      </c>
      <c r="G1136" s="14">
        <f t="shared" si="17"/>
        <v>13549.011002848565</v>
      </c>
    </row>
    <row r="1137" spans="1:7" x14ac:dyDescent="0.25">
      <c r="A1137" t="str">
        <f>"T"&amp;MID('Tabla Datos'!A1139,2,1)</f>
        <v>T1</v>
      </c>
      <c r="B1137" t="str">
        <f>RIGHT('Tabla Datos'!A1139,4)</f>
        <v>2017</v>
      </c>
      <c r="C1137" t="str">
        <f>MID('Tabla Datos'!C1139,6,FIND("/",'Tabla Datos'!C1139)-6)</f>
        <v xml:space="preserve"> América</v>
      </c>
      <c r="D1137" t="str">
        <f>RIGHT('Tabla Datos'!C1139,LEN('Tabla Datos'!C1139)-FIND("/",'Tabla Datos'!C1139))</f>
        <v>Colombia</v>
      </c>
      <c r="E1137" s="14">
        <f>'Tabla Datos'!D1139</f>
        <v>375112.35675000004</v>
      </c>
      <c r="F1137" s="14">
        <f>'Tabla Datos'!E1139</f>
        <v>315570.71282142861</v>
      </c>
      <c r="G1137" s="14">
        <f t="shared" si="17"/>
        <v>59541.64392857143</v>
      </c>
    </row>
    <row r="1138" spans="1:7" x14ac:dyDescent="0.25">
      <c r="A1138" t="str">
        <f>"T"&amp;MID('Tabla Datos'!A1140,2,1)</f>
        <v>T1</v>
      </c>
      <c r="B1138" t="str">
        <f>RIGHT('Tabla Datos'!A1140,4)</f>
        <v>2019</v>
      </c>
      <c r="C1138" t="str">
        <f>MID('Tabla Datos'!C1140,6,FIND("/",'Tabla Datos'!C1140)-6)</f>
        <v xml:space="preserve"> América</v>
      </c>
      <c r="D1138" t="str">
        <f>RIGHT('Tabla Datos'!C1140,LEN('Tabla Datos'!C1140)-FIND("/",'Tabla Datos'!C1140))</f>
        <v>Perú</v>
      </c>
      <c r="E1138" s="14">
        <f>'Tabla Datos'!D1140</f>
        <v>374852.35317073169</v>
      </c>
      <c r="F1138" s="14">
        <f>'Tabla Datos'!E1140</f>
        <v>336336.27388243907</v>
      </c>
      <c r="G1138" s="14">
        <f t="shared" si="17"/>
        <v>38516.079288292618</v>
      </c>
    </row>
    <row r="1139" spans="1:7" x14ac:dyDescent="0.25">
      <c r="A1139" t="str">
        <f>"T"&amp;MID('Tabla Datos'!A1141,2,1)</f>
        <v>T2</v>
      </c>
      <c r="B1139" t="str">
        <f>RIGHT('Tabla Datos'!A1141,4)</f>
        <v>2018</v>
      </c>
      <c r="C1139" t="str">
        <f>MID('Tabla Datos'!C1141,6,FIND("/",'Tabla Datos'!C1141)-6)</f>
        <v xml:space="preserve"> África</v>
      </c>
      <c r="D1139" t="str">
        <f>RIGHT('Tabla Datos'!C1141,LEN('Tabla Datos'!C1141)-FIND("/",'Tabla Datos'!C1141))</f>
        <v>Tanzania</v>
      </c>
      <c r="E1139" s="14">
        <f>'Tabla Datos'!D1141</f>
        <v>374705.93816793896</v>
      </c>
      <c r="F1139" s="14">
        <f>'Tabla Datos'!E1141</f>
        <v>304006.70455134666</v>
      </c>
      <c r="G1139" s="14">
        <f t="shared" si="17"/>
        <v>70699.233616592304</v>
      </c>
    </row>
    <row r="1140" spans="1:7" x14ac:dyDescent="0.25">
      <c r="A1140" t="str">
        <f>"T"&amp;MID('Tabla Datos'!A1142,2,1)</f>
        <v>T3</v>
      </c>
      <c r="B1140" t="str">
        <f>RIGHT('Tabla Datos'!A1142,4)</f>
        <v>2018</v>
      </c>
      <c r="C1140" t="str">
        <f>MID('Tabla Datos'!C1142,6,FIND("/",'Tabla Datos'!C1142)-6)</f>
        <v xml:space="preserve"> América</v>
      </c>
      <c r="D1140" t="str">
        <f>RIGHT('Tabla Datos'!C1142,LEN('Tabla Datos'!C1142)-FIND("/",'Tabla Datos'!C1142))</f>
        <v>México</v>
      </c>
      <c r="E1140" s="14">
        <f>'Tabla Datos'!D1142</f>
        <v>374303.41532608698</v>
      </c>
      <c r="F1140" s="14">
        <f>'Tabla Datos'!E1142</f>
        <v>232643.9689103679</v>
      </c>
      <c r="G1140" s="14">
        <f t="shared" si="17"/>
        <v>141659.44641571908</v>
      </c>
    </row>
    <row r="1141" spans="1:7" x14ac:dyDescent="0.25">
      <c r="A1141" t="str">
        <f>"T"&amp;MID('Tabla Datos'!A1143,2,1)</f>
        <v>T1</v>
      </c>
      <c r="B1141" t="str">
        <f>RIGHT('Tabla Datos'!A1143,4)</f>
        <v>2018</v>
      </c>
      <c r="C1141" t="str">
        <f>MID('Tabla Datos'!C1143,6,FIND("/",'Tabla Datos'!C1143)-6)</f>
        <v xml:space="preserve"> Asia</v>
      </c>
      <c r="D1141" t="str">
        <f>RIGHT('Tabla Datos'!C1143,LEN('Tabla Datos'!C1143)-FIND("/",'Tabla Datos'!C1143))</f>
        <v>Japón</v>
      </c>
      <c r="E1141" s="14">
        <f>'Tabla Datos'!D1143</f>
        <v>374056.55967272725</v>
      </c>
      <c r="F1141" s="14">
        <f>'Tabla Datos'!E1143</f>
        <v>240464.93121818177</v>
      </c>
      <c r="G1141" s="14">
        <f t="shared" si="17"/>
        <v>133591.62845454548</v>
      </c>
    </row>
    <row r="1142" spans="1:7" x14ac:dyDescent="0.25">
      <c r="A1142" t="str">
        <f>"T"&amp;MID('Tabla Datos'!A1144,2,1)</f>
        <v>T4</v>
      </c>
      <c r="B1142" t="str">
        <f>RIGHT('Tabla Datos'!A1144,4)</f>
        <v>2018</v>
      </c>
      <c r="C1142" t="str">
        <f>MID('Tabla Datos'!C1144,6,FIND("/",'Tabla Datos'!C1144)-6)</f>
        <v xml:space="preserve"> Asia</v>
      </c>
      <c r="D1142" t="str">
        <f>RIGHT('Tabla Datos'!C1144,LEN('Tabla Datos'!C1144)-FIND("/",'Tabla Datos'!C1144))</f>
        <v>Malasia</v>
      </c>
      <c r="E1142" s="14">
        <f>'Tabla Datos'!D1144</f>
        <v>372997.24043478264</v>
      </c>
      <c r="F1142" s="14">
        <f>'Tabla Datos'!E1144</f>
        <v>318646.21397142863</v>
      </c>
      <c r="G1142" s="14">
        <f t="shared" si="17"/>
        <v>54351.026463354006</v>
      </c>
    </row>
    <row r="1143" spans="1:7" x14ac:dyDescent="0.25">
      <c r="A1143" t="str">
        <f>"T"&amp;MID('Tabla Datos'!A1145,2,1)</f>
        <v>T3</v>
      </c>
      <c r="B1143" t="str">
        <f>RIGHT('Tabla Datos'!A1145,4)</f>
        <v>2018</v>
      </c>
      <c r="C1143" t="str">
        <f>MID('Tabla Datos'!C1145,6,FIND("/",'Tabla Datos'!C1145)-6)</f>
        <v xml:space="preserve"> Asia</v>
      </c>
      <c r="D1143" t="str">
        <f>RIGHT('Tabla Datos'!C1145,LEN('Tabla Datos'!C1145)-FIND("/",'Tabla Datos'!C1145))</f>
        <v>Japón</v>
      </c>
      <c r="E1143" s="14">
        <f>'Tabla Datos'!D1145</f>
        <v>372701.28228260868</v>
      </c>
      <c r="F1143" s="14">
        <f>'Tabla Datos'!E1145</f>
        <v>248467.5215217392</v>
      </c>
      <c r="G1143" s="14">
        <f t="shared" si="17"/>
        <v>124233.76076086948</v>
      </c>
    </row>
    <row r="1144" spans="1:7" x14ac:dyDescent="0.25">
      <c r="A1144" t="str">
        <f>"T"&amp;MID('Tabla Datos'!A1146,2,1)</f>
        <v>T2</v>
      </c>
      <c r="B1144" t="str">
        <f>RIGHT('Tabla Datos'!A1146,4)</f>
        <v>2018</v>
      </c>
      <c r="C1144" t="str">
        <f>MID('Tabla Datos'!C1146,6,FIND("/",'Tabla Datos'!C1146)-6)</f>
        <v xml:space="preserve"> África</v>
      </c>
      <c r="D1144" t="str">
        <f>RIGHT('Tabla Datos'!C1146,LEN('Tabla Datos'!C1146)-FIND("/",'Tabla Datos'!C1146))</f>
        <v>Argelia</v>
      </c>
      <c r="E1144" s="14">
        <f>'Tabla Datos'!D1146</f>
        <v>371977.16785714286</v>
      </c>
      <c r="F1144" s="14">
        <f>'Tabla Datos'!E1146</f>
        <v>360629.50995162752</v>
      </c>
      <c r="G1144" s="14">
        <f t="shared" si="17"/>
        <v>11347.657905515342</v>
      </c>
    </row>
    <row r="1145" spans="1:7" x14ac:dyDescent="0.25">
      <c r="A1145" t="str">
        <f>"T"&amp;MID('Tabla Datos'!A1147,2,1)</f>
        <v>T4</v>
      </c>
      <c r="B1145" t="str">
        <f>RIGHT('Tabla Datos'!A1147,4)</f>
        <v>2017</v>
      </c>
      <c r="C1145" t="str">
        <f>MID('Tabla Datos'!C1147,6,FIND("/",'Tabla Datos'!C1147)-6)</f>
        <v xml:space="preserve"> África</v>
      </c>
      <c r="D1145" t="str">
        <f>RIGHT('Tabla Datos'!C1147,LEN('Tabla Datos'!C1147)-FIND("/",'Tabla Datos'!C1147))</f>
        <v>Sudáfrica</v>
      </c>
      <c r="E1145" s="14">
        <f>'Tabla Datos'!D1147</f>
        <v>371791.35377622378</v>
      </c>
      <c r="F1145" s="14">
        <f>'Tabla Datos'!E1147</f>
        <v>314402.02173179132</v>
      </c>
      <c r="G1145" s="14">
        <f t="shared" si="17"/>
        <v>57389.332044432464</v>
      </c>
    </row>
    <row r="1146" spans="1:7" x14ac:dyDescent="0.25">
      <c r="A1146" t="str">
        <f>"T"&amp;MID('Tabla Datos'!A1148,2,1)</f>
        <v>T3</v>
      </c>
      <c r="B1146" t="str">
        <f>RIGHT('Tabla Datos'!A1148,4)</f>
        <v>2019</v>
      </c>
      <c r="C1146" t="str">
        <f>MID('Tabla Datos'!C1148,6,FIND("/",'Tabla Datos'!C1148)-6)</f>
        <v xml:space="preserve"> Asia</v>
      </c>
      <c r="D1146" t="str">
        <f>RIGHT('Tabla Datos'!C1148,LEN('Tabla Datos'!C1148)-FIND("/",'Tabla Datos'!C1148))</f>
        <v>Irán</v>
      </c>
      <c r="E1146" s="14">
        <f>'Tabla Datos'!D1148</f>
        <v>371722.23267326737</v>
      </c>
      <c r="F1146" s="14">
        <f>'Tabla Datos'!E1148</f>
        <v>223033.3396039604</v>
      </c>
      <c r="G1146" s="14">
        <f t="shared" si="17"/>
        <v>148688.89306930697</v>
      </c>
    </row>
    <row r="1147" spans="1:7" x14ac:dyDescent="0.25">
      <c r="A1147" t="str">
        <f>"T"&amp;MID('Tabla Datos'!A1149,2,1)</f>
        <v>T4</v>
      </c>
      <c r="B1147" t="str">
        <f>RIGHT('Tabla Datos'!A1149,4)</f>
        <v>2019</v>
      </c>
      <c r="C1147" t="str">
        <f>MID('Tabla Datos'!C1149,6,FIND("/",'Tabla Datos'!C1149)-6)</f>
        <v xml:space="preserve"> América</v>
      </c>
      <c r="D1147" t="str">
        <f>RIGHT('Tabla Datos'!C1149,LEN('Tabla Datos'!C1149)-FIND("/",'Tabla Datos'!C1149))</f>
        <v>Brasil</v>
      </c>
      <c r="E1147" s="14">
        <f>'Tabla Datos'!D1149</f>
        <v>371299.82483443711</v>
      </c>
      <c r="F1147" s="14">
        <f>'Tabla Datos'!E1149</f>
        <v>304996.28468543047</v>
      </c>
      <c r="G1147" s="14">
        <f t="shared" si="17"/>
        <v>66303.540149006643</v>
      </c>
    </row>
    <row r="1148" spans="1:7" x14ac:dyDescent="0.25">
      <c r="A1148" t="str">
        <f>"T"&amp;MID('Tabla Datos'!A1150,2,1)</f>
        <v>T3</v>
      </c>
      <c r="B1148" t="str">
        <f>RIGHT('Tabla Datos'!A1150,4)</f>
        <v>2018</v>
      </c>
      <c r="C1148" t="str">
        <f>MID('Tabla Datos'!C1150,6,FIND("/",'Tabla Datos'!C1150)-6)</f>
        <v xml:space="preserve"> Europa</v>
      </c>
      <c r="D1148" t="str">
        <f>RIGHT('Tabla Datos'!C1150,LEN('Tabla Datos'!C1150)-FIND("/",'Tabla Datos'!C1150))</f>
        <v>Ucrania</v>
      </c>
      <c r="E1148" s="14">
        <f>'Tabla Datos'!D1150</f>
        <v>370319.52141509438</v>
      </c>
      <c r="F1148" s="14">
        <f>'Tabla Datos'!E1150</f>
        <v>330500.21803712723</v>
      </c>
      <c r="G1148" s="14">
        <f t="shared" si="17"/>
        <v>39819.303377967153</v>
      </c>
    </row>
    <row r="1149" spans="1:7" x14ac:dyDescent="0.25">
      <c r="A1149" t="str">
        <f>"T"&amp;MID('Tabla Datos'!A1151,2,1)</f>
        <v>T3</v>
      </c>
      <c r="B1149" t="str">
        <f>RIGHT('Tabla Datos'!A1151,4)</f>
        <v>2018</v>
      </c>
      <c r="C1149" t="str">
        <f>MID('Tabla Datos'!C1151,6,FIND("/",'Tabla Datos'!C1151)-6)</f>
        <v xml:space="preserve"> América</v>
      </c>
      <c r="D1149" t="str">
        <f>RIGHT('Tabla Datos'!C1151,LEN('Tabla Datos'!C1151)-FIND("/",'Tabla Datos'!C1151))</f>
        <v>Brasil</v>
      </c>
      <c r="E1149" s="14">
        <f>'Tabla Datos'!D1151</f>
        <v>368857.06282894738</v>
      </c>
      <c r="F1149" s="14">
        <f>'Tabla Datos'!E1151</f>
        <v>305261.01751361164</v>
      </c>
      <c r="G1149" s="14">
        <f t="shared" si="17"/>
        <v>63596.045315335738</v>
      </c>
    </row>
    <row r="1150" spans="1:7" x14ac:dyDescent="0.25">
      <c r="A1150" t="str">
        <f>"T"&amp;MID('Tabla Datos'!A1152,2,1)</f>
        <v>T4</v>
      </c>
      <c r="B1150" t="str">
        <f>RIGHT('Tabla Datos'!A1152,4)</f>
        <v>2017</v>
      </c>
      <c r="C1150" t="str">
        <f>MID('Tabla Datos'!C1152,6,FIND("/",'Tabla Datos'!C1152)-6)</f>
        <v xml:space="preserve"> Asia</v>
      </c>
      <c r="D1150" t="str">
        <f>RIGHT('Tabla Datos'!C1152,LEN('Tabla Datos'!C1152)-FIND("/",'Tabla Datos'!C1152))</f>
        <v>Malasia</v>
      </c>
      <c r="E1150" s="14">
        <f>'Tabla Datos'!D1152</f>
        <v>367668.70842857147</v>
      </c>
      <c r="F1150" s="14">
        <f>'Tabla Datos'!E1152</f>
        <v>319043.22713076457</v>
      </c>
      <c r="G1150" s="14">
        <f t="shared" si="17"/>
        <v>48625.481297806895</v>
      </c>
    </row>
    <row r="1151" spans="1:7" x14ac:dyDescent="0.25">
      <c r="A1151" t="str">
        <f>"T"&amp;MID('Tabla Datos'!A1153,2,1)</f>
        <v>T3</v>
      </c>
      <c r="B1151" t="str">
        <f>RIGHT('Tabla Datos'!A1153,4)</f>
        <v>2018</v>
      </c>
      <c r="C1151" t="str">
        <f>MID('Tabla Datos'!C1153,6,FIND("/",'Tabla Datos'!C1153)-6)</f>
        <v xml:space="preserve"> Asia</v>
      </c>
      <c r="D1151" t="str">
        <f>RIGHT('Tabla Datos'!C1153,LEN('Tabla Datos'!C1153)-FIND("/",'Tabla Datos'!C1153))</f>
        <v>Rusia</v>
      </c>
      <c r="E1151" s="14">
        <f>'Tabla Datos'!D1153</f>
        <v>367664.59358490573</v>
      </c>
      <c r="F1151" s="14">
        <f>'Tabla Datos'!E1153</f>
        <v>328130.76631771156</v>
      </c>
      <c r="G1151" s="14">
        <f t="shared" si="17"/>
        <v>39533.827267194167</v>
      </c>
    </row>
    <row r="1152" spans="1:7" x14ac:dyDescent="0.25">
      <c r="A1152" t="str">
        <f>"T"&amp;MID('Tabla Datos'!A1154,2,1)</f>
        <v>T2</v>
      </c>
      <c r="B1152" t="str">
        <f>RIGHT('Tabla Datos'!A1154,4)</f>
        <v>2018</v>
      </c>
      <c r="C1152" t="str">
        <f>MID('Tabla Datos'!C1154,6,FIND("/",'Tabla Datos'!C1154)-6)</f>
        <v xml:space="preserve"> Europa</v>
      </c>
      <c r="D1152" t="str">
        <f>RIGHT('Tabla Datos'!C1154,LEN('Tabla Datos'!C1154)-FIND("/",'Tabla Datos'!C1154))</f>
        <v>Ucrania</v>
      </c>
      <c r="E1152" s="14">
        <f>'Tabla Datos'!D1154</f>
        <v>366858.59130841121</v>
      </c>
      <c r="F1152" s="14">
        <f>'Tabla Datos'!E1154</f>
        <v>317283.10599646374</v>
      </c>
      <c r="G1152" s="14">
        <f t="shared" si="17"/>
        <v>49575.485311947472</v>
      </c>
    </row>
    <row r="1153" spans="1:7" x14ac:dyDescent="0.25">
      <c r="A1153" t="str">
        <f>"T"&amp;MID('Tabla Datos'!A1155,2,1)</f>
        <v>T4</v>
      </c>
      <c r="B1153" t="str">
        <f>RIGHT('Tabla Datos'!A1155,4)</f>
        <v>2019</v>
      </c>
      <c r="C1153" t="str">
        <f>MID('Tabla Datos'!C1155,6,FIND("/",'Tabla Datos'!C1155)-6)</f>
        <v xml:space="preserve"> Asia</v>
      </c>
      <c r="D1153" t="str">
        <f>RIGHT('Tabla Datos'!C1155,LEN('Tabla Datos'!C1155)-FIND("/",'Tabla Datos'!C1155))</f>
        <v>Irán</v>
      </c>
      <c r="E1153" s="14">
        <f>'Tabla Datos'!D1155</f>
        <v>366282.39512195124</v>
      </c>
      <c r="F1153" s="14">
        <f>'Tabla Datos'!E1155</f>
        <v>207029.17985153769</v>
      </c>
      <c r="G1153" s="14">
        <f t="shared" si="17"/>
        <v>159253.21527041355</v>
      </c>
    </row>
    <row r="1154" spans="1:7" x14ac:dyDescent="0.25">
      <c r="A1154" t="str">
        <f>"T"&amp;MID('Tabla Datos'!A1156,2,1)</f>
        <v>T1</v>
      </c>
      <c r="B1154" t="str">
        <f>RIGHT('Tabla Datos'!A1156,4)</f>
        <v>2019</v>
      </c>
      <c r="C1154" t="str">
        <f>MID('Tabla Datos'!C1156,6,FIND("/",'Tabla Datos'!C1156)-6)</f>
        <v xml:space="preserve"> Asia</v>
      </c>
      <c r="D1154" t="str">
        <f>RIGHT('Tabla Datos'!C1156,LEN('Tabla Datos'!C1156)-FIND("/",'Tabla Datos'!C1156))</f>
        <v>Irán</v>
      </c>
      <c r="E1154" s="14">
        <f>'Tabla Datos'!D1156</f>
        <v>366282.39512195124</v>
      </c>
      <c r="F1154" s="14">
        <f>'Tabla Datos'!E1156</f>
        <v>207029.17985153769</v>
      </c>
      <c r="G1154" s="14">
        <f t="shared" si="17"/>
        <v>159253.21527041355</v>
      </c>
    </row>
    <row r="1155" spans="1:7" x14ac:dyDescent="0.25">
      <c r="A1155" t="str">
        <f>"T"&amp;MID('Tabla Datos'!A1157,2,1)</f>
        <v>T4</v>
      </c>
      <c r="B1155" t="str">
        <f>RIGHT('Tabla Datos'!A1157,4)</f>
        <v>2018</v>
      </c>
      <c r="C1155" t="str">
        <f>MID('Tabla Datos'!C1157,6,FIND("/",'Tabla Datos'!C1157)-6)</f>
        <v xml:space="preserve"> Europa</v>
      </c>
      <c r="D1155" t="str">
        <f>RIGHT('Tabla Datos'!C1157,LEN('Tabla Datos'!C1157)-FIND("/",'Tabla Datos'!C1157))</f>
        <v>Italia</v>
      </c>
      <c r="E1155" s="14">
        <f>'Tabla Datos'!D1157</f>
        <v>366120.59655405412</v>
      </c>
      <c r="F1155" s="14">
        <f>'Tabla Datos'!E1157</f>
        <v>310647.77889434894</v>
      </c>
      <c r="G1155" s="14">
        <f t="shared" ref="G1155:G1218" si="18">E1155-F1155</f>
        <v>55472.817659705179</v>
      </c>
    </row>
    <row r="1156" spans="1:7" x14ac:dyDescent="0.25">
      <c r="A1156" t="str">
        <f>"T"&amp;MID('Tabla Datos'!A1158,2,1)</f>
        <v>T2</v>
      </c>
      <c r="B1156" t="str">
        <f>RIGHT('Tabla Datos'!A1158,4)</f>
        <v>2019</v>
      </c>
      <c r="C1156" t="str">
        <f>MID('Tabla Datos'!C1158,6,FIND("/",'Tabla Datos'!C1158)-6)</f>
        <v xml:space="preserve"> Oceanía</v>
      </c>
      <c r="D1156" t="str">
        <f>RIGHT('Tabla Datos'!C1158,LEN('Tabla Datos'!C1158)-FIND("/",'Tabla Datos'!C1158))</f>
        <v>Australia</v>
      </c>
      <c r="E1156" s="14">
        <f>'Tabla Datos'!D1158</f>
        <v>365620.7930487803</v>
      </c>
      <c r="F1156" s="14">
        <f>'Tabla Datos'!E1158</f>
        <v>269518.31466391712</v>
      </c>
      <c r="G1156" s="14">
        <f t="shared" si="18"/>
        <v>96102.478384863178</v>
      </c>
    </row>
    <row r="1157" spans="1:7" x14ac:dyDescent="0.25">
      <c r="A1157" t="str">
        <f>"T"&amp;MID('Tabla Datos'!A1159,2,1)</f>
        <v>T4</v>
      </c>
      <c r="B1157" t="str">
        <f>RIGHT('Tabla Datos'!A1159,4)</f>
        <v>2017</v>
      </c>
      <c r="C1157" t="str">
        <f>MID('Tabla Datos'!C1159,6,FIND("/",'Tabla Datos'!C1159)-6)</f>
        <v xml:space="preserve"> América</v>
      </c>
      <c r="D1157" t="str">
        <f>RIGHT('Tabla Datos'!C1159,LEN('Tabla Datos'!C1159)-FIND("/",'Tabla Datos'!C1159))</f>
        <v>Argentina</v>
      </c>
      <c r="E1157" s="14">
        <f>'Tabla Datos'!D1159</f>
        <v>365238.90087378642</v>
      </c>
      <c r="F1157" s="14">
        <f>'Tabla Datos'!E1159</f>
        <v>328346.08260370698</v>
      </c>
      <c r="G1157" s="14">
        <f t="shared" si="18"/>
        <v>36892.818270079442</v>
      </c>
    </row>
    <row r="1158" spans="1:7" x14ac:dyDescent="0.25">
      <c r="A1158" t="str">
        <f>"T"&amp;MID('Tabla Datos'!A1160,2,1)</f>
        <v>T2</v>
      </c>
      <c r="B1158" t="str">
        <f>RIGHT('Tabla Datos'!A1160,4)</f>
        <v>2019</v>
      </c>
      <c r="C1158" t="str">
        <f>MID('Tabla Datos'!C1160,6,FIND("/",'Tabla Datos'!C1160)-6)</f>
        <v xml:space="preserve"> África</v>
      </c>
      <c r="D1158" t="str">
        <f>RIGHT('Tabla Datos'!C1160,LEN('Tabla Datos'!C1160)-FIND("/",'Tabla Datos'!C1160))</f>
        <v>Egipto</v>
      </c>
      <c r="E1158" s="14">
        <f>'Tabla Datos'!D1160</f>
        <v>363800.82789473684</v>
      </c>
      <c r="F1158" s="14">
        <f>'Tabla Datos'!E1160</f>
        <v>235071.30417813768</v>
      </c>
      <c r="G1158" s="14">
        <f t="shared" si="18"/>
        <v>128729.52371659916</v>
      </c>
    </row>
    <row r="1159" spans="1:7" x14ac:dyDescent="0.25">
      <c r="A1159" t="str">
        <f>"T"&amp;MID('Tabla Datos'!A1161,2,1)</f>
        <v>T4</v>
      </c>
      <c r="B1159" t="str">
        <f>RIGHT('Tabla Datos'!A1161,4)</f>
        <v>2019</v>
      </c>
      <c r="C1159" t="str">
        <f>MID('Tabla Datos'!C1161,6,FIND("/",'Tabla Datos'!C1161)-6)</f>
        <v xml:space="preserve"> América</v>
      </c>
      <c r="D1159" t="str">
        <f>RIGHT('Tabla Datos'!C1161,LEN('Tabla Datos'!C1161)-FIND("/",'Tabla Datos'!C1161))</f>
        <v>Colombia</v>
      </c>
      <c r="E1159" s="14">
        <f>'Tabla Datos'!D1161</f>
        <v>363011.95814516128</v>
      </c>
      <c r="F1159" s="14">
        <f>'Tabla Datos'!E1161</f>
        <v>323978.41425858479</v>
      </c>
      <c r="G1159" s="14">
        <f t="shared" si="18"/>
        <v>39033.543886576488</v>
      </c>
    </row>
    <row r="1160" spans="1:7" x14ac:dyDescent="0.25">
      <c r="A1160" t="str">
        <f>"T"&amp;MID('Tabla Datos'!A1162,2,1)</f>
        <v>T2</v>
      </c>
      <c r="B1160" t="str">
        <f>RIGHT('Tabla Datos'!A1162,4)</f>
        <v>2018</v>
      </c>
      <c r="C1160" t="str">
        <f>MID('Tabla Datos'!C1162,6,FIND("/",'Tabla Datos'!C1162)-6)</f>
        <v xml:space="preserve"> Asia</v>
      </c>
      <c r="D1160" t="str">
        <f>RIGHT('Tabla Datos'!C1162,LEN('Tabla Datos'!C1162)-FIND("/",'Tabla Datos'!C1162))</f>
        <v>Filipinas</v>
      </c>
      <c r="E1160" s="14">
        <f>'Tabla Datos'!D1162</f>
        <v>362291.68753246759</v>
      </c>
      <c r="F1160" s="14">
        <f>'Tabla Datos'!E1162</f>
        <v>205518.19365478156</v>
      </c>
      <c r="G1160" s="14">
        <f t="shared" si="18"/>
        <v>156773.49387768604</v>
      </c>
    </row>
    <row r="1161" spans="1:7" x14ac:dyDescent="0.25">
      <c r="A1161" t="str">
        <f>"T"&amp;MID('Tabla Datos'!A1163,2,1)</f>
        <v>T4</v>
      </c>
      <c r="B1161" t="str">
        <f>RIGHT('Tabla Datos'!A1163,4)</f>
        <v>2017</v>
      </c>
      <c r="C1161" t="str">
        <f>MID('Tabla Datos'!C1163,6,FIND("/",'Tabla Datos'!C1163)-6)</f>
        <v xml:space="preserve"> Asia</v>
      </c>
      <c r="D1161" t="str">
        <f>RIGHT('Tabla Datos'!C1163,LEN('Tabla Datos'!C1163)-FIND("/",'Tabla Datos'!C1163))</f>
        <v>República de Corea</v>
      </c>
      <c r="E1161" s="14">
        <f>'Tabla Datos'!D1163</f>
        <v>362289.44520000002</v>
      </c>
      <c r="F1161" s="14">
        <f>'Tabla Datos'!E1163</f>
        <v>320022.34325999999</v>
      </c>
      <c r="G1161" s="14">
        <f t="shared" si="18"/>
        <v>42267.101940000022</v>
      </c>
    </row>
    <row r="1162" spans="1:7" x14ac:dyDescent="0.25">
      <c r="A1162" t="str">
        <f>"T"&amp;MID('Tabla Datos'!A1164,2,1)</f>
        <v>T1</v>
      </c>
      <c r="B1162" t="str">
        <f>RIGHT('Tabla Datos'!A1164,4)</f>
        <v>2018</v>
      </c>
      <c r="C1162" t="str">
        <f>MID('Tabla Datos'!C1164,6,FIND("/",'Tabla Datos'!C1164)-6)</f>
        <v xml:space="preserve"> Asia</v>
      </c>
      <c r="D1162" t="str">
        <f>RIGHT('Tabla Datos'!C1164,LEN('Tabla Datos'!C1164)-FIND("/",'Tabla Datos'!C1164))</f>
        <v>República de Corea</v>
      </c>
      <c r="E1162" s="14">
        <f>'Tabla Datos'!D1164</f>
        <v>362289.44520000002</v>
      </c>
      <c r="F1162" s="14">
        <f>'Tabla Datos'!E1164</f>
        <v>320600.64566078875</v>
      </c>
      <c r="G1162" s="14">
        <f t="shared" si="18"/>
        <v>41688.799539211264</v>
      </c>
    </row>
    <row r="1163" spans="1:7" x14ac:dyDescent="0.25">
      <c r="A1163" t="str">
        <f>"T"&amp;MID('Tabla Datos'!A1165,2,1)</f>
        <v>T3</v>
      </c>
      <c r="B1163" t="str">
        <f>RIGHT('Tabla Datos'!A1165,4)</f>
        <v>2017</v>
      </c>
      <c r="C1163" t="str">
        <f>MID('Tabla Datos'!C1165,6,FIND("/",'Tabla Datos'!C1165)-6)</f>
        <v xml:space="preserve"> África</v>
      </c>
      <c r="D1163" t="str">
        <f>RIGHT('Tabla Datos'!C1165,LEN('Tabla Datos'!C1165)-FIND("/",'Tabla Datos'!C1165))</f>
        <v>Egipto</v>
      </c>
      <c r="E1163" s="14">
        <f>'Tabla Datos'!D1165</f>
        <v>362212.17799126636</v>
      </c>
      <c r="F1163" s="14">
        <f>'Tabla Datos'!E1165</f>
        <v>248584.87622882103</v>
      </c>
      <c r="G1163" s="14">
        <f t="shared" si="18"/>
        <v>113627.30176244534</v>
      </c>
    </row>
    <row r="1164" spans="1:7" x14ac:dyDescent="0.25">
      <c r="A1164" t="str">
        <f>"T"&amp;MID('Tabla Datos'!A1166,2,1)</f>
        <v>T1</v>
      </c>
      <c r="B1164" t="str">
        <f>RIGHT('Tabla Datos'!A1166,4)</f>
        <v>2018</v>
      </c>
      <c r="C1164" t="str">
        <f>MID('Tabla Datos'!C1166,6,FIND("/",'Tabla Datos'!C1166)-6)</f>
        <v xml:space="preserve"> Europa</v>
      </c>
      <c r="D1164" t="str">
        <f>RIGHT('Tabla Datos'!C1166,LEN('Tabla Datos'!C1166)-FIND("/",'Tabla Datos'!C1166))</f>
        <v>España</v>
      </c>
      <c r="E1164" s="14">
        <f>'Tabla Datos'!D1166</f>
        <v>361552.93018348626</v>
      </c>
      <c r="F1164" s="14">
        <f>'Tabla Datos'!E1166</f>
        <v>305200.54244454292</v>
      </c>
      <c r="G1164" s="14">
        <f t="shared" si="18"/>
        <v>56352.387738943333</v>
      </c>
    </row>
    <row r="1165" spans="1:7" x14ac:dyDescent="0.25">
      <c r="A1165" t="str">
        <f>"T"&amp;MID('Tabla Datos'!A1167,2,1)</f>
        <v>T3</v>
      </c>
      <c r="B1165" t="str">
        <f>RIGHT('Tabla Datos'!A1167,4)</f>
        <v>2018</v>
      </c>
      <c r="C1165" t="str">
        <f>MID('Tabla Datos'!C1167,6,FIND("/",'Tabla Datos'!C1167)-6)</f>
        <v xml:space="preserve"> Asia</v>
      </c>
      <c r="D1165" t="str">
        <f>RIGHT('Tabla Datos'!C1167,LEN('Tabla Datos'!C1167)-FIND("/",'Tabla Datos'!C1167))</f>
        <v>Irán</v>
      </c>
      <c r="E1165" s="14">
        <f>'Tabla Datos'!D1167</f>
        <v>360999.4759615385</v>
      </c>
      <c r="F1165" s="14">
        <f>'Tabla Datos'!E1167</f>
        <v>196908.80506993009</v>
      </c>
      <c r="G1165" s="14">
        <f t="shared" si="18"/>
        <v>164090.6708916084</v>
      </c>
    </row>
    <row r="1166" spans="1:7" x14ac:dyDescent="0.25">
      <c r="A1166" t="str">
        <f>"T"&amp;MID('Tabla Datos'!A1168,2,1)</f>
        <v>T1</v>
      </c>
      <c r="B1166" t="str">
        <f>RIGHT('Tabla Datos'!A1168,4)</f>
        <v>2018</v>
      </c>
      <c r="C1166" t="str">
        <f>MID('Tabla Datos'!C1168,6,FIND("/",'Tabla Datos'!C1168)-6)</f>
        <v xml:space="preserve"> África</v>
      </c>
      <c r="D1166" t="str">
        <f>RIGHT('Tabla Datos'!C1168,LEN('Tabla Datos'!C1168)-FIND("/",'Tabla Datos'!C1168))</f>
        <v>Tanzania</v>
      </c>
      <c r="E1166" s="14">
        <f>'Tabla Datos'!D1168</f>
        <v>360929.98455882358</v>
      </c>
      <c r="F1166" s="14">
        <f>'Tabla Datos'!E1168</f>
        <v>324100.39429771912</v>
      </c>
      <c r="G1166" s="14">
        <f t="shared" si="18"/>
        <v>36829.590261104458</v>
      </c>
    </row>
    <row r="1167" spans="1:7" x14ac:dyDescent="0.25">
      <c r="A1167" t="str">
        <f>"T"&amp;MID('Tabla Datos'!A1169,2,1)</f>
        <v>T3</v>
      </c>
      <c r="B1167" t="str">
        <f>RIGHT('Tabla Datos'!A1169,4)</f>
        <v>2017</v>
      </c>
      <c r="C1167" t="str">
        <f>MID('Tabla Datos'!C1169,6,FIND("/",'Tabla Datos'!C1169)-6)</f>
        <v xml:space="preserve"> África</v>
      </c>
      <c r="D1167" t="str">
        <f>RIGHT('Tabla Datos'!C1169,LEN('Tabla Datos'!C1169)-FIND("/",'Tabla Datos'!C1169))</f>
        <v>Argelia</v>
      </c>
      <c r="E1167" s="14">
        <f>'Tabla Datos'!D1169</f>
        <v>360928.3410891089</v>
      </c>
      <c r="F1167" s="14">
        <f>'Tabla Datos'!E1169</f>
        <v>285290.31482608698</v>
      </c>
      <c r="G1167" s="14">
        <f t="shared" si="18"/>
        <v>75638.026263021922</v>
      </c>
    </row>
    <row r="1168" spans="1:7" x14ac:dyDescent="0.25">
      <c r="A1168" t="str">
        <f>"T"&amp;MID('Tabla Datos'!A1170,2,1)</f>
        <v>T1</v>
      </c>
      <c r="B1168" t="str">
        <f>RIGHT('Tabla Datos'!A1170,4)</f>
        <v>2018</v>
      </c>
      <c r="C1168" t="str">
        <f>MID('Tabla Datos'!C1170,6,FIND("/",'Tabla Datos'!C1170)-6)</f>
        <v xml:space="preserve"> África</v>
      </c>
      <c r="D1168" t="str">
        <f>RIGHT('Tabla Datos'!C1170,LEN('Tabla Datos'!C1170)-FIND("/",'Tabla Datos'!C1170))</f>
        <v>Angola</v>
      </c>
      <c r="E1168" s="14">
        <f>'Tabla Datos'!D1170</f>
        <v>360144.01394366199</v>
      </c>
      <c r="F1168" s="14">
        <f>'Tabla Datos'!E1170</f>
        <v>286645.23558781261</v>
      </c>
      <c r="G1168" s="14">
        <f t="shared" si="18"/>
        <v>73498.778355849383</v>
      </c>
    </row>
    <row r="1169" spans="1:7" x14ac:dyDescent="0.25">
      <c r="A1169" t="str">
        <f>"T"&amp;MID('Tabla Datos'!A1171,2,1)</f>
        <v>T4</v>
      </c>
      <c r="B1169" t="str">
        <f>RIGHT('Tabla Datos'!A1171,4)</f>
        <v>2018</v>
      </c>
      <c r="C1169" t="str">
        <f>MID('Tabla Datos'!C1171,6,FIND("/",'Tabla Datos'!C1171)-6)</f>
        <v xml:space="preserve"> Europa</v>
      </c>
      <c r="D1169" t="str">
        <f>RIGHT('Tabla Datos'!C1171,LEN('Tabla Datos'!C1171)-FIND("/",'Tabla Datos'!C1171))</f>
        <v>Ucrania</v>
      </c>
      <c r="E1169" s="14">
        <f>'Tabla Datos'!D1171</f>
        <v>360127.24100917432</v>
      </c>
      <c r="F1169" s="14">
        <f>'Tabla Datos'!E1171</f>
        <v>281838.71035500604</v>
      </c>
      <c r="G1169" s="14">
        <f t="shared" si="18"/>
        <v>78288.53065416828</v>
      </c>
    </row>
    <row r="1170" spans="1:7" x14ac:dyDescent="0.25">
      <c r="A1170" t="str">
        <f>"T"&amp;MID('Tabla Datos'!A1172,2,1)</f>
        <v>T1</v>
      </c>
      <c r="B1170" t="str">
        <f>RIGHT('Tabla Datos'!A1172,4)</f>
        <v>2018</v>
      </c>
      <c r="C1170" t="str">
        <f>MID('Tabla Datos'!C1172,6,FIND("/",'Tabla Datos'!C1172)-6)</f>
        <v xml:space="preserve"> América</v>
      </c>
      <c r="D1170" t="str">
        <f>RIGHT('Tabla Datos'!C1172,LEN('Tabla Datos'!C1172)-FIND("/",'Tabla Datos'!C1172))</f>
        <v>Brasil</v>
      </c>
      <c r="E1170" s="14">
        <f>'Tabla Datos'!D1172</f>
        <v>359399.18942307698</v>
      </c>
      <c r="F1170" s="14">
        <f>'Tabla Datos'!E1172</f>
        <v>317608.58600178896</v>
      </c>
      <c r="G1170" s="14">
        <f t="shared" si="18"/>
        <v>41790.603421288019</v>
      </c>
    </row>
    <row r="1171" spans="1:7" x14ac:dyDescent="0.25">
      <c r="A1171" t="str">
        <f>"T"&amp;MID('Tabla Datos'!A1173,2,1)</f>
        <v>T3</v>
      </c>
      <c r="B1171" t="str">
        <f>RIGHT('Tabla Datos'!A1173,4)</f>
        <v>2017</v>
      </c>
      <c r="C1171" t="str">
        <f>MID('Tabla Datos'!C1173,6,FIND("/",'Tabla Datos'!C1173)-6)</f>
        <v xml:space="preserve"> América</v>
      </c>
      <c r="D1171" t="str">
        <f>RIGHT('Tabla Datos'!C1173,LEN('Tabla Datos'!C1173)-FIND("/",'Tabla Datos'!C1173))</f>
        <v>México</v>
      </c>
      <c r="E1171" s="14">
        <f>'Tabla Datos'!D1173</f>
        <v>358707.43968749995</v>
      </c>
      <c r="F1171" s="14">
        <f>'Tabla Datos'!E1173</f>
        <v>246312.44191875003</v>
      </c>
      <c r="G1171" s="14">
        <f t="shared" si="18"/>
        <v>112394.99776874992</v>
      </c>
    </row>
    <row r="1172" spans="1:7" x14ac:dyDescent="0.25">
      <c r="A1172" t="str">
        <f>"T"&amp;MID('Tabla Datos'!A1174,2,1)</f>
        <v>T2</v>
      </c>
      <c r="B1172" t="str">
        <f>RIGHT('Tabla Datos'!A1174,4)</f>
        <v>2017</v>
      </c>
      <c r="C1172" t="str">
        <f>MID('Tabla Datos'!C1174,6,FIND("/",'Tabla Datos'!C1174)-6)</f>
        <v xml:space="preserve"> África</v>
      </c>
      <c r="D1172" t="str">
        <f>RIGHT('Tabla Datos'!C1174,LEN('Tabla Datos'!C1174)-FIND("/",'Tabla Datos'!C1174))</f>
        <v>Tanzania</v>
      </c>
      <c r="E1172" s="14">
        <f>'Tabla Datos'!D1174</f>
        <v>358295.45912408759</v>
      </c>
      <c r="F1172" s="14">
        <f>'Tabla Datos'!E1174</f>
        <v>307831.30995168089</v>
      </c>
      <c r="G1172" s="14">
        <f t="shared" si="18"/>
        <v>50464.149172406702</v>
      </c>
    </row>
    <row r="1173" spans="1:7" x14ac:dyDescent="0.25">
      <c r="A1173" t="str">
        <f>"T"&amp;MID('Tabla Datos'!A1175,2,1)</f>
        <v>T2</v>
      </c>
      <c r="B1173" t="str">
        <f>RIGHT('Tabla Datos'!A1175,4)</f>
        <v>2019</v>
      </c>
      <c r="C1173" t="str">
        <f>MID('Tabla Datos'!C1175,6,FIND("/",'Tabla Datos'!C1175)-6)</f>
        <v xml:space="preserve"> África</v>
      </c>
      <c r="D1173" t="str">
        <f>RIGHT('Tabla Datos'!C1175,LEN('Tabla Datos'!C1175)-FIND("/",'Tabla Datos'!C1175))</f>
        <v>Kenia</v>
      </c>
      <c r="E1173" s="14">
        <f>'Tabla Datos'!D1175</f>
        <v>357836.4023275862</v>
      </c>
      <c r="F1173" s="14">
        <f>'Tabla Datos'!E1175</f>
        <v>294802.14376372687</v>
      </c>
      <c r="G1173" s="14">
        <f t="shared" si="18"/>
        <v>63034.25856385933</v>
      </c>
    </row>
    <row r="1174" spans="1:7" x14ac:dyDescent="0.25">
      <c r="A1174" t="str">
        <f>"T"&amp;MID('Tabla Datos'!A1176,2,1)</f>
        <v>T3</v>
      </c>
      <c r="B1174" t="str">
        <f>RIGHT('Tabla Datos'!A1176,4)</f>
        <v>2018</v>
      </c>
      <c r="C1174" t="str">
        <f>MID('Tabla Datos'!C1176,6,FIND("/",'Tabla Datos'!C1176)-6)</f>
        <v xml:space="preserve"> África</v>
      </c>
      <c r="D1174" t="str">
        <f>RIGHT('Tabla Datos'!C1176,LEN('Tabla Datos'!C1176)-FIND("/",'Tabla Datos'!C1176))</f>
        <v>Egipto</v>
      </c>
      <c r="E1174" s="14">
        <f>'Tabla Datos'!D1176</f>
        <v>357528.3998275862</v>
      </c>
      <c r="F1174" s="14">
        <f>'Tabla Datos'!E1176</f>
        <v>227388.06229034482</v>
      </c>
      <c r="G1174" s="14">
        <f t="shared" si="18"/>
        <v>130140.33753724137</v>
      </c>
    </row>
    <row r="1175" spans="1:7" x14ac:dyDescent="0.25">
      <c r="A1175" t="str">
        <f>"T"&amp;MID('Tabla Datos'!A1177,2,1)</f>
        <v>T1</v>
      </c>
      <c r="B1175" t="str">
        <f>RIGHT('Tabla Datos'!A1177,4)</f>
        <v>2018</v>
      </c>
      <c r="C1175" t="str">
        <f>MID('Tabla Datos'!C1177,6,FIND("/",'Tabla Datos'!C1177)-6)</f>
        <v xml:space="preserve"> Europa</v>
      </c>
      <c r="D1175" t="str">
        <f>RIGHT('Tabla Datos'!C1177,LEN('Tabla Datos'!C1177)-FIND("/",'Tabla Datos'!C1177))</f>
        <v>Polonia</v>
      </c>
      <c r="E1175" s="14">
        <f>'Tabla Datos'!D1177</f>
        <v>357509.80565217393</v>
      </c>
      <c r="F1175" s="14">
        <f>'Tabla Datos'!E1177</f>
        <v>321565.57654336077</v>
      </c>
      <c r="G1175" s="14">
        <f t="shared" si="18"/>
        <v>35944.229108813161</v>
      </c>
    </row>
    <row r="1176" spans="1:7" x14ac:dyDescent="0.25">
      <c r="A1176" t="str">
        <f>"T"&amp;MID('Tabla Datos'!A1178,2,1)</f>
        <v>T4</v>
      </c>
      <c r="B1176" t="str">
        <f>RIGHT('Tabla Datos'!A1178,4)</f>
        <v>2019</v>
      </c>
      <c r="C1176" t="str">
        <f>MID('Tabla Datos'!C1178,6,FIND("/",'Tabla Datos'!C1178)-6)</f>
        <v xml:space="preserve"> África</v>
      </c>
      <c r="D1176" t="str">
        <f>RIGHT('Tabla Datos'!C1178,LEN('Tabla Datos'!C1178)-FIND("/",'Tabla Datos'!C1178))</f>
        <v>Sudáfrica</v>
      </c>
      <c r="E1176" s="14">
        <f>'Tabla Datos'!D1178</f>
        <v>356819.88986577181</v>
      </c>
      <c r="F1176" s="14">
        <f>'Tabla Datos'!E1178</f>
        <v>282451.11282006354</v>
      </c>
      <c r="G1176" s="14">
        <f t="shared" si="18"/>
        <v>74368.777045708266</v>
      </c>
    </row>
    <row r="1177" spans="1:7" x14ac:dyDescent="0.25">
      <c r="A1177" t="str">
        <f>"T"&amp;MID('Tabla Datos'!A1179,2,1)</f>
        <v>T1</v>
      </c>
      <c r="B1177" t="str">
        <f>RIGHT('Tabla Datos'!A1179,4)</f>
        <v>2019</v>
      </c>
      <c r="C1177" t="str">
        <f>MID('Tabla Datos'!C1179,6,FIND("/",'Tabla Datos'!C1179)-6)</f>
        <v xml:space="preserve"> Asia</v>
      </c>
      <c r="D1177" t="str">
        <f>RIGHT('Tabla Datos'!C1179,LEN('Tabla Datos'!C1179)-FIND("/",'Tabla Datos'!C1179))</f>
        <v>Yemen</v>
      </c>
      <c r="E1177" s="14">
        <f>'Tabla Datos'!D1179</f>
        <v>355798.37535211269</v>
      </c>
      <c r="F1177" s="14">
        <f>'Tabla Datos'!E1179</f>
        <v>296498.64612676058</v>
      </c>
      <c r="G1177" s="14">
        <f t="shared" si="18"/>
        <v>59299.729225352115</v>
      </c>
    </row>
    <row r="1178" spans="1:7" x14ac:dyDescent="0.25">
      <c r="A1178" t="str">
        <f>"T"&amp;MID('Tabla Datos'!A1180,2,1)</f>
        <v>T4</v>
      </c>
      <c r="B1178" t="str">
        <f>RIGHT('Tabla Datos'!A1180,4)</f>
        <v>2018</v>
      </c>
      <c r="C1178" t="str">
        <f>MID('Tabla Datos'!C1180,6,FIND("/",'Tabla Datos'!C1180)-6)</f>
        <v xml:space="preserve"> Asia</v>
      </c>
      <c r="D1178" t="str">
        <f>RIGHT('Tabla Datos'!C1180,LEN('Tabla Datos'!C1180)-FIND("/",'Tabla Datos'!C1180))</f>
        <v>Rusia</v>
      </c>
      <c r="E1178" s="14">
        <f>'Tabla Datos'!D1180</f>
        <v>355371.8564133739</v>
      </c>
      <c r="F1178" s="14">
        <f>'Tabla Datos'!E1180</f>
        <v>213223.11384802431</v>
      </c>
      <c r="G1178" s="14">
        <f t="shared" si="18"/>
        <v>142148.74256534959</v>
      </c>
    </row>
    <row r="1179" spans="1:7" x14ac:dyDescent="0.25">
      <c r="A1179" t="str">
        <f>"T"&amp;MID('Tabla Datos'!A1181,2,1)</f>
        <v>T1</v>
      </c>
      <c r="B1179" t="str">
        <f>RIGHT('Tabla Datos'!A1181,4)</f>
        <v>2019</v>
      </c>
      <c r="C1179" t="str">
        <f>MID('Tabla Datos'!C1181,6,FIND("/",'Tabla Datos'!C1181)-6)</f>
        <v xml:space="preserve"> Asia</v>
      </c>
      <c r="D1179" t="str">
        <f>RIGHT('Tabla Datos'!C1181,LEN('Tabla Datos'!C1181)-FIND("/",'Tabla Datos'!C1181))</f>
        <v>Rusia</v>
      </c>
      <c r="E1179" s="14">
        <f>'Tabla Datos'!D1181</f>
        <v>355371.8564133739</v>
      </c>
      <c r="F1179" s="14">
        <f>'Tabla Datos'!E1181</f>
        <v>218690.37317746086</v>
      </c>
      <c r="G1179" s="14">
        <f t="shared" si="18"/>
        <v>136681.48323591304</v>
      </c>
    </row>
    <row r="1180" spans="1:7" x14ac:dyDescent="0.25">
      <c r="A1180" t="str">
        <f>"T"&amp;MID('Tabla Datos'!A1182,2,1)</f>
        <v>T4</v>
      </c>
      <c r="B1180" t="str">
        <f>RIGHT('Tabla Datos'!A1182,4)</f>
        <v>2019</v>
      </c>
      <c r="C1180" t="str">
        <f>MID('Tabla Datos'!C1182,6,FIND("/",'Tabla Datos'!C1182)-6)</f>
        <v xml:space="preserve"> África</v>
      </c>
      <c r="D1180" t="str">
        <f>RIGHT('Tabla Datos'!C1182,LEN('Tabla Datos'!C1182)-FIND("/",'Tabla Datos'!C1182))</f>
        <v>Angola</v>
      </c>
      <c r="E1180" s="14">
        <f>'Tabla Datos'!D1182</f>
        <v>355142.01374999998</v>
      </c>
      <c r="F1180" s="14">
        <f>'Tabla Datos'!E1182</f>
        <v>312863.20258928568</v>
      </c>
      <c r="G1180" s="14">
        <f t="shared" si="18"/>
        <v>42278.811160714307</v>
      </c>
    </row>
    <row r="1181" spans="1:7" x14ac:dyDescent="0.25">
      <c r="A1181" t="str">
        <f>"T"&amp;MID('Tabla Datos'!A1183,2,1)</f>
        <v>T4</v>
      </c>
      <c r="B1181" t="str">
        <f>RIGHT('Tabla Datos'!A1183,4)</f>
        <v>2019</v>
      </c>
      <c r="C1181" t="str">
        <f>MID('Tabla Datos'!C1183,6,FIND("/",'Tabla Datos'!C1183)-6)</f>
        <v xml:space="preserve"> América</v>
      </c>
      <c r="D1181" t="str">
        <f>RIGHT('Tabla Datos'!C1183,LEN('Tabla Datos'!C1183)-FIND("/",'Tabla Datos'!C1183))</f>
        <v>México</v>
      </c>
      <c r="E1181" s="14">
        <f>'Tabla Datos'!D1183</f>
        <v>353793.63914383564</v>
      </c>
      <c r="F1181" s="14">
        <f>'Tabla Datos'!E1183</f>
        <v>234113.79086793811</v>
      </c>
      <c r="G1181" s="14">
        <f t="shared" si="18"/>
        <v>119679.84827589753</v>
      </c>
    </row>
    <row r="1182" spans="1:7" x14ac:dyDescent="0.25">
      <c r="A1182" t="str">
        <f>"T"&amp;MID('Tabla Datos'!A1184,2,1)</f>
        <v>T3</v>
      </c>
      <c r="B1182" t="str">
        <f>RIGHT('Tabla Datos'!A1184,4)</f>
        <v>2017</v>
      </c>
      <c r="C1182" t="str">
        <f>MID('Tabla Datos'!C1184,6,FIND("/",'Tabla Datos'!C1184)-6)</f>
        <v xml:space="preserve"> Europa</v>
      </c>
      <c r="D1182" t="str">
        <f>RIGHT('Tabla Datos'!C1184,LEN('Tabla Datos'!C1184)-FIND("/",'Tabla Datos'!C1184))</f>
        <v>Polonia</v>
      </c>
      <c r="E1182" s="14">
        <f>'Tabla Datos'!D1184</f>
        <v>353665.61419354845</v>
      </c>
      <c r="F1182" s="14">
        <f>'Tabla Datos'!E1184</f>
        <v>292848.99779203039</v>
      </c>
      <c r="G1182" s="14">
        <f t="shared" si="18"/>
        <v>60816.616401518055</v>
      </c>
    </row>
    <row r="1183" spans="1:7" x14ac:dyDescent="0.25">
      <c r="A1183" t="str">
        <f>"T"&amp;MID('Tabla Datos'!A1185,2,1)</f>
        <v>T2</v>
      </c>
      <c r="B1183" t="str">
        <f>RIGHT('Tabla Datos'!A1185,4)</f>
        <v>2017</v>
      </c>
      <c r="C1183" t="str">
        <f>MID('Tabla Datos'!C1185,6,FIND("/",'Tabla Datos'!C1185)-6)</f>
        <v xml:space="preserve"> América</v>
      </c>
      <c r="D1183" t="str">
        <f>RIGHT('Tabla Datos'!C1185,LEN('Tabla Datos'!C1185)-FIND("/",'Tabla Datos'!C1185))</f>
        <v>Brasil</v>
      </c>
      <c r="E1183" s="14">
        <f>'Tabla Datos'!D1185</f>
        <v>353358.86691176472</v>
      </c>
      <c r="F1183" s="14">
        <f>'Tabla Datos'!E1185</f>
        <v>284072.8145761246</v>
      </c>
      <c r="G1183" s="14">
        <f t="shared" si="18"/>
        <v>69286.052335640125</v>
      </c>
    </row>
    <row r="1184" spans="1:7" x14ac:dyDescent="0.25">
      <c r="A1184" t="str">
        <f>"T"&amp;MID('Tabla Datos'!A1186,2,1)</f>
        <v>T4</v>
      </c>
      <c r="B1184" t="str">
        <f>RIGHT('Tabla Datos'!A1186,4)</f>
        <v>2017</v>
      </c>
      <c r="C1184" t="str">
        <f>MID('Tabla Datos'!C1186,6,FIND("/",'Tabla Datos'!C1186)-6)</f>
        <v xml:space="preserve"> Asia</v>
      </c>
      <c r="D1184" t="str">
        <f>RIGHT('Tabla Datos'!C1186,LEN('Tabla Datos'!C1186)-FIND("/",'Tabla Datos'!C1186))</f>
        <v>Filipinas</v>
      </c>
      <c r="E1184" s="14">
        <f>'Tabla Datos'!D1186</f>
        <v>351636.04966386553</v>
      </c>
      <c r="F1184" s="14">
        <f>'Tabla Datos'!E1186</f>
        <v>213091.44609630253</v>
      </c>
      <c r="G1184" s="14">
        <f t="shared" si="18"/>
        <v>138544.603567563</v>
      </c>
    </row>
    <row r="1185" spans="1:7" x14ac:dyDescent="0.25">
      <c r="A1185" t="str">
        <f>"T"&amp;MID('Tabla Datos'!A1187,2,1)</f>
        <v>T2</v>
      </c>
      <c r="B1185" t="str">
        <f>RIGHT('Tabla Datos'!A1187,4)</f>
        <v>2017</v>
      </c>
      <c r="C1185" t="str">
        <f>MID('Tabla Datos'!C1187,6,FIND("/",'Tabla Datos'!C1187)-6)</f>
        <v xml:space="preserve"> América</v>
      </c>
      <c r="D1185" t="str">
        <f>RIGHT('Tabla Datos'!C1187,LEN('Tabla Datos'!C1187)-FIND("/",'Tabla Datos'!C1187))</f>
        <v>Argentina</v>
      </c>
      <c r="E1185" s="14">
        <f>'Tabla Datos'!D1187</f>
        <v>351585.1101869159</v>
      </c>
      <c r="F1185" s="14">
        <f>'Tabla Datos'!E1187</f>
        <v>291994.41354506573</v>
      </c>
      <c r="G1185" s="14">
        <f t="shared" si="18"/>
        <v>59590.696641850169</v>
      </c>
    </row>
    <row r="1186" spans="1:7" x14ac:dyDescent="0.25">
      <c r="A1186" t="str">
        <f>"T"&amp;MID('Tabla Datos'!A1188,2,1)</f>
        <v>T3</v>
      </c>
      <c r="B1186" t="str">
        <f>RIGHT('Tabla Datos'!A1188,4)</f>
        <v>2019</v>
      </c>
      <c r="C1186" t="str">
        <f>MID('Tabla Datos'!C1188,6,FIND("/",'Tabla Datos'!C1188)-6)</f>
        <v xml:space="preserve"> Asia</v>
      </c>
      <c r="D1186" t="str">
        <f>RIGHT('Tabla Datos'!C1188,LEN('Tabla Datos'!C1188)-FIND("/",'Tabla Datos'!C1188))</f>
        <v>Yemen</v>
      </c>
      <c r="E1186" s="14">
        <f>'Tabla Datos'!D1188</f>
        <v>350856.73125000001</v>
      </c>
      <c r="F1186" s="14">
        <f>'Tabla Datos'!E1188</f>
        <v>295165.18660714285</v>
      </c>
      <c r="G1186" s="14">
        <f t="shared" si="18"/>
        <v>55691.544642857159</v>
      </c>
    </row>
    <row r="1187" spans="1:7" x14ac:dyDescent="0.25">
      <c r="A1187" t="str">
        <f>"T"&amp;MID('Tabla Datos'!A1189,2,1)</f>
        <v>T3</v>
      </c>
      <c r="B1187" t="str">
        <f>RIGHT('Tabla Datos'!A1189,4)</f>
        <v>2018</v>
      </c>
      <c r="C1187" t="str">
        <f>MID('Tabla Datos'!C1189,6,FIND("/",'Tabla Datos'!C1189)-6)</f>
        <v xml:space="preserve"> África</v>
      </c>
      <c r="D1187" t="str">
        <f>RIGHT('Tabla Datos'!C1189,LEN('Tabla Datos'!C1189)-FIND("/",'Tabla Datos'!C1189))</f>
        <v>Tanzania</v>
      </c>
      <c r="E1187" s="14">
        <f>'Tabla Datos'!D1189</f>
        <v>350617.69928571425</v>
      </c>
      <c r="F1187" s="14">
        <f>'Tabla Datos'!E1189</f>
        <v>295833.68377232144</v>
      </c>
      <c r="G1187" s="14">
        <f t="shared" si="18"/>
        <v>54784.015513392806</v>
      </c>
    </row>
    <row r="1188" spans="1:7" x14ac:dyDescent="0.25">
      <c r="A1188" t="str">
        <f>"T"&amp;MID('Tabla Datos'!A1190,2,1)</f>
        <v>T4</v>
      </c>
      <c r="B1188" t="str">
        <f>RIGHT('Tabla Datos'!A1190,4)</f>
        <v>2019</v>
      </c>
      <c r="C1188" t="str">
        <f>MID('Tabla Datos'!C1190,6,FIND("/",'Tabla Datos'!C1190)-6)</f>
        <v xml:space="preserve"> América</v>
      </c>
      <c r="D1188" t="str">
        <f>RIGHT('Tabla Datos'!C1190,LEN('Tabla Datos'!C1190)-FIND("/",'Tabla Datos'!C1190))</f>
        <v>Venezuela</v>
      </c>
      <c r="E1188" s="14">
        <f>'Tabla Datos'!D1190</f>
        <v>349904.8125</v>
      </c>
      <c r="F1188" s="14">
        <f>'Tabla Datos'!E1190</f>
        <v>311871.68070652173</v>
      </c>
      <c r="G1188" s="14">
        <f t="shared" si="18"/>
        <v>38033.131793478271</v>
      </c>
    </row>
    <row r="1189" spans="1:7" x14ac:dyDescent="0.25">
      <c r="A1189" t="str">
        <f>"T"&amp;MID('Tabla Datos'!A1191,2,1)</f>
        <v>T4</v>
      </c>
      <c r="B1189" t="str">
        <f>RIGHT('Tabla Datos'!A1191,4)</f>
        <v>2017</v>
      </c>
      <c r="C1189" t="str">
        <f>MID('Tabla Datos'!C1191,6,FIND("/",'Tabla Datos'!C1191)-6)</f>
        <v xml:space="preserve"> África</v>
      </c>
      <c r="D1189" t="str">
        <f>RIGHT('Tabla Datos'!C1191,LEN('Tabla Datos'!C1191)-FIND("/",'Tabla Datos'!C1191))</f>
        <v>Camerún</v>
      </c>
      <c r="E1189" s="14">
        <f>'Tabla Datos'!D1191</f>
        <v>349112.69578125002</v>
      </c>
      <c r="F1189" s="14">
        <f>'Tabla Datos'!E1191</f>
        <v>303773.38464082789</v>
      </c>
      <c r="G1189" s="14">
        <f t="shared" si="18"/>
        <v>45339.311140422127</v>
      </c>
    </row>
    <row r="1190" spans="1:7" x14ac:dyDescent="0.25">
      <c r="A1190" t="str">
        <f>"T"&amp;MID('Tabla Datos'!A1192,2,1)</f>
        <v>T3</v>
      </c>
      <c r="B1190" t="str">
        <f>RIGHT('Tabla Datos'!A1192,4)</f>
        <v>2017</v>
      </c>
      <c r="C1190" t="str">
        <f>MID('Tabla Datos'!C1192,6,FIND("/",'Tabla Datos'!C1192)-6)</f>
        <v xml:space="preserve"> América</v>
      </c>
      <c r="D1190" t="str">
        <f>RIGHT('Tabla Datos'!C1192,LEN('Tabla Datos'!C1192)-FIND("/",'Tabla Datos'!C1192))</f>
        <v>México</v>
      </c>
      <c r="E1190" s="14">
        <f>'Tabla Datos'!D1192</f>
        <v>349012.64402027032</v>
      </c>
      <c r="F1190" s="14">
        <f>'Tabla Datos'!E1192</f>
        <v>231096.22929056466</v>
      </c>
      <c r="G1190" s="14">
        <f t="shared" si="18"/>
        <v>117916.41472970566</v>
      </c>
    </row>
    <row r="1191" spans="1:7" x14ac:dyDescent="0.25">
      <c r="A1191" t="str">
        <f>"T"&amp;MID('Tabla Datos'!A1193,2,1)</f>
        <v>T2</v>
      </c>
      <c r="B1191" t="str">
        <f>RIGHT('Tabla Datos'!A1193,4)</f>
        <v>2017</v>
      </c>
      <c r="C1191" t="str">
        <f>MID('Tabla Datos'!C1193,6,FIND("/",'Tabla Datos'!C1193)-6)</f>
        <v xml:space="preserve"> África</v>
      </c>
      <c r="D1191" t="str">
        <f>RIGHT('Tabla Datos'!C1193,LEN('Tabla Datos'!C1193)-FIND("/",'Tabla Datos'!C1193))</f>
        <v>Kenia</v>
      </c>
      <c r="E1191" s="14">
        <f>'Tabla Datos'!D1193</f>
        <v>348815.31655462185</v>
      </c>
      <c r="F1191" s="14">
        <f>'Tabla Datos'!E1193</f>
        <v>316847.93817670469</v>
      </c>
      <c r="G1191" s="14">
        <f t="shared" si="18"/>
        <v>31967.378377917164</v>
      </c>
    </row>
    <row r="1192" spans="1:7" x14ac:dyDescent="0.25">
      <c r="A1192" t="str">
        <f>"T"&amp;MID('Tabla Datos'!A1194,2,1)</f>
        <v>T2</v>
      </c>
      <c r="B1192" t="str">
        <f>RIGHT('Tabla Datos'!A1194,4)</f>
        <v>2018</v>
      </c>
      <c r="C1192" t="str">
        <f>MID('Tabla Datos'!C1194,6,FIND("/",'Tabla Datos'!C1194)-6)</f>
        <v xml:space="preserve"> Europa</v>
      </c>
      <c r="D1192" t="str">
        <f>RIGHT('Tabla Datos'!C1194,LEN('Tabla Datos'!C1194)-FIND("/",'Tabla Datos'!C1194))</f>
        <v>España</v>
      </c>
      <c r="E1192" s="14">
        <f>'Tabla Datos'!D1194</f>
        <v>348754.59637168143</v>
      </c>
      <c r="F1192" s="14">
        <f>'Tabla Datos'!E1194</f>
        <v>281619.33657013276</v>
      </c>
      <c r="G1192" s="14">
        <f t="shared" si="18"/>
        <v>67135.259801548673</v>
      </c>
    </row>
    <row r="1193" spans="1:7" x14ac:dyDescent="0.25">
      <c r="A1193" t="str">
        <f>"T"&amp;MID('Tabla Datos'!A1195,2,1)</f>
        <v>T4</v>
      </c>
      <c r="B1193" t="str">
        <f>RIGHT('Tabla Datos'!A1195,4)</f>
        <v>2018</v>
      </c>
      <c r="C1193" t="str">
        <f>MID('Tabla Datos'!C1195,6,FIND("/",'Tabla Datos'!C1195)-6)</f>
        <v xml:space="preserve"> Asia</v>
      </c>
      <c r="D1193" t="str">
        <f>RIGHT('Tabla Datos'!C1195,LEN('Tabla Datos'!C1195)-FIND("/",'Tabla Datos'!C1195))</f>
        <v>República de Corea</v>
      </c>
      <c r="E1193" s="14">
        <f>'Tabla Datos'!D1195</f>
        <v>348355.23576923076</v>
      </c>
      <c r="F1193" s="14">
        <f>'Tabla Datos'!E1195</f>
        <v>296101.95040384622</v>
      </c>
      <c r="G1193" s="14">
        <f t="shared" si="18"/>
        <v>52253.285365384538</v>
      </c>
    </row>
    <row r="1194" spans="1:7" x14ac:dyDescent="0.25">
      <c r="A1194" t="str">
        <f>"T"&amp;MID('Tabla Datos'!A1196,2,1)</f>
        <v>T4</v>
      </c>
      <c r="B1194" t="str">
        <f>RIGHT('Tabla Datos'!A1196,4)</f>
        <v>2017</v>
      </c>
      <c r="C1194" t="str">
        <f>MID('Tabla Datos'!C1196,6,FIND("/",'Tabla Datos'!C1196)-6)</f>
        <v xml:space="preserve"> Oceanía</v>
      </c>
      <c r="D1194" t="str">
        <f>RIGHT('Tabla Datos'!C1196,LEN('Tabla Datos'!C1196)-FIND("/",'Tabla Datos'!C1196))</f>
        <v>Australia</v>
      </c>
      <c r="E1194" s="14">
        <f>'Tabla Datos'!D1196</f>
        <v>348341.86611940298</v>
      </c>
      <c r="F1194" s="14">
        <f>'Tabla Datos'!E1196</f>
        <v>249526.52042430706</v>
      </c>
      <c r="G1194" s="14">
        <f t="shared" si="18"/>
        <v>98815.345695095923</v>
      </c>
    </row>
    <row r="1195" spans="1:7" x14ac:dyDescent="0.25">
      <c r="A1195" t="str">
        <f>"T"&amp;MID('Tabla Datos'!A1197,2,1)</f>
        <v>T3</v>
      </c>
      <c r="B1195" t="str">
        <f>RIGHT('Tabla Datos'!A1197,4)</f>
        <v>2018</v>
      </c>
      <c r="C1195" t="str">
        <f>MID('Tabla Datos'!C1197,6,FIND("/",'Tabla Datos'!C1197)-6)</f>
        <v xml:space="preserve"> África</v>
      </c>
      <c r="D1195" t="str">
        <f>RIGHT('Tabla Datos'!C1197,LEN('Tabla Datos'!C1197)-FIND("/",'Tabla Datos'!C1197))</f>
        <v>Sudán</v>
      </c>
      <c r="E1195" s="14">
        <f>'Tabla Datos'!D1197</f>
        <v>348200.17941176472</v>
      </c>
      <c r="F1195" s="14">
        <f>'Tabla Datos'!E1197</f>
        <v>309898.15967647062</v>
      </c>
      <c r="G1195" s="14">
        <f t="shared" si="18"/>
        <v>38302.019735294103</v>
      </c>
    </row>
    <row r="1196" spans="1:7" x14ac:dyDescent="0.25">
      <c r="A1196" t="str">
        <f>"T"&amp;MID('Tabla Datos'!A1198,2,1)</f>
        <v>T4</v>
      </c>
      <c r="B1196" t="str">
        <f>RIGHT('Tabla Datos'!A1198,4)</f>
        <v>2017</v>
      </c>
      <c r="C1196" t="str">
        <f>MID('Tabla Datos'!C1198,6,FIND("/",'Tabla Datos'!C1198)-6)</f>
        <v xml:space="preserve"> África</v>
      </c>
      <c r="D1196" t="str">
        <f>RIGHT('Tabla Datos'!C1198,LEN('Tabla Datos'!C1198)-FIND("/",'Tabla Datos'!C1198))</f>
        <v>Tanzania</v>
      </c>
      <c r="E1196" s="14">
        <f>'Tabla Datos'!D1198</f>
        <v>348131.04893617018</v>
      </c>
      <c r="F1196" s="14">
        <f>'Tabla Datos'!E1198</f>
        <v>282445.9453633079</v>
      </c>
      <c r="G1196" s="14">
        <f t="shared" si="18"/>
        <v>65685.103572862281</v>
      </c>
    </row>
    <row r="1197" spans="1:7" x14ac:dyDescent="0.25">
      <c r="A1197" t="str">
        <f>"T"&amp;MID('Tabla Datos'!A1199,2,1)</f>
        <v>T3</v>
      </c>
      <c r="B1197" t="str">
        <f>RIGHT('Tabla Datos'!A1199,4)</f>
        <v>2018</v>
      </c>
      <c r="C1197" t="str">
        <f>MID('Tabla Datos'!C1199,6,FIND("/",'Tabla Datos'!C1199)-6)</f>
        <v xml:space="preserve"> Europa</v>
      </c>
      <c r="D1197" t="str">
        <f>RIGHT('Tabla Datos'!C1199,LEN('Tabla Datos'!C1199)-FIND("/",'Tabla Datos'!C1199))</f>
        <v>Polonia</v>
      </c>
      <c r="E1197" s="14">
        <f>'Tabla Datos'!D1199</f>
        <v>346220.02231578948</v>
      </c>
      <c r="F1197" s="14">
        <f>'Tabla Datos'!E1199</f>
        <v>321259.97419534886</v>
      </c>
      <c r="G1197" s="14">
        <f t="shared" si="18"/>
        <v>24960.048120440624</v>
      </c>
    </row>
    <row r="1198" spans="1:7" x14ac:dyDescent="0.25">
      <c r="A1198" t="str">
        <f>"T"&amp;MID('Tabla Datos'!A1200,2,1)</f>
        <v>T4</v>
      </c>
      <c r="B1198" t="str">
        <f>RIGHT('Tabla Datos'!A1200,4)</f>
        <v>2018</v>
      </c>
      <c r="C1198" t="str">
        <f>MID('Tabla Datos'!C1200,6,FIND("/",'Tabla Datos'!C1200)-6)</f>
        <v xml:space="preserve"> África</v>
      </c>
      <c r="D1198" t="str">
        <f>RIGHT('Tabla Datos'!C1200,LEN('Tabla Datos'!C1200)-FIND("/",'Tabla Datos'!C1200))</f>
        <v>Angola</v>
      </c>
      <c r="E1198" s="14">
        <f>'Tabla Datos'!D1200</f>
        <v>345543.58094594599</v>
      </c>
      <c r="F1198" s="14">
        <f>'Tabla Datos'!E1200</f>
        <v>290695.39349420858</v>
      </c>
      <c r="G1198" s="14">
        <f t="shared" si="18"/>
        <v>54848.187451737409</v>
      </c>
    </row>
    <row r="1199" spans="1:7" x14ac:dyDescent="0.25">
      <c r="A1199" t="str">
        <f>"T"&amp;MID('Tabla Datos'!A1201,2,1)</f>
        <v>T4</v>
      </c>
      <c r="B1199" t="str">
        <f>RIGHT('Tabla Datos'!A1201,4)</f>
        <v>2018</v>
      </c>
      <c r="C1199" t="str">
        <f>MID('Tabla Datos'!C1201,6,FIND("/",'Tabla Datos'!C1201)-6)</f>
        <v xml:space="preserve"> América</v>
      </c>
      <c r="D1199" t="str">
        <f>RIGHT('Tabla Datos'!C1201,LEN('Tabla Datos'!C1201)-FIND("/",'Tabla Datos'!C1201))</f>
        <v>México</v>
      </c>
      <c r="E1199" s="14">
        <f>'Tabla Datos'!D1201</f>
        <v>345510.84491638798</v>
      </c>
      <c r="F1199" s="14">
        <f>'Tabla Datos'!E1201</f>
        <v>235423.94122578713</v>
      </c>
      <c r="G1199" s="14">
        <f t="shared" si="18"/>
        <v>110086.90369060086</v>
      </c>
    </row>
    <row r="1200" spans="1:7" x14ac:dyDescent="0.25">
      <c r="A1200" t="str">
        <f>"T"&amp;MID('Tabla Datos'!A1202,2,1)</f>
        <v>T3</v>
      </c>
      <c r="B1200" t="str">
        <f>RIGHT('Tabla Datos'!A1202,4)</f>
        <v>2019</v>
      </c>
      <c r="C1200" t="str">
        <f>MID('Tabla Datos'!C1202,6,FIND("/",'Tabla Datos'!C1202)-6)</f>
        <v xml:space="preserve"> Europa</v>
      </c>
      <c r="D1200" t="str">
        <f>RIGHT('Tabla Datos'!C1202,LEN('Tabla Datos'!C1202)-FIND("/",'Tabla Datos'!C1202))</f>
        <v>España</v>
      </c>
      <c r="E1200" s="14">
        <f>'Tabla Datos'!D1202</f>
        <v>345212.97992790694</v>
      </c>
      <c r="F1200" s="14">
        <f>'Tabla Datos'!E1202</f>
        <v>337886.01055800851</v>
      </c>
      <c r="G1200" s="14">
        <f t="shared" si="18"/>
        <v>7326.9693698984338</v>
      </c>
    </row>
    <row r="1201" spans="1:7" x14ac:dyDescent="0.25">
      <c r="A1201" t="str">
        <f>"T"&amp;MID('Tabla Datos'!A1203,2,1)</f>
        <v>T2</v>
      </c>
      <c r="B1201" t="str">
        <f>RIGHT('Tabla Datos'!A1203,4)</f>
        <v>2019</v>
      </c>
      <c r="C1201" t="str">
        <f>MID('Tabla Datos'!C1203,6,FIND("/",'Tabla Datos'!C1203)-6)</f>
        <v xml:space="preserve"> América</v>
      </c>
      <c r="D1201" t="str">
        <f>RIGHT('Tabla Datos'!C1203,LEN('Tabla Datos'!C1203)-FIND("/",'Tabla Datos'!C1203))</f>
        <v>Chile</v>
      </c>
      <c r="E1201" s="14">
        <f>'Tabla Datos'!D1203</f>
        <v>345195.32890909089</v>
      </c>
      <c r="F1201" s="14">
        <f>'Tabla Datos'!E1203</f>
        <v>309971.31575510203</v>
      </c>
      <c r="G1201" s="14">
        <f t="shared" si="18"/>
        <v>35224.013153988868</v>
      </c>
    </row>
    <row r="1202" spans="1:7" x14ac:dyDescent="0.25">
      <c r="A1202" t="str">
        <f>"T"&amp;MID('Tabla Datos'!A1204,2,1)</f>
        <v>T3</v>
      </c>
      <c r="B1202" t="str">
        <f>RIGHT('Tabla Datos'!A1204,4)</f>
        <v>2019</v>
      </c>
      <c r="C1202" t="str">
        <f>MID('Tabla Datos'!C1204,6,FIND("/",'Tabla Datos'!C1204)-6)</f>
        <v xml:space="preserve"> Asia</v>
      </c>
      <c r="D1202" t="str">
        <f>RIGHT('Tabla Datos'!C1204,LEN('Tabla Datos'!C1204)-FIND("/",'Tabla Datos'!C1204))</f>
        <v>Japón</v>
      </c>
      <c r="E1202" s="14">
        <f>'Tabla Datos'!D1204</f>
        <v>345186.42251677858</v>
      </c>
      <c r="F1202" s="14">
        <f>'Tabla Datos'!E1204</f>
        <v>207111.85351006713</v>
      </c>
      <c r="G1202" s="14">
        <f t="shared" si="18"/>
        <v>138074.56900671145</v>
      </c>
    </row>
    <row r="1203" spans="1:7" x14ac:dyDescent="0.25">
      <c r="A1203" t="str">
        <f>"T"&amp;MID('Tabla Datos'!A1205,2,1)</f>
        <v>T4</v>
      </c>
      <c r="B1203" t="str">
        <f>RIGHT('Tabla Datos'!A1205,4)</f>
        <v>2019</v>
      </c>
      <c r="C1203" t="str">
        <f>MID('Tabla Datos'!C1205,6,FIND("/",'Tabla Datos'!C1205)-6)</f>
        <v xml:space="preserve"> África</v>
      </c>
      <c r="D1203" t="str">
        <f>RIGHT('Tabla Datos'!C1205,LEN('Tabla Datos'!C1205)-FIND("/",'Tabla Datos'!C1205))</f>
        <v>Egipto</v>
      </c>
      <c r="E1203" s="14">
        <f>'Tabla Datos'!D1205</f>
        <v>344176.71684647311</v>
      </c>
      <c r="F1203" s="14">
        <f>'Tabla Datos'!E1205</f>
        <v>224509.11991216091</v>
      </c>
      <c r="G1203" s="14">
        <f t="shared" si="18"/>
        <v>119667.5969343122</v>
      </c>
    </row>
    <row r="1204" spans="1:7" x14ac:dyDescent="0.25">
      <c r="A1204" t="str">
        <f>"T"&amp;MID('Tabla Datos'!A1206,2,1)</f>
        <v>T3</v>
      </c>
      <c r="B1204" t="str">
        <f>RIGHT('Tabla Datos'!A1206,4)</f>
        <v>2017</v>
      </c>
      <c r="C1204" t="str">
        <f>MID('Tabla Datos'!C1206,6,FIND("/",'Tabla Datos'!C1206)-6)</f>
        <v xml:space="preserve"> Asia</v>
      </c>
      <c r="D1204" t="str">
        <f>RIGHT('Tabla Datos'!C1206,LEN('Tabla Datos'!C1206)-FIND("/",'Tabla Datos'!C1206))</f>
        <v>Japón</v>
      </c>
      <c r="E1204" s="14">
        <f>'Tabla Datos'!D1206</f>
        <v>344031.95287625422</v>
      </c>
      <c r="F1204" s="14">
        <f>'Tabla Datos'!E1206</f>
        <v>216612.71107023413</v>
      </c>
      <c r="G1204" s="14">
        <f t="shared" si="18"/>
        <v>127419.24180602009</v>
      </c>
    </row>
    <row r="1205" spans="1:7" x14ac:dyDescent="0.25">
      <c r="A1205" t="str">
        <f>"T"&amp;MID('Tabla Datos'!A1207,2,1)</f>
        <v>T2</v>
      </c>
      <c r="B1205" t="str">
        <f>RIGHT('Tabla Datos'!A1207,4)</f>
        <v>2019</v>
      </c>
      <c r="C1205" t="str">
        <f>MID('Tabla Datos'!C1207,6,FIND("/",'Tabla Datos'!C1207)-6)</f>
        <v xml:space="preserve"> Asia</v>
      </c>
      <c r="D1205" t="str">
        <f>RIGHT('Tabla Datos'!C1207,LEN('Tabla Datos'!C1207)-FIND("/",'Tabla Datos'!C1207))</f>
        <v>Rusia</v>
      </c>
      <c r="E1205" s="14">
        <f>'Tabla Datos'!D1207</f>
        <v>343874.53164705884</v>
      </c>
      <c r="F1205" s="14">
        <f>'Tabla Datos'!E1207</f>
        <v>307292.13466332917</v>
      </c>
      <c r="G1205" s="14">
        <f t="shared" si="18"/>
        <v>36582.396983729675</v>
      </c>
    </row>
    <row r="1206" spans="1:7" x14ac:dyDescent="0.25">
      <c r="A1206" t="str">
        <f>"T"&amp;MID('Tabla Datos'!A1208,2,1)</f>
        <v>T3</v>
      </c>
      <c r="B1206" t="str">
        <f>RIGHT('Tabla Datos'!A1208,4)</f>
        <v>2017</v>
      </c>
      <c r="C1206" t="str">
        <f>MID('Tabla Datos'!C1208,6,FIND("/",'Tabla Datos'!C1208)-6)</f>
        <v xml:space="preserve"> Asia</v>
      </c>
      <c r="D1206" t="str">
        <f>RIGHT('Tabla Datos'!C1208,LEN('Tabla Datos'!C1208)-FIND("/",'Tabla Datos'!C1208))</f>
        <v>Indonesia</v>
      </c>
      <c r="E1206" s="14">
        <f>'Tabla Datos'!D1208</f>
        <v>342238.70446601947</v>
      </c>
      <c r="F1206" s="14">
        <f>'Tabla Datos'!E1208</f>
        <v>256016.0993034564</v>
      </c>
      <c r="G1206" s="14">
        <f t="shared" si="18"/>
        <v>86222.605162563064</v>
      </c>
    </row>
    <row r="1207" spans="1:7" x14ac:dyDescent="0.25">
      <c r="A1207" t="str">
        <f>"T"&amp;MID('Tabla Datos'!A1209,2,1)</f>
        <v>T2</v>
      </c>
      <c r="B1207" t="str">
        <f>RIGHT('Tabla Datos'!A1209,4)</f>
        <v>2018</v>
      </c>
      <c r="C1207" t="str">
        <f>MID('Tabla Datos'!C1209,6,FIND("/",'Tabla Datos'!C1209)-6)</f>
        <v xml:space="preserve"> Asia</v>
      </c>
      <c r="D1207" t="str">
        <f>RIGHT('Tabla Datos'!C1209,LEN('Tabla Datos'!C1209)-FIND("/",'Tabla Datos'!C1209))</f>
        <v>Rusia</v>
      </c>
      <c r="E1207" s="14">
        <f>'Tabla Datos'!D1209</f>
        <v>341863.56947368424</v>
      </c>
      <c r="F1207" s="14">
        <f>'Tabla Datos'!E1209</f>
        <v>303015.43657894741</v>
      </c>
      <c r="G1207" s="14">
        <f t="shared" si="18"/>
        <v>38848.132894736831</v>
      </c>
    </row>
    <row r="1208" spans="1:7" x14ac:dyDescent="0.25">
      <c r="A1208" t="str">
        <f>"T"&amp;MID('Tabla Datos'!A1210,2,1)</f>
        <v>T3</v>
      </c>
      <c r="B1208" t="str">
        <f>RIGHT('Tabla Datos'!A1210,4)</f>
        <v>2017</v>
      </c>
      <c r="C1208" t="str">
        <f>MID('Tabla Datos'!C1210,6,FIND("/",'Tabla Datos'!C1210)-6)</f>
        <v xml:space="preserve"> América</v>
      </c>
      <c r="D1208" t="str">
        <f>RIGHT('Tabla Datos'!C1210,LEN('Tabla Datos'!C1210)-FIND("/",'Tabla Datos'!C1210))</f>
        <v>Venezuela</v>
      </c>
      <c r="E1208" s="14">
        <f>'Tabla Datos'!D1210</f>
        <v>341767.4912790698</v>
      </c>
      <c r="F1208" s="14">
        <f>'Tabla Datos'!E1210</f>
        <v>277283.05896226421</v>
      </c>
      <c r="G1208" s="14">
        <f t="shared" si="18"/>
        <v>64484.432316805585</v>
      </c>
    </row>
    <row r="1209" spans="1:7" x14ac:dyDescent="0.25">
      <c r="A1209" t="str">
        <f>"T"&amp;MID('Tabla Datos'!A1211,2,1)</f>
        <v>T2</v>
      </c>
      <c r="B1209" t="str">
        <f>RIGHT('Tabla Datos'!A1211,4)</f>
        <v>2018</v>
      </c>
      <c r="C1209" t="str">
        <f>MID('Tabla Datos'!C1211,6,FIND("/",'Tabla Datos'!C1211)-6)</f>
        <v xml:space="preserve"> América</v>
      </c>
      <c r="D1209" t="str">
        <f>RIGHT('Tabla Datos'!C1211,LEN('Tabla Datos'!C1211)-FIND("/",'Tabla Datos'!C1211))</f>
        <v>Venezuela</v>
      </c>
      <c r="E1209" s="14">
        <f>'Tabla Datos'!D1211</f>
        <v>341767.4912790698</v>
      </c>
      <c r="F1209" s="14">
        <f>'Tabla Datos'!E1211</f>
        <v>285740.03369233705</v>
      </c>
      <c r="G1209" s="14">
        <f t="shared" si="18"/>
        <v>56027.457586732751</v>
      </c>
    </row>
    <row r="1210" spans="1:7" x14ac:dyDescent="0.25">
      <c r="A1210" t="str">
        <f>"T"&amp;MID('Tabla Datos'!A1212,2,1)</f>
        <v>T3</v>
      </c>
      <c r="B1210" t="str">
        <f>RIGHT('Tabla Datos'!A1212,4)</f>
        <v>2018</v>
      </c>
      <c r="C1210" t="str">
        <f>MID('Tabla Datos'!C1212,6,FIND("/",'Tabla Datos'!C1212)-6)</f>
        <v xml:space="preserve"> Asia</v>
      </c>
      <c r="D1210" t="str">
        <f>RIGHT('Tabla Datos'!C1212,LEN('Tabla Datos'!C1212)-FIND("/",'Tabla Datos'!C1212))</f>
        <v>Yemen</v>
      </c>
      <c r="E1210" s="14">
        <f>'Tabla Datos'!D1212</f>
        <v>341374.11689189187</v>
      </c>
      <c r="F1210" s="14">
        <f>'Tabla Datos'!E1212</f>
        <v>291899.60719741485</v>
      </c>
      <c r="G1210" s="14">
        <f t="shared" si="18"/>
        <v>49474.509694477019</v>
      </c>
    </row>
    <row r="1211" spans="1:7" x14ac:dyDescent="0.25">
      <c r="A1211" t="str">
        <f>"T"&amp;MID('Tabla Datos'!A1213,2,1)</f>
        <v>T4</v>
      </c>
      <c r="B1211" t="str">
        <f>RIGHT('Tabla Datos'!A1213,4)</f>
        <v>2018</v>
      </c>
      <c r="C1211" t="str">
        <f>MID('Tabla Datos'!C1213,6,FIND("/",'Tabla Datos'!C1213)-6)</f>
        <v xml:space="preserve"> Asia</v>
      </c>
      <c r="D1211" t="str">
        <f>RIGHT('Tabla Datos'!C1213,LEN('Tabla Datos'!C1213)-FIND("/",'Tabla Datos'!C1213))</f>
        <v>Irán</v>
      </c>
      <c r="E1211" s="14">
        <f>'Tabla Datos'!D1213</f>
        <v>341308.59545454546</v>
      </c>
      <c r="F1211" s="14">
        <f>'Tabla Datos'!E1213</f>
        <v>214898.00454545458</v>
      </c>
      <c r="G1211" s="14">
        <f t="shared" si="18"/>
        <v>126410.59090909088</v>
      </c>
    </row>
    <row r="1212" spans="1:7" x14ac:dyDescent="0.25">
      <c r="A1212" t="str">
        <f>"T"&amp;MID('Tabla Datos'!A1214,2,1)</f>
        <v>T2</v>
      </c>
      <c r="B1212" t="str">
        <f>RIGHT('Tabla Datos'!A1214,4)</f>
        <v>2017</v>
      </c>
      <c r="C1212" t="str">
        <f>MID('Tabla Datos'!C1214,6,FIND("/",'Tabla Datos'!C1214)-6)</f>
        <v xml:space="preserve"> América</v>
      </c>
      <c r="D1212" t="str">
        <f>RIGHT('Tabla Datos'!C1214,LEN('Tabla Datos'!C1214)-FIND("/",'Tabla Datos'!C1214))</f>
        <v>México</v>
      </c>
      <c r="E1212" s="14">
        <f>'Tabla Datos'!D1214</f>
        <v>340949.64564356435</v>
      </c>
      <c r="F1212" s="14">
        <f>'Tabla Datos'!E1214</f>
        <v>220305.92487738005</v>
      </c>
      <c r="G1212" s="14">
        <f t="shared" si="18"/>
        <v>120643.7207661843</v>
      </c>
    </row>
    <row r="1213" spans="1:7" x14ac:dyDescent="0.25">
      <c r="A1213" t="str">
        <f>"T"&amp;MID('Tabla Datos'!A1215,2,1)</f>
        <v>T2</v>
      </c>
      <c r="B1213" t="str">
        <f>RIGHT('Tabla Datos'!A1215,4)</f>
        <v>2019</v>
      </c>
      <c r="C1213" t="str">
        <f>MID('Tabla Datos'!C1215,6,FIND("/",'Tabla Datos'!C1215)-6)</f>
        <v xml:space="preserve"> África</v>
      </c>
      <c r="D1213" t="str">
        <f>RIGHT('Tabla Datos'!C1215,LEN('Tabla Datos'!C1215)-FIND("/",'Tabla Datos'!C1215))</f>
        <v>Angola</v>
      </c>
      <c r="E1213" s="14">
        <f>'Tabla Datos'!D1215</f>
        <v>340936.33320000005</v>
      </c>
      <c r="F1213" s="14">
        <f>'Tabla Datos'!E1215</f>
        <v>302193.56806363637</v>
      </c>
      <c r="G1213" s="14">
        <f t="shared" si="18"/>
        <v>38742.765136363683</v>
      </c>
    </row>
    <row r="1214" spans="1:7" x14ac:dyDescent="0.25">
      <c r="A1214" t="str">
        <f>"T"&amp;MID('Tabla Datos'!A1216,2,1)</f>
        <v>T3</v>
      </c>
      <c r="B1214" t="str">
        <f>RIGHT('Tabla Datos'!A1216,4)</f>
        <v>2017</v>
      </c>
      <c r="C1214" t="str">
        <f>MID('Tabla Datos'!C1216,6,FIND("/",'Tabla Datos'!C1216)-6)</f>
        <v xml:space="preserve"> América</v>
      </c>
      <c r="D1214" t="str">
        <f>RIGHT('Tabla Datos'!C1216,LEN('Tabla Datos'!C1216)-FIND("/",'Tabla Datos'!C1216))</f>
        <v>Brasil</v>
      </c>
      <c r="E1214" s="14">
        <f>'Tabla Datos'!D1216</f>
        <v>340483.44261133607</v>
      </c>
      <c r="F1214" s="14">
        <f>'Tabla Datos'!E1216</f>
        <v>281779.40078179538</v>
      </c>
      <c r="G1214" s="14">
        <f t="shared" si="18"/>
        <v>58704.041829540685</v>
      </c>
    </row>
    <row r="1215" spans="1:7" x14ac:dyDescent="0.25">
      <c r="A1215" t="str">
        <f>"T"&amp;MID('Tabla Datos'!A1217,2,1)</f>
        <v>T2</v>
      </c>
      <c r="B1215" t="str">
        <f>RIGHT('Tabla Datos'!A1217,4)</f>
        <v>2018</v>
      </c>
      <c r="C1215" t="str">
        <f>MID('Tabla Datos'!C1217,6,FIND("/",'Tabla Datos'!C1217)-6)</f>
        <v xml:space="preserve"> África</v>
      </c>
      <c r="D1215" t="str">
        <f>RIGHT('Tabla Datos'!C1217,LEN('Tabla Datos'!C1217)-FIND("/",'Tabla Datos'!C1217))</f>
        <v>Kenia</v>
      </c>
      <c r="E1215" s="14">
        <f>'Tabla Datos'!D1217</f>
        <v>340237.89073770493</v>
      </c>
      <c r="F1215" s="14">
        <f>'Tabla Datos'!E1217</f>
        <v>281160.2206187034</v>
      </c>
      <c r="G1215" s="14">
        <f t="shared" si="18"/>
        <v>59077.67011900153</v>
      </c>
    </row>
    <row r="1216" spans="1:7" x14ac:dyDescent="0.25">
      <c r="A1216" t="str">
        <f>"T"&amp;MID('Tabla Datos'!A1218,2,1)</f>
        <v>T4</v>
      </c>
      <c r="B1216" t="str">
        <f>RIGHT('Tabla Datos'!A1218,4)</f>
        <v>2018</v>
      </c>
      <c r="C1216" t="str">
        <f>MID('Tabla Datos'!C1218,6,FIND("/",'Tabla Datos'!C1218)-6)</f>
        <v xml:space="preserve"> Asia</v>
      </c>
      <c r="D1216" t="str">
        <f>RIGHT('Tabla Datos'!C1218,LEN('Tabla Datos'!C1218)-FIND("/",'Tabla Datos'!C1218))</f>
        <v>Indonesia</v>
      </c>
      <c r="E1216" s="14">
        <f>'Tabla Datos'!D1218</f>
        <v>340037.81247588422</v>
      </c>
      <c r="F1216" s="14">
        <f>'Tabla Datos'!E1218</f>
        <v>252547.25587002019</v>
      </c>
      <c r="G1216" s="14">
        <f t="shared" si="18"/>
        <v>87490.556605864025</v>
      </c>
    </row>
    <row r="1217" spans="1:7" x14ac:dyDescent="0.25">
      <c r="A1217" t="str">
        <f>"T"&amp;MID('Tabla Datos'!A1219,2,1)</f>
        <v>T1</v>
      </c>
      <c r="B1217" t="str">
        <f>RIGHT('Tabla Datos'!A1219,4)</f>
        <v>2017</v>
      </c>
      <c r="C1217" t="str">
        <f>MID('Tabla Datos'!C1219,6,FIND("/",'Tabla Datos'!C1219)-6)</f>
        <v xml:space="preserve"> América</v>
      </c>
      <c r="D1217" t="str">
        <f>RIGHT('Tabla Datos'!C1219,LEN('Tabla Datos'!C1219)-FIND("/",'Tabla Datos'!C1219))</f>
        <v>Brasil</v>
      </c>
      <c r="E1217" s="14">
        <f>'Tabla Datos'!D1219</f>
        <v>339795.59727272729</v>
      </c>
      <c r="F1217" s="14">
        <f>'Tabla Datos'!E1219</f>
        <v>278014.57958677685</v>
      </c>
      <c r="G1217" s="14">
        <f t="shared" si="18"/>
        <v>61781.017685950443</v>
      </c>
    </row>
    <row r="1218" spans="1:7" x14ac:dyDescent="0.25">
      <c r="A1218" t="str">
        <f>"T"&amp;MID('Tabla Datos'!A1220,2,1)</f>
        <v>T3</v>
      </c>
      <c r="B1218" t="str">
        <f>RIGHT('Tabla Datos'!A1220,4)</f>
        <v>2017</v>
      </c>
      <c r="C1218" t="str">
        <f>MID('Tabla Datos'!C1220,6,FIND("/",'Tabla Datos'!C1220)-6)</f>
        <v xml:space="preserve"> América</v>
      </c>
      <c r="D1218" t="str">
        <f>RIGHT('Tabla Datos'!C1220,LEN('Tabla Datos'!C1220)-FIND("/",'Tabla Datos'!C1220))</f>
        <v>Argentina</v>
      </c>
      <c r="E1218" s="14">
        <f>'Tabla Datos'!D1220</f>
        <v>338915.37648648646</v>
      </c>
      <c r="F1218" s="14">
        <f>'Tabla Datos'!E1220</f>
        <v>271132.30118918925</v>
      </c>
      <c r="G1218" s="14">
        <f t="shared" si="18"/>
        <v>67783.075297297211</v>
      </c>
    </row>
    <row r="1219" spans="1:7" x14ac:dyDescent="0.25">
      <c r="A1219" t="str">
        <f>"T"&amp;MID('Tabla Datos'!A1221,2,1)</f>
        <v>T2</v>
      </c>
      <c r="B1219" t="str">
        <f>RIGHT('Tabla Datos'!A1221,4)</f>
        <v>2018</v>
      </c>
      <c r="C1219" t="str">
        <f>MID('Tabla Datos'!C1221,6,FIND("/",'Tabla Datos'!C1221)-6)</f>
        <v xml:space="preserve"> América</v>
      </c>
      <c r="D1219" t="str">
        <f>RIGHT('Tabla Datos'!C1221,LEN('Tabla Datos'!C1221)-FIND("/",'Tabla Datos'!C1221))</f>
        <v>México</v>
      </c>
      <c r="E1219" s="14">
        <f>'Tabla Datos'!D1221</f>
        <v>338713.9102622951</v>
      </c>
      <c r="F1219" s="14">
        <f>'Tabla Datos'!E1221</f>
        <v>309499.83550217224</v>
      </c>
      <c r="G1219" s="14">
        <f t="shared" ref="G1219:G1282" si="19">E1219-F1219</f>
        <v>29214.074760122865</v>
      </c>
    </row>
    <row r="1220" spans="1:7" x14ac:dyDescent="0.25">
      <c r="A1220" t="str">
        <f>"T"&amp;MID('Tabla Datos'!A1222,2,1)</f>
        <v>T2</v>
      </c>
      <c r="B1220" t="str">
        <f>RIGHT('Tabla Datos'!A1222,4)</f>
        <v>2017</v>
      </c>
      <c r="C1220" t="str">
        <f>MID('Tabla Datos'!C1222,6,FIND("/",'Tabla Datos'!C1222)-6)</f>
        <v xml:space="preserve"> Asia</v>
      </c>
      <c r="D1220" t="str">
        <f>RIGHT('Tabla Datos'!C1222,LEN('Tabla Datos'!C1222)-FIND("/",'Tabla Datos'!C1222))</f>
        <v>Indonesia</v>
      </c>
      <c r="E1220" s="14">
        <f>'Tabla Datos'!D1222</f>
        <v>337865.04690095846</v>
      </c>
      <c r="F1220" s="14">
        <f>'Tabla Datos'!E1222</f>
        <v>205114.79847314552</v>
      </c>
      <c r="G1220" s="14">
        <f t="shared" si="19"/>
        <v>132750.24842781294</v>
      </c>
    </row>
    <row r="1221" spans="1:7" x14ac:dyDescent="0.25">
      <c r="A1221" t="str">
        <f>"T"&amp;MID('Tabla Datos'!A1223,2,1)</f>
        <v>T1</v>
      </c>
      <c r="B1221" t="str">
        <f>RIGHT('Tabla Datos'!A1223,4)</f>
        <v>2017</v>
      </c>
      <c r="C1221" t="str">
        <f>MID('Tabla Datos'!C1223,6,FIND("/",'Tabla Datos'!C1223)-6)</f>
        <v xml:space="preserve"> África</v>
      </c>
      <c r="D1221" t="str">
        <f>RIGHT('Tabla Datos'!C1223,LEN('Tabla Datos'!C1223)-FIND("/",'Tabla Datos'!C1223))</f>
        <v>Kenia</v>
      </c>
      <c r="E1221" s="14">
        <f>'Tabla Datos'!D1223</f>
        <v>337471.72902439034</v>
      </c>
      <c r="F1221" s="14">
        <f>'Tabla Datos'!E1223</f>
        <v>288725.81260975619</v>
      </c>
      <c r="G1221" s="14">
        <f t="shared" si="19"/>
        <v>48745.91641463415</v>
      </c>
    </row>
    <row r="1222" spans="1:7" x14ac:dyDescent="0.25">
      <c r="A1222" t="str">
        <f>"T"&amp;MID('Tabla Datos'!A1224,2,1)</f>
        <v>T1</v>
      </c>
      <c r="B1222" t="str">
        <f>RIGHT('Tabla Datos'!A1224,4)</f>
        <v>2017</v>
      </c>
      <c r="C1222" t="str">
        <f>MID('Tabla Datos'!C1224,6,FIND("/",'Tabla Datos'!C1224)-6)</f>
        <v xml:space="preserve"> Asia</v>
      </c>
      <c r="D1222" t="str">
        <f>RIGHT('Tabla Datos'!C1224,LEN('Tabla Datos'!C1224)-FIND("/",'Tabla Datos'!C1224))</f>
        <v>Filipinas</v>
      </c>
      <c r="E1222" s="14">
        <f>'Tabla Datos'!D1224</f>
        <v>337457.17669354845</v>
      </c>
      <c r="F1222" s="14">
        <f>'Tabla Datos'!E1224</f>
        <v>202755.52033004034</v>
      </c>
      <c r="G1222" s="14">
        <f t="shared" si="19"/>
        <v>134701.65636350811</v>
      </c>
    </row>
    <row r="1223" spans="1:7" x14ac:dyDescent="0.25">
      <c r="A1223" t="str">
        <f>"T"&amp;MID('Tabla Datos'!A1225,2,1)</f>
        <v>T2</v>
      </c>
      <c r="B1223" t="str">
        <f>RIGHT('Tabla Datos'!A1225,4)</f>
        <v>2018</v>
      </c>
      <c r="C1223" t="str">
        <f>MID('Tabla Datos'!C1225,6,FIND("/",'Tabla Datos'!C1225)-6)</f>
        <v xml:space="preserve"> Asia</v>
      </c>
      <c r="D1223" t="str">
        <f>RIGHT('Tabla Datos'!C1225,LEN('Tabla Datos'!C1225)-FIND("/",'Tabla Datos'!C1225))</f>
        <v>Yemen</v>
      </c>
      <c r="E1223" s="14">
        <f>'Tabla Datos'!D1225</f>
        <v>336822.462</v>
      </c>
      <c r="F1223" s="14">
        <f>'Tabla Datos'!E1225</f>
        <v>297657.05944186047</v>
      </c>
      <c r="G1223" s="14">
        <f t="shared" si="19"/>
        <v>39165.402558139525</v>
      </c>
    </row>
    <row r="1224" spans="1:7" x14ac:dyDescent="0.25">
      <c r="A1224" t="str">
        <f>"T"&amp;MID('Tabla Datos'!A1226,2,1)</f>
        <v>T2</v>
      </c>
      <c r="B1224" t="str">
        <f>RIGHT('Tabla Datos'!A1226,4)</f>
        <v>2018</v>
      </c>
      <c r="C1224" t="str">
        <f>MID('Tabla Datos'!C1226,6,FIND("/",'Tabla Datos'!C1226)-6)</f>
        <v xml:space="preserve"> Asia</v>
      </c>
      <c r="D1224" t="str">
        <f>RIGHT('Tabla Datos'!C1226,LEN('Tabla Datos'!C1226)-FIND("/",'Tabla Datos'!C1226))</f>
        <v>Irán</v>
      </c>
      <c r="E1224" s="14">
        <f>'Tabla Datos'!D1226</f>
        <v>336717</v>
      </c>
      <c r="F1224" s="14">
        <f>'Tabla Datos'!E1226</f>
        <v>202030.2</v>
      </c>
      <c r="G1224" s="14">
        <f t="shared" si="19"/>
        <v>134686.79999999999</v>
      </c>
    </row>
    <row r="1225" spans="1:7" x14ac:dyDescent="0.25">
      <c r="A1225" t="str">
        <f>"T"&amp;MID('Tabla Datos'!A1227,2,1)</f>
        <v>T1</v>
      </c>
      <c r="B1225" t="str">
        <f>RIGHT('Tabla Datos'!A1227,4)</f>
        <v>2019</v>
      </c>
      <c r="C1225" t="str">
        <f>MID('Tabla Datos'!C1227,6,FIND("/",'Tabla Datos'!C1227)-6)</f>
        <v xml:space="preserve"> África</v>
      </c>
      <c r="D1225" t="str">
        <f>RIGHT('Tabla Datos'!C1227,LEN('Tabla Datos'!C1227)-FIND("/",'Tabla Datos'!C1227))</f>
        <v>Angola</v>
      </c>
      <c r="E1225" s="14">
        <f>'Tabla Datos'!D1227</f>
        <v>336450.32881578943</v>
      </c>
      <c r="F1225" s="14">
        <f>'Tabla Datos'!E1227</f>
        <v>297777.87722776772</v>
      </c>
      <c r="G1225" s="14">
        <f t="shared" si="19"/>
        <v>38672.451588021708</v>
      </c>
    </row>
    <row r="1226" spans="1:7" x14ac:dyDescent="0.25">
      <c r="A1226" t="str">
        <f>"T"&amp;MID('Tabla Datos'!A1228,2,1)</f>
        <v>T1</v>
      </c>
      <c r="B1226" t="str">
        <f>RIGHT('Tabla Datos'!A1228,4)</f>
        <v>2017</v>
      </c>
      <c r="C1226" t="str">
        <f>MID('Tabla Datos'!C1228,6,FIND("/",'Tabla Datos'!C1228)-6)</f>
        <v xml:space="preserve"> África</v>
      </c>
      <c r="D1226" t="str">
        <f>RIGHT('Tabla Datos'!C1228,LEN('Tabla Datos'!C1228)-FIND("/",'Tabla Datos'!C1228))</f>
        <v>Tanzania</v>
      </c>
      <c r="E1226" s="14">
        <f>'Tabla Datos'!D1228</f>
        <v>336208.75273972604</v>
      </c>
      <c r="F1226" s="14">
        <f>'Tabla Datos'!E1228</f>
        <v>302248.27266500622</v>
      </c>
      <c r="G1226" s="14">
        <f t="shared" si="19"/>
        <v>33960.480074719817</v>
      </c>
    </row>
    <row r="1227" spans="1:7" x14ac:dyDescent="0.25">
      <c r="A1227" t="str">
        <f>"T"&amp;MID('Tabla Datos'!A1229,2,1)</f>
        <v>T3</v>
      </c>
      <c r="B1227" t="str">
        <f>RIGHT('Tabla Datos'!A1229,4)</f>
        <v>2019</v>
      </c>
      <c r="C1227" t="str">
        <f>MID('Tabla Datos'!C1229,6,FIND("/",'Tabla Datos'!C1229)-6)</f>
        <v xml:space="preserve"> Asia</v>
      </c>
      <c r="D1227" t="str">
        <f>RIGHT('Tabla Datos'!C1229,LEN('Tabla Datos'!C1229)-FIND("/",'Tabla Datos'!C1229))</f>
        <v>Japón</v>
      </c>
      <c r="E1227" s="14">
        <f>'Tabla Datos'!D1229</f>
        <v>335066.95084690559</v>
      </c>
      <c r="F1227" s="14">
        <f>'Tabla Datos'!E1229</f>
        <v>293183.58199104236</v>
      </c>
      <c r="G1227" s="14">
        <f t="shared" si="19"/>
        <v>41883.368855863228</v>
      </c>
    </row>
    <row r="1228" spans="1:7" x14ac:dyDescent="0.25">
      <c r="A1228" t="str">
        <f>"T"&amp;MID('Tabla Datos'!A1230,2,1)</f>
        <v>T2</v>
      </c>
      <c r="B1228" t="str">
        <f>RIGHT('Tabla Datos'!A1230,4)</f>
        <v>2017</v>
      </c>
      <c r="C1228" t="str">
        <f>MID('Tabla Datos'!C1230,6,FIND("/",'Tabla Datos'!C1230)-6)</f>
        <v xml:space="preserve"> Asia</v>
      </c>
      <c r="D1228" t="str">
        <f>RIGHT('Tabla Datos'!C1230,LEN('Tabla Datos'!C1230)-FIND("/",'Tabla Datos'!C1230))</f>
        <v>Japón</v>
      </c>
      <c r="E1228" s="14">
        <f>'Tabla Datos'!D1230</f>
        <v>335066.95084690559</v>
      </c>
      <c r="F1228" s="14">
        <f>'Tabla Datos'!E1230</f>
        <v>210968.08016286648</v>
      </c>
      <c r="G1228" s="14">
        <f t="shared" si="19"/>
        <v>124098.87068403911</v>
      </c>
    </row>
    <row r="1229" spans="1:7" x14ac:dyDescent="0.25">
      <c r="A1229" t="str">
        <f>"T"&amp;MID('Tabla Datos'!A1231,2,1)</f>
        <v>T3</v>
      </c>
      <c r="B1229" t="str">
        <f>RIGHT('Tabla Datos'!A1231,4)</f>
        <v>2019</v>
      </c>
      <c r="C1229" t="str">
        <f>MID('Tabla Datos'!C1231,6,FIND("/",'Tabla Datos'!C1231)-6)</f>
        <v xml:space="preserve"> Asia</v>
      </c>
      <c r="D1229" t="str">
        <f>RIGHT('Tabla Datos'!C1231,LEN('Tabla Datos'!C1231)-FIND("/",'Tabla Datos'!C1231))</f>
        <v>Rusia</v>
      </c>
      <c r="E1229" s="14">
        <f>'Tabla Datos'!D1231</f>
        <v>335006.70704871061</v>
      </c>
      <c r="F1229" s="14">
        <f>'Tabla Datos'!E1231</f>
        <v>195420.57911174782</v>
      </c>
      <c r="G1229" s="14">
        <f t="shared" si="19"/>
        <v>139586.12793696279</v>
      </c>
    </row>
    <row r="1230" spans="1:7" x14ac:dyDescent="0.25">
      <c r="A1230" t="str">
        <f>"T"&amp;MID('Tabla Datos'!A1232,2,1)</f>
        <v>T3</v>
      </c>
      <c r="B1230" t="str">
        <f>RIGHT('Tabla Datos'!A1232,4)</f>
        <v>2017</v>
      </c>
      <c r="C1230" t="str">
        <f>MID('Tabla Datos'!C1232,6,FIND("/",'Tabla Datos'!C1232)-6)</f>
        <v xml:space="preserve"> Asia</v>
      </c>
      <c r="D1230" t="str">
        <f>RIGHT('Tabla Datos'!C1232,LEN('Tabla Datos'!C1232)-FIND("/",'Tabla Datos'!C1232))</f>
        <v>Rusia</v>
      </c>
      <c r="E1230" s="14">
        <f>'Tabla Datos'!D1232</f>
        <v>335006.70704871061</v>
      </c>
      <c r="F1230" s="14">
        <f>'Tabla Datos'!E1232</f>
        <v>289115.37731601053</v>
      </c>
      <c r="G1230" s="14">
        <f t="shared" si="19"/>
        <v>45891.329732700076</v>
      </c>
    </row>
    <row r="1231" spans="1:7" x14ac:dyDescent="0.25">
      <c r="A1231" t="str">
        <f>"T"&amp;MID('Tabla Datos'!A1233,2,1)</f>
        <v>T4</v>
      </c>
      <c r="B1231" t="str">
        <f>RIGHT('Tabla Datos'!A1233,4)</f>
        <v>2018</v>
      </c>
      <c r="C1231" t="str">
        <f>MID('Tabla Datos'!C1233,6,FIND("/",'Tabla Datos'!C1233)-6)</f>
        <v xml:space="preserve"> América</v>
      </c>
      <c r="D1231" t="str">
        <f>RIGHT('Tabla Datos'!C1233,LEN('Tabla Datos'!C1233)-FIND("/",'Tabla Datos'!C1233))</f>
        <v>Perú</v>
      </c>
      <c r="E1231" s="14">
        <f>'Tabla Datos'!D1233</f>
        <v>334107.53217391309</v>
      </c>
      <c r="F1231" s="14">
        <f>'Tabla Datos'!E1233</f>
        <v>302955.07313317485</v>
      </c>
      <c r="G1231" s="14">
        <f t="shared" si="19"/>
        <v>31152.459040738235</v>
      </c>
    </row>
    <row r="1232" spans="1:7" x14ac:dyDescent="0.25">
      <c r="A1232" t="str">
        <f>"T"&amp;MID('Tabla Datos'!A1234,2,1)</f>
        <v>T3</v>
      </c>
      <c r="B1232" t="str">
        <f>RIGHT('Tabla Datos'!A1234,4)</f>
        <v>2017</v>
      </c>
      <c r="C1232" t="str">
        <f>MID('Tabla Datos'!C1234,6,FIND("/",'Tabla Datos'!C1234)-6)</f>
        <v xml:space="preserve"> América</v>
      </c>
      <c r="D1232" t="str">
        <f>RIGHT('Tabla Datos'!C1234,LEN('Tabla Datos'!C1234)-FIND("/",'Tabla Datos'!C1234))</f>
        <v>Perú</v>
      </c>
      <c r="E1232" s="14">
        <f>'Tabla Datos'!D1234</f>
        <v>334107.53217391309</v>
      </c>
      <c r="F1232" s="14">
        <f>'Tabla Datos'!E1234</f>
        <v>277977.46676869568</v>
      </c>
      <c r="G1232" s="14">
        <f t="shared" si="19"/>
        <v>56130.065405217407</v>
      </c>
    </row>
    <row r="1233" spans="1:7" x14ac:dyDescent="0.25">
      <c r="A1233" t="str">
        <f>"T"&amp;MID('Tabla Datos'!A1235,2,1)</f>
        <v>T1</v>
      </c>
      <c r="B1233" t="str">
        <f>RIGHT('Tabla Datos'!A1235,4)</f>
        <v>2017</v>
      </c>
      <c r="C1233" t="str">
        <f>MID('Tabla Datos'!C1235,6,FIND("/",'Tabla Datos'!C1235)-6)</f>
        <v xml:space="preserve"> Asia</v>
      </c>
      <c r="D1233" t="str">
        <f>RIGHT('Tabla Datos'!C1235,LEN('Tabla Datos'!C1235)-FIND("/",'Tabla Datos'!C1235))</f>
        <v>Rusia</v>
      </c>
      <c r="E1233" s="14">
        <f>'Tabla Datos'!D1235</f>
        <v>334049.54502857145</v>
      </c>
      <c r="F1233" s="14">
        <f>'Tabla Datos'!E1235</f>
        <v>277430.9780745763</v>
      </c>
      <c r="G1233" s="14">
        <f t="shared" si="19"/>
        <v>56618.566953995149</v>
      </c>
    </row>
    <row r="1234" spans="1:7" x14ac:dyDescent="0.25">
      <c r="A1234" t="str">
        <f>"T"&amp;MID('Tabla Datos'!A1236,2,1)</f>
        <v>T4</v>
      </c>
      <c r="B1234" t="str">
        <f>RIGHT('Tabla Datos'!A1236,4)</f>
        <v>2019</v>
      </c>
      <c r="C1234" t="str">
        <f>MID('Tabla Datos'!C1236,6,FIND("/",'Tabla Datos'!C1236)-6)</f>
        <v xml:space="preserve"> África</v>
      </c>
      <c r="D1234" t="str">
        <f>RIGHT('Tabla Datos'!C1236,LEN('Tabla Datos'!C1236)-FIND("/",'Tabla Datos'!C1236))</f>
        <v>Tanzania</v>
      </c>
      <c r="E1234" s="14">
        <f>'Tabla Datos'!D1236</f>
        <v>333921.61836734693</v>
      </c>
      <c r="F1234" s="14">
        <f>'Tabla Datos'!E1236</f>
        <v>295975.97991651209</v>
      </c>
      <c r="G1234" s="14">
        <f t="shared" si="19"/>
        <v>37945.638450834842</v>
      </c>
    </row>
    <row r="1235" spans="1:7" x14ac:dyDescent="0.25">
      <c r="A1235" t="str">
        <f>"T"&amp;MID('Tabla Datos'!A1237,2,1)</f>
        <v>T4</v>
      </c>
      <c r="B1235" t="str">
        <f>RIGHT('Tabla Datos'!A1237,4)</f>
        <v>2018</v>
      </c>
      <c r="C1235" t="str">
        <f>MID('Tabla Datos'!C1237,6,FIND("/",'Tabla Datos'!C1237)-6)</f>
        <v xml:space="preserve"> América</v>
      </c>
      <c r="D1235" t="str">
        <f>RIGHT('Tabla Datos'!C1237,LEN('Tabla Datos'!C1237)-FIND("/",'Tabla Datos'!C1237))</f>
        <v>Brasil</v>
      </c>
      <c r="E1235" s="14">
        <f>'Tabla Datos'!D1237</f>
        <v>333727.81875000003</v>
      </c>
      <c r="F1235" s="14">
        <f>'Tabla Datos'!E1237</f>
        <v>296646.94999999995</v>
      </c>
      <c r="G1235" s="14">
        <f t="shared" si="19"/>
        <v>37080.868750000081</v>
      </c>
    </row>
    <row r="1236" spans="1:7" x14ac:dyDescent="0.25">
      <c r="A1236" t="str">
        <f>"T"&amp;MID('Tabla Datos'!A1238,2,1)</f>
        <v>T2</v>
      </c>
      <c r="B1236" t="str">
        <f>RIGHT('Tabla Datos'!A1238,4)</f>
        <v>2019</v>
      </c>
      <c r="C1236" t="str">
        <f>MID('Tabla Datos'!C1238,6,FIND("/",'Tabla Datos'!C1238)-6)</f>
        <v xml:space="preserve"> Europa</v>
      </c>
      <c r="D1236" t="str">
        <f>RIGHT('Tabla Datos'!C1238,LEN('Tabla Datos'!C1238)-FIND("/",'Tabla Datos'!C1238))</f>
        <v>Francia</v>
      </c>
      <c r="E1236" s="14">
        <f>'Tabla Datos'!D1238</f>
        <v>333644.44833749998</v>
      </c>
      <c r="F1236" s="14">
        <f>'Tabla Datos'!E1238</f>
        <v>273804.97205750004</v>
      </c>
      <c r="G1236" s="14">
        <f t="shared" si="19"/>
        <v>59839.476279999944</v>
      </c>
    </row>
    <row r="1237" spans="1:7" x14ac:dyDescent="0.25">
      <c r="A1237" t="str">
        <f>"T"&amp;MID('Tabla Datos'!A1239,2,1)</f>
        <v>T2</v>
      </c>
      <c r="B1237" t="str">
        <f>RIGHT('Tabla Datos'!A1239,4)</f>
        <v>2019</v>
      </c>
      <c r="C1237" t="str">
        <f>MID('Tabla Datos'!C1239,6,FIND("/",'Tabla Datos'!C1239)-6)</f>
        <v xml:space="preserve"> Europa</v>
      </c>
      <c r="D1237" t="str">
        <f>RIGHT('Tabla Datos'!C1239,LEN('Tabla Datos'!C1239)-FIND("/",'Tabla Datos'!C1239))</f>
        <v>Ucrania</v>
      </c>
      <c r="E1237" s="14">
        <f>'Tabla Datos'!D1239</f>
        <v>333510.3178578947</v>
      </c>
      <c r="F1237" s="14">
        <f>'Tabla Datos'!E1239</f>
        <v>333855.28887969925</v>
      </c>
      <c r="G1237" s="14">
        <f t="shared" si="19"/>
        <v>-344.97102180455113</v>
      </c>
    </row>
    <row r="1238" spans="1:7" x14ac:dyDescent="0.25">
      <c r="A1238" t="str">
        <f>"T"&amp;MID('Tabla Datos'!A1240,2,1)</f>
        <v>T2</v>
      </c>
      <c r="B1238" t="str">
        <f>RIGHT('Tabla Datos'!A1240,4)</f>
        <v>2019</v>
      </c>
      <c r="C1238" t="str">
        <f>MID('Tabla Datos'!C1240,6,FIND("/",'Tabla Datos'!C1240)-6)</f>
        <v xml:space="preserve"> Asia</v>
      </c>
      <c r="D1238" t="str">
        <f>RIGHT('Tabla Datos'!C1240,LEN('Tabla Datos'!C1240)-FIND("/",'Tabla Datos'!C1240))</f>
        <v>Filipinas</v>
      </c>
      <c r="E1238" s="14">
        <f>'Tabla Datos'!D1240</f>
        <v>333423.82398406375</v>
      </c>
      <c r="F1238" s="14">
        <f>'Tabla Datos'!E1240</f>
        <v>222819.09340728121</v>
      </c>
      <c r="G1238" s="14">
        <f t="shared" si="19"/>
        <v>110604.73057678255</v>
      </c>
    </row>
    <row r="1239" spans="1:7" x14ac:dyDescent="0.25">
      <c r="A1239" t="str">
        <f>"T"&amp;MID('Tabla Datos'!A1241,2,1)</f>
        <v>T1</v>
      </c>
      <c r="B1239" t="str">
        <f>RIGHT('Tabla Datos'!A1241,4)</f>
        <v>2018</v>
      </c>
      <c r="C1239" t="str">
        <f>MID('Tabla Datos'!C1241,6,FIND("/",'Tabla Datos'!C1241)-6)</f>
        <v xml:space="preserve"> Asia</v>
      </c>
      <c r="D1239" t="str">
        <f>RIGHT('Tabla Datos'!C1241,LEN('Tabla Datos'!C1241)-FIND("/",'Tabla Datos'!C1241))</f>
        <v>Filipinas</v>
      </c>
      <c r="E1239" s="14">
        <f>'Tabla Datos'!D1241</f>
        <v>333423.82398406375</v>
      </c>
      <c r="F1239" s="14">
        <f>'Tabla Datos'!E1241</f>
        <v>229372.59615455416</v>
      </c>
      <c r="G1239" s="14">
        <f t="shared" si="19"/>
        <v>104051.22782950959</v>
      </c>
    </row>
    <row r="1240" spans="1:7" x14ac:dyDescent="0.25">
      <c r="A1240" t="str">
        <f>"T"&amp;MID('Tabla Datos'!A1242,2,1)</f>
        <v>T1</v>
      </c>
      <c r="B1240" t="str">
        <f>RIGHT('Tabla Datos'!A1242,4)</f>
        <v>2018</v>
      </c>
      <c r="C1240" t="str">
        <f>MID('Tabla Datos'!C1242,6,FIND("/",'Tabla Datos'!C1242)-6)</f>
        <v xml:space="preserve"> América</v>
      </c>
      <c r="D1240" t="str">
        <f>RIGHT('Tabla Datos'!C1242,LEN('Tabla Datos'!C1242)-FIND("/",'Tabla Datos'!C1242))</f>
        <v>Chile</v>
      </c>
      <c r="E1240" s="14">
        <f>'Tabla Datos'!D1242</f>
        <v>333083.21210526314</v>
      </c>
      <c r="F1240" s="14">
        <f>'Tabla Datos'!E1242</f>
        <v>275655.07208711433</v>
      </c>
      <c r="G1240" s="14">
        <f t="shared" si="19"/>
        <v>57428.140018148813</v>
      </c>
    </row>
    <row r="1241" spans="1:7" x14ac:dyDescent="0.25">
      <c r="A1241" t="str">
        <f>"T"&amp;MID('Tabla Datos'!A1243,2,1)</f>
        <v>T3</v>
      </c>
      <c r="B1241" t="str">
        <f>RIGHT('Tabla Datos'!A1243,4)</f>
        <v>2017</v>
      </c>
      <c r="C1241" t="str">
        <f>MID('Tabla Datos'!C1243,6,FIND("/",'Tabla Datos'!C1243)-6)</f>
        <v xml:space="preserve"> Europa</v>
      </c>
      <c r="D1241" t="str">
        <f>RIGHT('Tabla Datos'!C1243,LEN('Tabla Datos'!C1243)-FIND("/",'Tabla Datos'!C1243))</f>
        <v>Ucrania</v>
      </c>
      <c r="E1241" s="14">
        <f>'Tabla Datos'!D1243</f>
        <v>332659.90906779666</v>
      </c>
      <c r="F1241" s="14">
        <f>'Tabla Datos'!E1243</f>
        <v>266127.92725423729</v>
      </c>
      <c r="G1241" s="14">
        <f t="shared" si="19"/>
        <v>66531.981813559367</v>
      </c>
    </row>
    <row r="1242" spans="1:7" x14ac:dyDescent="0.25">
      <c r="A1242" t="str">
        <f>"T"&amp;MID('Tabla Datos'!A1244,2,1)</f>
        <v>T2</v>
      </c>
      <c r="B1242" t="str">
        <f>RIGHT('Tabla Datos'!A1244,4)</f>
        <v>2017</v>
      </c>
      <c r="C1242" t="str">
        <f>MID('Tabla Datos'!C1244,6,FIND("/",'Tabla Datos'!C1244)-6)</f>
        <v xml:space="preserve"> Asia</v>
      </c>
      <c r="D1242" t="str">
        <f>RIGHT('Tabla Datos'!C1244,LEN('Tabla Datos'!C1244)-FIND("/",'Tabla Datos'!C1244))</f>
        <v>Yemen</v>
      </c>
      <c r="E1242" s="14">
        <f>'Tabla Datos'!D1244</f>
        <v>332390.58750000002</v>
      </c>
      <c r="F1242" s="14">
        <f>'Tabla Datos'!E1244</f>
        <v>280454.55820312502</v>
      </c>
      <c r="G1242" s="14">
        <f t="shared" si="19"/>
        <v>51936.029296875</v>
      </c>
    </row>
    <row r="1243" spans="1:7" x14ac:dyDescent="0.25">
      <c r="A1243" t="str">
        <f>"T"&amp;MID('Tabla Datos'!A1245,2,1)</f>
        <v>T2</v>
      </c>
      <c r="B1243" t="str">
        <f>RIGHT('Tabla Datos'!A1245,4)</f>
        <v>2017</v>
      </c>
      <c r="C1243" t="str">
        <f>MID('Tabla Datos'!C1245,6,FIND("/",'Tabla Datos'!C1245)-6)</f>
        <v xml:space="preserve"> Europa</v>
      </c>
      <c r="D1243" t="str">
        <f>RIGHT('Tabla Datos'!C1245,LEN('Tabla Datos'!C1245)-FIND("/",'Tabla Datos'!C1245))</f>
        <v>Polonia</v>
      </c>
      <c r="E1243" s="14">
        <f>'Tabla Datos'!D1245</f>
        <v>332231.33454545459</v>
      </c>
      <c r="F1243" s="14">
        <f>'Tabla Datos'!E1245</f>
        <v>297039.42281212128</v>
      </c>
      <c r="G1243" s="14">
        <f t="shared" si="19"/>
        <v>35191.911733333312</v>
      </c>
    </row>
    <row r="1244" spans="1:7" x14ac:dyDescent="0.25">
      <c r="A1244" t="str">
        <f>"T"&amp;MID('Tabla Datos'!A1246,2,1)</f>
        <v>T1</v>
      </c>
      <c r="B1244" t="str">
        <f>RIGHT('Tabla Datos'!A1246,4)</f>
        <v>2018</v>
      </c>
      <c r="C1244" t="str">
        <f>MID('Tabla Datos'!C1246,6,FIND("/",'Tabla Datos'!C1246)-6)</f>
        <v xml:space="preserve"> Europa</v>
      </c>
      <c r="D1244" t="str">
        <f>RIGHT('Tabla Datos'!C1246,LEN('Tabla Datos'!C1246)-FIND("/",'Tabla Datos'!C1246))</f>
        <v>Polonia</v>
      </c>
      <c r="E1244" s="14">
        <f>'Tabla Datos'!D1246</f>
        <v>332231.33454545459</v>
      </c>
      <c r="F1244" s="14">
        <f>'Tabla Datos'!E1246</f>
        <v>310619.51843966951</v>
      </c>
      <c r="G1244" s="14">
        <f t="shared" si="19"/>
        <v>21611.816105785081</v>
      </c>
    </row>
    <row r="1245" spans="1:7" x14ac:dyDescent="0.25">
      <c r="A1245" t="str">
        <f>"T"&amp;MID('Tabla Datos'!A1247,2,1)</f>
        <v>T3</v>
      </c>
      <c r="B1245" t="str">
        <f>RIGHT('Tabla Datos'!A1247,4)</f>
        <v>2017</v>
      </c>
      <c r="C1245" t="str">
        <f>MID('Tabla Datos'!C1247,6,FIND("/",'Tabla Datos'!C1247)-6)</f>
        <v xml:space="preserve"> América</v>
      </c>
      <c r="D1245" t="str">
        <f>RIGHT('Tabla Datos'!C1247,LEN('Tabla Datos'!C1247)-FIND("/",'Tabla Datos'!C1247))</f>
        <v>México</v>
      </c>
      <c r="E1245" s="14">
        <f>'Tabla Datos'!D1247</f>
        <v>331114.55971153849</v>
      </c>
      <c r="F1245" s="14">
        <f>'Tabla Datos'!E1247</f>
        <v>265877.94645773328</v>
      </c>
      <c r="G1245" s="14">
        <f t="shared" si="19"/>
        <v>65236.613253805204</v>
      </c>
    </row>
    <row r="1246" spans="1:7" x14ac:dyDescent="0.25">
      <c r="A1246" t="str">
        <f>"T"&amp;MID('Tabla Datos'!A1248,2,1)</f>
        <v>T3</v>
      </c>
      <c r="B1246" t="str">
        <f>RIGHT('Tabla Datos'!A1248,4)</f>
        <v>2019</v>
      </c>
      <c r="C1246" t="str">
        <f>MID('Tabla Datos'!C1248,6,FIND("/",'Tabla Datos'!C1248)-6)</f>
        <v xml:space="preserve"> Europa</v>
      </c>
      <c r="D1246" t="str">
        <f>RIGHT('Tabla Datos'!C1248,LEN('Tabla Datos'!C1248)-FIND("/",'Tabla Datos'!C1248))</f>
        <v>Ucrania</v>
      </c>
      <c r="E1246" s="14">
        <f>'Tabla Datos'!D1248</f>
        <v>331021.43488880596</v>
      </c>
      <c r="F1246" s="14">
        <f>'Tabla Datos'!E1248</f>
        <v>292972.99409698916</v>
      </c>
      <c r="G1246" s="14">
        <f t="shared" si="19"/>
        <v>38048.4407918168</v>
      </c>
    </row>
    <row r="1247" spans="1:7" x14ac:dyDescent="0.25">
      <c r="A1247" t="str">
        <f>"T"&amp;MID('Tabla Datos'!A1249,2,1)</f>
        <v>T4</v>
      </c>
      <c r="B1247" t="str">
        <f>RIGHT('Tabla Datos'!A1249,4)</f>
        <v>2017</v>
      </c>
      <c r="C1247" t="str">
        <f>MID('Tabla Datos'!C1249,6,FIND("/",'Tabla Datos'!C1249)-6)</f>
        <v xml:space="preserve"> Asia</v>
      </c>
      <c r="D1247" t="str">
        <f>RIGHT('Tabla Datos'!C1249,LEN('Tabla Datos'!C1249)-FIND("/",'Tabla Datos'!C1249))</f>
        <v>Japón</v>
      </c>
      <c r="E1247" s="14">
        <f>'Tabla Datos'!D1249</f>
        <v>330757.40807073953</v>
      </c>
      <c r="F1247" s="14">
        <f>'Tabla Datos'!E1249</f>
        <v>186949.83934433106</v>
      </c>
      <c r="G1247" s="14">
        <f t="shared" si="19"/>
        <v>143807.56872640847</v>
      </c>
    </row>
    <row r="1248" spans="1:7" x14ac:dyDescent="0.25">
      <c r="A1248" t="str">
        <f>"T"&amp;MID('Tabla Datos'!A1250,2,1)</f>
        <v>T2</v>
      </c>
      <c r="B1248" t="str">
        <f>RIGHT('Tabla Datos'!A1250,4)</f>
        <v>2019</v>
      </c>
      <c r="C1248" t="str">
        <f>MID('Tabla Datos'!C1250,6,FIND("/",'Tabla Datos'!C1250)-6)</f>
        <v xml:space="preserve"> América</v>
      </c>
      <c r="D1248" t="str">
        <f>RIGHT('Tabla Datos'!C1250,LEN('Tabla Datos'!C1250)-FIND("/",'Tabla Datos'!C1250))</f>
        <v>Perú</v>
      </c>
      <c r="E1248" s="14">
        <f>'Tabla Datos'!D1250</f>
        <v>330514.97806451615</v>
      </c>
      <c r="F1248" s="14">
        <f>'Tabla Datos'!E1250</f>
        <v>261227.0199357185</v>
      </c>
      <c r="G1248" s="14">
        <f t="shared" si="19"/>
        <v>69287.958128797647</v>
      </c>
    </row>
    <row r="1249" spans="1:7" x14ac:dyDescent="0.25">
      <c r="A1249" t="str">
        <f>"T"&amp;MID('Tabla Datos'!A1251,2,1)</f>
        <v>T2</v>
      </c>
      <c r="B1249" t="str">
        <f>RIGHT('Tabla Datos'!A1251,4)</f>
        <v>2019</v>
      </c>
      <c r="C1249" t="str">
        <f>MID('Tabla Datos'!C1251,6,FIND("/",'Tabla Datos'!C1251)-6)</f>
        <v xml:space="preserve"> África</v>
      </c>
      <c r="D1249" t="str">
        <f>RIGHT('Tabla Datos'!C1251,LEN('Tabla Datos'!C1251)-FIND("/",'Tabla Datos'!C1251))</f>
        <v>Egipto</v>
      </c>
      <c r="E1249" s="14">
        <f>'Tabla Datos'!D1251</f>
        <v>330464.49705179286</v>
      </c>
      <c r="F1249" s="14">
        <f>'Tabla Datos'!E1251</f>
        <v>210120.34270876492</v>
      </c>
      <c r="G1249" s="14">
        <f t="shared" si="19"/>
        <v>120344.15434302794</v>
      </c>
    </row>
    <row r="1250" spans="1:7" x14ac:dyDescent="0.25">
      <c r="A1250" t="str">
        <f>"T"&amp;MID('Tabla Datos'!A1252,2,1)</f>
        <v>T2</v>
      </c>
      <c r="B1250" t="str">
        <f>RIGHT('Tabla Datos'!A1252,4)</f>
        <v>2019</v>
      </c>
      <c r="C1250" t="str">
        <f>MID('Tabla Datos'!C1252,6,FIND("/",'Tabla Datos'!C1252)-6)</f>
        <v xml:space="preserve"> América</v>
      </c>
      <c r="D1250" t="str">
        <f>RIGHT('Tabla Datos'!C1252,LEN('Tabla Datos'!C1252)-FIND("/",'Tabla Datos'!C1252))</f>
        <v>Argentina</v>
      </c>
      <c r="E1250" s="14">
        <f>'Tabla Datos'!D1252</f>
        <v>329996.55078947369</v>
      </c>
      <c r="F1250" s="14">
        <f>'Tabla Datos'!E1252</f>
        <v>278434.58972861845</v>
      </c>
      <c r="G1250" s="14">
        <f t="shared" si="19"/>
        <v>51561.961060855247</v>
      </c>
    </row>
    <row r="1251" spans="1:7" x14ac:dyDescent="0.25">
      <c r="A1251" t="str">
        <f>"T"&amp;MID('Tabla Datos'!A1253,2,1)</f>
        <v>T2</v>
      </c>
      <c r="B1251" t="str">
        <f>RIGHT('Tabla Datos'!A1253,4)</f>
        <v>2017</v>
      </c>
      <c r="C1251" t="str">
        <f>MID('Tabla Datos'!C1253,6,FIND("/",'Tabla Datos'!C1253)-6)</f>
        <v xml:space="preserve"> Europa</v>
      </c>
      <c r="D1251" t="str">
        <f>RIGHT('Tabla Datos'!C1253,LEN('Tabla Datos'!C1253)-FIND("/",'Tabla Datos'!C1253))</f>
        <v>Ucrania</v>
      </c>
      <c r="E1251" s="14">
        <f>'Tabla Datos'!D1253</f>
        <v>329864.44764705881</v>
      </c>
      <c r="F1251" s="14">
        <f>'Tabla Datos'!E1253</f>
        <v>288109.45427401341</v>
      </c>
      <c r="G1251" s="14">
        <f t="shared" si="19"/>
        <v>41754.993373045407</v>
      </c>
    </row>
    <row r="1252" spans="1:7" x14ac:dyDescent="0.25">
      <c r="A1252" t="str">
        <f>"T"&amp;MID('Tabla Datos'!A1254,2,1)</f>
        <v>T4</v>
      </c>
      <c r="B1252" t="str">
        <f>RIGHT('Tabla Datos'!A1254,4)</f>
        <v>2017</v>
      </c>
      <c r="C1252" t="str">
        <f>MID('Tabla Datos'!C1254,6,FIND("/",'Tabla Datos'!C1254)-6)</f>
        <v xml:space="preserve"> África</v>
      </c>
      <c r="D1252" t="str">
        <f>RIGHT('Tabla Datos'!C1254,LEN('Tabla Datos'!C1254)-FIND("/",'Tabla Datos'!C1254))</f>
        <v>Nigeria</v>
      </c>
      <c r="E1252" s="14">
        <f>'Tabla Datos'!D1254</f>
        <v>328933.64279475983</v>
      </c>
      <c r="F1252" s="14">
        <f>'Tabla Datos'!E1254</f>
        <v>279362.76574902324</v>
      </c>
      <c r="G1252" s="14">
        <f t="shared" si="19"/>
        <v>49570.87704573659</v>
      </c>
    </row>
    <row r="1253" spans="1:7" x14ac:dyDescent="0.25">
      <c r="A1253" t="str">
        <f>"T"&amp;MID('Tabla Datos'!A1255,2,1)</f>
        <v>T1</v>
      </c>
      <c r="B1253" t="str">
        <f>RIGHT('Tabla Datos'!A1255,4)</f>
        <v>2017</v>
      </c>
      <c r="C1253" t="str">
        <f>MID('Tabla Datos'!C1255,6,FIND("/",'Tabla Datos'!C1255)-6)</f>
        <v xml:space="preserve"> Europa</v>
      </c>
      <c r="D1253" t="str">
        <f>RIGHT('Tabla Datos'!C1255,LEN('Tabla Datos'!C1255)-FIND("/",'Tabla Datos'!C1255))</f>
        <v>Polonia</v>
      </c>
      <c r="E1253" s="14">
        <f>'Tabla Datos'!D1255</f>
        <v>328909.02120000008</v>
      </c>
      <c r="F1253" s="14">
        <f>'Tabla Datos'!E1255</f>
        <v>304884.36226017395</v>
      </c>
      <c r="G1253" s="14">
        <f t="shared" si="19"/>
        <v>24024.658939826128</v>
      </c>
    </row>
    <row r="1254" spans="1:7" x14ac:dyDescent="0.25">
      <c r="A1254" t="str">
        <f>"T"&amp;MID('Tabla Datos'!A1256,2,1)</f>
        <v>T4</v>
      </c>
      <c r="B1254" t="str">
        <f>RIGHT('Tabla Datos'!A1256,4)</f>
        <v>2018</v>
      </c>
      <c r="C1254" t="str">
        <f>MID('Tabla Datos'!C1256,6,FIND("/",'Tabla Datos'!C1256)-6)</f>
        <v xml:space="preserve"> África</v>
      </c>
      <c r="D1254" t="str">
        <f>RIGHT('Tabla Datos'!C1256,LEN('Tabla Datos'!C1256)-FIND("/",'Tabla Datos'!C1256))</f>
        <v>Camerún</v>
      </c>
      <c r="E1254" s="14">
        <f>'Tabla Datos'!D1256</f>
        <v>328576.65485294122</v>
      </c>
      <c r="F1254" s="14">
        <f>'Tabla Datos'!E1256</f>
        <v>267729.12617647066</v>
      </c>
      <c r="G1254" s="14">
        <f t="shared" si="19"/>
        <v>60847.528676470567</v>
      </c>
    </row>
    <row r="1255" spans="1:7" x14ac:dyDescent="0.25">
      <c r="A1255" t="str">
        <f>"T"&amp;MID('Tabla Datos'!A1257,2,1)</f>
        <v>T4</v>
      </c>
      <c r="B1255" t="str">
        <f>RIGHT('Tabla Datos'!A1257,4)</f>
        <v>2018</v>
      </c>
      <c r="C1255" t="str">
        <f>MID('Tabla Datos'!C1257,6,FIND("/",'Tabla Datos'!C1257)-6)</f>
        <v xml:space="preserve"> Asia</v>
      </c>
      <c r="D1255" t="str">
        <f>RIGHT('Tabla Datos'!C1257,LEN('Tabla Datos'!C1257)-FIND("/",'Tabla Datos'!C1257))</f>
        <v>Rusia</v>
      </c>
      <c r="E1255" s="14">
        <f>'Tabla Datos'!D1257</f>
        <v>328419.49651685392</v>
      </c>
      <c r="F1255" s="14">
        <f>'Tabla Datos'!E1257</f>
        <v>277103.95018609555</v>
      </c>
      <c r="G1255" s="14">
        <f t="shared" si="19"/>
        <v>51315.54633075837</v>
      </c>
    </row>
    <row r="1256" spans="1:7" x14ac:dyDescent="0.25">
      <c r="A1256" t="str">
        <f>"T"&amp;MID('Tabla Datos'!A1258,2,1)</f>
        <v>T1</v>
      </c>
      <c r="B1256" t="str">
        <f>RIGHT('Tabla Datos'!A1258,4)</f>
        <v>2018</v>
      </c>
      <c r="C1256" t="str">
        <f>MID('Tabla Datos'!C1258,6,FIND("/",'Tabla Datos'!C1258)-6)</f>
        <v xml:space="preserve"> África</v>
      </c>
      <c r="D1256" t="str">
        <f>RIGHT('Tabla Datos'!C1258,LEN('Tabla Datos'!C1258)-FIND("/",'Tabla Datos'!C1258))</f>
        <v>Argelia</v>
      </c>
      <c r="E1256" s="14">
        <f>'Tabla Datos'!D1258</f>
        <v>328412.27432432433</v>
      </c>
      <c r="F1256" s="14">
        <f>'Tabla Datos'!E1258</f>
        <v>267299.03371092834</v>
      </c>
      <c r="G1256" s="14">
        <f t="shared" si="19"/>
        <v>61113.240613395988</v>
      </c>
    </row>
    <row r="1257" spans="1:7" x14ac:dyDescent="0.25">
      <c r="A1257" t="str">
        <f>"T"&amp;MID('Tabla Datos'!A1259,2,1)</f>
        <v>T1</v>
      </c>
      <c r="B1257" t="str">
        <f>RIGHT('Tabla Datos'!A1259,4)</f>
        <v>2017</v>
      </c>
      <c r="C1257" t="str">
        <f>MID('Tabla Datos'!C1259,6,FIND("/",'Tabla Datos'!C1259)-6)</f>
        <v xml:space="preserve"> Asia</v>
      </c>
      <c r="D1257" t="str">
        <f>RIGHT('Tabla Datos'!C1259,LEN('Tabla Datos'!C1259)-FIND("/",'Tabla Datos'!C1259))</f>
        <v>Filipinas</v>
      </c>
      <c r="E1257" s="14">
        <f>'Tabla Datos'!D1259</f>
        <v>328193.64635294117</v>
      </c>
      <c r="F1257" s="14">
        <f>'Tabla Datos'!E1259</f>
        <v>206761.99720235294</v>
      </c>
      <c r="G1257" s="14">
        <f t="shared" si="19"/>
        <v>121431.64915058823</v>
      </c>
    </row>
    <row r="1258" spans="1:7" x14ac:dyDescent="0.25">
      <c r="A1258" t="str">
        <f>"T"&amp;MID('Tabla Datos'!A1260,2,1)</f>
        <v>T1</v>
      </c>
      <c r="B1258" t="str">
        <f>RIGHT('Tabla Datos'!A1260,4)</f>
        <v>2017</v>
      </c>
      <c r="C1258" t="str">
        <f>MID('Tabla Datos'!C1260,6,FIND("/",'Tabla Datos'!C1260)-6)</f>
        <v xml:space="preserve"> América</v>
      </c>
      <c r="D1258" t="str">
        <f>RIGHT('Tabla Datos'!C1260,LEN('Tabla Datos'!C1260)-FIND("/",'Tabla Datos'!C1260))</f>
        <v>Chile</v>
      </c>
      <c r="E1258" s="14">
        <f>'Tabla Datos'!D1260</f>
        <v>327340.39810344833</v>
      </c>
      <c r="F1258" s="14">
        <f>'Tabla Datos'!E1260</f>
        <v>279899.76069715148</v>
      </c>
      <c r="G1258" s="14">
        <f t="shared" si="19"/>
        <v>47440.637406296853</v>
      </c>
    </row>
    <row r="1259" spans="1:7" x14ac:dyDescent="0.25">
      <c r="A1259" t="str">
        <f>"T"&amp;MID('Tabla Datos'!A1261,2,1)</f>
        <v>T3</v>
      </c>
      <c r="B1259" t="str">
        <f>RIGHT('Tabla Datos'!A1261,4)</f>
        <v>2019</v>
      </c>
      <c r="C1259" t="str">
        <f>MID('Tabla Datos'!C1261,6,FIND("/",'Tabla Datos'!C1261)-6)</f>
        <v xml:space="preserve"> África</v>
      </c>
      <c r="D1259" t="str">
        <f>RIGHT('Tabla Datos'!C1261,LEN('Tabla Datos'!C1261)-FIND("/",'Tabla Datos'!C1261))</f>
        <v>Tanzania</v>
      </c>
      <c r="E1259" s="14">
        <f>'Tabla Datos'!D1261</f>
        <v>327243.18600000005</v>
      </c>
      <c r="F1259" s="14">
        <f>'Tabla Datos'!E1261</f>
        <v>290056.46031818184</v>
      </c>
      <c r="G1259" s="14">
        <f t="shared" si="19"/>
        <v>37186.725681818207</v>
      </c>
    </row>
    <row r="1260" spans="1:7" x14ac:dyDescent="0.25">
      <c r="A1260" t="str">
        <f>"T"&amp;MID('Tabla Datos'!A1262,2,1)</f>
        <v>T4</v>
      </c>
      <c r="B1260" t="str">
        <f>RIGHT('Tabla Datos'!A1262,4)</f>
        <v>2019</v>
      </c>
      <c r="C1260" t="str">
        <f>MID('Tabla Datos'!C1262,6,FIND("/",'Tabla Datos'!C1262)-6)</f>
        <v xml:space="preserve"> África</v>
      </c>
      <c r="D1260" t="str">
        <f>RIGHT('Tabla Datos'!C1262,LEN('Tabla Datos'!C1262)-FIND("/",'Tabla Datos'!C1262))</f>
        <v>Nigeria</v>
      </c>
      <c r="E1260" s="14">
        <f>'Tabla Datos'!D1262</f>
        <v>326793.07678958791</v>
      </c>
      <c r="F1260" s="14">
        <f>'Tabla Datos'!E1262</f>
        <v>301165.61971503607</v>
      </c>
      <c r="G1260" s="14">
        <f t="shared" si="19"/>
        <v>25627.457074551843</v>
      </c>
    </row>
    <row r="1261" spans="1:7" x14ac:dyDescent="0.25">
      <c r="A1261" t="str">
        <f>"T"&amp;MID('Tabla Datos'!A1263,2,1)</f>
        <v>T2</v>
      </c>
      <c r="B1261" t="str">
        <f>RIGHT('Tabla Datos'!A1263,4)</f>
        <v>2018</v>
      </c>
      <c r="C1261" t="str">
        <f>MID('Tabla Datos'!C1263,6,FIND("/",'Tabla Datos'!C1263)-6)</f>
        <v xml:space="preserve"> América</v>
      </c>
      <c r="D1261" t="str">
        <f>RIGHT('Tabla Datos'!C1263,LEN('Tabla Datos'!C1263)-FIND("/",'Tabla Datos'!C1263))</f>
        <v>Colombia</v>
      </c>
      <c r="E1261" s="14">
        <f>'Tabla Datos'!D1263</f>
        <v>326184.65804347827</v>
      </c>
      <c r="F1261" s="14">
        <f>'Tabla Datos'!E1263</f>
        <v>293236.71278656129</v>
      </c>
      <c r="G1261" s="14">
        <f t="shared" si="19"/>
        <v>32947.945256916981</v>
      </c>
    </row>
    <row r="1262" spans="1:7" x14ac:dyDescent="0.25">
      <c r="A1262" t="str">
        <f>"T"&amp;MID('Tabla Datos'!A1264,2,1)</f>
        <v>T2</v>
      </c>
      <c r="B1262" t="str">
        <f>RIGHT('Tabla Datos'!A1264,4)</f>
        <v>2019</v>
      </c>
      <c r="C1262" t="str">
        <f>MID('Tabla Datos'!C1264,6,FIND("/",'Tabla Datos'!C1264)-6)</f>
        <v xml:space="preserve"> América</v>
      </c>
      <c r="D1262" t="str">
        <f>RIGHT('Tabla Datos'!C1264,LEN('Tabla Datos'!C1264)-FIND("/",'Tabla Datos'!C1264))</f>
        <v>Brasil</v>
      </c>
      <c r="E1262" s="14">
        <f>'Tabla Datos'!D1264</f>
        <v>325336.21015473892</v>
      </c>
      <c r="F1262" s="14">
        <f>'Tabla Datos'!E1264</f>
        <v>277492.64983786549</v>
      </c>
      <c r="G1262" s="14">
        <f t="shared" si="19"/>
        <v>47843.560316873423</v>
      </c>
    </row>
    <row r="1263" spans="1:7" x14ac:dyDescent="0.25">
      <c r="A1263" t="str">
        <f>"T"&amp;MID('Tabla Datos'!A1265,2,1)</f>
        <v>T3</v>
      </c>
      <c r="B1263" t="str">
        <f>RIGHT('Tabla Datos'!A1265,4)</f>
        <v>2019</v>
      </c>
      <c r="C1263" t="str">
        <f>MID('Tabla Datos'!C1265,6,FIND("/",'Tabla Datos'!C1265)-6)</f>
        <v xml:space="preserve"> Asia</v>
      </c>
      <c r="D1263" t="str">
        <f>RIGHT('Tabla Datos'!C1265,LEN('Tabla Datos'!C1265)-FIND("/",'Tabla Datos'!C1265))</f>
        <v>Rusia</v>
      </c>
      <c r="E1263" s="14">
        <f>'Tabla Datos'!D1265</f>
        <v>324770.39100000006</v>
      </c>
      <c r="F1263" s="14">
        <f>'Tabla Datos'!E1265</f>
        <v>261089.92217647066</v>
      </c>
      <c r="G1263" s="14">
        <f t="shared" si="19"/>
        <v>63680.468823529402</v>
      </c>
    </row>
    <row r="1264" spans="1:7" x14ac:dyDescent="0.25">
      <c r="A1264" t="str">
        <f>"T"&amp;MID('Tabla Datos'!A1266,2,1)</f>
        <v>T3</v>
      </c>
      <c r="B1264" t="str">
        <f>RIGHT('Tabla Datos'!A1266,4)</f>
        <v>2019</v>
      </c>
      <c r="C1264" t="str">
        <f>MID('Tabla Datos'!C1266,6,FIND("/",'Tabla Datos'!C1266)-6)</f>
        <v xml:space="preserve"> América</v>
      </c>
      <c r="D1264" t="str">
        <f>RIGHT('Tabla Datos'!C1266,LEN('Tabla Datos'!C1266)-FIND("/",'Tabla Datos'!C1266))</f>
        <v>Brasil</v>
      </c>
      <c r="E1264" s="14">
        <f>'Tabla Datos'!D1266</f>
        <v>324708.14797297295</v>
      </c>
      <c r="F1264" s="14">
        <f>'Tabla Datos'!E1266</f>
        <v>290884.38255912164</v>
      </c>
      <c r="G1264" s="14">
        <f t="shared" si="19"/>
        <v>33823.765413851303</v>
      </c>
    </row>
    <row r="1265" spans="1:7" x14ac:dyDescent="0.25">
      <c r="A1265" t="str">
        <f>"T"&amp;MID('Tabla Datos'!A1267,2,1)</f>
        <v>T2</v>
      </c>
      <c r="B1265" t="str">
        <f>RIGHT('Tabla Datos'!A1267,4)</f>
        <v>2018</v>
      </c>
      <c r="C1265" t="str">
        <f>MID('Tabla Datos'!C1267,6,FIND("/",'Tabla Datos'!C1267)-6)</f>
        <v xml:space="preserve"> Asia</v>
      </c>
      <c r="D1265" t="str">
        <f>RIGHT('Tabla Datos'!C1267,LEN('Tabla Datos'!C1267)-FIND("/",'Tabla Datos'!C1267))</f>
        <v>Japón</v>
      </c>
      <c r="E1265" s="14">
        <f>'Tabla Datos'!D1267</f>
        <v>324497.01548895898</v>
      </c>
      <c r="F1265" s="14">
        <f>'Tabla Datos'!E1267</f>
        <v>183411.35658071598</v>
      </c>
      <c r="G1265" s="14">
        <f t="shared" si="19"/>
        <v>141085.658908243</v>
      </c>
    </row>
    <row r="1266" spans="1:7" x14ac:dyDescent="0.25">
      <c r="A1266" t="str">
        <f>"T"&amp;MID('Tabla Datos'!A1268,2,1)</f>
        <v>T4</v>
      </c>
      <c r="B1266" t="str">
        <f>RIGHT('Tabla Datos'!A1268,4)</f>
        <v>2017</v>
      </c>
      <c r="C1266" t="str">
        <f>MID('Tabla Datos'!C1268,6,FIND("/",'Tabla Datos'!C1268)-6)</f>
        <v xml:space="preserve"> Asia</v>
      </c>
      <c r="D1266" t="str">
        <f>RIGHT('Tabla Datos'!C1268,LEN('Tabla Datos'!C1268)-FIND("/",'Tabla Datos'!C1268))</f>
        <v>Indonesia</v>
      </c>
      <c r="E1266" s="14">
        <f>'Tabla Datos'!D1268</f>
        <v>323399.87669724773</v>
      </c>
      <c r="F1266" s="14">
        <f>'Tabla Datos'!E1268</f>
        <v>239833.34855867896</v>
      </c>
      <c r="G1266" s="14">
        <f t="shared" si="19"/>
        <v>83566.52813856877</v>
      </c>
    </row>
    <row r="1267" spans="1:7" x14ac:dyDescent="0.25">
      <c r="A1267" t="str">
        <f>"T"&amp;MID('Tabla Datos'!A1269,2,1)</f>
        <v>T1</v>
      </c>
      <c r="B1267" t="str">
        <f>RIGHT('Tabla Datos'!A1269,4)</f>
        <v>2017</v>
      </c>
      <c r="C1267" t="str">
        <f>MID('Tabla Datos'!C1269,6,FIND("/",'Tabla Datos'!C1269)-6)</f>
        <v xml:space="preserve"> América</v>
      </c>
      <c r="D1267" t="str">
        <f>RIGHT('Tabla Datos'!C1269,LEN('Tabla Datos'!C1269)-FIND("/",'Tabla Datos'!C1269))</f>
        <v>México</v>
      </c>
      <c r="E1267" s="14">
        <f>'Tabla Datos'!D1269</f>
        <v>322836.69571875001</v>
      </c>
      <c r="F1267" s="14">
        <f>'Tabla Datos'!E1269</f>
        <v>205300.22464781255</v>
      </c>
      <c r="G1267" s="14">
        <f t="shared" si="19"/>
        <v>117536.47107093746</v>
      </c>
    </row>
    <row r="1268" spans="1:7" x14ac:dyDescent="0.25">
      <c r="A1268" t="str">
        <f>"T"&amp;MID('Tabla Datos'!A1270,2,1)</f>
        <v>T2</v>
      </c>
      <c r="B1268" t="str">
        <f>RIGHT('Tabla Datos'!A1270,4)</f>
        <v>2018</v>
      </c>
      <c r="C1268" t="str">
        <f>MID('Tabla Datos'!C1270,6,FIND("/",'Tabla Datos'!C1270)-6)</f>
        <v xml:space="preserve"> África</v>
      </c>
      <c r="D1268" t="str">
        <f>RIGHT('Tabla Datos'!C1270,LEN('Tabla Datos'!C1270)-FIND("/",'Tabla Datos'!C1270))</f>
        <v>Egipto</v>
      </c>
      <c r="E1268" s="14">
        <f>'Tabla Datos'!D1270</f>
        <v>322749.3726070039</v>
      </c>
      <c r="F1268" s="14">
        <f>'Tabla Datos'!E1270</f>
        <v>191544.73635154802</v>
      </c>
      <c r="G1268" s="14">
        <f t="shared" si="19"/>
        <v>131204.63625545587</v>
      </c>
    </row>
    <row r="1269" spans="1:7" x14ac:dyDescent="0.25">
      <c r="A1269" t="str">
        <f>"T"&amp;MID('Tabla Datos'!A1271,2,1)</f>
        <v>T3</v>
      </c>
      <c r="B1269" t="str">
        <f>RIGHT('Tabla Datos'!A1271,4)</f>
        <v>2018</v>
      </c>
      <c r="C1269" t="str">
        <f>MID('Tabla Datos'!C1271,6,FIND("/",'Tabla Datos'!C1271)-6)</f>
        <v xml:space="preserve"> Asia</v>
      </c>
      <c r="D1269" t="str">
        <f>RIGHT('Tabla Datos'!C1271,LEN('Tabla Datos'!C1271)-FIND("/",'Tabla Datos'!C1271))</f>
        <v>Japón</v>
      </c>
      <c r="E1269" s="14">
        <f>'Tabla Datos'!D1271</f>
        <v>322462.55144200625</v>
      </c>
      <c r="F1269" s="14">
        <f>'Tabla Datos'!E1271</f>
        <v>188103.15500783696</v>
      </c>
      <c r="G1269" s="14">
        <f t="shared" si="19"/>
        <v>134359.39643416929</v>
      </c>
    </row>
    <row r="1270" spans="1:7" x14ac:dyDescent="0.25">
      <c r="A1270" t="str">
        <f>"T"&amp;MID('Tabla Datos'!A1272,2,1)</f>
        <v>T2</v>
      </c>
      <c r="B1270" t="str">
        <f>RIGHT('Tabla Datos'!A1272,4)</f>
        <v>2017</v>
      </c>
      <c r="C1270" t="str">
        <f>MID('Tabla Datos'!C1272,6,FIND("/",'Tabla Datos'!C1272)-6)</f>
        <v xml:space="preserve"> Asia</v>
      </c>
      <c r="D1270" t="str">
        <f>RIGHT('Tabla Datos'!C1272,LEN('Tabla Datos'!C1272)-FIND("/",'Tabla Datos'!C1272))</f>
        <v>Irán</v>
      </c>
      <c r="E1270" s="14">
        <f>'Tabla Datos'!D1272</f>
        <v>322265.62660944212</v>
      </c>
      <c r="F1270" s="14">
        <f>'Tabla Datos'!E1272</f>
        <v>202907.98712446354</v>
      </c>
      <c r="G1270" s="14">
        <f t="shared" si="19"/>
        <v>119357.63948497857</v>
      </c>
    </row>
    <row r="1271" spans="1:7" x14ac:dyDescent="0.25">
      <c r="A1271" t="str">
        <f>"T"&amp;MID('Tabla Datos'!A1273,2,1)</f>
        <v>T2</v>
      </c>
      <c r="B1271" t="str">
        <f>RIGHT('Tabla Datos'!A1273,4)</f>
        <v>2019</v>
      </c>
      <c r="C1271" t="str">
        <f>MID('Tabla Datos'!C1273,6,FIND("/",'Tabla Datos'!C1273)-6)</f>
        <v xml:space="preserve"> América</v>
      </c>
      <c r="D1271" t="str">
        <f>RIGHT('Tabla Datos'!C1273,LEN('Tabla Datos'!C1273)-FIND("/",'Tabla Datos'!C1273))</f>
        <v>México</v>
      </c>
      <c r="E1271" s="14">
        <f>'Tabla Datos'!D1273</f>
        <v>321830.97392523364</v>
      </c>
      <c r="F1271" s="14">
        <f>'Tabla Datos'!E1273</f>
        <v>277579.21501051396</v>
      </c>
      <c r="G1271" s="14">
        <f t="shared" si="19"/>
        <v>44251.758914719685</v>
      </c>
    </row>
    <row r="1272" spans="1:7" x14ac:dyDescent="0.25">
      <c r="A1272" t="str">
        <f>"T"&amp;MID('Tabla Datos'!A1274,2,1)</f>
        <v>T2</v>
      </c>
      <c r="B1272" t="str">
        <f>RIGHT('Tabla Datos'!A1274,4)</f>
        <v>2019</v>
      </c>
      <c r="C1272" t="str">
        <f>MID('Tabla Datos'!C1274,6,FIND("/",'Tabla Datos'!C1274)-6)</f>
        <v xml:space="preserve"> Asia</v>
      </c>
      <c r="D1272" t="str">
        <f>RIGHT('Tabla Datos'!C1274,LEN('Tabla Datos'!C1274)-FIND("/",'Tabla Datos'!C1274))</f>
        <v>Malasia</v>
      </c>
      <c r="E1272" s="14">
        <f>'Tabla Datos'!D1274</f>
        <v>321710.11987500003</v>
      </c>
      <c r="F1272" s="14">
        <f>'Tabla Datos'!E1274</f>
        <v>292756.20908625011</v>
      </c>
      <c r="G1272" s="14">
        <f t="shared" si="19"/>
        <v>28953.910788749927</v>
      </c>
    </row>
    <row r="1273" spans="1:7" x14ac:dyDescent="0.25">
      <c r="A1273" t="str">
        <f>"T"&amp;MID('Tabla Datos'!A1275,2,1)</f>
        <v>T1</v>
      </c>
      <c r="B1273" t="str">
        <f>RIGHT('Tabla Datos'!A1275,4)</f>
        <v>2019</v>
      </c>
      <c r="C1273" t="str">
        <f>MID('Tabla Datos'!C1275,6,FIND("/",'Tabla Datos'!C1275)-6)</f>
        <v xml:space="preserve"> África</v>
      </c>
      <c r="D1273" t="str">
        <f>RIGHT('Tabla Datos'!C1275,LEN('Tabla Datos'!C1275)-FIND("/",'Tabla Datos'!C1275))</f>
        <v>Egipto</v>
      </c>
      <c r="E1273" s="14">
        <f>'Tabla Datos'!D1275</f>
        <v>320257.09945945948</v>
      </c>
      <c r="F1273" s="14">
        <f>'Tabla Datos'!E1275</f>
        <v>185166.83205110565</v>
      </c>
      <c r="G1273" s="14">
        <f t="shared" si="19"/>
        <v>135090.26740835383</v>
      </c>
    </row>
    <row r="1274" spans="1:7" x14ac:dyDescent="0.25">
      <c r="A1274" t="str">
        <f>"T"&amp;MID('Tabla Datos'!A1276,2,1)</f>
        <v>T1</v>
      </c>
      <c r="B1274" t="str">
        <f>RIGHT('Tabla Datos'!A1276,4)</f>
        <v>2019</v>
      </c>
      <c r="C1274" t="str">
        <f>MID('Tabla Datos'!C1276,6,FIND("/",'Tabla Datos'!C1276)-6)</f>
        <v xml:space="preserve"> Europa</v>
      </c>
      <c r="D1274" t="str">
        <f>RIGHT('Tabla Datos'!C1276,LEN('Tabla Datos'!C1276)-FIND("/",'Tabla Datos'!C1276))</f>
        <v>Polonia</v>
      </c>
      <c r="E1274" s="14">
        <f>'Tabla Datos'!D1276</f>
        <v>320176.92329203541</v>
      </c>
      <c r="F1274" s="14">
        <f>'Tabla Datos'!E1276</f>
        <v>280583.21362296399</v>
      </c>
      <c r="G1274" s="14">
        <f t="shared" si="19"/>
        <v>39593.709669071424</v>
      </c>
    </row>
    <row r="1275" spans="1:7" x14ac:dyDescent="0.25">
      <c r="A1275" t="str">
        <f>"T"&amp;MID('Tabla Datos'!A1277,2,1)</f>
        <v>T1</v>
      </c>
      <c r="B1275" t="str">
        <f>RIGHT('Tabla Datos'!A1277,4)</f>
        <v>2017</v>
      </c>
      <c r="C1275" t="str">
        <f>MID('Tabla Datos'!C1277,6,FIND("/",'Tabla Datos'!C1277)-6)</f>
        <v xml:space="preserve"> África</v>
      </c>
      <c r="D1275" t="str">
        <f>RIGHT('Tabla Datos'!C1277,LEN('Tabla Datos'!C1277)-FIND("/",'Tabla Datos'!C1277))</f>
        <v>Angola</v>
      </c>
      <c r="E1275" s="14">
        <f>'Tabla Datos'!D1277</f>
        <v>319627.81237500004</v>
      </c>
      <c r="F1275" s="14">
        <f>'Tabla Datos'!E1277</f>
        <v>264519.56886206899</v>
      </c>
      <c r="G1275" s="14">
        <f t="shared" si="19"/>
        <v>55108.243512931047</v>
      </c>
    </row>
    <row r="1276" spans="1:7" x14ac:dyDescent="0.25">
      <c r="A1276" t="str">
        <f>"T"&amp;MID('Tabla Datos'!A1278,2,1)</f>
        <v>T2</v>
      </c>
      <c r="B1276" t="str">
        <f>RIGHT('Tabla Datos'!A1278,4)</f>
        <v>2019</v>
      </c>
      <c r="C1276" t="str">
        <f>MID('Tabla Datos'!C1278,6,FIND("/",'Tabla Datos'!C1278)-6)</f>
        <v xml:space="preserve"> Asia</v>
      </c>
      <c r="D1276" t="str">
        <f>RIGHT('Tabla Datos'!C1278,LEN('Tabla Datos'!C1278)-FIND("/",'Tabla Datos'!C1278))</f>
        <v>Irán</v>
      </c>
      <c r="E1276" s="14">
        <f>'Tabla Datos'!D1278</f>
        <v>319522.94042553194</v>
      </c>
      <c r="F1276" s="14">
        <f>'Tabla Datos'!E1278</f>
        <v>196629.50180032736</v>
      </c>
      <c r="G1276" s="14">
        <f t="shared" si="19"/>
        <v>122893.43862520458</v>
      </c>
    </row>
    <row r="1277" spans="1:7" x14ac:dyDescent="0.25">
      <c r="A1277" t="str">
        <f>"T"&amp;MID('Tabla Datos'!A1279,2,1)</f>
        <v>T2</v>
      </c>
      <c r="B1277" t="str">
        <f>RIGHT('Tabla Datos'!A1279,4)</f>
        <v>2017</v>
      </c>
      <c r="C1277" t="str">
        <f>MID('Tabla Datos'!C1279,6,FIND("/",'Tabla Datos'!C1279)-6)</f>
        <v xml:space="preserve"> África</v>
      </c>
      <c r="D1277" t="str">
        <f>RIGHT('Tabla Datos'!C1279,LEN('Tabla Datos'!C1279)-FIND("/",'Tabla Datos'!C1279))</f>
        <v>Camerún</v>
      </c>
      <c r="E1277" s="14">
        <f>'Tabla Datos'!D1279</f>
        <v>319188.75042857142</v>
      </c>
      <c r="F1277" s="14">
        <f>'Tabla Datos'!E1279</f>
        <v>286947.4625064935</v>
      </c>
      <c r="G1277" s="14">
        <f t="shared" si="19"/>
        <v>32241.287922077929</v>
      </c>
    </row>
    <row r="1278" spans="1:7" x14ac:dyDescent="0.25">
      <c r="A1278" t="str">
        <f>"T"&amp;MID('Tabla Datos'!A1280,2,1)</f>
        <v>T2</v>
      </c>
      <c r="B1278" t="str">
        <f>RIGHT('Tabla Datos'!A1280,4)</f>
        <v>2018</v>
      </c>
      <c r="C1278" t="str">
        <f>MID('Tabla Datos'!C1280,6,FIND("/",'Tabla Datos'!C1280)-6)</f>
        <v xml:space="preserve"> América</v>
      </c>
      <c r="D1278" t="str">
        <f>RIGHT('Tabla Datos'!C1280,LEN('Tabla Datos'!C1280)-FIND("/",'Tabla Datos'!C1280))</f>
        <v>Brasil</v>
      </c>
      <c r="E1278" s="14">
        <f>'Tabla Datos'!D1280</f>
        <v>319162.84753320686</v>
      </c>
      <c r="F1278" s="14">
        <f>'Tabla Datos'!E1280</f>
        <v>286924.17606520618</v>
      </c>
      <c r="G1278" s="14">
        <f t="shared" si="19"/>
        <v>32238.671468000684</v>
      </c>
    </row>
    <row r="1279" spans="1:7" x14ac:dyDescent="0.25">
      <c r="A1279" t="str">
        <f>"T"&amp;MID('Tabla Datos'!A1281,2,1)</f>
        <v>T1</v>
      </c>
      <c r="B1279" t="str">
        <f>RIGHT('Tabla Datos'!A1281,4)</f>
        <v>2019</v>
      </c>
      <c r="C1279" t="str">
        <f>MID('Tabla Datos'!C1281,6,FIND("/",'Tabla Datos'!C1281)-6)</f>
        <v xml:space="preserve"> América</v>
      </c>
      <c r="D1279" t="str">
        <f>RIGHT('Tabla Datos'!C1281,LEN('Tabla Datos'!C1281)-FIND("/",'Tabla Datos'!C1281))</f>
        <v>México</v>
      </c>
      <c r="E1279" s="14">
        <f>'Tabla Datos'!D1281</f>
        <v>318851.05750000005</v>
      </c>
      <c r="F1279" s="14">
        <f>'Tabla Datos'!E1281</f>
        <v>197049.95353500001</v>
      </c>
      <c r="G1279" s="14">
        <f t="shared" si="19"/>
        <v>121801.10396500005</v>
      </c>
    </row>
    <row r="1280" spans="1:7" x14ac:dyDescent="0.25">
      <c r="A1280" t="str">
        <f>"T"&amp;MID('Tabla Datos'!A1282,2,1)</f>
        <v>T1</v>
      </c>
      <c r="B1280" t="str">
        <f>RIGHT('Tabla Datos'!A1282,4)</f>
        <v>2019</v>
      </c>
      <c r="C1280" t="str">
        <f>MID('Tabla Datos'!C1282,6,FIND("/",'Tabla Datos'!C1282)-6)</f>
        <v xml:space="preserve"> Asia</v>
      </c>
      <c r="D1280" t="str">
        <f>RIGHT('Tabla Datos'!C1282,LEN('Tabla Datos'!C1282)-FIND("/",'Tabla Datos'!C1282))</f>
        <v>Rusia</v>
      </c>
      <c r="E1280" s="14">
        <f>'Tabla Datos'!D1282</f>
        <v>318575.86038147134</v>
      </c>
      <c r="F1280" s="14">
        <f>'Tabla Datos'!E1282</f>
        <v>286396.48054495908</v>
      </c>
      <c r="G1280" s="14">
        <f t="shared" si="19"/>
        <v>32179.379836512264</v>
      </c>
    </row>
    <row r="1281" spans="1:7" x14ac:dyDescent="0.25">
      <c r="A1281" t="str">
        <f>"T"&amp;MID('Tabla Datos'!A1283,2,1)</f>
        <v>T2</v>
      </c>
      <c r="B1281" t="str">
        <f>RIGHT('Tabla Datos'!A1283,4)</f>
        <v>2017</v>
      </c>
      <c r="C1281" t="str">
        <f>MID('Tabla Datos'!C1283,6,FIND("/",'Tabla Datos'!C1283)-6)</f>
        <v xml:space="preserve"> África</v>
      </c>
      <c r="D1281" t="str">
        <f>RIGHT('Tabla Datos'!C1283,LEN('Tabla Datos'!C1283)-FIND("/",'Tabla Datos'!C1283))</f>
        <v>Nigeria</v>
      </c>
      <c r="E1281" s="14">
        <f>'Tabla Datos'!D1283</f>
        <v>318502.34334038058</v>
      </c>
      <c r="F1281" s="14">
        <f>'Tabla Datos'!E1283</f>
        <v>292094.8705697541</v>
      </c>
      <c r="G1281" s="14">
        <f t="shared" si="19"/>
        <v>26407.472770626482</v>
      </c>
    </row>
    <row r="1282" spans="1:7" x14ac:dyDescent="0.25">
      <c r="A1282" t="str">
        <f>"T"&amp;MID('Tabla Datos'!A1284,2,1)</f>
        <v>T3</v>
      </c>
      <c r="B1282" t="str">
        <f>RIGHT('Tabla Datos'!A1284,4)</f>
        <v>2018</v>
      </c>
      <c r="C1282" t="str">
        <f>MID('Tabla Datos'!C1284,6,FIND("/",'Tabla Datos'!C1284)-6)</f>
        <v xml:space="preserve"> África</v>
      </c>
      <c r="D1282" t="str">
        <f>RIGHT('Tabla Datos'!C1284,LEN('Tabla Datos'!C1284)-FIND("/",'Tabla Datos'!C1284))</f>
        <v>Nigeria</v>
      </c>
      <c r="E1282" s="14">
        <f>'Tabla Datos'!D1284</f>
        <v>317830.39746835438</v>
      </c>
      <c r="F1282" s="14">
        <f>'Tabla Datos'!E1284</f>
        <v>287923.70585115143</v>
      </c>
      <c r="G1282" s="14">
        <f t="shared" si="19"/>
        <v>29906.691617202945</v>
      </c>
    </row>
    <row r="1283" spans="1:7" x14ac:dyDescent="0.25">
      <c r="A1283" t="str">
        <f>"T"&amp;MID('Tabla Datos'!A1285,2,1)</f>
        <v>T3</v>
      </c>
      <c r="B1283" t="str">
        <f>RIGHT('Tabla Datos'!A1285,4)</f>
        <v>2018</v>
      </c>
      <c r="C1283" t="str">
        <f>MID('Tabla Datos'!C1285,6,FIND("/",'Tabla Datos'!C1285)-6)</f>
        <v xml:space="preserve"> Asia</v>
      </c>
      <c r="D1283" t="str">
        <f>RIGHT('Tabla Datos'!C1285,LEN('Tabla Datos'!C1285)-FIND("/",'Tabla Datos'!C1285))</f>
        <v>Turquía</v>
      </c>
      <c r="E1283" s="14">
        <f>'Tabla Datos'!D1285</f>
        <v>317349.88080568728</v>
      </c>
      <c r="F1283" s="14">
        <f>'Tabla Datos'!E1285</f>
        <v>173099.93498492031</v>
      </c>
      <c r="G1283" s="14">
        <f t="shared" ref="G1283:G1346" si="20">E1283-F1283</f>
        <v>144249.94582076697</v>
      </c>
    </row>
    <row r="1284" spans="1:7" x14ac:dyDescent="0.25">
      <c r="A1284" t="str">
        <f>"T"&amp;MID('Tabla Datos'!A1286,2,1)</f>
        <v>T4</v>
      </c>
      <c r="B1284" t="str">
        <f>RIGHT('Tabla Datos'!A1286,4)</f>
        <v>2017</v>
      </c>
      <c r="C1284" t="str">
        <f>MID('Tabla Datos'!C1286,6,FIND("/",'Tabla Datos'!C1286)-6)</f>
        <v xml:space="preserve"> Asia</v>
      </c>
      <c r="D1284" t="str">
        <f>RIGHT('Tabla Datos'!C1286,LEN('Tabla Datos'!C1286)-FIND("/",'Tabla Datos'!C1286))</f>
        <v>Rusia</v>
      </c>
      <c r="E1284" s="14">
        <f>'Tabla Datos'!D1286</f>
        <v>316849.16195121955</v>
      </c>
      <c r="F1284" s="14">
        <f>'Tabla Datos'!E1286</f>
        <v>276741.67309663474</v>
      </c>
      <c r="G1284" s="14">
        <f t="shared" si="20"/>
        <v>40107.488854584808</v>
      </c>
    </row>
    <row r="1285" spans="1:7" x14ac:dyDescent="0.25">
      <c r="A1285" t="str">
        <f>"T"&amp;MID('Tabla Datos'!A1287,2,1)</f>
        <v>T1</v>
      </c>
      <c r="B1285" t="str">
        <f>RIGHT('Tabla Datos'!A1287,4)</f>
        <v>2018</v>
      </c>
      <c r="C1285" t="str">
        <f>MID('Tabla Datos'!C1287,6,FIND("/",'Tabla Datos'!C1287)-6)</f>
        <v xml:space="preserve"> Asia</v>
      </c>
      <c r="D1285" t="str">
        <f>RIGHT('Tabla Datos'!C1287,LEN('Tabla Datos'!C1287)-FIND("/",'Tabla Datos'!C1287))</f>
        <v>Yemen</v>
      </c>
      <c r="E1285" s="14">
        <f>'Tabla Datos'!D1287</f>
        <v>315771.05812500004</v>
      </c>
      <c r="F1285" s="14">
        <f>'Tabla Datos'!E1287</f>
        <v>264005.31089139351</v>
      </c>
      <c r="G1285" s="14">
        <f t="shared" si="20"/>
        <v>51765.747233606526</v>
      </c>
    </row>
    <row r="1286" spans="1:7" x14ac:dyDescent="0.25">
      <c r="A1286" t="str">
        <f>"T"&amp;MID('Tabla Datos'!A1288,2,1)</f>
        <v>T1</v>
      </c>
      <c r="B1286" t="str">
        <f>RIGHT('Tabla Datos'!A1288,4)</f>
        <v>2018</v>
      </c>
      <c r="C1286" t="str">
        <f>MID('Tabla Datos'!C1288,6,FIND("/",'Tabla Datos'!C1288)-6)</f>
        <v xml:space="preserve"> Asia</v>
      </c>
      <c r="D1286" t="str">
        <f>RIGHT('Tabla Datos'!C1288,LEN('Tabla Datos'!C1288)-FIND("/",'Tabla Datos'!C1288))</f>
        <v>Japón</v>
      </c>
      <c r="E1286" s="14">
        <f>'Tabla Datos'!D1288</f>
        <v>315538.50892638037</v>
      </c>
      <c r="F1286" s="14">
        <f>'Tabla Datos'!E1288</f>
        <v>202846.18430981593</v>
      </c>
      <c r="G1286" s="14">
        <f t="shared" si="20"/>
        <v>112692.32461656444</v>
      </c>
    </row>
    <row r="1287" spans="1:7" x14ac:dyDescent="0.25">
      <c r="A1287" t="str">
        <f>"T"&amp;MID('Tabla Datos'!A1289,2,1)</f>
        <v>T4</v>
      </c>
      <c r="B1287" t="str">
        <f>RIGHT('Tabla Datos'!A1289,4)</f>
        <v>2019</v>
      </c>
      <c r="C1287" t="str">
        <f>MID('Tabla Datos'!C1289,6,FIND("/",'Tabla Datos'!C1289)-6)</f>
        <v xml:space="preserve"> Europa</v>
      </c>
      <c r="D1287" t="str">
        <f>RIGHT('Tabla Datos'!C1289,LEN('Tabla Datos'!C1289)-FIND("/",'Tabla Datos'!C1289))</f>
        <v>Polonia</v>
      </c>
      <c r="E1287" s="14">
        <f>'Tabla Datos'!D1289</f>
        <v>315392.21210958902</v>
      </c>
      <c r="F1287" s="14">
        <f>'Tabla Datos'!E1289</f>
        <v>269793.98212154163</v>
      </c>
      <c r="G1287" s="14">
        <f t="shared" si="20"/>
        <v>45598.229988047387</v>
      </c>
    </row>
    <row r="1288" spans="1:7" x14ac:dyDescent="0.25">
      <c r="A1288" t="str">
        <f>"T"&amp;MID('Tabla Datos'!A1290,2,1)</f>
        <v>T3</v>
      </c>
      <c r="B1288" t="str">
        <f>RIGHT('Tabla Datos'!A1290,4)</f>
        <v>2019</v>
      </c>
      <c r="C1288" t="str">
        <f>MID('Tabla Datos'!C1290,6,FIND("/",'Tabla Datos'!C1290)-6)</f>
        <v xml:space="preserve"> África</v>
      </c>
      <c r="D1288" t="str">
        <f>RIGHT('Tabla Datos'!C1290,LEN('Tabla Datos'!C1290)-FIND("/",'Tabla Datos'!C1290))</f>
        <v>Egipto</v>
      </c>
      <c r="E1288" s="14">
        <f>'Tabla Datos'!D1290</f>
        <v>315386.26904942968</v>
      </c>
      <c r="F1288" s="14">
        <f>'Tabla Datos'!E1290</f>
        <v>212476.89755589355</v>
      </c>
      <c r="G1288" s="14">
        <f t="shared" si="20"/>
        <v>102909.37149353613</v>
      </c>
    </row>
    <row r="1289" spans="1:7" x14ac:dyDescent="0.25">
      <c r="A1289" t="str">
        <f>"T"&amp;MID('Tabla Datos'!A1291,2,1)</f>
        <v>T3</v>
      </c>
      <c r="B1289" t="str">
        <f>RIGHT('Tabla Datos'!A1291,4)</f>
        <v>2019</v>
      </c>
      <c r="C1289" t="str">
        <f>MID('Tabla Datos'!C1291,6,FIND("/",'Tabla Datos'!C1291)-6)</f>
        <v xml:space="preserve"> Asia</v>
      </c>
      <c r="D1289" t="str">
        <f>RIGHT('Tabla Datos'!C1291,LEN('Tabla Datos'!C1291)-FIND("/",'Tabla Datos'!C1291))</f>
        <v>República de Corea</v>
      </c>
      <c r="E1289" s="14">
        <f>'Tabla Datos'!D1291</f>
        <v>314487.36562500003</v>
      </c>
      <c r="F1289" s="14">
        <f>'Tabla Datos'!E1291</f>
        <v>285869.01535312505</v>
      </c>
      <c r="G1289" s="14">
        <f t="shared" si="20"/>
        <v>28618.350271874981</v>
      </c>
    </row>
    <row r="1290" spans="1:7" x14ac:dyDescent="0.25">
      <c r="A1290" t="str">
        <f>"T"&amp;MID('Tabla Datos'!A1292,2,1)</f>
        <v>T1</v>
      </c>
      <c r="B1290" t="str">
        <f>RIGHT('Tabla Datos'!A1292,4)</f>
        <v>2019</v>
      </c>
      <c r="C1290" t="str">
        <f>MID('Tabla Datos'!C1292,6,FIND("/",'Tabla Datos'!C1292)-6)</f>
        <v xml:space="preserve"> África</v>
      </c>
      <c r="D1290" t="str">
        <f>RIGHT('Tabla Datos'!C1292,LEN('Tabla Datos'!C1292)-FIND("/",'Tabla Datos'!C1292))</f>
        <v>Kenia</v>
      </c>
      <c r="E1290" s="14">
        <f>'Tabla Datos'!D1292</f>
        <v>314462.29295454547</v>
      </c>
      <c r="F1290" s="14">
        <f>'Tabla Datos'!E1292</f>
        <v>264479.33902177034</v>
      </c>
      <c r="G1290" s="14">
        <f t="shared" si="20"/>
        <v>49982.953932775126</v>
      </c>
    </row>
    <row r="1291" spans="1:7" x14ac:dyDescent="0.25">
      <c r="A1291" t="str">
        <f>"T"&amp;MID('Tabla Datos'!A1293,2,1)</f>
        <v>T4</v>
      </c>
      <c r="B1291" t="str">
        <f>RIGHT('Tabla Datos'!A1293,4)</f>
        <v>2017</v>
      </c>
      <c r="C1291" t="str">
        <f>MID('Tabla Datos'!C1293,6,FIND("/",'Tabla Datos'!C1293)-6)</f>
        <v xml:space="preserve"> América</v>
      </c>
      <c r="D1291" t="str">
        <f>RIGHT('Tabla Datos'!C1293,LEN('Tabla Datos'!C1293)-FIND("/",'Tabla Datos'!C1293))</f>
        <v>Brasil</v>
      </c>
      <c r="E1291" s="14">
        <f>'Tabla Datos'!D1293</f>
        <v>314390.31897196267</v>
      </c>
      <c r="F1291" s="14">
        <f>'Tabla Datos'!E1293</f>
        <v>266022.57759166067</v>
      </c>
      <c r="G1291" s="14">
        <f t="shared" si="20"/>
        <v>48367.741380302003</v>
      </c>
    </row>
    <row r="1292" spans="1:7" x14ac:dyDescent="0.25">
      <c r="A1292" t="str">
        <f>"T"&amp;MID('Tabla Datos'!A1294,2,1)</f>
        <v>T1</v>
      </c>
      <c r="B1292" t="str">
        <f>RIGHT('Tabla Datos'!A1294,4)</f>
        <v>2019</v>
      </c>
      <c r="C1292" t="str">
        <f>MID('Tabla Datos'!C1294,6,FIND("/",'Tabla Datos'!C1294)-6)</f>
        <v xml:space="preserve"> América</v>
      </c>
      <c r="D1292" t="str">
        <f>RIGHT('Tabla Datos'!C1294,LEN('Tabla Datos'!C1294)-FIND("/",'Tabla Datos'!C1294))</f>
        <v>Brasil</v>
      </c>
      <c r="E1292" s="14">
        <f>'Tabla Datos'!D1294</f>
        <v>314390.31897196267</v>
      </c>
      <c r="F1292" s="14">
        <f>'Tabla Datos'!E1294</f>
        <v>261103.82423095201</v>
      </c>
      <c r="G1292" s="14">
        <f t="shared" si="20"/>
        <v>53286.494741010654</v>
      </c>
    </row>
    <row r="1293" spans="1:7" x14ac:dyDescent="0.25">
      <c r="A1293" t="str">
        <f>"T"&amp;MID('Tabla Datos'!A1295,2,1)</f>
        <v>T2</v>
      </c>
      <c r="B1293" t="str">
        <f>RIGHT('Tabla Datos'!A1295,4)</f>
        <v>2017</v>
      </c>
      <c r="C1293" t="str">
        <f>MID('Tabla Datos'!C1295,6,FIND("/",'Tabla Datos'!C1295)-6)</f>
        <v xml:space="preserve"> Asia</v>
      </c>
      <c r="D1293" t="str">
        <f>RIGHT('Tabla Datos'!C1295,LEN('Tabla Datos'!C1295)-FIND("/",'Tabla Datos'!C1295))</f>
        <v>Turquía</v>
      </c>
      <c r="E1293" s="14">
        <f>'Tabla Datos'!D1295</f>
        <v>314370.06971830985</v>
      </c>
      <c r="F1293" s="14">
        <f>'Tabla Datos'!E1295</f>
        <v>183382.5406690141</v>
      </c>
      <c r="G1293" s="14">
        <f t="shared" si="20"/>
        <v>130987.52904929576</v>
      </c>
    </row>
    <row r="1294" spans="1:7" x14ac:dyDescent="0.25">
      <c r="A1294" t="str">
        <f>"T"&amp;MID('Tabla Datos'!A1296,2,1)</f>
        <v>T4</v>
      </c>
      <c r="B1294" t="str">
        <f>RIGHT('Tabla Datos'!A1296,4)</f>
        <v>2017</v>
      </c>
      <c r="C1294" t="str">
        <f>MID('Tabla Datos'!C1296,6,FIND("/",'Tabla Datos'!C1296)-6)</f>
        <v xml:space="preserve"> Europa</v>
      </c>
      <c r="D1294" t="str">
        <f>RIGHT('Tabla Datos'!C1296,LEN('Tabla Datos'!C1296)-FIND("/",'Tabla Datos'!C1296))</f>
        <v>Ucrania</v>
      </c>
      <c r="E1294" s="14">
        <f>'Tabla Datos'!D1296</f>
        <v>314030.95416000002</v>
      </c>
      <c r="F1294" s="14">
        <f>'Tabla Datos'!E1296</f>
        <v>277515.72693209309</v>
      </c>
      <c r="G1294" s="14">
        <f t="shared" si="20"/>
        <v>36515.227227906929</v>
      </c>
    </row>
    <row r="1295" spans="1:7" x14ac:dyDescent="0.25">
      <c r="A1295" t="str">
        <f>"T"&amp;MID('Tabla Datos'!A1297,2,1)</f>
        <v>T2</v>
      </c>
      <c r="B1295" t="str">
        <f>RIGHT('Tabla Datos'!A1297,4)</f>
        <v>2018</v>
      </c>
      <c r="C1295" t="str">
        <f>MID('Tabla Datos'!C1297,6,FIND("/",'Tabla Datos'!C1297)-6)</f>
        <v xml:space="preserve"> Europa</v>
      </c>
      <c r="D1295" t="str">
        <f>RIGHT('Tabla Datos'!C1297,LEN('Tabla Datos'!C1297)-FIND("/",'Tabla Datos'!C1297))</f>
        <v>Polonia</v>
      </c>
      <c r="E1295" s="14">
        <f>'Tabla Datos'!D1297</f>
        <v>313246.68685714295</v>
      </c>
      <c r="F1295" s="14">
        <f>'Tabla Datos'!E1297</f>
        <v>270604.71851723513</v>
      </c>
      <c r="G1295" s="14">
        <f t="shared" si="20"/>
        <v>42641.96833990782</v>
      </c>
    </row>
    <row r="1296" spans="1:7" x14ac:dyDescent="0.25">
      <c r="A1296" t="str">
        <f>"T"&amp;MID('Tabla Datos'!A1298,2,1)</f>
        <v>T2</v>
      </c>
      <c r="B1296" t="str">
        <f>RIGHT('Tabla Datos'!A1298,4)</f>
        <v>2018</v>
      </c>
      <c r="C1296" t="str">
        <f>MID('Tabla Datos'!C1298,6,FIND("/",'Tabla Datos'!C1298)-6)</f>
        <v xml:space="preserve"> África</v>
      </c>
      <c r="D1296" t="str">
        <f>RIGHT('Tabla Datos'!C1298,LEN('Tabla Datos'!C1298)-FIND("/",'Tabla Datos'!C1298))</f>
        <v>Egipto</v>
      </c>
      <c r="E1296" s="14">
        <f>'Tabla Datos'!D1298</f>
        <v>313005.99532075471</v>
      </c>
      <c r="F1296" s="14">
        <f>'Tabla Datos'!E1298</f>
        <v>202671.38197018867</v>
      </c>
      <c r="G1296" s="14">
        <f t="shared" si="20"/>
        <v>110334.61335056604</v>
      </c>
    </row>
    <row r="1297" spans="1:7" x14ac:dyDescent="0.25">
      <c r="A1297" t="str">
        <f>"T"&amp;MID('Tabla Datos'!A1299,2,1)</f>
        <v>T1</v>
      </c>
      <c r="B1297" t="str">
        <f>RIGHT('Tabla Datos'!A1299,4)</f>
        <v>2017</v>
      </c>
      <c r="C1297" t="str">
        <f>MID('Tabla Datos'!C1299,6,FIND("/",'Tabla Datos'!C1299)-6)</f>
        <v xml:space="preserve"> África</v>
      </c>
      <c r="D1297" t="str">
        <f>RIGHT('Tabla Datos'!C1299,LEN('Tabla Datos'!C1299)-FIND("/",'Tabla Datos'!C1299))</f>
        <v>Egipto</v>
      </c>
      <c r="E1297" s="14">
        <f>'Tabla Datos'!D1299</f>
        <v>313005.99532075471</v>
      </c>
      <c r="F1297" s="14">
        <f>'Tabla Datos'!E1299</f>
        <v>193542.04043999998</v>
      </c>
      <c r="G1297" s="14">
        <f t="shared" si="20"/>
        <v>119463.95488075473</v>
      </c>
    </row>
    <row r="1298" spans="1:7" x14ac:dyDescent="0.25">
      <c r="A1298" t="str">
        <f>"T"&amp;MID('Tabla Datos'!A1300,2,1)</f>
        <v>T4</v>
      </c>
      <c r="B1298" t="str">
        <f>RIGHT('Tabla Datos'!A1300,4)</f>
        <v>2019</v>
      </c>
      <c r="C1298" t="str">
        <f>MID('Tabla Datos'!C1300,6,FIND("/",'Tabla Datos'!C1300)-6)</f>
        <v xml:space="preserve"> Asia</v>
      </c>
      <c r="D1298" t="str">
        <f>RIGHT('Tabla Datos'!C1300,LEN('Tabla Datos'!C1300)-FIND("/",'Tabla Datos'!C1300))</f>
        <v>Japón</v>
      </c>
      <c r="E1298" s="14">
        <f>'Tabla Datos'!D1300</f>
        <v>312661.25808510644</v>
      </c>
      <c r="F1298" s="14">
        <f>'Tabla Datos'!E1300</f>
        <v>170542.50441005803</v>
      </c>
      <c r="G1298" s="14">
        <f t="shared" si="20"/>
        <v>142118.75367504841</v>
      </c>
    </row>
    <row r="1299" spans="1:7" x14ac:dyDescent="0.25">
      <c r="A1299" t="str">
        <f>"T"&amp;MID('Tabla Datos'!A1301,2,1)</f>
        <v>T3</v>
      </c>
      <c r="B1299" t="str">
        <f>RIGHT('Tabla Datos'!A1301,4)</f>
        <v>2017</v>
      </c>
      <c r="C1299" t="str">
        <f>MID('Tabla Datos'!C1301,6,FIND("/",'Tabla Datos'!C1301)-6)</f>
        <v xml:space="preserve"> Asia</v>
      </c>
      <c r="D1299" t="str">
        <f>RIGHT('Tabla Datos'!C1301,LEN('Tabla Datos'!C1301)-FIND("/",'Tabla Datos'!C1301))</f>
        <v>República de Corea</v>
      </c>
      <c r="E1299" s="14">
        <f>'Tabla Datos'!D1301</f>
        <v>312318.48724137933</v>
      </c>
      <c r="F1299" s="14">
        <f>'Tabla Datos'!E1301</f>
        <v>277723.20865464199</v>
      </c>
      <c r="G1299" s="14">
        <f t="shared" si="20"/>
        <v>34595.278586737346</v>
      </c>
    </row>
    <row r="1300" spans="1:7" x14ac:dyDescent="0.25">
      <c r="A1300" t="str">
        <f>"T"&amp;MID('Tabla Datos'!A1302,2,1)</f>
        <v>T1</v>
      </c>
      <c r="B1300" t="str">
        <f>RIGHT('Tabla Datos'!A1302,4)</f>
        <v>2018</v>
      </c>
      <c r="C1300" t="str">
        <f>MID('Tabla Datos'!C1302,6,FIND("/",'Tabla Datos'!C1302)-6)</f>
        <v xml:space="preserve"> Asia</v>
      </c>
      <c r="D1300" t="str">
        <f>RIGHT('Tabla Datos'!C1302,LEN('Tabla Datos'!C1302)-FIND("/",'Tabla Datos'!C1302))</f>
        <v>Filipinas</v>
      </c>
      <c r="E1300" s="14">
        <f>'Tabla Datos'!D1302</f>
        <v>312273.80529850745</v>
      </c>
      <c r="F1300" s="14">
        <f>'Tabla Datos'!E1302</f>
        <v>206769.86965122598</v>
      </c>
      <c r="G1300" s="14">
        <f t="shared" si="20"/>
        <v>105503.93564728147</v>
      </c>
    </row>
    <row r="1301" spans="1:7" x14ac:dyDescent="0.25">
      <c r="A1301" t="str">
        <f>"T"&amp;MID('Tabla Datos'!A1303,2,1)</f>
        <v>T3</v>
      </c>
      <c r="B1301" t="str">
        <f>RIGHT('Tabla Datos'!A1303,4)</f>
        <v>2019</v>
      </c>
      <c r="C1301" t="str">
        <f>MID('Tabla Datos'!C1303,6,FIND("/",'Tabla Datos'!C1303)-6)</f>
        <v xml:space="preserve"> África</v>
      </c>
      <c r="D1301" t="str">
        <f>RIGHT('Tabla Datos'!C1303,LEN('Tabla Datos'!C1303)-FIND("/",'Tabla Datos'!C1303))</f>
        <v>Angola</v>
      </c>
      <c r="E1301" s="14">
        <f>'Tabla Datos'!D1303</f>
        <v>311832.0120731708</v>
      </c>
      <c r="F1301" s="14">
        <f>'Tabla Datos'!E1303</f>
        <v>255135.28260532152</v>
      </c>
      <c r="G1301" s="14">
        <f t="shared" si="20"/>
        <v>56696.729467849276</v>
      </c>
    </row>
    <row r="1302" spans="1:7" x14ac:dyDescent="0.25">
      <c r="A1302" t="str">
        <f>"T"&amp;MID('Tabla Datos'!A1304,2,1)</f>
        <v>T2</v>
      </c>
      <c r="B1302" t="str">
        <f>RIGHT('Tabla Datos'!A1304,4)</f>
        <v>2019</v>
      </c>
      <c r="C1302" t="str">
        <f>MID('Tabla Datos'!C1304,6,FIND("/",'Tabla Datos'!C1304)-6)</f>
        <v xml:space="preserve"> África</v>
      </c>
      <c r="D1302" t="str">
        <f>RIGHT('Tabla Datos'!C1304,LEN('Tabla Datos'!C1304)-FIND("/",'Tabla Datos'!C1304))</f>
        <v>Argelia</v>
      </c>
      <c r="E1302" s="14">
        <f>'Tabla Datos'!D1304</f>
        <v>311570.61923076923</v>
      </c>
      <c r="F1302" s="14">
        <f>'Tabla Datos'!E1304</f>
        <v>306350.79976573429</v>
      </c>
      <c r="G1302" s="14">
        <f t="shared" si="20"/>
        <v>5219.8194650349324</v>
      </c>
    </row>
    <row r="1303" spans="1:7" x14ac:dyDescent="0.25">
      <c r="A1303" t="str">
        <f>"T"&amp;MID('Tabla Datos'!A1305,2,1)</f>
        <v>T4</v>
      </c>
      <c r="B1303" t="str">
        <f>RIGHT('Tabla Datos'!A1305,4)</f>
        <v>2018</v>
      </c>
      <c r="C1303" t="str">
        <f>MID('Tabla Datos'!C1305,6,FIND("/",'Tabla Datos'!C1305)-6)</f>
        <v xml:space="preserve"> América</v>
      </c>
      <c r="D1303" t="str">
        <f>RIGHT('Tabla Datos'!C1305,LEN('Tabla Datos'!C1305)-FIND("/",'Tabla Datos'!C1305))</f>
        <v>Argentina</v>
      </c>
      <c r="E1303" s="14">
        <f>'Tabla Datos'!D1305</f>
        <v>310905.84123966948</v>
      </c>
      <c r="F1303" s="14">
        <f>'Tabla Datos'!E1305</f>
        <v>278519.81611053721</v>
      </c>
      <c r="G1303" s="14">
        <f t="shared" si="20"/>
        <v>32386.025129132264</v>
      </c>
    </row>
    <row r="1304" spans="1:7" x14ac:dyDescent="0.25">
      <c r="A1304" t="str">
        <f>"T"&amp;MID('Tabla Datos'!A1306,2,1)</f>
        <v>T1</v>
      </c>
      <c r="B1304" t="str">
        <f>RIGHT('Tabla Datos'!A1306,4)</f>
        <v>2019</v>
      </c>
      <c r="C1304" t="str">
        <f>MID('Tabla Datos'!C1306,6,FIND("/",'Tabla Datos'!C1306)-6)</f>
        <v xml:space="preserve"> África</v>
      </c>
      <c r="D1304" t="str">
        <f>RIGHT('Tabla Datos'!C1306,LEN('Tabla Datos'!C1306)-FIND("/",'Tabla Datos'!C1306))</f>
        <v>Egipto</v>
      </c>
      <c r="E1304" s="14">
        <f>'Tabla Datos'!D1306</f>
        <v>310661.38112359552</v>
      </c>
      <c r="F1304" s="14">
        <f>'Tabla Datos'!E1306</f>
        <v>219073.80357752816</v>
      </c>
      <c r="G1304" s="14">
        <f t="shared" si="20"/>
        <v>91587.577546067361</v>
      </c>
    </row>
    <row r="1305" spans="1:7" x14ac:dyDescent="0.25">
      <c r="A1305" t="str">
        <f>"T"&amp;MID('Tabla Datos'!A1307,2,1)</f>
        <v>T2</v>
      </c>
      <c r="B1305" t="str">
        <f>RIGHT('Tabla Datos'!A1307,4)</f>
        <v>2019</v>
      </c>
      <c r="C1305" t="str">
        <f>MID('Tabla Datos'!C1307,6,FIND("/",'Tabla Datos'!C1307)-6)</f>
        <v xml:space="preserve"> América</v>
      </c>
      <c r="D1305" t="str">
        <f>RIGHT('Tabla Datos'!C1307,LEN('Tabla Datos'!C1307)-FIND("/",'Tabla Datos'!C1307))</f>
        <v>Perú</v>
      </c>
      <c r="E1305" s="14">
        <f>'Tabla Datos'!D1307</f>
        <v>310483.76727272733</v>
      </c>
      <c r="F1305" s="14">
        <f>'Tabla Datos'!E1307</f>
        <v>267001.95605479291</v>
      </c>
      <c r="G1305" s="14">
        <f t="shared" si="20"/>
        <v>43481.811217934417</v>
      </c>
    </row>
    <row r="1306" spans="1:7" x14ac:dyDescent="0.25">
      <c r="A1306" t="str">
        <f>"T"&amp;MID('Tabla Datos'!A1308,2,1)</f>
        <v>T2</v>
      </c>
      <c r="B1306" t="str">
        <f>RIGHT('Tabla Datos'!A1308,4)</f>
        <v>2017</v>
      </c>
      <c r="C1306" t="str">
        <f>MID('Tabla Datos'!C1308,6,FIND("/",'Tabla Datos'!C1308)-6)</f>
        <v xml:space="preserve"> América</v>
      </c>
      <c r="D1306" t="str">
        <f>RIGHT('Tabla Datos'!C1308,LEN('Tabla Datos'!C1308)-FIND("/",'Tabla Datos'!C1308))</f>
        <v>Colombia</v>
      </c>
      <c r="E1306" s="14">
        <f>'Tabla Datos'!D1308</f>
        <v>310437.81248275866</v>
      </c>
      <c r="F1306" s="14">
        <f>'Tabla Datos'!E1308</f>
        <v>272579.5426677881</v>
      </c>
      <c r="G1306" s="14">
        <f t="shared" si="20"/>
        <v>37858.269814970554</v>
      </c>
    </row>
    <row r="1307" spans="1:7" x14ac:dyDescent="0.25">
      <c r="A1307" t="str">
        <f>"T"&amp;MID('Tabla Datos'!A1309,2,1)</f>
        <v>T1</v>
      </c>
      <c r="B1307" t="str">
        <f>RIGHT('Tabla Datos'!A1309,4)</f>
        <v>2017</v>
      </c>
      <c r="C1307" t="str">
        <f>MID('Tabla Datos'!C1309,6,FIND("/",'Tabla Datos'!C1309)-6)</f>
        <v xml:space="preserve"> Asia</v>
      </c>
      <c r="D1307" t="str">
        <f>RIGHT('Tabla Datos'!C1309,LEN('Tabla Datos'!C1309)-FIND("/",'Tabla Datos'!C1309))</f>
        <v>Irán</v>
      </c>
      <c r="E1307" s="14">
        <f>'Tabla Datos'!D1309</f>
        <v>310280.54132231412</v>
      </c>
      <c r="F1307" s="14">
        <f>'Tabla Datos'!E1309</f>
        <v>175375.95813869929</v>
      </c>
      <c r="G1307" s="14">
        <f t="shared" si="20"/>
        <v>134904.58318361483</v>
      </c>
    </row>
    <row r="1308" spans="1:7" x14ac:dyDescent="0.25">
      <c r="A1308" t="str">
        <f>"T"&amp;MID('Tabla Datos'!A1310,2,1)</f>
        <v>T4</v>
      </c>
      <c r="B1308" t="str">
        <f>RIGHT('Tabla Datos'!A1310,4)</f>
        <v>2018</v>
      </c>
      <c r="C1308" t="str">
        <f>MID('Tabla Datos'!C1310,6,FIND("/",'Tabla Datos'!C1310)-6)</f>
        <v xml:space="preserve"> América</v>
      </c>
      <c r="D1308" t="str">
        <f>RIGHT('Tabla Datos'!C1310,LEN('Tabla Datos'!C1310)-FIND("/",'Tabla Datos'!C1310))</f>
        <v>México</v>
      </c>
      <c r="E1308" s="14">
        <f>'Tabla Datos'!D1310</f>
        <v>310233.46135135135</v>
      </c>
      <c r="F1308" s="14">
        <f>'Tabla Datos'!E1310</f>
        <v>210958.75371891895</v>
      </c>
      <c r="G1308" s="14">
        <f t="shared" si="20"/>
        <v>99274.707632432401</v>
      </c>
    </row>
    <row r="1309" spans="1:7" x14ac:dyDescent="0.25">
      <c r="A1309" t="str">
        <f>"T"&amp;MID('Tabla Datos'!A1311,2,1)</f>
        <v>T2</v>
      </c>
      <c r="B1309" t="str">
        <f>RIGHT('Tabla Datos'!A1311,4)</f>
        <v>2017</v>
      </c>
      <c r="C1309" t="str">
        <f>MID('Tabla Datos'!C1311,6,FIND("/",'Tabla Datos'!C1311)-6)</f>
        <v xml:space="preserve"> Asia</v>
      </c>
      <c r="D1309" t="str">
        <f>RIGHT('Tabla Datos'!C1311,LEN('Tabla Datos'!C1311)-FIND("/",'Tabla Datos'!C1311))</f>
        <v>Malasia</v>
      </c>
      <c r="E1309" s="14">
        <f>'Tabla Datos'!D1311</f>
        <v>310082.04325301206</v>
      </c>
      <c r="F1309" s="14">
        <f>'Tabla Datos'!E1311</f>
        <v>268465.76902694989</v>
      </c>
      <c r="G1309" s="14">
        <f t="shared" si="20"/>
        <v>41616.274226062174</v>
      </c>
    </row>
    <row r="1310" spans="1:7" x14ac:dyDescent="0.25">
      <c r="A1310" t="str">
        <f>"T"&amp;MID('Tabla Datos'!A1312,2,1)</f>
        <v>T3</v>
      </c>
      <c r="B1310" t="str">
        <f>RIGHT('Tabla Datos'!A1312,4)</f>
        <v>2018</v>
      </c>
      <c r="C1310" t="str">
        <f>MID('Tabla Datos'!C1312,6,FIND("/",'Tabla Datos'!C1312)-6)</f>
        <v xml:space="preserve"> África</v>
      </c>
      <c r="D1310" t="str">
        <f>RIGHT('Tabla Datos'!C1312,LEN('Tabla Datos'!C1312)-FIND("/",'Tabla Datos'!C1312))</f>
        <v>Kenia</v>
      </c>
      <c r="E1310" s="14">
        <f>'Tabla Datos'!D1312</f>
        <v>309768.82589552243</v>
      </c>
      <c r="F1310" s="14">
        <f>'Tabla Datos'!E1312</f>
        <v>276904.84586085955</v>
      </c>
      <c r="G1310" s="14">
        <f t="shared" si="20"/>
        <v>32863.980034662876</v>
      </c>
    </row>
    <row r="1311" spans="1:7" x14ac:dyDescent="0.25">
      <c r="A1311" t="str">
        <f>"T"&amp;MID('Tabla Datos'!A1313,2,1)</f>
        <v>T2</v>
      </c>
      <c r="B1311" t="str">
        <f>RIGHT('Tabla Datos'!A1313,4)</f>
        <v>2018</v>
      </c>
      <c r="C1311" t="str">
        <f>MID('Tabla Datos'!C1313,6,FIND("/",'Tabla Datos'!C1313)-6)</f>
        <v xml:space="preserve"> Europa</v>
      </c>
      <c r="D1311" t="str">
        <f>RIGHT('Tabla Datos'!C1313,LEN('Tabla Datos'!C1313)-FIND("/",'Tabla Datos'!C1313))</f>
        <v>Francia</v>
      </c>
      <c r="E1311" s="14">
        <f>'Tabla Datos'!D1313</f>
        <v>309593.61131067958</v>
      </c>
      <c r="F1311" s="14">
        <f>'Tabla Datos'!E1313</f>
        <v>204865.56555351522</v>
      </c>
      <c r="G1311" s="14">
        <f t="shared" si="20"/>
        <v>104728.04575716436</v>
      </c>
    </row>
    <row r="1312" spans="1:7" x14ac:dyDescent="0.25">
      <c r="A1312" t="str">
        <f>"T"&amp;MID('Tabla Datos'!A1314,2,1)</f>
        <v>T2</v>
      </c>
      <c r="B1312" t="str">
        <f>RIGHT('Tabla Datos'!A1314,4)</f>
        <v>2017</v>
      </c>
      <c r="C1312" t="str">
        <f>MID('Tabla Datos'!C1314,6,FIND("/",'Tabla Datos'!C1314)-6)</f>
        <v xml:space="preserve"> América</v>
      </c>
      <c r="D1312" t="str">
        <f>RIGHT('Tabla Datos'!C1314,LEN('Tabla Datos'!C1314)-FIND("/",'Tabla Datos'!C1314))</f>
        <v>México</v>
      </c>
      <c r="E1312" s="14">
        <f>'Tabla Datos'!D1314</f>
        <v>309304.61865269468</v>
      </c>
      <c r="F1312" s="14">
        <f>'Tabla Datos'!E1314</f>
        <v>276489.88727149501</v>
      </c>
      <c r="G1312" s="14">
        <f t="shared" si="20"/>
        <v>32814.731381199672</v>
      </c>
    </row>
    <row r="1313" spans="1:7" x14ac:dyDescent="0.25">
      <c r="A1313" t="str">
        <f>"T"&amp;MID('Tabla Datos'!A1315,2,1)</f>
        <v>T4</v>
      </c>
      <c r="B1313" t="str">
        <f>RIGHT('Tabla Datos'!A1315,4)</f>
        <v>2019</v>
      </c>
      <c r="C1313" t="str">
        <f>MID('Tabla Datos'!C1315,6,FIND("/",'Tabla Datos'!C1315)-6)</f>
        <v xml:space="preserve"> Asia</v>
      </c>
      <c r="D1313" t="str">
        <f>RIGHT('Tabla Datos'!C1315,LEN('Tabla Datos'!C1315)-FIND("/",'Tabla Datos'!C1315))</f>
        <v>Japón</v>
      </c>
      <c r="E1313" s="14">
        <f>'Tabla Datos'!D1315</f>
        <v>308905.5672972973</v>
      </c>
      <c r="F1313" s="14">
        <f>'Tabla Datos'!E1315</f>
        <v>270292.37138513511</v>
      </c>
      <c r="G1313" s="14">
        <f t="shared" si="20"/>
        <v>38613.195912162191</v>
      </c>
    </row>
    <row r="1314" spans="1:7" x14ac:dyDescent="0.25">
      <c r="A1314" t="str">
        <f>"T"&amp;MID('Tabla Datos'!A1316,2,1)</f>
        <v>T2</v>
      </c>
      <c r="B1314" t="str">
        <f>RIGHT('Tabla Datos'!A1316,4)</f>
        <v>2018</v>
      </c>
      <c r="C1314" t="str">
        <f>MID('Tabla Datos'!C1316,6,FIND("/",'Tabla Datos'!C1316)-6)</f>
        <v xml:space="preserve"> Asia</v>
      </c>
      <c r="D1314" t="str">
        <f>RIGHT('Tabla Datos'!C1316,LEN('Tabla Datos'!C1316)-FIND("/",'Tabla Datos'!C1316))</f>
        <v>Japón</v>
      </c>
      <c r="E1314" s="14">
        <f>'Tabla Datos'!D1316</f>
        <v>308905.5672972973</v>
      </c>
      <c r="F1314" s="14">
        <f>'Tabla Datos'!E1316</f>
        <v>263478.27798887121</v>
      </c>
      <c r="G1314" s="14">
        <f t="shared" si="20"/>
        <v>45427.289308426087</v>
      </c>
    </row>
    <row r="1315" spans="1:7" x14ac:dyDescent="0.25">
      <c r="A1315" t="str">
        <f>"T"&amp;MID('Tabla Datos'!A1317,2,1)</f>
        <v>T1</v>
      </c>
      <c r="B1315" t="str">
        <f>RIGHT('Tabla Datos'!A1317,4)</f>
        <v>2019</v>
      </c>
      <c r="C1315" t="str">
        <f>MID('Tabla Datos'!C1317,6,FIND("/",'Tabla Datos'!C1317)-6)</f>
        <v xml:space="preserve"> América</v>
      </c>
      <c r="D1315" t="str">
        <f>RIGHT('Tabla Datos'!C1317,LEN('Tabla Datos'!C1317)-FIND("/",'Tabla Datos'!C1317))</f>
        <v>Colombia</v>
      </c>
      <c r="E1315" s="14">
        <f>'Tabla Datos'!D1317</f>
        <v>308311.52609589038</v>
      </c>
      <c r="F1315" s="14">
        <f>'Tabla Datos'!E1317</f>
        <v>254221.78467555877</v>
      </c>
      <c r="G1315" s="14">
        <f t="shared" si="20"/>
        <v>54089.741420331615</v>
      </c>
    </row>
    <row r="1316" spans="1:7" x14ac:dyDescent="0.25">
      <c r="A1316" t="str">
        <f>"T"&amp;MID('Tabla Datos'!A1318,2,1)</f>
        <v>T4</v>
      </c>
      <c r="B1316" t="str">
        <f>RIGHT('Tabla Datos'!A1318,4)</f>
        <v>2017</v>
      </c>
      <c r="C1316" t="str">
        <f>MID('Tabla Datos'!C1318,6,FIND("/",'Tabla Datos'!C1318)-6)</f>
        <v xml:space="preserve"> África</v>
      </c>
      <c r="D1316" t="str">
        <f>RIGHT('Tabla Datos'!C1318,LEN('Tabla Datos'!C1318)-FIND("/",'Tabla Datos'!C1318))</f>
        <v>Angola</v>
      </c>
      <c r="E1316" s="14">
        <f>'Tabla Datos'!D1318</f>
        <v>308074.99987951812</v>
      </c>
      <c r="F1316" s="14">
        <f>'Tabla Datos'!E1318</f>
        <v>257570.90153861351</v>
      </c>
      <c r="G1316" s="14">
        <f t="shared" si="20"/>
        <v>50504.098340904602</v>
      </c>
    </row>
    <row r="1317" spans="1:7" x14ac:dyDescent="0.25">
      <c r="A1317" t="str">
        <f>"T"&amp;MID('Tabla Datos'!A1319,2,1)</f>
        <v>T2</v>
      </c>
      <c r="B1317" t="str">
        <f>RIGHT('Tabla Datos'!A1319,4)</f>
        <v>2018</v>
      </c>
      <c r="C1317" t="str">
        <f>MID('Tabla Datos'!C1319,6,FIND("/",'Tabla Datos'!C1319)-6)</f>
        <v xml:space="preserve"> Asia</v>
      </c>
      <c r="D1317" t="str">
        <f>RIGHT('Tabla Datos'!C1319,LEN('Tabla Datos'!C1319)-FIND("/",'Tabla Datos'!C1319))</f>
        <v>República de Corea</v>
      </c>
      <c r="E1317" s="14">
        <f>'Tabla Datos'!D1319</f>
        <v>308069.25612244901</v>
      </c>
      <c r="F1317" s="14">
        <f>'Tabla Datos'!E1319</f>
        <v>283910.1407738991</v>
      </c>
      <c r="G1317" s="14">
        <f t="shared" si="20"/>
        <v>24159.115348549909</v>
      </c>
    </row>
    <row r="1318" spans="1:7" x14ac:dyDescent="0.25">
      <c r="A1318" t="str">
        <f>"T"&amp;MID('Tabla Datos'!A1320,2,1)</f>
        <v>T2</v>
      </c>
      <c r="B1318" t="str">
        <f>RIGHT('Tabla Datos'!A1320,4)</f>
        <v>2017</v>
      </c>
      <c r="C1318" t="str">
        <f>MID('Tabla Datos'!C1320,6,FIND("/",'Tabla Datos'!C1320)-6)</f>
        <v xml:space="preserve"> Asia</v>
      </c>
      <c r="D1318" t="str">
        <f>RIGHT('Tabla Datos'!C1320,LEN('Tabla Datos'!C1320)-FIND("/",'Tabla Datos'!C1320))</f>
        <v>República de Corea</v>
      </c>
      <c r="E1318" s="14">
        <f>'Tabla Datos'!D1320</f>
        <v>308069.25612244901</v>
      </c>
      <c r="F1318" s="14">
        <f>'Tabla Datos'!E1320</f>
        <v>269102.65832101495</v>
      </c>
      <c r="G1318" s="14">
        <f t="shared" si="20"/>
        <v>38966.597801434051</v>
      </c>
    </row>
    <row r="1319" spans="1:7" x14ac:dyDescent="0.25">
      <c r="A1319" t="str">
        <f>"T"&amp;MID('Tabla Datos'!A1321,2,1)</f>
        <v>T1</v>
      </c>
      <c r="B1319" t="str">
        <f>RIGHT('Tabla Datos'!A1321,4)</f>
        <v>2018</v>
      </c>
      <c r="C1319" t="str">
        <f>MID('Tabla Datos'!C1321,6,FIND("/",'Tabla Datos'!C1321)-6)</f>
        <v xml:space="preserve"> Asia</v>
      </c>
      <c r="D1319" t="str">
        <f>RIGHT('Tabla Datos'!C1321,LEN('Tabla Datos'!C1321)-FIND("/",'Tabla Datos'!C1321))</f>
        <v>Rusia</v>
      </c>
      <c r="E1319" s="14">
        <f>'Tabla Datos'!D1321</f>
        <v>307677.21252631582</v>
      </c>
      <c r="F1319" s="14">
        <f>'Tabla Datos'!E1321</f>
        <v>269217.56096052635</v>
      </c>
      <c r="G1319" s="14">
        <f t="shared" si="20"/>
        <v>38459.651565789478</v>
      </c>
    </row>
    <row r="1320" spans="1:7" x14ac:dyDescent="0.25">
      <c r="A1320" t="str">
        <f>"T"&amp;MID('Tabla Datos'!A1322,2,1)</f>
        <v>T4</v>
      </c>
      <c r="B1320" t="str">
        <f>RIGHT('Tabla Datos'!A1322,4)</f>
        <v>2017</v>
      </c>
      <c r="C1320" t="str">
        <f>MID('Tabla Datos'!C1322,6,FIND("/",'Tabla Datos'!C1322)-6)</f>
        <v xml:space="preserve"> América</v>
      </c>
      <c r="D1320" t="str">
        <f>RIGHT('Tabla Datos'!C1322,LEN('Tabla Datos'!C1322)-FIND("/",'Tabla Datos'!C1322))</f>
        <v>México</v>
      </c>
      <c r="E1320" s="14">
        <f>'Tabla Datos'!D1322</f>
        <v>307463.51973214286</v>
      </c>
      <c r="F1320" s="14">
        <f>'Tabla Datos'!E1322</f>
        <v>197459.90489464285</v>
      </c>
      <c r="G1320" s="14">
        <f t="shared" si="20"/>
        <v>110003.6148375</v>
      </c>
    </row>
    <row r="1321" spans="1:7" x14ac:dyDescent="0.25">
      <c r="A1321" t="str">
        <f>"T"&amp;MID('Tabla Datos'!A1323,2,1)</f>
        <v>T1</v>
      </c>
      <c r="B1321" t="str">
        <f>RIGHT('Tabla Datos'!A1323,4)</f>
        <v>2018</v>
      </c>
      <c r="C1321" t="str">
        <f>MID('Tabla Datos'!C1323,6,FIND("/",'Tabla Datos'!C1323)-6)</f>
        <v xml:space="preserve"> América</v>
      </c>
      <c r="D1321" t="str">
        <f>RIGHT('Tabla Datos'!C1323,LEN('Tabla Datos'!C1323)-FIND("/",'Tabla Datos'!C1323))</f>
        <v>Perú</v>
      </c>
      <c r="E1321" s="14">
        <f>'Tabla Datos'!D1323</f>
        <v>307378.92960000003</v>
      </c>
      <c r="F1321" s="14">
        <f>'Tabla Datos'!E1323</f>
        <v>264900.51264545403</v>
      </c>
      <c r="G1321" s="14">
        <f t="shared" si="20"/>
        <v>42478.416954546003</v>
      </c>
    </row>
    <row r="1322" spans="1:7" x14ac:dyDescent="0.25">
      <c r="A1322" t="str">
        <f>"T"&amp;MID('Tabla Datos'!A1324,2,1)</f>
        <v>T4</v>
      </c>
      <c r="B1322" t="str">
        <f>RIGHT('Tabla Datos'!A1324,4)</f>
        <v>2019</v>
      </c>
      <c r="C1322" t="str">
        <f>MID('Tabla Datos'!C1324,6,FIND("/",'Tabla Datos'!C1324)-6)</f>
        <v xml:space="preserve"> Asia</v>
      </c>
      <c r="D1322" t="str">
        <f>RIGHT('Tabla Datos'!C1324,LEN('Tabla Datos'!C1324)-FIND("/",'Tabla Datos'!C1324))</f>
        <v>Rusia</v>
      </c>
      <c r="E1322" s="14">
        <f>'Tabla Datos'!D1324</f>
        <v>306869.6607874016</v>
      </c>
      <c r="F1322" s="14">
        <f>'Tabla Datos'!E1324</f>
        <v>238676.40283464571</v>
      </c>
      <c r="G1322" s="14">
        <f t="shared" si="20"/>
        <v>68193.257952755899</v>
      </c>
    </row>
    <row r="1323" spans="1:7" x14ac:dyDescent="0.25">
      <c r="A1323" t="str">
        <f>"T"&amp;MID('Tabla Datos'!A1325,2,1)</f>
        <v>T4</v>
      </c>
      <c r="B1323" t="str">
        <f>RIGHT('Tabla Datos'!A1325,4)</f>
        <v>2019</v>
      </c>
      <c r="C1323" t="str">
        <f>MID('Tabla Datos'!C1325,6,FIND("/",'Tabla Datos'!C1325)-6)</f>
        <v xml:space="preserve"> Europa</v>
      </c>
      <c r="D1323" t="str">
        <f>RIGHT('Tabla Datos'!C1325,LEN('Tabla Datos'!C1325)-FIND("/",'Tabla Datos'!C1325))</f>
        <v>Francia</v>
      </c>
      <c r="E1323" s="14">
        <f>'Tabla Datos'!D1325</f>
        <v>306827.48282474227</v>
      </c>
      <c r="F1323" s="14">
        <f>'Tabla Datos'!E1325</f>
        <v>219117.14376897976</v>
      </c>
      <c r="G1323" s="14">
        <f t="shared" si="20"/>
        <v>87710.33905576251</v>
      </c>
    </row>
    <row r="1324" spans="1:7" x14ac:dyDescent="0.25">
      <c r="A1324" t="str">
        <f>"T"&amp;MID('Tabla Datos'!A1326,2,1)</f>
        <v>T4</v>
      </c>
      <c r="B1324" t="str">
        <f>RIGHT('Tabla Datos'!A1326,4)</f>
        <v>2019</v>
      </c>
      <c r="C1324" t="str">
        <f>MID('Tabla Datos'!C1326,6,FIND("/",'Tabla Datos'!C1326)-6)</f>
        <v xml:space="preserve"> Asia</v>
      </c>
      <c r="D1324" t="str">
        <f>RIGHT('Tabla Datos'!C1326,LEN('Tabla Datos'!C1326)-FIND("/",'Tabla Datos'!C1326))</f>
        <v>Indonesia</v>
      </c>
      <c r="E1324" s="14">
        <f>'Tabla Datos'!D1326</f>
        <v>306526.83965217392</v>
      </c>
      <c r="F1324" s="14">
        <f>'Tabla Datos'!E1326</f>
        <v>225276.7920217044</v>
      </c>
      <c r="G1324" s="14">
        <f t="shared" si="20"/>
        <v>81250.047630469518</v>
      </c>
    </row>
    <row r="1325" spans="1:7" x14ac:dyDescent="0.25">
      <c r="A1325" t="str">
        <f>"T"&amp;MID('Tabla Datos'!A1327,2,1)</f>
        <v>T1</v>
      </c>
      <c r="B1325" t="str">
        <f>RIGHT('Tabla Datos'!A1327,4)</f>
        <v>2019</v>
      </c>
      <c r="C1325" t="str">
        <f>MID('Tabla Datos'!C1327,6,FIND("/",'Tabla Datos'!C1327)-6)</f>
        <v xml:space="preserve"> Europa</v>
      </c>
      <c r="D1325" t="str">
        <f>RIGHT('Tabla Datos'!C1327,LEN('Tabla Datos'!C1327)-FIND("/",'Tabla Datos'!C1327))</f>
        <v>Francia</v>
      </c>
      <c r="E1325" s="14">
        <f>'Tabla Datos'!D1327</f>
        <v>306348.96210917039</v>
      </c>
      <c r="F1325" s="14">
        <f>'Tabla Datos'!E1327</f>
        <v>196744.11122122276</v>
      </c>
      <c r="G1325" s="14">
        <f t="shared" si="20"/>
        <v>109604.85088794763</v>
      </c>
    </row>
    <row r="1326" spans="1:7" x14ac:dyDescent="0.25">
      <c r="A1326" t="str">
        <f>"T"&amp;MID('Tabla Datos'!A1328,2,1)</f>
        <v>T2</v>
      </c>
      <c r="B1326" t="str">
        <f>RIGHT('Tabla Datos'!A1328,4)</f>
        <v>2018</v>
      </c>
      <c r="C1326" t="str">
        <f>MID('Tabla Datos'!C1328,6,FIND("/",'Tabla Datos'!C1328)-6)</f>
        <v xml:space="preserve"> África</v>
      </c>
      <c r="D1326" t="str">
        <f>RIGHT('Tabla Datos'!C1328,LEN('Tabla Datos'!C1328)-FIND("/",'Tabla Datos'!C1328))</f>
        <v>Nigeria</v>
      </c>
      <c r="E1326" s="14">
        <f>'Tabla Datos'!D1328</f>
        <v>306202.45609756105</v>
      </c>
      <c r="F1326" s="14">
        <f>'Tabla Datos'!E1328</f>
        <v>274696.80579547468</v>
      </c>
      <c r="G1326" s="14">
        <f t="shared" si="20"/>
        <v>31505.650302086375</v>
      </c>
    </row>
    <row r="1327" spans="1:7" x14ac:dyDescent="0.25">
      <c r="A1327" t="str">
        <f>"T"&amp;MID('Tabla Datos'!A1329,2,1)</f>
        <v>T3</v>
      </c>
      <c r="B1327" t="str">
        <f>RIGHT('Tabla Datos'!A1329,4)</f>
        <v>2017</v>
      </c>
      <c r="C1327" t="str">
        <f>MID('Tabla Datos'!C1329,6,FIND("/",'Tabla Datos'!C1329)-6)</f>
        <v xml:space="preserve"> África</v>
      </c>
      <c r="D1327" t="str">
        <f>RIGHT('Tabla Datos'!C1329,LEN('Tabla Datos'!C1329)-FIND("/",'Tabla Datos'!C1329))</f>
        <v>Egipto</v>
      </c>
      <c r="E1327" s="14">
        <f>'Tabla Datos'!D1329</f>
        <v>306075.9732841329</v>
      </c>
      <c r="F1327" s="14">
        <f>'Tabla Datos'!E1329</f>
        <v>190323.60520576985</v>
      </c>
      <c r="G1327" s="14">
        <f t="shared" si="20"/>
        <v>115752.36807836304</v>
      </c>
    </row>
    <row r="1328" spans="1:7" x14ac:dyDescent="0.25">
      <c r="A1328" t="str">
        <f>"T"&amp;MID('Tabla Datos'!A1330,2,1)</f>
        <v>T3</v>
      </c>
      <c r="B1328" t="str">
        <f>RIGHT('Tabla Datos'!A1330,4)</f>
        <v>2018</v>
      </c>
      <c r="C1328" t="str">
        <f>MID('Tabla Datos'!C1330,6,FIND("/",'Tabla Datos'!C1330)-6)</f>
        <v xml:space="preserve"> Asia</v>
      </c>
      <c r="D1328" t="str">
        <f>RIGHT('Tabla Datos'!C1330,LEN('Tabla Datos'!C1330)-FIND("/",'Tabla Datos'!C1330))</f>
        <v>República de Corea</v>
      </c>
      <c r="E1328" s="14">
        <f>'Tabla Datos'!D1330</f>
        <v>305987.7070945946</v>
      </c>
      <c r="F1328" s="14">
        <f>'Tabla Datos'!E1330</f>
        <v>261789.48273648656</v>
      </c>
      <c r="G1328" s="14">
        <f t="shared" si="20"/>
        <v>44198.22435810804</v>
      </c>
    </row>
    <row r="1329" spans="1:7" x14ac:dyDescent="0.25">
      <c r="A1329" t="str">
        <f>"T"&amp;MID('Tabla Datos'!A1331,2,1)</f>
        <v>T4</v>
      </c>
      <c r="B1329" t="str">
        <f>RIGHT('Tabla Datos'!A1331,4)</f>
        <v>2018</v>
      </c>
      <c r="C1329" t="str">
        <f>MID('Tabla Datos'!C1331,6,FIND("/",'Tabla Datos'!C1331)-6)</f>
        <v xml:space="preserve"> Europa</v>
      </c>
      <c r="D1329" t="str">
        <f>RIGHT('Tabla Datos'!C1331,LEN('Tabla Datos'!C1331)-FIND("/",'Tabla Datos'!C1331))</f>
        <v>Polonia</v>
      </c>
      <c r="E1329" s="14">
        <f>'Tabla Datos'!D1331</f>
        <v>304545.39</v>
      </c>
      <c r="F1329" s="14">
        <f>'Tabla Datos'!E1331</f>
        <v>272943.86186883115</v>
      </c>
      <c r="G1329" s="14">
        <f t="shared" si="20"/>
        <v>31601.52813116886</v>
      </c>
    </row>
    <row r="1330" spans="1:7" x14ac:dyDescent="0.25">
      <c r="A1330" t="str">
        <f>"T"&amp;MID('Tabla Datos'!A1332,2,1)</f>
        <v>T4</v>
      </c>
      <c r="B1330" t="str">
        <f>RIGHT('Tabla Datos'!A1332,4)</f>
        <v>2017</v>
      </c>
      <c r="C1330" t="str">
        <f>MID('Tabla Datos'!C1332,6,FIND("/",'Tabla Datos'!C1332)-6)</f>
        <v xml:space="preserve"> Asia</v>
      </c>
      <c r="D1330" t="str">
        <f>RIGHT('Tabla Datos'!C1332,LEN('Tabla Datos'!C1332)-FIND("/",'Tabla Datos'!C1332))</f>
        <v>Turquía</v>
      </c>
      <c r="E1330" s="14">
        <f>'Tabla Datos'!D1332</f>
        <v>304367.38568181818</v>
      </c>
      <c r="F1330" s="14">
        <f>'Tabla Datos'!E1332</f>
        <v>172033.7397332016</v>
      </c>
      <c r="G1330" s="14">
        <f t="shared" si="20"/>
        <v>132333.64594861658</v>
      </c>
    </row>
    <row r="1331" spans="1:7" x14ac:dyDescent="0.25">
      <c r="A1331" t="str">
        <f>"T"&amp;MID('Tabla Datos'!A1333,2,1)</f>
        <v>T1</v>
      </c>
      <c r="B1331" t="str">
        <f>RIGHT('Tabla Datos'!A1333,4)</f>
        <v>2018</v>
      </c>
      <c r="C1331" t="str">
        <f>MID('Tabla Datos'!C1333,6,FIND("/",'Tabla Datos'!C1333)-6)</f>
        <v xml:space="preserve"> Asia</v>
      </c>
      <c r="D1331" t="str">
        <f>RIGHT('Tabla Datos'!C1333,LEN('Tabla Datos'!C1333)-FIND("/",'Tabla Datos'!C1333))</f>
        <v>Turquía</v>
      </c>
      <c r="E1331" s="14">
        <f>'Tabla Datos'!D1333</f>
        <v>304367.38568181818</v>
      </c>
      <c r="F1331" s="14">
        <f>'Tabla Datos'!E1333</f>
        <v>191638.7243181818</v>
      </c>
      <c r="G1331" s="14">
        <f t="shared" si="20"/>
        <v>112728.66136363638</v>
      </c>
    </row>
    <row r="1332" spans="1:7" x14ac:dyDescent="0.25">
      <c r="A1332" t="str">
        <f>"T"&amp;MID('Tabla Datos'!A1334,2,1)</f>
        <v>T3</v>
      </c>
      <c r="B1332" t="str">
        <f>RIGHT('Tabla Datos'!A1334,4)</f>
        <v>2018</v>
      </c>
      <c r="C1332" t="str">
        <f>MID('Tabla Datos'!C1334,6,FIND("/",'Tabla Datos'!C1334)-6)</f>
        <v xml:space="preserve"> América</v>
      </c>
      <c r="D1332" t="str">
        <f>RIGHT('Tabla Datos'!C1334,LEN('Tabla Datos'!C1334)-FIND("/",'Tabla Datos'!C1334))</f>
        <v>Colombia</v>
      </c>
      <c r="E1332" s="14">
        <f>'Tabla Datos'!D1334</f>
        <v>304145.15412162163</v>
      </c>
      <c r="F1332" s="14">
        <f>'Tabla Datos'!E1334</f>
        <v>245655.70140592521</v>
      </c>
      <c r="G1332" s="14">
        <f t="shared" si="20"/>
        <v>58489.452715696418</v>
      </c>
    </row>
    <row r="1333" spans="1:7" x14ac:dyDescent="0.25">
      <c r="A1333" t="str">
        <f>"T"&amp;MID('Tabla Datos'!A1335,2,1)</f>
        <v>T1</v>
      </c>
      <c r="B1333" t="str">
        <f>RIGHT('Tabla Datos'!A1335,4)</f>
        <v>2017</v>
      </c>
      <c r="C1333" t="str">
        <f>MID('Tabla Datos'!C1335,6,FIND("/",'Tabla Datos'!C1335)-6)</f>
        <v xml:space="preserve"> Asia</v>
      </c>
      <c r="D1333" t="str">
        <f>RIGHT('Tabla Datos'!C1335,LEN('Tabla Datos'!C1335)-FIND("/",'Tabla Datos'!C1335))</f>
        <v>República de Corea</v>
      </c>
      <c r="E1333" s="14">
        <f>'Tabla Datos'!D1335</f>
        <v>303934.09832214762</v>
      </c>
      <c r="F1333" s="14">
        <f>'Tabla Datos'!E1335</f>
        <v>274316.69044309581</v>
      </c>
      <c r="G1333" s="14">
        <f t="shared" si="20"/>
        <v>29617.407879051811</v>
      </c>
    </row>
    <row r="1334" spans="1:7" x14ac:dyDescent="0.25">
      <c r="A1334" t="str">
        <f>"T"&amp;MID('Tabla Datos'!A1336,2,1)</f>
        <v>T1</v>
      </c>
      <c r="B1334" t="str">
        <f>RIGHT('Tabla Datos'!A1336,4)</f>
        <v>2019</v>
      </c>
      <c r="C1334" t="str">
        <f>MID('Tabla Datos'!C1336,6,FIND("/",'Tabla Datos'!C1336)-6)</f>
        <v xml:space="preserve"> África</v>
      </c>
      <c r="D1334" t="str">
        <f>RIGHT('Tabla Datos'!C1336,LEN('Tabla Datos'!C1336)-FIND("/",'Tabla Datos'!C1336))</f>
        <v>Sudán</v>
      </c>
      <c r="E1334" s="14">
        <f>'Tabla Datos'!D1336</f>
        <v>303559.13076923083</v>
      </c>
      <c r="F1334" s="14">
        <f>'Tabla Datos'!E1336</f>
        <v>244871.0321538462</v>
      </c>
      <c r="G1334" s="14">
        <f t="shared" si="20"/>
        <v>58688.098615384632</v>
      </c>
    </row>
    <row r="1335" spans="1:7" x14ac:dyDescent="0.25">
      <c r="A1335" t="str">
        <f>"T"&amp;MID('Tabla Datos'!A1337,2,1)</f>
        <v>T4</v>
      </c>
      <c r="B1335" t="str">
        <f>RIGHT('Tabla Datos'!A1337,4)</f>
        <v>2019</v>
      </c>
      <c r="C1335" t="str">
        <f>MID('Tabla Datos'!C1337,6,FIND("/",'Tabla Datos'!C1337)-6)</f>
        <v xml:space="preserve"> Europa</v>
      </c>
      <c r="D1335" t="str">
        <f>RIGHT('Tabla Datos'!C1337,LEN('Tabla Datos'!C1337)-FIND("/",'Tabla Datos'!C1337))</f>
        <v>Bélgica</v>
      </c>
      <c r="E1335" s="14">
        <f>'Tabla Datos'!D1337</f>
        <v>303298.70719354838</v>
      </c>
      <c r="F1335" s="14">
        <f>'Tabla Datos'!E1337</f>
        <v>247132.27993548397</v>
      </c>
      <c r="G1335" s="14">
        <f t="shared" si="20"/>
        <v>56166.427258064417</v>
      </c>
    </row>
    <row r="1336" spans="1:7" x14ac:dyDescent="0.25">
      <c r="A1336" t="str">
        <f>"T"&amp;MID('Tabla Datos'!A1338,2,1)</f>
        <v>T3</v>
      </c>
      <c r="B1336" t="str">
        <f>RIGHT('Tabla Datos'!A1338,4)</f>
        <v>2019</v>
      </c>
      <c r="C1336" t="str">
        <f>MID('Tabla Datos'!C1338,6,FIND("/",'Tabla Datos'!C1338)-6)</f>
        <v xml:space="preserve"> América</v>
      </c>
      <c r="D1336" t="str">
        <f>RIGHT('Tabla Datos'!C1338,LEN('Tabla Datos'!C1338)-FIND("/",'Tabla Datos'!C1338))</f>
        <v>Venezuela</v>
      </c>
      <c r="E1336" s="14">
        <f>'Tabla Datos'!D1338</f>
        <v>303010.35309278354</v>
      </c>
      <c r="F1336" s="14">
        <f>'Tabla Datos'!E1338</f>
        <v>266503.08163582167</v>
      </c>
      <c r="G1336" s="14">
        <f t="shared" si="20"/>
        <v>36507.271456961869</v>
      </c>
    </row>
    <row r="1337" spans="1:7" x14ac:dyDescent="0.25">
      <c r="A1337" t="str">
        <f>"T"&amp;MID('Tabla Datos'!A1339,2,1)</f>
        <v>T4</v>
      </c>
      <c r="B1337" t="str">
        <f>RIGHT('Tabla Datos'!A1339,4)</f>
        <v>2017</v>
      </c>
      <c r="C1337" t="str">
        <f>MID('Tabla Datos'!C1339,6,FIND("/",'Tabla Datos'!C1339)-6)</f>
        <v xml:space="preserve"> África</v>
      </c>
      <c r="D1337" t="str">
        <f>RIGHT('Tabla Datos'!C1339,LEN('Tabla Datos'!C1339)-FIND("/",'Tabla Datos'!C1339))</f>
        <v>Sudán</v>
      </c>
      <c r="E1337" s="14">
        <f>'Tabla Datos'!D1339</f>
        <v>300986.59576271189</v>
      </c>
      <c r="F1337" s="14">
        <f>'Tabla Datos'!E1339</f>
        <v>245794.44696667307</v>
      </c>
      <c r="G1337" s="14">
        <f t="shared" si="20"/>
        <v>55192.148796038819</v>
      </c>
    </row>
    <row r="1338" spans="1:7" x14ac:dyDescent="0.25">
      <c r="A1338" t="str">
        <f>"T"&amp;MID('Tabla Datos'!A1340,2,1)</f>
        <v>T4</v>
      </c>
      <c r="B1338" t="str">
        <f>RIGHT('Tabla Datos'!A1340,4)</f>
        <v>2018</v>
      </c>
      <c r="C1338" t="str">
        <f>MID('Tabla Datos'!C1340,6,FIND("/",'Tabla Datos'!C1340)-6)</f>
        <v xml:space="preserve"> Europa</v>
      </c>
      <c r="D1338" t="str">
        <f>RIGHT('Tabla Datos'!C1340,LEN('Tabla Datos'!C1340)-FIND("/",'Tabla Datos'!C1340))</f>
        <v>España</v>
      </c>
      <c r="E1338" s="14">
        <f>'Tabla Datos'!D1340</f>
        <v>300834.11748091603</v>
      </c>
      <c r="F1338" s="14">
        <f>'Tabla Datos'!E1340</f>
        <v>259807.31972011289</v>
      </c>
      <c r="G1338" s="14">
        <f t="shared" si="20"/>
        <v>41026.797760803136</v>
      </c>
    </row>
    <row r="1339" spans="1:7" x14ac:dyDescent="0.25">
      <c r="A1339" t="str">
        <f>"T"&amp;MID('Tabla Datos'!A1341,2,1)</f>
        <v>T4</v>
      </c>
      <c r="B1339" t="str">
        <f>RIGHT('Tabla Datos'!A1341,4)</f>
        <v>2019</v>
      </c>
      <c r="C1339" t="str">
        <f>MID('Tabla Datos'!C1341,6,FIND("/",'Tabla Datos'!C1341)-6)</f>
        <v xml:space="preserve"> Asia</v>
      </c>
      <c r="D1339" t="str">
        <f>RIGHT('Tabla Datos'!C1341,LEN('Tabla Datos'!C1341)-FIND("/",'Tabla Datos'!C1341))</f>
        <v>Yemen</v>
      </c>
      <c r="E1339" s="14">
        <f>'Tabla Datos'!D1341</f>
        <v>300734.34107142856</v>
      </c>
      <c r="F1339" s="14">
        <f>'Tabla Datos'!E1341</f>
        <v>246055.36996753243</v>
      </c>
      <c r="G1339" s="14">
        <f t="shared" si="20"/>
        <v>54678.971103896125</v>
      </c>
    </row>
    <row r="1340" spans="1:7" x14ac:dyDescent="0.25">
      <c r="A1340" t="str">
        <f>"T"&amp;MID('Tabla Datos'!A1342,2,1)</f>
        <v>T2</v>
      </c>
      <c r="B1340" t="str">
        <f>RIGHT('Tabla Datos'!A1342,4)</f>
        <v>2019</v>
      </c>
      <c r="C1340" t="str">
        <f>MID('Tabla Datos'!C1342,6,FIND("/",'Tabla Datos'!C1342)-6)</f>
        <v xml:space="preserve"> Asia</v>
      </c>
      <c r="D1340" t="str">
        <f>RIGHT('Tabla Datos'!C1342,LEN('Tabla Datos'!C1342)-FIND("/",'Tabla Datos'!C1342))</f>
        <v>Yemen</v>
      </c>
      <c r="E1340" s="14">
        <f>'Tabla Datos'!D1342</f>
        <v>300734.34107142856</v>
      </c>
      <c r="F1340" s="14">
        <f>'Tabla Datos'!E1342</f>
        <v>252998.73137755104</v>
      </c>
      <c r="G1340" s="14">
        <f t="shared" si="20"/>
        <v>47735.609693877515</v>
      </c>
    </row>
    <row r="1341" spans="1:7" x14ac:dyDescent="0.25">
      <c r="A1341" t="str">
        <f>"T"&amp;MID('Tabla Datos'!A1343,2,1)</f>
        <v>T1</v>
      </c>
      <c r="B1341" t="str">
        <f>RIGHT('Tabla Datos'!A1343,4)</f>
        <v>2018</v>
      </c>
      <c r="C1341" t="str">
        <f>MID('Tabla Datos'!C1343,6,FIND("/",'Tabla Datos'!C1343)-6)</f>
        <v xml:space="preserve"> África</v>
      </c>
      <c r="D1341" t="str">
        <f>RIGHT('Tabla Datos'!C1343,LEN('Tabla Datos'!C1343)-FIND("/",'Tabla Datos'!C1343))</f>
        <v>Egipto</v>
      </c>
      <c r="E1341" s="14">
        <f>'Tabla Datos'!D1343</f>
        <v>300531.11869565217</v>
      </c>
      <c r="F1341" s="14">
        <f>'Tabla Datos'!E1343</f>
        <v>200576.69477391304</v>
      </c>
      <c r="G1341" s="14">
        <f t="shared" si="20"/>
        <v>99954.42392173913</v>
      </c>
    </row>
    <row r="1342" spans="1:7" x14ac:dyDescent="0.25">
      <c r="A1342" t="str">
        <f>"T"&amp;MID('Tabla Datos'!A1344,2,1)</f>
        <v>T3</v>
      </c>
      <c r="B1342" t="str">
        <f>RIGHT('Tabla Datos'!A1344,4)</f>
        <v>2019</v>
      </c>
      <c r="C1342" t="str">
        <f>MID('Tabla Datos'!C1344,6,FIND("/",'Tabla Datos'!C1344)-6)</f>
        <v xml:space="preserve"> Europa</v>
      </c>
      <c r="D1342" t="str">
        <f>RIGHT('Tabla Datos'!C1344,LEN('Tabla Datos'!C1344)-FIND("/",'Tabla Datos'!C1344))</f>
        <v>Francia</v>
      </c>
      <c r="E1342" s="14">
        <f>'Tabla Datos'!D1344</f>
        <v>300280.00350375002</v>
      </c>
      <c r="F1342" s="14">
        <f>'Tabla Datos'!E1344</f>
        <v>183443.7839586545</v>
      </c>
      <c r="G1342" s="14">
        <f t="shared" si="20"/>
        <v>116836.21954509552</v>
      </c>
    </row>
    <row r="1343" spans="1:7" x14ac:dyDescent="0.25">
      <c r="A1343" t="str">
        <f>"T"&amp;MID('Tabla Datos'!A1345,2,1)</f>
        <v>T2</v>
      </c>
      <c r="B1343" t="str">
        <f>RIGHT('Tabla Datos'!A1345,4)</f>
        <v>2019</v>
      </c>
      <c r="C1343" t="str">
        <f>MID('Tabla Datos'!C1345,6,FIND("/",'Tabla Datos'!C1345)-6)</f>
        <v xml:space="preserve"> Asia</v>
      </c>
      <c r="D1343" t="str">
        <f>RIGHT('Tabla Datos'!C1345,LEN('Tabla Datos'!C1345)-FIND("/",'Tabla Datos'!C1345))</f>
        <v>Filipinas</v>
      </c>
      <c r="E1343" s="14">
        <f>'Tabla Datos'!D1345</f>
        <v>299961.93483870965</v>
      </c>
      <c r="F1343" s="14">
        <f>'Tabla Datos'!E1345</f>
        <v>165251.75682932552</v>
      </c>
      <c r="G1343" s="14">
        <f t="shared" si="20"/>
        <v>134710.17800938414</v>
      </c>
    </row>
    <row r="1344" spans="1:7" x14ac:dyDescent="0.25">
      <c r="A1344" t="str">
        <f>"T"&amp;MID('Tabla Datos'!A1346,2,1)</f>
        <v>T1</v>
      </c>
      <c r="B1344" t="str">
        <f>RIGHT('Tabla Datos'!A1346,4)</f>
        <v>2019</v>
      </c>
      <c r="C1344" t="str">
        <f>MID('Tabla Datos'!C1346,6,FIND("/",'Tabla Datos'!C1346)-6)</f>
        <v xml:space="preserve"> América</v>
      </c>
      <c r="D1344" t="str">
        <f>RIGHT('Tabla Datos'!C1346,LEN('Tabla Datos'!C1346)-FIND("/",'Tabla Datos'!C1346))</f>
        <v>Venezuela</v>
      </c>
      <c r="E1344" s="14">
        <f>'Tabla Datos'!D1346</f>
        <v>299918.41071428574</v>
      </c>
      <c r="F1344" s="14">
        <f>'Tabla Datos'!E1346</f>
        <v>260455.46193609023</v>
      </c>
      <c r="G1344" s="14">
        <f t="shared" si="20"/>
        <v>39462.94877819551</v>
      </c>
    </row>
    <row r="1345" spans="1:7" x14ac:dyDescent="0.25">
      <c r="A1345" t="str">
        <f>"T"&amp;MID('Tabla Datos'!A1347,2,1)</f>
        <v>T1</v>
      </c>
      <c r="B1345" t="str">
        <f>RIGHT('Tabla Datos'!A1347,4)</f>
        <v>2017</v>
      </c>
      <c r="C1345" t="str">
        <f>MID('Tabla Datos'!C1347,6,FIND("/",'Tabla Datos'!C1347)-6)</f>
        <v xml:space="preserve"> Asia</v>
      </c>
      <c r="D1345" t="str">
        <f>RIGHT('Tabla Datos'!C1347,LEN('Tabla Datos'!C1347)-FIND("/",'Tabla Datos'!C1347))</f>
        <v>Japón</v>
      </c>
      <c r="E1345" s="14">
        <f>'Tabla Datos'!D1347</f>
        <v>299899.57408163266</v>
      </c>
      <c r="F1345" s="14">
        <f>'Tabla Datos'!E1347</f>
        <v>163581.58586270871</v>
      </c>
      <c r="G1345" s="14">
        <f t="shared" si="20"/>
        <v>136317.98821892394</v>
      </c>
    </row>
    <row r="1346" spans="1:7" x14ac:dyDescent="0.25">
      <c r="A1346" t="str">
        <f>"T"&amp;MID('Tabla Datos'!A1348,2,1)</f>
        <v>T4</v>
      </c>
      <c r="B1346" t="str">
        <f>RIGHT('Tabla Datos'!A1348,4)</f>
        <v>2019</v>
      </c>
      <c r="C1346" t="str">
        <f>MID('Tabla Datos'!C1348,6,FIND("/",'Tabla Datos'!C1348)-6)</f>
        <v xml:space="preserve"> Asia</v>
      </c>
      <c r="D1346" t="str">
        <f>RIGHT('Tabla Datos'!C1348,LEN('Tabla Datos'!C1348)-FIND("/",'Tabla Datos'!C1348))</f>
        <v>Tailandia</v>
      </c>
      <c r="E1346" s="14">
        <f>'Tabla Datos'!D1348</f>
        <v>299558.44213953492</v>
      </c>
      <c r="F1346" s="14">
        <f>'Tabla Datos'!E1348</f>
        <v>169315.64120930235</v>
      </c>
      <c r="G1346" s="14">
        <f t="shared" si="20"/>
        <v>130242.80093023257</v>
      </c>
    </row>
    <row r="1347" spans="1:7" x14ac:dyDescent="0.25">
      <c r="A1347" t="str">
        <f>"T"&amp;MID('Tabla Datos'!A1349,2,1)</f>
        <v>T2</v>
      </c>
      <c r="B1347" t="str">
        <f>RIGHT('Tabla Datos'!A1349,4)</f>
        <v>2017</v>
      </c>
      <c r="C1347" t="str">
        <f>MID('Tabla Datos'!C1349,6,FIND("/",'Tabla Datos'!C1349)-6)</f>
        <v xml:space="preserve"> África</v>
      </c>
      <c r="D1347" t="str">
        <f>RIGHT('Tabla Datos'!C1349,LEN('Tabla Datos'!C1349)-FIND("/",'Tabla Datos'!C1349))</f>
        <v>Egipto</v>
      </c>
      <c r="E1347" s="14">
        <f>'Tabla Datos'!D1349</f>
        <v>299446.16880866431</v>
      </c>
      <c r="F1347" s="14">
        <f>'Tabla Datos'!E1349</f>
        <v>204821.17946512636</v>
      </c>
      <c r="G1347" s="14">
        <f t="shared" ref="G1347:G1410" si="21">E1347-F1347</f>
        <v>94624.989343537949</v>
      </c>
    </row>
    <row r="1348" spans="1:7" x14ac:dyDescent="0.25">
      <c r="A1348" t="str">
        <f>"T"&amp;MID('Tabla Datos'!A1350,2,1)</f>
        <v>T2</v>
      </c>
      <c r="B1348" t="str">
        <f>RIGHT('Tabla Datos'!A1350,4)</f>
        <v>2018</v>
      </c>
      <c r="C1348" t="str">
        <f>MID('Tabla Datos'!C1350,6,FIND("/",'Tabla Datos'!C1350)-6)</f>
        <v xml:space="preserve"> Oceanía</v>
      </c>
      <c r="D1348" t="str">
        <f>RIGHT('Tabla Datos'!C1350,LEN('Tabla Datos'!C1350)-FIND("/",'Tabla Datos'!C1350))</f>
        <v>Australia</v>
      </c>
      <c r="E1348" s="14">
        <f>'Tabla Datos'!D1350</f>
        <v>299216.73115384614</v>
      </c>
      <c r="F1348" s="14">
        <f>'Tabla Datos'!E1350</f>
        <v>223651.82786245114</v>
      </c>
      <c r="G1348" s="14">
        <f t="shared" si="21"/>
        <v>75564.903291394992</v>
      </c>
    </row>
    <row r="1349" spans="1:7" x14ac:dyDescent="0.25">
      <c r="A1349" t="str">
        <f>"T"&amp;MID('Tabla Datos'!A1351,2,1)</f>
        <v>T1</v>
      </c>
      <c r="B1349" t="str">
        <f>RIGHT('Tabla Datos'!A1351,4)</f>
        <v>2019</v>
      </c>
      <c r="C1349" t="str">
        <f>MID('Tabla Datos'!C1351,6,FIND("/",'Tabla Datos'!C1351)-6)</f>
        <v xml:space="preserve"> Asia</v>
      </c>
      <c r="D1349" t="str">
        <f>RIGHT('Tabla Datos'!C1351,LEN('Tabla Datos'!C1351)-FIND("/",'Tabla Datos'!C1351))</f>
        <v>Japón</v>
      </c>
      <c r="E1349" s="14">
        <f>'Tabla Datos'!D1351</f>
        <v>299027.77299418609</v>
      </c>
      <c r="F1349" s="14">
        <f>'Tabla Datos'!E1351</f>
        <v>263429.22859011625</v>
      </c>
      <c r="G1349" s="14">
        <f t="shared" si="21"/>
        <v>35598.544404069835</v>
      </c>
    </row>
    <row r="1350" spans="1:7" x14ac:dyDescent="0.25">
      <c r="A1350" t="str">
        <f>"T"&amp;MID('Tabla Datos'!A1352,2,1)</f>
        <v>T2</v>
      </c>
      <c r="B1350" t="str">
        <f>RIGHT('Tabla Datos'!A1352,4)</f>
        <v>2017</v>
      </c>
      <c r="C1350" t="str">
        <f>MID('Tabla Datos'!C1352,6,FIND("/",'Tabla Datos'!C1352)-6)</f>
        <v xml:space="preserve"> Asia</v>
      </c>
      <c r="D1350" t="str">
        <f>RIGHT('Tabla Datos'!C1352,LEN('Tabla Datos'!C1352)-FIND("/",'Tabla Datos'!C1352))</f>
        <v>Rusia</v>
      </c>
      <c r="E1350" s="14">
        <f>'Tabla Datos'!D1352</f>
        <v>299021.33186700771</v>
      </c>
      <c r="F1350" s="14">
        <f>'Tabla Datos'!E1352</f>
        <v>235399.77189530397</v>
      </c>
      <c r="G1350" s="14">
        <f t="shared" si="21"/>
        <v>63621.55997170374</v>
      </c>
    </row>
    <row r="1351" spans="1:7" x14ac:dyDescent="0.25">
      <c r="A1351" t="str">
        <f>"T"&amp;MID('Tabla Datos'!A1353,2,1)</f>
        <v>T2</v>
      </c>
      <c r="B1351" t="str">
        <f>RIGHT('Tabla Datos'!A1353,4)</f>
        <v>2018</v>
      </c>
      <c r="C1351" t="str">
        <f>MID('Tabla Datos'!C1353,6,FIND("/",'Tabla Datos'!C1353)-6)</f>
        <v xml:space="preserve"> América</v>
      </c>
      <c r="D1351" t="str">
        <f>RIGHT('Tabla Datos'!C1353,LEN('Tabla Datos'!C1353)-FIND("/",'Tabla Datos'!C1353))</f>
        <v>Argentina</v>
      </c>
      <c r="E1351" s="14">
        <f>'Tabla Datos'!D1353</f>
        <v>298568.30785714282</v>
      </c>
      <c r="F1351" s="14">
        <f>'Tabla Datos'!E1353</f>
        <v>240025.50239495799</v>
      </c>
      <c r="G1351" s="14">
        <f t="shared" si="21"/>
        <v>58542.805462184828</v>
      </c>
    </row>
    <row r="1352" spans="1:7" x14ac:dyDescent="0.25">
      <c r="A1352" t="str">
        <f>"T"&amp;MID('Tabla Datos'!A1354,2,1)</f>
        <v>T3</v>
      </c>
      <c r="B1352" t="str">
        <f>RIGHT('Tabla Datos'!A1354,4)</f>
        <v>2017</v>
      </c>
      <c r="C1352" t="str">
        <f>MID('Tabla Datos'!C1354,6,FIND("/",'Tabla Datos'!C1354)-6)</f>
        <v xml:space="preserve"> África</v>
      </c>
      <c r="D1352" t="str">
        <f>RIGHT('Tabla Datos'!C1354,LEN('Tabla Datos'!C1354)-FIND("/",'Tabla Datos'!C1354))</f>
        <v>Nigeria</v>
      </c>
      <c r="E1352" s="14">
        <f>'Tabla Datos'!D1354</f>
        <v>298320.01663366338</v>
      </c>
      <c r="F1352" s="14">
        <f>'Tabla Datos'!E1354</f>
        <v>250588.81397227725</v>
      </c>
      <c r="G1352" s="14">
        <f t="shared" si="21"/>
        <v>47731.202661386138</v>
      </c>
    </row>
    <row r="1353" spans="1:7" x14ac:dyDescent="0.25">
      <c r="A1353" t="str">
        <f>"T"&amp;MID('Tabla Datos'!A1355,2,1)</f>
        <v>T3</v>
      </c>
      <c r="B1353" t="str">
        <f>RIGHT('Tabla Datos'!A1355,4)</f>
        <v>2018</v>
      </c>
      <c r="C1353" t="str">
        <f>MID('Tabla Datos'!C1355,6,FIND("/",'Tabla Datos'!C1355)-6)</f>
        <v xml:space="preserve"> Asia</v>
      </c>
      <c r="D1353" t="str">
        <f>RIGHT('Tabla Datos'!C1355,LEN('Tabla Datos'!C1355)-FIND("/",'Tabla Datos'!C1355))</f>
        <v>Irán</v>
      </c>
      <c r="E1353" s="14">
        <f>'Tabla Datos'!D1355</f>
        <v>297967.82142857148</v>
      </c>
      <c r="F1353" s="14">
        <f>'Tabla Datos'!E1355</f>
        <v>168416.59472049691</v>
      </c>
      <c r="G1353" s="14">
        <f t="shared" si="21"/>
        <v>129551.22670807457</v>
      </c>
    </row>
    <row r="1354" spans="1:7" x14ac:dyDescent="0.25">
      <c r="A1354" t="str">
        <f>"T"&amp;MID('Tabla Datos'!A1356,2,1)</f>
        <v>T1</v>
      </c>
      <c r="B1354" t="str">
        <f>RIGHT('Tabla Datos'!A1356,4)</f>
        <v>2017</v>
      </c>
      <c r="C1354" t="str">
        <f>MID('Tabla Datos'!C1356,6,FIND("/",'Tabla Datos'!C1356)-6)</f>
        <v xml:space="preserve"> Europa</v>
      </c>
      <c r="D1354" t="str">
        <f>RIGHT('Tabla Datos'!C1356,LEN('Tabla Datos'!C1356)-FIND("/",'Tabla Datos'!C1356))</f>
        <v>Ucrania</v>
      </c>
      <c r="E1354" s="14">
        <f>'Tabla Datos'!D1356</f>
        <v>297377.79750000004</v>
      </c>
      <c r="F1354" s="14">
        <f>'Tabla Datos'!E1356</f>
        <v>239068.42544117654</v>
      </c>
      <c r="G1354" s="14">
        <f t="shared" si="21"/>
        <v>58309.372058823501</v>
      </c>
    </row>
    <row r="1355" spans="1:7" x14ac:dyDescent="0.25">
      <c r="A1355" t="str">
        <f>"T"&amp;MID('Tabla Datos'!A1357,2,1)</f>
        <v>T4</v>
      </c>
      <c r="B1355" t="str">
        <f>RIGHT('Tabla Datos'!A1357,4)</f>
        <v>2018</v>
      </c>
      <c r="C1355" t="str">
        <f>MID('Tabla Datos'!C1357,6,FIND("/",'Tabla Datos'!C1357)-6)</f>
        <v xml:space="preserve"> África</v>
      </c>
      <c r="D1355" t="str">
        <f>RIGHT('Tabla Datos'!C1357,LEN('Tabla Datos'!C1357)-FIND("/",'Tabla Datos'!C1357))</f>
        <v>Egipto</v>
      </c>
      <c r="E1355" s="14">
        <f>'Tabla Datos'!D1357</f>
        <v>297299.60129032261</v>
      </c>
      <c r="F1355" s="14">
        <f>'Tabla Datos'!E1357</f>
        <v>200291.84249892476</v>
      </c>
      <c r="G1355" s="14">
        <f t="shared" si="21"/>
        <v>97007.75879139785</v>
      </c>
    </row>
    <row r="1356" spans="1:7" x14ac:dyDescent="0.25">
      <c r="A1356" t="str">
        <f>"T"&amp;MID('Tabla Datos'!A1358,2,1)</f>
        <v>T2</v>
      </c>
      <c r="B1356" t="str">
        <f>RIGHT('Tabla Datos'!A1358,4)</f>
        <v>2019</v>
      </c>
      <c r="C1356" t="str">
        <f>MID('Tabla Datos'!C1358,6,FIND("/",'Tabla Datos'!C1358)-6)</f>
        <v xml:space="preserve"> Asia</v>
      </c>
      <c r="D1356" t="str">
        <f>RIGHT('Tabla Datos'!C1358,LEN('Tabla Datos'!C1358)-FIND("/",'Tabla Datos'!C1358))</f>
        <v>Japón</v>
      </c>
      <c r="E1356" s="14">
        <f>'Tabla Datos'!D1358</f>
        <v>296442.5184726225</v>
      </c>
      <c r="F1356" s="14">
        <f>'Tabla Datos'!E1358</f>
        <v>250123.3749612752</v>
      </c>
      <c r="G1356" s="14">
        <f t="shared" si="21"/>
        <v>46319.143511347298</v>
      </c>
    </row>
    <row r="1357" spans="1:7" x14ac:dyDescent="0.25">
      <c r="A1357" t="str">
        <f>"T"&amp;MID('Tabla Datos'!A1359,2,1)</f>
        <v>T3</v>
      </c>
      <c r="B1357" t="str">
        <f>RIGHT('Tabla Datos'!A1359,4)</f>
        <v>2018</v>
      </c>
      <c r="C1357" t="str">
        <f>MID('Tabla Datos'!C1359,6,FIND("/",'Tabla Datos'!C1359)-6)</f>
        <v xml:space="preserve"> Europa</v>
      </c>
      <c r="D1357" t="str">
        <f>RIGHT('Tabla Datos'!C1359,LEN('Tabla Datos'!C1359)-FIND("/",'Tabla Datos'!C1359))</f>
        <v>España</v>
      </c>
      <c r="E1357" s="14">
        <f>'Tabla Datos'!D1359</f>
        <v>296310.29616541351</v>
      </c>
      <c r="F1357" s="14">
        <f>'Tabla Datos'!E1359</f>
        <v>247614.77390879559</v>
      </c>
      <c r="G1357" s="14">
        <f t="shared" si="21"/>
        <v>48695.522256617929</v>
      </c>
    </row>
    <row r="1358" spans="1:7" x14ac:dyDescent="0.25">
      <c r="A1358" t="str">
        <f>"T"&amp;MID('Tabla Datos'!A1360,2,1)</f>
        <v>T1</v>
      </c>
      <c r="B1358" t="str">
        <f>RIGHT('Tabla Datos'!A1360,4)</f>
        <v>2019</v>
      </c>
      <c r="C1358" t="str">
        <f>MID('Tabla Datos'!C1360,6,FIND("/",'Tabla Datos'!C1360)-6)</f>
        <v xml:space="preserve"> Asia</v>
      </c>
      <c r="D1358" t="str">
        <f>RIGHT('Tabla Datos'!C1360,LEN('Tabla Datos'!C1360)-FIND("/",'Tabla Datos'!C1360))</f>
        <v>Turquía</v>
      </c>
      <c r="E1358" s="14">
        <f>'Tabla Datos'!D1360</f>
        <v>296286.83561946906</v>
      </c>
      <c r="F1358" s="14">
        <f>'Tabla Datos'!E1360</f>
        <v>190470.10861251582</v>
      </c>
      <c r="G1358" s="14">
        <f t="shared" si="21"/>
        <v>105816.72700695324</v>
      </c>
    </row>
    <row r="1359" spans="1:7" x14ac:dyDescent="0.25">
      <c r="A1359" t="str">
        <f>"T"&amp;MID('Tabla Datos'!A1361,2,1)</f>
        <v>T3</v>
      </c>
      <c r="B1359" t="str">
        <f>RIGHT('Tabla Datos'!A1361,4)</f>
        <v>2019</v>
      </c>
      <c r="C1359" t="str">
        <f>MID('Tabla Datos'!C1361,6,FIND("/",'Tabla Datos'!C1361)-6)</f>
        <v xml:space="preserve"> América</v>
      </c>
      <c r="D1359" t="str">
        <f>RIGHT('Tabla Datos'!C1361,LEN('Tabla Datos'!C1361)-FIND("/",'Tabla Datos'!C1361))</f>
        <v>Argentina</v>
      </c>
      <c r="E1359" s="14">
        <f>'Tabla Datos'!D1361</f>
        <v>296217.37629921263</v>
      </c>
      <c r="F1359" s="14">
        <f>'Tabla Datos'!E1361</f>
        <v>265361.39960137795</v>
      </c>
      <c r="G1359" s="14">
        <f t="shared" si="21"/>
        <v>30855.976697834674</v>
      </c>
    </row>
    <row r="1360" spans="1:7" x14ac:dyDescent="0.25">
      <c r="A1360" t="str">
        <f>"T"&amp;MID('Tabla Datos'!A1362,2,1)</f>
        <v>T2</v>
      </c>
      <c r="B1360" t="str">
        <f>RIGHT('Tabla Datos'!A1362,4)</f>
        <v>2019</v>
      </c>
      <c r="C1360" t="str">
        <f>MID('Tabla Datos'!C1362,6,FIND("/",'Tabla Datos'!C1362)-6)</f>
        <v xml:space="preserve"> Asia</v>
      </c>
      <c r="D1360" t="str">
        <f>RIGHT('Tabla Datos'!C1362,LEN('Tabla Datos'!C1362)-FIND("/",'Tabla Datos'!C1362))</f>
        <v>Irán</v>
      </c>
      <c r="E1360" s="14">
        <f>'Tabla Datos'!D1362</f>
        <v>295621.61811023619</v>
      </c>
      <c r="F1360" s="14">
        <f>'Tabla Datos'!E1362</f>
        <v>190042.46878515184</v>
      </c>
      <c r="G1360" s="14">
        <f t="shared" si="21"/>
        <v>105579.14932508435</v>
      </c>
    </row>
    <row r="1361" spans="1:7" x14ac:dyDescent="0.25">
      <c r="A1361" t="str">
        <f>"T"&amp;MID('Tabla Datos'!A1363,2,1)</f>
        <v>T1</v>
      </c>
      <c r="B1361" t="str">
        <f>RIGHT('Tabla Datos'!A1363,4)</f>
        <v>2017</v>
      </c>
      <c r="C1361" t="str">
        <f>MID('Tabla Datos'!C1363,6,FIND("/",'Tabla Datos'!C1363)-6)</f>
        <v xml:space="preserve"> América</v>
      </c>
      <c r="D1361" t="str">
        <f>RIGHT('Tabla Datos'!C1363,LEN('Tabla Datos'!C1363)-FIND("/",'Tabla Datos'!C1363))</f>
        <v>Perú</v>
      </c>
      <c r="E1361" s="14">
        <f>'Tabla Datos'!D1363</f>
        <v>295556.66307692311</v>
      </c>
      <c r="F1361" s="14">
        <f>'Tabla Datos'!E1363</f>
        <v>226342.6663418182</v>
      </c>
      <c r="G1361" s="14">
        <f t="shared" si="21"/>
        <v>69213.996735104913</v>
      </c>
    </row>
    <row r="1362" spans="1:7" x14ac:dyDescent="0.25">
      <c r="A1362" t="str">
        <f>"T"&amp;MID('Tabla Datos'!A1364,2,1)</f>
        <v>T1</v>
      </c>
      <c r="B1362" t="str">
        <f>RIGHT('Tabla Datos'!A1364,4)</f>
        <v>2018</v>
      </c>
      <c r="C1362" t="str">
        <f>MID('Tabla Datos'!C1364,6,FIND("/",'Tabla Datos'!C1364)-6)</f>
        <v xml:space="preserve"> Oceanía</v>
      </c>
      <c r="D1362" t="str">
        <f>RIGHT('Tabla Datos'!C1364,LEN('Tabla Datos'!C1364)-FIND("/",'Tabla Datos'!C1364))</f>
        <v>Australia</v>
      </c>
      <c r="E1362" s="14">
        <f>'Tabla Datos'!D1364</f>
        <v>295429.17759493674</v>
      </c>
      <c r="F1362" s="14">
        <f>'Tabla Datos'!E1364</f>
        <v>229955.68418200483</v>
      </c>
      <c r="G1362" s="14">
        <f t="shared" si="21"/>
        <v>65473.493412931915</v>
      </c>
    </row>
    <row r="1363" spans="1:7" x14ac:dyDescent="0.25">
      <c r="A1363" t="str">
        <f>"T"&amp;MID('Tabla Datos'!A1365,2,1)</f>
        <v>T1</v>
      </c>
      <c r="B1363" t="str">
        <f>RIGHT('Tabla Datos'!A1365,4)</f>
        <v>2019</v>
      </c>
      <c r="C1363" t="str">
        <f>MID('Tabla Datos'!C1365,6,FIND("/",'Tabla Datos'!C1365)-6)</f>
        <v xml:space="preserve"> África</v>
      </c>
      <c r="D1363" t="str">
        <f>RIGHT('Tabla Datos'!C1365,LEN('Tabla Datos'!C1365)-FIND("/",'Tabla Datos'!C1365))</f>
        <v>Nigeria</v>
      </c>
      <c r="E1363" s="14">
        <f>'Tabla Datos'!D1365</f>
        <v>295395.31058823533</v>
      </c>
      <c r="F1363" s="14">
        <f>'Tabla Datos'!E1365</f>
        <v>256911.86595882356</v>
      </c>
      <c r="G1363" s="14">
        <f t="shared" si="21"/>
        <v>38483.444629411766</v>
      </c>
    </row>
    <row r="1364" spans="1:7" x14ac:dyDescent="0.25">
      <c r="A1364" t="str">
        <f>"T"&amp;MID('Tabla Datos'!A1366,2,1)</f>
        <v>T3</v>
      </c>
      <c r="B1364" t="str">
        <f>RIGHT('Tabla Datos'!A1366,4)</f>
        <v>2018</v>
      </c>
      <c r="C1364" t="str">
        <f>MID('Tabla Datos'!C1366,6,FIND("/",'Tabla Datos'!C1366)-6)</f>
        <v xml:space="preserve"> África</v>
      </c>
      <c r="D1364" t="str">
        <f>RIGHT('Tabla Datos'!C1366,LEN('Tabla Datos'!C1366)-FIND("/",'Tabla Datos'!C1366))</f>
        <v>Angola</v>
      </c>
      <c r="E1364" s="14">
        <f>'Tabla Datos'!D1366</f>
        <v>293910.63206896547</v>
      </c>
      <c r="F1364" s="14">
        <f>'Tabla Datos'!E1366</f>
        <v>257171.8030603448</v>
      </c>
      <c r="G1364" s="14">
        <f t="shared" si="21"/>
        <v>36738.829008620669</v>
      </c>
    </row>
    <row r="1365" spans="1:7" x14ac:dyDescent="0.25">
      <c r="A1365" t="str">
        <f>"T"&amp;MID('Tabla Datos'!A1367,2,1)</f>
        <v>T4</v>
      </c>
      <c r="B1365" t="str">
        <f>RIGHT('Tabla Datos'!A1367,4)</f>
        <v>2018</v>
      </c>
      <c r="C1365" t="str">
        <f>MID('Tabla Datos'!C1367,6,FIND("/",'Tabla Datos'!C1367)-6)</f>
        <v xml:space="preserve"> Asia</v>
      </c>
      <c r="D1365" t="str">
        <f>RIGHT('Tabla Datos'!C1367,LEN('Tabla Datos'!C1367)-FIND("/",'Tabla Datos'!C1367))</f>
        <v>Yemen</v>
      </c>
      <c r="E1365" s="14">
        <f>'Tabla Datos'!D1367</f>
        <v>293740.5191860465</v>
      </c>
      <c r="F1365" s="14">
        <f>'Tabla Datos'!E1367</f>
        <v>252368.61507533572</v>
      </c>
      <c r="G1365" s="14">
        <f t="shared" si="21"/>
        <v>41371.904110710777</v>
      </c>
    </row>
    <row r="1366" spans="1:7" x14ac:dyDescent="0.25">
      <c r="A1366" t="str">
        <f>"T"&amp;MID('Tabla Datos'!A1368,2,1)</f>
        <v>T4</v>
      </c>
      <c r="B1366" t="str">
        <f>RIGHT('Tabla Datos'!A1368,4)</f>
        <v>2019</v>
      </c>
      <c r="C1366" t="str">
        <f>MID('Tabla Datos'!C1368,6,FIND("/",'Tabla Datos'!C1368)-6)</f>
        <v xml:space="preserve"> Europa</v>
      </c>
      <c r="D1366" t="str">
        <f>RIGHT('Tabla Datos'!C1368,LEN('Tabla Datos'!C1368)-FIND("/",'Tabla Datos'!C1368))</f>
        <v>Francia</v>
      </c>
      <c r="E1366" s="14">
        <f>'Tabla Datos'!D1368</f>
        <v>293706.57073026313</v>
      </c>
      <c r="F1366" s="14">
        <f>'Tabla Datos'!E1368</f>
        <v>199720.46809657893</v>
      </c>
      <c r="G1366" s="14">
        <f t="shared" si="21"/>
        <v>93986.102633684204</v>
      </c>
    </row>
    <row r="1367" spans="1:7" x14ac:dyDescent="0.25">
      <c r="A1367" t="str">
        <f>"T"&amp;MID('Tabla Datos'!A1369,2,1)</f>
        <v>T2</v>
      </c>
      <c r="B1367" t="str">
        <f>RIGHT('Tabla Datos'!A1369,4)</f>
        <v>2017</v>
      </c>
      <c r="C1367" t="str">
        <f>MID('Tabla Datos'!C1369,6,FIND("/",'Tabla Datos'!C1369)-6)</f>
        <v xml:space="preserve"> África</v>
      </c>
      <c r="D1367" t="str">
        <f>RIGHT('Tabla Datos'!C1369,LEN('Tabla Datos'!C1369)-FIND("/",'Tabla Datos'!C1369))</f>
        <v>Sudán</v>
      </c>
      <c r="E1367" s="14">
        <f>'Tabla Datos'!D1369</f>
        <v>293524.11818181816</v>
      </c>
      <c r="F1367" s="14">
        <f>'Tabla Datos'!E1369</f>
        <v>241005.39424046921</v>
      </c>
      <c r="G1367" s="14">
        <f t="shared" si="21"/>
        <v>52518.723941348959</v>
      </c>
    </row>
    <row r="1368" spans="1:7" x14ac:dyDescent="0.25">
      <c r="A1368" t="str">
        <f>"T"&amp;MID('Tabla Datos'!A1370,2,1)</f>
        <v>T2</v>
      </c>
      <c r="B1368" t="str">
        <f>RIGHT('Tabla Datos'!A1370,4)</f>
        <v>2019</v>
      </c>
      <c r="C1368" t="str">
        <f>MID('Tabla Datos'!C1370,6,FIND("/",'Tabla Datos'!C1370)-6)</f>
        <v xml:space="preserve"> África</v>
      </c>
      <c r="D1368" t="str">
        <f>RIGHT('Tabla Datos'!C1370,LEN('Tabla Datos'!C1370)-FIND("/",'Tabla Datos'!C1370))</f>
        <v>Nigeria</v>
      </c>
      <c r="E1368" s="14">
        <f>'Tabla Datos'!D1370</f>
        <v>293096.51439688716</v>
      </c>
      <c r="F1368" s="14">
        <f>'Tabla Datos'!E1370</f>
        <v>260534.69615361656</v>
      </c>
      <c r="G1368" s="14">
        <f t="shared" si="21"/>
        <v>32561.818243270594</v>
      </c>
    </row>
    <row r="1369" spans="1:7" x14ac:dyDescent="0.25">
      <c r="A1369" t="str">
        <f>"T"&amp;MID('Tabla Datos'!A1371,2,1)</f>
        <v>T3</v>
      </c>
      <c r="B1369" t="str">
        <f>RIGHT('Tabla Datos'!A1371,4)</f>
        <v>2017</v>
      </c>
      <c r="C1369" t="str">
        <f>MID('Tabla Datos'!C1371,6,FIND("/",'Tabla Datos'!C1371)-6)</f>
        <v xml:space="preserve"> Asia</v>
      </c>
      <c r="D1369" t="str">
        <f>RIGHT('Tabla Datos'!C1371,LEN('Tabla Datos'!C1371)-FIND("/",'Tabla Datos'!C1371))</f>
        <v>Tailandia</v>
      </c>
      <c r="E1369" s="14">
        <f>'Tabla Datos'!D1371</f>
        <v>292750.29572727275</v>
      </c>
      <c r="F1369" s="14">
        <f>'Tabla Datos'!E1371</f>
        <v>195166.86381818185</v>
      </c>
      <c r="G1369" s="14">
        <f t="shared" si="21"/>
        <v>97583.431909090898</v>
      </c>
    </row>
    <row r="1370" spans="1:7" x14ac:dyDescent="0.25">
      <c r="A1370" t="str">
        <f>"T"&amp;MID('Tabla Datos'!A1372,2,1)</f>
        <v>T3</v>
      </c>
      <c r="B1370" t="str">
        <f>RIGHT('Tabla Datos'!A1372,4)</f>
        <v>2018</v>
      </c>
      <c r="C1370" t="str">
        <f>MID('Tabla Datos'!C1372,6,FIND("/",'Tabla Datos'!C1372)-6)</f>
        <v xml:space="preserve"> América</v>
      </c>
      <c r="D1370" t="str">
        <f>RIGHT('Tabla Datos'!C1372,LEN('Tabla Datos'!C1372)-FIND("/",'Tabla Datos'!C1372))</f>
        <v>Guatemala</v>
      </c>
      <c r="E1370" s="14">
        <f>'Tabla Datos'!D1372</f>
        <v>292718.95941176475</v>
      </c>
      <c r="F1370" s="14">
        <f>'Tabla Datos'!E1372</f>
        <v>274981.15020570497</v>
      </c>
      <c r="G1370" s="14">
        <f t="shared" si="21"/>
        <v>17737.809206059785</v>
      </c>
    </row>
    <row r="1371" spans="1:7" x14ac:dyDescent="0.25">
      <c r="A1371" t="str">
        <f>"T"&amp;MID('Tabla Datos'!A1373,2,1)</f>
        <v>T2</v>
      </c>
      <c r="B1371" t="str">
        <f>RIGHT('Tabla Datos'!A1373,4)</f>
        <v>2017</v>
      </c>
      <c r="C1371" t="str">
        <f>MID('Tabla Datos'!C1373,6,FIND("/",'Tabla Datos'!C1373)-6)</f>
        <v xml:space="preserve"> América</v>
      </c>
      <c r="D1371" t="str">
        <f>RIGHT('Tabla Datos'!C1373,LEN('Tabla Datos'!C1373)-FIND("/",'Tabla Datos'!C1373))</f>
        <v>Guatemala</v>
      </c>
      <c r="E1371" s="14">
        <f>'Tabla Datos'!D1373</f>
        <v>292718.95941176475</v>
      </c>
      <c r="F1371" s="14">
        <f>'Tabla Datos'!E1373</f>
        <v>268690.17659652251</v>
      </c>
      <c r="G1371" s="14">
        <f t="shared" si="21"/>
        <v>24028.782815242244</v>
      </c>
    </row>
    <row r="1372" spans="1:7" x14ac:dyDescent="0.25">
      <c r="A1372" t="str">
        <f>"T"&amp;MID('Tabla Datos'!A1374,2,1)</f>
        <v>T3</v>
      </c>
      <c r="B1372" t="str">
        <f>RIGHT('Tabla Datos'!A1374,4)</f>
        <v>2019</v>
      </c>
      <c r="C1372" t="str">
        <f>MID('Tabla Datos'!C1374,6,FIND("/",'Tabla Datos'!C1374)-6)</f>
        <v xml:space="preserve"> Europa</v>
      </c>
      <c r="D1372" t="str">
        <f>RIGHT('Tabla Datos'!C1374,LEN('Tabla Datos'!C1374)-FIND("/",'Tabla Datos'!C1374))</f>
        <v>Polonia</v>
      </c>
      <c r="E1372" s="14">
        <f>'Tabla Datos'!D1374</f>
        <v>292651.33382362203</v>
      </c>
      <c r="F1372" s="14">
        <f>'Tabla Datos'!E1374</f>
        <v>269771.320451957</v>
      </c>
      <c r="G1372" s="14">
        <f t="shared" si="21"/>
        <v>22880.013371665031</v>
      </c>
    </row>
    <row r="1373" spans="1:7" x14ac:dyDescent="0.25">
      <c r="A1373" t="str">
        <f>"T"&amp;MID('Tabla Datos'!A1375,2,1)</f>
        <v>T1</v>
      </c>
      <c r="B1373" t="str">
        <f>RIGHT('Tabla Datos'!A1375,4)</f>
        <v>2019</v>
      </c>
      <c r="C1373" t="str">
        <f>MID('Tabla Datos'!C1375,6,FIND("/",'Tabla Datos'!C1375)-6)</f>
        <v xml:space="preserve"> Europa</v>
      </c>
      <c r="D1373" t="str">
        <f>RIGHT('Tabla Datos'!C1375,LEN('Tabla Datos'!C1375)-FIND("/",'Tabla Datos'!C1375))</f>
        <v>Ucrania</v>
      </c>
      <c r="E1373" s="14">
        <f>'Tabla Datos'!D1375</f>
        <v>291751.73106081091</v>
      </c>
      <c r="F1373" s="14">
        <f>'Tabla Datos'!E1375</f>
        <v>248206.69657412264</v>
      </c>
      <c r="G1373" s="14">
        <f t="shared" si="21"/>
        <v>43545.034486688266</v>
      </c>
    </row>
    <row r="1374" spans="1:7" x14ac:dyDescent="0.25">
      <c r="A1374" t="str">
        <f>"T"&amp;MID('Tabla Datos'!A1376,2,1)</f>
        <v>T1</v>
      </c>
      <c r="B1374" t="str">
        <f>RIGHT('Tabla Datos'!A1376,4)</f>
        <v>2017</v>
      </c>
      <c r="C1374" t="str">
        <f>MID('Tabla Datos'!C1376,6,FIND("/",'Tabla Datos'!C1376)-6)</f>
        <v xml:space="preserve"> África</v>
      </c>
      <c r="D1374" t="str">
        <f>RIGHT('Tabla Datos'!C1376,LEN('Tabla Datos'!C1376)-FIND("/",'Tabla Datos'!C1376))</f>
        <v>Nigeria</v>
      </c>
      <c r="E1374" s="14">
        <f>'Tabla Datos'!D1376</f>
        <v>291395.76092843327</v>
      </c>
      <c r="F1374" s="14">
        <f>'Tabla Datos'!E1376</f>
        <v>251496.95673977089</v>
      </c>
      <c r="G1374" s="14">
        <f t="shared" si="21"/>
        <v>39898.804188662383</v>
      </c>
    </row>
    <row r="1375" spans="1:7" x14ac:dyDescent="0.25">
      <c r="A1375" t="str">
        <f>"T"&amp;MID('Tabla Datos'!A1377,2,1)</f>
        <v>T4</v>
      </c>
      <c r="B1375" t="str">
        <f>RIGHT('Tabla Datos'!A1377,4)</f>
        <v>2017</v>
      </c>
      <c r="C1375" t="str">
        <f>MID('Tabla Datos'!C1377,6,FIND("/",'Tabla Datos'!C1377)-6)</f>
        <v xml:space="preserve"> África</v>
      </c>
      <c r="D1375" t="str">
        <f>RIGHT('Tabla Datos'!C1377,LEN('Tabla Datos'!C1377)-FIND("/",'Tabla Datos'!C1377))</f>
        <v>Egipto</v>
      </c>
      <c r="E1375" s="14">
        <f>'Tabla Datos'!D1377</f>
        <v>291040.66231578949</v>
      </c>
      <c r="F1375" s="14">
        <f>'Tabla Datos'!E1377</f>
        <v>202122.7220358621</v>
      </c>
      <c r="G1375" s="14">
        <f t="shared" si="21"/>
        <v>88917.940279927396</v>
      </c>
    </row>
    <row r="1376" spans="1:7" x14ac:dyDescent="0.25">
      <c r="A1376" t="str">
        <f>"T"&amp;MID('Tabla Datos'!A1378,2,1)</f>
        <v>T4</v>
      </c>
      <c r="B1376" t="str">
        <f>RIGHT('Tabla Datos'!A1378,4)</f>
        <v>2017</v>
      </c>
      <c r="C1376" t="str">
        <f>MID('Tabla Datos'!C1378,6,FIND("/",'Tabla Datos'!C1378)-6)</f>
        <v xml:space="preserve"> África</v>
      </c>
      <c r="D1376" t="str">
        <f>RIGHT('Tabla Datos'!C1378,LEN('Tabla Datos'!C1378)-FIND("/",'Tabla Datos'!C1378))</f>
        <v>Egipto</v>
      </c>
      <c r="E1376" s="14">
        <f>'Tabla Datos'!D1378</f>
        <v>291040.66231578949</v>
      </c>
      <c r="F1376" s="14">
        <f>'Tabla Datos'!E1378</f>
        <v>166146.25635679637</v>
      </c>
      <c r="G1376" s="14">
        <f t="shared" si="21"/>
        <v>124894.40595899313</v>
      </c>
    </row>
    <row r="1377" spans="1:7" x14ac:dyDescent="0.25">
      <c r="A1377" t="str">
        <f>"T"&amp;MID('Tabla Datos'!A1379,2,1)</f>
        <v>T2</v>
      </c>
      <c r="B1377" t="str">
        <f>RIGHT('Tabla Datos'!A1379,4)</f>
        <v>2017</v>
      </c>
      <c r="C1377" t="str">
        <f>MID('Tabla Datos'!C1379,6,FIND("/",'Tabla Datos'!C1379)-6)</f>
        <v xml:space="preserve"> África</v>
      </c>
      <c r="D1377" t="str">
        <f>RIGHT('Tabla Datos'!C1379,LEN('Tabla Datos'!C1379)-FIND("/",'Tabla Datos'!C1379))</f>
        <v>Egipto</v>
      </c>
      <c r="E1377" s="14">
        <f>'Tabla Datos'!D1379</f>
        <v>291040.66231578949</v>
      </c>
      <c r="F1377" s="14">
        <f>'Tabla Datos'!E1379</f>
        <v>207843.17643310345</v>
      </c>
      <c r="G1377" s="14">
        <f t="shared" si="21"/>
        <v>83197.485882686044</v>
      </c>
    </row>
    <row r="1378" spans="1:7" x14ac:dyDescent="0.25">
      <c r="A1378" t="str">
        <f>"T"&amp;MID('Tabla Datos'!A1380,2,1)</f>
        <v>T3</v>
      </c>
      <c r="B1378" t="str">
        <f>RIGHT('Tabla Datos'!A1380,4)</f>
        <v>2019</v>
      </c>
      <c r="C1378" t="str">
        <f>MID('Tabla Datos'!C1380,6,FIND("/",'Tabla Datos'!C1380)-6)</f>
        <v xml:space="preserve"> Asia</v>
      </c>
      <c r="D1378" t="str">
        <f>RIGHT('Tabla Datos'!C1380,LEN('Tabla Datos'!C1380)-FIND("/",'Tabla Datos'!C1380))</f>
        <v>Filipinas</v>
      </c>
      <c r="E1378" s="14">
        <f>'Tabla Datos'!D1380</f>
        <v>290588.12437500001</v>
      </c>
      <c r="F1378" s="14">
        <f>'Tabla Datos'!E1380</f>
        <v>194278.91743928572</v>
      </c>
      <c r="G1378" s="14">
        <f t="shared" si="21"/>
        <v>96309.20693571429</v>
      </c>
    </row>
    <row r="1379" spans="1:7" x14ac:dyDescent="0.25">
      <c r="A1379" t="str">
        <f>"T"&amp;MID('Tabla Datos'!A1381,2,1)</f>
        <v>T2</v>
      </c>
      <c r="B1379" t="str">
        <f>RIGHT('Tabla Datos'!A1381,4)</f>
        <v>2017</v>
      </c>
      <c r="C1379" t="str">
        <f>MID('Tabla Datos'!C1381,6,FIND("/",'Tabla Datos'!C1381)-6)</f>
        <v xml:space="preserve"> Asia</v>
      </c>
      <c r="D1379" t="str">
        <f>RIGHT('Tabla Datos'!C1381,LEN('Tabla Datos'!C1381)-FIND("/",'Tabla Datos'!C1381))</f>
        <v>Filipinas</v>
      </c>
      <c r="E1379" s="14">
        <f>'Tabla Datos'!D1381</f>
        <v>290588.12437500001</v>
      </c>
      <c r="F1379" s="14">
        <f>'Tabla Datos'!E1381</f>
        <v>164842.71782727275</v>
      </c>
      <c r="G1379" s="14">
        <f t="shared" si="21"/>
        <v>125745.40654772727</v>
      </c>
    </row>
    <row r="1380" spans="1:7" x14ac:dyDescent="0.25">
      <c r="A1380" t="str">
        <f>"T"&amp;MID('Tabla Datos'!A1382,2,1)</f>
        <v>T1</v>
      </c>
      <c r="B1380" t="str">
        <f>RIGHT('Tabla Datos'!A1382,4)</f>
        <v>2017</v>
      </c>
      <c r="C1380" t="str">
        <f>MID('Tabla Datos'!C1382,6,FIND("/",'Tabla Datos'!C1382)-6)</f>
        <v xml:space="preserve"> Asia</v>
      </c>
      <c r="D1380" t="str">
        <f>RIGHT('Tabla Datos'!C1382,LEN('Tabla Datos'!C1382)-FIND("/",'Tabla Datos'!C1382))</f>
        <v>Indonesia</v>
      </c>
      <c r="E1380" s="14">
        <f>'Tabla Datos'!D1382</f>
        <v>290526.81230769231</v>
      </c>
      <c r="F1380" s="14">
        <f>'Tabla Datos'!E1382</f>
        <v>204405.72585315982</v>
      </c>
      <c r="G1380" s="14">
        <f t="shared" si="21"/>
        <v>86121.086454532488</v>
      </c>
    </row>
    <row r="1381" spans="1:7" x14ac:dyDescent="0.25">
      <c r="A1381" t="str">
        <f>"T"&amp;MID('Tabla Datos'!A1383,2,1)</f>
        <v>T3</v>
      </c>
      <c r="B1381" t="str">
        <f>RIGHT('Tabla Datos'!A1383,4)</f>
        <v>2017</v>
      </c>
      <c r="C1381" t="str">
        <f>MID('Tabla Datos'!C1383,6,FIND("/",'Tabla Datos'!C1383)-6)</f>
        <v xml:space="preserve"> Asia</v>
      </c>
      <c r="D1381" t="str">
        <f>RIGHT('Tabla Datos'!C1383,LEN('Tabla Datos'!C1383)-FIND("/",'Tabla Datos'!C1383))</f>
        <v>Japón</v>
      </c>
      <c r="E1381" s="14">
        <f>'Tabla Datos'!D1383</f>
        <v>289762.1236901409</v>
      </c>
      <c r="F1381" s="14">
        <f>'Tabla Datos'!E1383</f>
        <v>251127.17386478878</v>
      </c>
      <c r="G1381" s="14">
        <f t="shared" si="21"/>
        <v>38634.949825352116</v>
      </c>
    </row>
    <row r="1382" spans="1:7" x14ac:dyDescent="0.25">
      <c r="A1382" t="str">
        <f>"T"&amp;MID('Tabla Datos'!A1384,2,1)</f>
        <v>T3</v>
      </c>
      <c r="B1382" t="str">
        <f>RIGHT('Tabla Datos'!A1384,4)</f>
        <v>2019</v>
      </c>
      <c r="C1382" t="str">
        <f>MID('Tabla Datos'!C1384,6,FIND("/",'Tabla Datos'!C1384)-6)</f>
        <v xml:space="preserve"> África</v>
      </c>
      <c r="D1382" t="str">
        <f>RIGHT('Tabla Datos'!C1384,LEN('Tabla Datos'!C1384)-FIND("/",'Tabla Datos'!C1384))</f>
        <v>Nigeria</v>
      </c>
      <c r="E1382" s="14">
        <f>'Tabla Datos'!D1384</f>
        <v>289714.63153846154</v>
      </c>
      <c r="F1382" s="14">
        <f>'Tabla Datos'!E1384</f>
        <v>244642.63394337957</v>
      </c>
      <c r="G1382" s="14">
        <f t="shared" si="21"/>
        <v>45071.997595081979</v>
      </c>
    </row>
    <row r="1383" spans="1:7" x14ac:dyDescent="0.25">
      <c r="A1383" t="str">
        <f>"T"&amp;MID('Tabla Datos'!A1385,2,1)</f>
        <v>T1</v>
      </c>
      <c r="B1383" t="str">
        <f>RIGHT('Tabla Datos'!A1385,4)</f>
        <v>2017</v>
      </c>
      <c r="C1383" t="str">
        <f>MID('Tabla Datos'!C1385,6,FIND("/",'Tabla Datos'!C1385)-6)</f>
        <v xml:space="preserve"> África</v>
      </c>
      <c r="D1383" t="str">
        <f>RIGHT('Tabla Datos'!C1385,LEN('Tabla Datos'!C1385)-FIND("/",'Tabla Datos'!C1385))</f>
        <v>Sudán</v>
      </c>
      <c r="E1383" s="14">
        <f>'Tabla Datos'!D1385</f>
        <v>288751.36829268298</v>
      </c>
      <c r="F1383" s="14">
        <f>'Tabla Datos'!E1385</f>
        <v>215949.16160612353</v>
      </c>
      <c r="G1383" s="14">
        <f t="shared" si="21"/>
        <v>72802.206686559453</v>
      </c>
    </row>
    <row r="1384" spans="1:7" x14ac:dyDescent="0.25">
      <c r="A1384" t="str">
        <f>"T"&amp;MID('Tabla Datos'!A1386,2,1)</f>
        <v>T4</v>
      </c>
      <c r="B1384" t="str">
        <f>RIGHT('Tabla Datos'!A1386,4)</f>
        <v>2018</v>
      </c>
      <c r="C1384" t="str">
        <f>MID('Tabla Datos'!C1386,6,FIND("/",'Tabla Datos'!C1386)-6)</f>
        <v xml:space="preserve"> Asia</v>
      </c>
      <c r="D1384" t="str">
        <f>RIGHT('Tabla Datos'!C1386,LEN('Tabla Datos'!C1386)-FIND("/",'Tabla Datos'!C1386))</f>
        <v>Turquía</v>
      </c>
      <c r="E1384" s="14">
        <f>'Tabla Datos'!D1386</f>
        <v>288624.24504310347</v>
      </c>
      <c r="F1384" s="14">
        <f>'Tabla Datos'!E1386</f>
        <v>189098.6433041023</v>
      </c>
      <c r="G1384" s="14">
        <f t="shared" si="21"/>
        <v>99525.601739001169</v>
      </c>
    </row>
    <row r="1385" spans="1:7" x14ac:dyDescent="0.25">
      <c r="A1385" t="str">
        <f>"T"&amp;MID('Tabla Datos'!A1387,2,1)</f>
        <v>T1</v>
      </c>
      <c r="B1385" t="str">
        <f>RIGHT('Tabla Datos'!A1387,4)</f>
        <v>2017</v>
      </c>
      <c r="C1385" t="str">
        <f>MID('Tabla Datos'!C1387,6,FIND("/",'Tabla Datos'!C1387)-6)</f>
        <v xml:space="preserve"> América</v>
      </c>
      <c r="D1385" t="str">
        <f>RIGHT('Tabla Datos'!C1387,LEN('Tabla Datos'!C1387)-FIND("/",'Tabla Datos'!C1387))</f>
        <v>México</v>
      </c>
      <c r="E1385" s="14">
        <f>'Tabla Datos'!D1387</f>
        <v>288569.11349162017</v>
      </c>
      <c r="F1385" s="14">
        <f>'Tabla Datos'!E1387</f>
        <v>259712.20214245815</v>
      </c>
      <c r="G1385" s="14">
        <f t="shared" si="21"/>
        <v>28856.911349162023</v>
      </c>
    </row>
    <row r="1386" spans="1:7" x14ac:dyDescent="0.25">
      <c r="A1386" t="str">
        <f>"T"&amp;MID('Tabla Datos'!A1388,2,1)</f>
        <v>T3</v>
      </c>
      <c r="B1386" t="str">
        <f>RIGHT('Tabla Datos'!A1388,4)</f>
        <v>2018</v>
      </c>
      <c r="C1386" t="str">
        <f>MID('Tabla Datos'!C1388,6,FIND("/",'Tabla Datos'!C1388)-6)</f>
        <v xml:space="preserve"> Asia</v>
      </c>
      <c r="D1386" t="str">
        <f>RIGHT('Tabla Datos'!C1388,LEN('Tabla Datos'!C1388)-FIND("/",'Tabla Datos'!C1388))</f>
        <v>Indonesia</v>
      </c>
      <c r="E1386" s="14">
        <f>'Tabla Datos'!D1388</f>
        <v>288545.04687585268</v>
      </c>
      <c r="F1386" s="14">
        <f>'Tabla Datos'!E1388</f>
        <v>166910.19393373185</v>
      </c>
      <c r="G1386" s="14">
        <f t="shared" si="21"/>
        <v>121634.85294212084</v>
      </c>
    </row>
    <row r="1387" spans="1:7" x14ac:dyDescent="0.25">
      <c r="A1387" t="str">
        <f>"T"&amp;MID('Tabla Datos'!A1389,2,1)</f>
        <v>T3</v>
      </c>
      <c r="B1387" t="str">
        <f>RIGHT('Tabla Datos'!A1389,4)</f>
        <v>2017</v>
      </c>
      <c r="C1387" t="str">
        <f>MID('Tabla Datos'!C1389,6,FIND("/",'Tabla Datos'!C1389)-6)</f>
        <v xml:space="preserve"> Asia</v>
      </c>
      <c r="D1387" t="str">
        <f>RIGHT('Tabla Datos'!C1389,LEN('Tabla Datos'!C1389)-FIND("/",'Tabla Datos'!C1389))</f>
        <v>Turquía</v>
      </c>
      <c r="E1387" s="14">
        <f>'Tabla Datos'!D1389</f>
        <v>287385.51437768241</v>
      </c>
      <c r="F1387" s="14">
        <f>'Tabla Datos'!E1389</f>
        <v>180946.43497854078</v>
      </c>
      <c r="G1387" s="14">
        <f t="shared" si="21"/>
        <v>106439.07939914163</v>
      </c>
    </row>
    <row r="1388" spans="1:7" x14ac:dyDescent="0.25">
      <c r="A1388" t="str">
        <f>"T"&amp;MID('Tabla Datos'!A1390,2,1)</f>
        <v>T4</v>
      </c>
      <c r="B1388" t="str">
        <f>RIGHT('Tabla Datos'!A1390,4)</f>
        <v>2017</v>
      </c>
      <c r="C1388" t="str">
        <f>MID('Tabla Datos'!C1390,6,FIND("/",'Tabla Datos'!C1390)-6)</f>
        <v xml:space="preserve"> América</v>
      </c>
      <c r="D1388" t="str">
        <f>RIGHT('Tabla Datos'!C1390,LEN('Tabla Datos'!C1390)-FIND("/",'Tabla Datos'!C1390))</f>
        <v>Perú</v>
      </c>
      <c r="E1388" s="14">
        <f>'Tabla Datos'!D1390</f>
        <v>287270.02766355139</v>
      </c>
      <c r="F1388" s="14">
        <f>'Tabla Datos'!E1390</f>
        <v>245997.35589337352</v>
      </c>
      <c r="G1388" s="14">
        <f t="shared" si="21"/>
        <v>41272.671770177869</v>
      </c>
    </row>
    <row r="1389" spans="1:7" x14ac:dyDescent="0.25">
      <c r="A1389" t="str">
        <f>"T"&amp;MID('Tabla Datos'!A1391,2,1)</f>
        <v>T1</v>
      </c>
      <c r="B1389" t="str">
        <f>RIGHT('Tabla Datos'!A1391,4)</f>
        <v>2019</v>
      </c>
      <c r="C1389" t="str">
        <f>MID('Tabla Datos'!C1391,6,FIND("/",'Tabla Datos'!C1391)-6)</f>
        <v xml:space="preserve"> Asia</v>
      </c>
      <c r="D1389" t="str">
        <f>RIGHT('Tabla Datos'!C1391,LEN('Tabla Datos'!C1391)-FIND("/",'Tabla Datos'!C1391))</f>
        <v>Indonesia</v>
      </c>
      <c r="E1389" s="14">
        <f>'Tabla Datos'!D1391</f>
        <v>286978.99506105832</v>
      </c>
      <c r="F1389" s="14">
        <f>'Tabla Datos'!E1391</f>
        <v>192814.5641893314</v>
      </c>
      <c r="G1389" s="14">
        <f t="shared" si="21"/>
        <v>94164.430871726916</v>
      </c>
    </row>
    <row r="1390" spans="1:7" x14ac:dyDescent="0.25">
      <c r="A1390" t="str">
        <f>"T"&amp;MID('Tabla Datos'!A1392,2,1)</f>
        <v>T1</v>
      </c>
      <c r="B1390" t="str">
        <f>RIGHT('Tabla Datos'!A1392,4)</f>
        <v>2018</v>
      </c>
      <c r="C1390" t="str">
        <f>MID('Tabla Datos'!C1392,6,FIND("/",'Tabla Datos'!C1392)-6)</f>
        <v xml:space="preserve"> Asia</v>
      </c>
      <c r="D1390" t="str">
        <f>RIGHT('Tabla Datos'!C1392,LEN('Tabla Datos'!C1392)-FIND("/",'Tabla Datos'!C1392))</f>
        <v>Indonesia</v>
      </c>
      <c r="E1390" s="14">
        <f>'Tabla Datos'!D1392</f>
        <v>286590.13463414641</v>
      </c>
      <c r="F1390" s="14">
        <f>'Tabla Datos'!E1392</f>
        <v>213381.78701160234</v>
      </c>
      <c r="G1390" s="14">
        <f t="shared" si="21"/>
        <v>73208.347622544068</v>
      </c>
    </row>
    <row r="1391" spans="1:7" x14ac:dyDescent="0.25">
      <c r="A1391" t="str">
        <f>"T"&amp;MID('Tabla Datos'!A1393,2,1)</f>
        <v>T3</v>
      </c>
      <c r="B1391" t="str">
        <f>RIGHT('Tabla Datos'!A1393,4)</f>
        <v>2019</v>
      </c>
      <c r="C1391" t="str">
        <f>MID('Tabla Datos'!C1393,6,FIND("/",'Tabla Datos'!C1393)-6)</f>
        <v xml:space="preserve"> Asia</v>
      </c>
      <c r="D1391" t="str">
        <f>RIGHT('Tabla Datos'!C1393,LEN('Tabla Datos'!C1393)-FIND("/",'Tabla Datos'!C1393))</f>
        <v>Indonesia</v>
      </c>
      <c r="E1391" s="14">
        <f>'Tabla Datos'!D1393</f>
        <v>286202.32660351833</v>
      </c>
      <c r="F1391" s="14">
        <f>'Tabla Datos'!E1393</f>
        <v>205431.62692328848</v>
      </c>
      <c r="G1391" s="14">
        <f t="shared" si="21"/>
        <v>80770.699680229853</v>
      </c>
    </row>
    <row r="1392" spans="1:7" x14ac:dyDescent="0.25">
      <c r="A1392" t="str">
        <f>"T"&amp;MID('Tabla Datos'!A1394,2,1)</f>
        <v>T1</v>
      </c>
      <c r="B1392" t="str">
        <f>RIGHT('Tabla Datos'!A1394,4)</f>
        <v>2017</v>
      </c>
      <c r="C1392" t="str">
        <f>MID('Tabla Datos'!C1394,6,FIND("/",'Tabla Datos'!C1394)-6)</f>
        <v xml:space="preserve"> África</v>
      </c>
      <c r="D1392" t="str">
        <f>RIGHT('Tabla Datos'!C1394,LEN('Tabla Datos'!C1394)-FIND("/",'Tabla Datos'!C1394))</f>
        <v>Argelia</v>
      </c>
      <c r="E1392" s="14">
        <f>'Tabla Datos'!D1394</f>
        <v>284795.01914062502</v>
      </c>
      <c r="F1392" s="14">
        <f>'Tabla Datos'!E1394</f>
        <v>242942.53371908973</v>
      </c>
      <c r="G1392" s="14">
        <f t="shared" si="21"/>
        <v>41852.485421535297</v>
      </c>
    </row>
    <row r="1393" spans="1:7" x14ac:dyDescent="0.25">
      <c r="A1393" t="str">
        <f>"T"&amp;MID('Tabla Datos'!A1395,2,1)</f>
        <v>T3</v>
      </c>
      <c r="B1393" t="str">
        <f>RIGHT('Tabla Datos'!A1395,4)</f>
        <v>2018</v>
      </c>
      <c r="C1393" t="str">
        <f>MID('Tabla Datos'!C1395,6,FIND("/",'Tabla Datos'!C1395)-6)</f>
        <v xml:space="preserve"> América</v>
      </c>
      <c r="D1393" t="str">
        <f>RIGHT('Tabla Datos'!C1395,LEN('Tabla Datos'!C1395)-FIND("/",'Tabla Datos'!C1395))</f>
        <v>México</v>
      </c>
      <c r="E1393" s="14">
        <f>'Tabla Datos'!D1395</f>
        <v>284594.33231404959</v>
      </c>
      <c r="F1393" s="14">
        <f>'Tabla Datos'!E1395</f>
        <v>260195.96427409232</v>
      </c>
      <c r="G1393" s="14">
        <f t="shared" si="21"/>
        <v>24398.368039957277</v>
      </c>
    </row>
    <row r="1394" spans="1:7" x14ac:dyDescent="0.25">
      <c r="A1394" t="str">
        <f>"T"&amp;MID('Tabla Datos'!A1396,2,1)</f>
        <v>T3</v>
      </c>
      <c r="B1394" t="str">
        <f>RIGHT('Tabla Datos'!A1396,4)</f>
        <v>2019</v>
      </c>
      <c r="C1394" t="str">
        <f>MID('Tabla Datos'!C1396,6,FIND("/",'Tabla Datos'!C1396)-6)</f>
        <v xml:space="preserve"> África</v>
      </c>
      <c r="D1394" t="str">
        <f>RIGHT('Tabla Datos'!C1396,LEN('Tabla Datos'!C1396)-FIND("/",'Tabla Datos'!C1396))</f>
        <v>Kenia</v>
      </c>
      <c r="E1394" s="14">
        <f>'Tabla Datos'!D1396</f>
        <v>284308.37445205485</v>
      </c>
      <c r="F1394" s="14">
        <f>'Tabla Datos'!E1396</f>
        <v>254192.74663972607</v>
      </c>
      <c r="G1394" s="14">
        <f t="shared" si="21"/>
        <v>30115.627812328778</v>
      </c>
    </row>
    <row r="1395" spans="1:7" x14ac:dyDescent="0.25">
      <c r="A1395" t="str">
        <f>"T"&amp;MID('Tabla Datos'!A1397,2,1)</f>
        <v>T2</v>
      </c>
      <c r="B1395" t="str">
        <f>RIGHT('Tabla Datos'!A1397,4)</f>
        <v>2018</v>
      </c>
      <c r="C1395" t="str">
        <f>MID('Tabla Datos'!C1397,6,FIND("/",'Tabla Datos'!C1397)-6)</f>
        <v xml:space="preserve"> África</v>
      </c>
      <c r="D1395" t="str">
        <f>RIGHT('Tabla Datos'!C1397,LEN('Tabla Datos'!C1397)-FIND("/",'Tabla Datos'!C1397))</f>
        <v>Angola</v>
      </c>
      <c r="E1395" s="14">
        <f>'Tabla Datos'!D1397</f>
        <v>284113.61100000003</v>
      </c>
      <c r="F1395" s="14">
        <f>'Tabla Datos'!E1397</f>
        <v>248599.40962500003</v>
      </c>
      <c r="G1395" s="14">
        <f t="shared" si="21"/>
        <v>35514.201375000004</v>
      </c>
    </row>
    <row r="1396" spans="1:7" x14ac:dyDescent="0.25">
      <c r="A1396" t="str">
        <f>"T"&amp;MID('Tabla Datos'!A1398,2,1)</f>
        <v>T1</v>
      </c>
      <c r="B1396" t="str">
        <f>RIGHT('Tabla Datos'!A1398,4)</f>
        <v>2019</v>
      </c>
      <c r="C1396" t="str">
        <f>MID('Tabla Datos'!C1398,6,FIND("/",'Tabla Datos'!C1398)-6)</f>
        <v xml:space="preserve"> Europa</v>
      </c>
      <c r="D1396" t="str">
        <f>RIGHT('Tabla Datos'!C1398,LEN('Tabla Datos'!C1398)-FIND("/",'Tabla Datos'!C1398))</f>
        <v>Reino Unido</v>
      </c>
      <c r="E1396" s="14">
        <f>'Tabla Datos'!D1398</f>
        <v>284061.99524999998</v>
      </c>
      <c r="F1396" s="14">
        <f>'Tabla Datos'!E1398</f>
        <v>171927.5929676235</v>
      </c>
      <c r="G1396" s="14">
        <f t="shared" si="21"/>
        <v>112134.40228237648</v>
      </c>
    </row>
    <row r="1397" spans="1:7" x14ac:dyDescent="0.25">
      <c r="A1397" t="str">
        <f>"T"&amp;MID('Tabla Datos'!A1399,2,1)</f>
        <v>T3</v>
      </c>
      <c r="B1397" t="str">
        <f>RIGHT('Tabla Datos'!A1399,4)</f>
        <v>2019</v>
      </c>
      <c r="C1397" t="str">
        <f>MID('Tabla Datos'!C1399,6,FIND("/",'Tabla Datos'!C1399)-6)</f>
        <v xml:space="preserve"> América</v>
      </c>
      <c r="D1397" t="str">
        <f>RIGHT('Tabla Datos'!C1399,LEN('Tabla Datos'!C1399)-FIND("/",'Tabla Datos'!C1399))</f>
        <v>México</v>
      </c>
      <c r="E1397" s="14">
        <f>'Tabla Datos'!D1399</f>
        <v>283812.47975274728</v>
      </c>
      <c r="F1397" s="14">
        <f>'Tabla Datos'!E1399</f>
        <v>254179.11789621046</v>
      </c>
      <c r="G1397" s="14">
        <f t="shared" si="21"/>
        <v>29633.361856536823</v>
      </c>
    </row>
    <row r="1398" spans="1:7" x14ac:dyDescent="0.25">
      <c r="A1398" t="str">
        <f>"T"&amp;MID('Tabla Datos'!A1400,2,1)</f>
        <v>T3</v>
      </c>
      <c r="B1398" t="str">
        <f>RIGHT('Tabla Datos'!A1400,4)</f>
        <v>2019</v>
      </c>
      <c r="C1398" t="str">
        <f>MID('Tabla Datos'!C1400,6,FIND("/",'Tabla Datos'!C1400)-6)</f>
        <v xml:space="preserve"> Europa</v>
      </c>
      <c r="D1398" t="str">
        <f>RIGHT('Tabla Datos'!C1400,LEN('Tabla Datos'!C1400)-FIND("/",'Tabla Datos'!C1400))</f>
        <v>Francia</v>
      </c>
      <c r="E1398" s="14">
        <f>'Tabla Datos'!D1400</f>
        <v>283729.13716889767</v>
      </c>
      <c r="F1398" s="14">
        <f>'Tabla Datos'!E1400</f>
        <v>185078.69870709631</v>
      </c>
      <c r="G1398" s="14">
        <f t="shared" si="21"/>
        <v>98650.438461801357</v>
      </c>
    </row>
    <row r="1399" spans="1:7" x14ac:dyDescent="0.25">
      <c r="A1399" t="str">
        <f>"T"&amp;MID('Tabla Datos'!A1401,2,1)</f>
        <v>T4</v>
      </c>
      <c r="B1399" t="str">
        <f>RIGHT('Tabla Datos'!A1401,4)</f>
        <v>2017</v>
      </c>
      <c r="C1399" t="str">
        <f>MID('Tabla Datos'!C1401,6,FIND("/",'Tabla Datos'!C1401)-6)</f>
        <v xml:space="preserve"> Asia</v>
      </c>
      <c r="D1399" t="str">
        <f>RIGHT('Tabla Datos'!C1401,LEN('Tabla Datos'!C1401)-FIND("/",'Tabla Datos'!C1401))</f>
        <v>Tailandia</v>
      </c>
      <c r="E1399" s="14">
        <f>'Tabla Datos'!D1401</f>
        <v>283722.753568282</v>
      </c>
      <c r="F1399" s="14">
        <f>'Tabla Datos'!E1401</f>
        <v>165504.93958149781</v>
      </c>
      <c r="G1399" s="14">
        <f t="shared" si="21"/>
        <v>118217.8139867842</v>
      </c>
    </row>
    <row r="1400" spans="1:7" x14ac:dyDescent="0.25">
      <c r="A1400" t="str">
        <f>"T"&amp;MID('Tabla Datos'!A1402,2,1)</f>
        <v>T4</v>
      </c>
      <c r="B1400" t="str">
        <f>RIGHT('Tabla Datos'!A1402,4)</f>
        <v>2018</v>
      </c>
      <c r="C1400" t="str">
        <f>MID('Tabla Datos'!C1402,6,FIND("/",'Tabla Datos'!C1402)-6)</f>
        <v xml:space="preserve"> Asia</v>
      </c>
      <c r="D1400" t="str">
        <f>RIGHT('Tabla Datos'!C1402,LEN('Tabla Datos'!C1402)-FIND("/",'Tabla Datos'!C1402))</f>
        <v>Filipinas</v>
      </c>
      <c r="E1400" s="14">
        <f>'Tabla Datos'!D1402</f>
        <v>283692.81294915255</v>
      </c>
      <c r="F1400" s="14">
        <f>'Tabla Datos'!E1402</f>
        <v>166762.03613358882</v>
      </c>
      <c r="G1400" s="14">
        <f t="shared" si="21"/>
        <v>116930.77681556373</v>
      </c>
    </row>
    <row r="1401" spans="1:7" x14ac:dyDescent="0.25">
      <c r="A1401" t="str">
        <f>"T"&amp;MID('Tabla Datos'!A1403,2,1)</f>
        <v>T2</v>
      </c>
      <c r="B1401" t="str">
        <f>RIGHT('Tabla Datos'!A1403,4)</f>
        <v>2019</v>
      </c>
      <c r="C1401" t="str">
        <f>MID('Tabla Datos'!C1403,6,FIND("/",'Tabla Datos'!C1403)-6)</f>
        <v xml:space="preserve"> Asia</v>
      </c>
      <c r="D1401" t="str">
        <f>RIGHT('Tabla Datos'!C1403,LEN('Tabla Datos'!C1403)-FIND("/",'Tabla Datos'!C1403))</f>
        <v>Malasia</v>
      </c>
      <c r="E1401" s="14">
        <f>'Tabla Datos'!D1403</f>
        <v>282822.08340659342</v>
      </c>
      <c r="F1401" s="14">
        <f>'Tabla Datos'!E1403</f>
        <v>255895.06421559074</v>
      </c>
      <c r="G1401" s="14">
        <f t="shared" si="21"/>
        <v>26927.019191002677</v>
      </c>
    </row>
    <row r="1402" spans="1:7" x14ac:dyDescent="0.25">
      <c r="A1402" t="str">
        <f>"T"&amp;MID('Tabla Datos'!A1404,2,1)</f>
        <v>T3</v>
      </c>
      <c r="B1402" t="str">
        <f>RIGHT('Tabla Datos'!A1404,4)</f>
        <v>2018</v>
      </c>
      <c r="C1402" t="str">
        <f>MID('Tabla Datos'!C1404,6,FIND("/",'Tabla Datos'!C1404)-6)</f>
        <v xml:space="preserve"> África</v>
      </c>
      <c r="D1402" t="str">
        <f>RIGHT('Tabla Datos'!C1404,LEN('Tabla Datos'!C1404)-FIND("/",'Tabla Datos'!C1404))</f>
        <v>Argelia</v>
      </c>
      <c r="E1402" s="14">
        <f>'Tabla Datos'!D1404</f>
        <v>282587.30581395351</v>
      </c>
      <c r="F1402" s="14">
        <f>'Tabla Datos'!E1404</f>
        <v>249484.22141860466</v>
      </c>
      <c r="G1402" s="14">
        <f t="shared" si="21"/>
        <v>33103.084395348851</v>
      </c>
    </row>
    <row r="1403" spans="1:7" x14ac:dyDescent="0.25">
      <c r="A1403" t="str">
        <f>"T"&amp;MID('Tabla Datos'!A1405,2,1)</f>
        <v>T1</v>
      </c>
      <c r="B1403" t="str">
        <f>RIGHT('Tabla Datos'!A1405,4)</f>
        <v>2019</v>
      </c>
      <c r="C1403" t="str">
        <f>MID('Tabla Datos'!C1405,6,FIND("/",'Tabla Datos'!C1405)-6)</f>
        <v xml:space="preserve"> Asia</v>
      </c>
      <c r="D1403" t="str">
        <f>RIGHT('Tabla Datos'!C1405,LEN('Tabla Datos'!C1405)-FIND("/",'Tabla Datos'!C1405))</f>
        <v>Filipinas</v>
      </c>
      <c r="E1403" s="14">
        <f>'Tabla Datos'!D1405</f>
        <v>281782.42363636364</v>
      </c>
      <c r="F1403" s="14">
        <f>'Tabla Datos'!E1405</f>
        <v>169304.27286818181</v>
      </c>
      <c r="G1403" s="14">
        <f t="shared" si="21"/>
        <v>112478.15076818183</v>
      </c>
    </row>
    <row r="1404" spans="1:7" x14ac:dyDescent="0.25">
      <c r="A1404" t="str">
        <f>"T"&amp;MID('Tabla Datos'!A1406,2,1)</f>
        <v>T1</v>
      </c>
      <c r="B1404" t="str">
        <f>RIGHT('Tabla Datos'!A1406,4)</f>
        <v>2019</v>
      </c>
      <c r="C1404" t="str">
        <f>MID('Tabla Datos'!C1406,6,FIND("/",'Tabla Datos'!C1406)-6)</f>
        <v xml:space="preserve"> América</v>
      </c>
      <c r="D1404" t="str">
        <f>RIGHT('Tabla Datos'!C1406,LEN('Tabla Datos'!C1406)-FIND("/",'Tabla Datos'!C1406))</f>
        <v>Guatemala</v>
      </c>
      <c r="E1404" s="14">
        <f>'Tabla Datos'!D1406</f>
        <v>281672.9609433962</v>
      </c>
      <c r="F1404" s="14">
        <f>'Tabla Datos'!E1406</f>
        <v>258885.61840307544</v>
      </c>
      <c r="G1404" s="14">
        <f t="shared" si="21"/>
        <v>22787.342540320766</v>
      </c>
    </row>
    <row r="1405" spans="1:7" x14ac:dyDescent="0.25">
      <c r="A1405" t="str">
        <f>"T"&amp;MID('Tabla Datos'!A1407,2,1)</f>
        <v>T3</v>
      </c>
      <c r="B1405" t="str">
        <f>RIGHT('Tabla Datos'!A1407,4)</f>
        <v>2019</v>
      </c>
      <c r="C1405" t="str">
        <f>MID('Tabla Datos'!C1407,6,FIND("/",'Tabla Datos'!C1407)-6)</f>
        <v xml:space="preserve"> Europa</v>
      </c>
      <c r="D1405" t="str">
        <f>RIGHT('Tabla Datos'!C1407,LEN('Tabla Datos'!C1407)-FIND("/",'Tabla Datos'!C1407))</f>
        <v>Reino Unido</v>
      </c>
      <c r="E1405" s="14">
        <f>'Tabla Datos'!D1407</f>
        <v>281387.3855544643</v>
      </c>
      <c r="F1405" s="14">
        <f>'Tabla Datos'!E1407</f>
        <v>182128.63465563217</v>
      </c>
      <c r="G1405" s="14">
        <f t="shared" si="21"/>
        <v>99258.750898832135</v>
      </c>
    </row>
    <row r="1406" spans="1:7" x14ac:dyDescent="0.25">
      <c r="A1406" t="str">
        <f>"T"&amp;MID('Tabla Datos'!A1408,2,1)</f>
        <v>T1</v>
      </c>
      <c r="B1406" t="str">
        <f>RIGHT('Tabla Datos'!A1408,4)</f>
        <v>2019</v>
      </c>
      <c r="C1406" t="str">
        <f>MID('Tabla Datos'!C1408,6,FIND("/",'Tabla Datos'!C1408)-6)</f>
        <v xml:space="preserve"> América</v>
      </c>
      <c r="D1406" t="str">
        <f>RIGHT('Tabla Datos'!C1408,LEN('Tabla Datos'!C1408)-FIND("/",'Tabla Datos'!C1408))</f>
        <v>México</v>
      </c>
      <c r="E1406" s="14">
        <f>'Tabla Datos'!D1408</f>
        <v>279966.78219512198</v>
      </c>
      <c r="F1406" s="14">
        <f>'Tabla Datos'!E1408</f>
        <v>248955.07709043153</v>
      </c>
      <c r="G1406" s="14">
        <f t="shared" si="21"/>
        <v>31011.705104690453</v>
      </c>
    </row>
    <row r="1407" spans="1:7" x14ac:dyDescent="0.25">
      <c r="A1407" t="str">
        <f>"T"&amp;MID('Tabla Datos'!A1409,2,1)</f>
        <v>T2</v>
      </c>
      <c r="B1407" t="str">
        <f>RIGHT('Tabla Datos'!A1409,4)</f>
        <v>2018</v>
      </c>
      <c r="C1407" t="str">
        <f>MID('Tabla Datos'!C1409,6,FIND("/",'Tabla Datos'!C1409)-6)</f>
        <v xml:space="preserve"> América</v>
      </c>
      <c r="D1407" t="str">
        <f>RIGHT('Tabla Datos'!C1409,LEN('Tabla Datos'!C1409)-FIND("/",'Tabla Datos'!C1409))</f>
        <v>Venezuela</v>
      </c>
      <c r="E1407" s="14">
        <f>'Tabla Datos'!D1409</f>
        <v>279923.85000000003</v>
      </c>
      <c r="F1407" s="14">
        <f>'Tabla Datos'!E1409</f>
        <v>251648.71363636371</v>
      </c>
      <c r="G1407" s="14">
        <f t="shared" si="21"/>
        <v>28275.136363636324</v>
      </c>
    </row>
    <row r="1408" spans="1:7" x14ac:dyDescent="0.25">
      <c r="A1408" t="str">
        <f>"T"&amp;MID('Tabla Datos'!A1410,2,1)</f>
        <v>T2</v>
      </c>
      <c r="B1408" t="str">
        <f>RIGHT('Tabla Datos'!A1410,4)</f>
        <v>2018</v>
      </c>
      <c r="C1408" t="str">
        <f>MID('Tabla Datos'!C1410,6,FIND("/",'Tabla Datos'!C1410)-6)</f>
        <v xml:space="preserve"> Asia</v>
      </c>
      <c r="D1408" t="str">
        <f>RIGHT('Tabla Datos'!C1410,LEN('Tabla Datos'!C1410)-FIND("/",'Tabla Datos'!C1410))</f>
        <v>Malasia</v>
      </c>
      <c r="E1408" s="14">
        <f>'Tabla Datos'!D1410</f>
        <v>279747.93032608693</v>
      </c>
      <c r="F1408" s="14">
        <f>'Tabla Datos'!E1410</f>
        <v>243118.43569901495</v>
      </c>
      <c r="G1408" s="14">
        <f t="shared" si="21"/>
        <v>36629.494627071981</v>
      </c>
    </row>
    <row r="1409" spans="1:7" x14ac:dyDescent="0.25">
      <c r="A1409" t="str">
        <f>"T"&amp;MID('Tabla Datos'!A1411,2,1)</f>
        <v>T3</v>
      </c>
      <c r="B1409" t="str">
        <f>RIGHT('Tabla Datos'!A1411,4)</f>
        <v>2018</v>
      </c>
      <c r="C1409" t="str">
        <f>MID('Tabla Datos'!C1411,6,FIND("/",'Tabla Datos'!C1411)-6)</f>
        <v xml:space="preserve"> África</v>
      </c>
      <c r="D1409" t="str">
        <f>RIGHT('Tabla Datos'!C1411,LEN('Tabla Datos'!C1411)-FIND("/",'Tabla Datos'!C1411))</f>
        <v>Camerún</v>
      </c>
      <c r="E1409" s="14">
        <f>'Tabla Datos'!D1411</f>
        <v>279290.15662500006</v>
      </c>
      <c r="F1409" s="14">
        <f>'Tabla Datos'!E1411</f>
        <v>239391.56282142864</v>
      </c>
      <c r="G1409" s="14">
        <f t="shared" si="21"/>
        <v>39898.593803571421</v>
      </c>
    </row>
    <row r="1410" spans="1:7" x14ac:dyDescent="0.25">
      <c r="A1410" t="str">
        <f>"T"&amp;MID('Tabla Datos'!A1412,2,1)</f>
        <v>T1</v>
      </c>
      <c r="B1410" t="str">
        <f>RIGHT('Tabla Datos'!A1412,4)</f>
        <v>2017</v>
      </c>
      <c r="C1410" t="str">
        <f>MID('Tabla Datos'!C1412,6,FIND("/",'Tabla Datos'!C1412)-6)</f>
        <v xml:space="preserve"> África</v>
      </c>
      <c r="D1410" t="str">
        <f>RIGHT('Tabla Datos'!C1412,LEN('Tabla Datos'!C1412)-FIND("/",'Tabla Datos'!C1412))</f>
        <v>Egipto</v>
      </c>
      <c r="E1410" s="14">
        <f>'Tabla Datos'!D1412</f>
        <v>279281.44363636366</v>
      </c>
      <c r="F1410" s="14">
        <f>'Tabla Datos'!E1412</f>
        <v>185614.7440783217</v>
      </c>
      <c r="G1410" s="14">
        <f t="shared" si="21"/>
        <v>93666.699558041961</v>
      </c>
    </row>
    <row r="1411" spans="1:7" x14ac:dyDescent="0.25">
      <c r="A1411" t="str">
        <f>"T"&amp;MID('Tabla Datos'!A1413,2,1)</f>
        <v>T4</v>
      </c>
      <c r="B1411" t="str">
        <f>RIGHT('Tabla Datos'!A1413,4)</f>
        <v>2018</v>
      </c>
      <c r="C1411" t="str">
        <f>MID('Tabla Datos'!C1413,6,FIND("/",'Tabla Datos'!C1413)-6)</f>
        <v xml:space="preserve"> Asia</v>
      </c>
      <c r="D1411" t="str">
        <f>RIGHT('Tabla Datos'!C1413,LEN('Tabla Datos'!C1413)-FIND("/",'Tabla Datos'!C1413))</f>
        <v>Filipinas</v>
      </c>
      <c r="E1411" s="14">
        <f>'Tabla Datos'!D1413</f>
        <v>278964.59940000001</v>
      </c>
      <c r="F1411" s="14">
        <f>'Tabla Datos'!E1413</f>
        <v>256437.45809361295</v>
      </c>
      <c r="G1411" s="14">
        <f t="shared" ref="G1411:G1474" si="22">E1411-F1411</f>
        <v>22527.141306387057</v>
      </c>
    </row>
    <row r="1412" spans="1:7" x14ac:dyDescent="0.25">
      <c r="A1412" t="str">
        <f>"T"&amp;MID('Tabla Datos'!A1414,2,1)</f>
        <v>T1</v>
      </c>
      <c r="B1412" t="str">
        <f>RIGHT('Tabla Datos'!A1414,4)</f>
        <v>2018</v>
      </c>
      <c r="C1412" t="str">
        <f>MID('Tabla Datos'!C1414,6,FIND("/",'Tabla Datos'!C1414)-6)</f>
        <v xml:space="preserve"> Europa</v>
      </c>
      <c r="D1412" t="str">
        <f>RIGHT('Tabla Datos'!C1414,LEN('Tabla Datos'!C1414)-FIND("/",'Tabla Datos'!C1414))</f>
        <v>Francia</v>
      </c>
      <c r="E1412" s="14">
        <f>'Tabla Datos'!D1414</f>
        <v>278499.05646288209</v>
      </c>
      <c r="F1412" s="14">
        <f>'Tabla Datos'!E1414</f>
        <v>175454.4055716157</v>
      </c>
      <c r="G1412" s="14">
        <f t="shared" si="22"/>
        <v>103044.65089126638</v>
      </c>
    </row>
    <row r="1413" spans="1:7" x14ac:dyDescent="0.25">
      <c r="A1413" t="str">
        <f>"T"&amp;MID('Tabla Datos'!A1415,2,1)</f>
        <v>T2</v>
      </c>
      <c r="B1413" t="str">
        <f>RIGHT('Tabla Datos'!A1415,4)</f>
        <v>2018</v>
      </c>
      <c r="C1413" t="str">
        <f>MID('Tabla Datos'!C1415,6,FIND("/",'Tabla Datos'!C1415)-6)</f>
        <v xml:space="preserve"> Asia</v>
      </c>
      <c r="D1413" t="str">
        <f>RIGHT('Tabla Datos'!C1415,LEN('Tabla Datos'!C1415)-FIND("/",'Tabla Datos'!C1415))</f>
        <v>Indonesia</v>
      </c>
      <c r="E1413" s="14">
        <f>'Tabla Datos'!D1415</f>
        <v>278294.10442105262</v>
      </c>
      <c r="F1413" s="14">
        <f>'Tabla Datos'!E1415</f>
        <v>170069.15713480642</v>
      </c>
      <c r="G1413" s="14">
        <f t="shared" si="22"/>
        <v>108224.9472862462</v>
      </c>
    </row>
    <row r="1414" spans="1:7" x14ac:dyDescent="0.25">
      <c r="A1414" t="str">
        <f>"T"&amp;MID('Tabla Datos'!A1416,2,1)</f>
        <v>T2</v>
      </c>
      <c r="B1414" t="str">
        <f>RIGHT('Tabla Datos'!A1416,4)</f>
        <v>2017</v>
      </c>
      <c r="C1414" t="str">
        <f>MID('Tabla Datos'!C1416,6,FIND("/",'Tabla Datos'!C1416)-6)</f>
        <v xml:space="preserve"> África</v>
      </c>
      <c r="D1414" t="str">
        <f>RIGHT('Tabla Datos'!C1416,LEN('Tabla Datos'!C1416)-FIND("/",'Tabla Datos'!C1416))</f>
        <v>Argelia</v>
      </c>
      <c r="E1414" s="14">
        <f>'Tabla Datos'!D1416</f>
        <v>278272.99580152676</v>
      </c>
      <c r="F1414" s="14">
        <f>'Tabla Datos'!E1416</f>
        <v>249827.31178625955</v>
      </c>
      <c r="G1414" s="14">
        <f t="shared" si="22"/>
        <v>28445.684015267208</v>
      </c>
    </row>
    <row r="1415" spans="1:7" x14ac:dyDescent="0.25">
      <c r="A1415" t="str">
        <f>"T"&amp;MID('Tabla Datos'!A1417,2,1)</f>
        <v>T4</v>
      </c>
      <c r="B1415" t="str">
        <f>RIGHT('Tabla Datos'!A1417,4)</f>
        <v>2017</v>
      </c>
      <c r="C1415" t="str">
        <f>MID('Tabla Datos'!C1417,6,FIND("/",'Tabla Datos'!C1417)-6)</f>
        <v xml:space="preserve"> Asia</v>
      </c>
      <c r="D1415" t="str">
        <f>RIGHT('Tabla Datos'!C1417,LEN('Tabla Datos'!C1417)-FIND("/",'Tabla Datos'!C1417))</f>
        <v>Filipinas</v>
      </c>
      <c r="E1415" s="14">
        <f>'Tabla Datos'!D1417</f>
        <v>278037.80671096349</v>
      </c>
      <c r="F1415" s="14">
        <f>'Tabla Datos'!E1417</f>
        <v>232401.25636806054</v>
      </c>
      <c r="G1415" s="14">
        <f t="shared" si="22"/>
        <v>45636.550342902949</v>
      </c>
    </row>
    <row r="1416" spans="1:7" x14ac:dyDescent="0.25">
      <c r="A1416" t="str">
        <f>"T"&amp;MID('Tabla Datos'!A1418,2,1)</f>
        <v>T2</v>
      </c>
      <c r="B1416" t="str">
        <f>RIGHT('Tabla Datos'!A1418,4)</f>
        <v>2017</v>
      </c>
      <c r="C1416" t="str">
        <f>MID('Tabla Datos'!C1418,6,FIND("/",'Tabla Datos'!C1418)-6)</f>
        <v xml:space="preserve"> Asia</v>
      </c>
      <c r="D1416" t="str">
        <f>RIGHT('Tabla Datos'!C1418,LEN('Tabla Datos'!C1418)-FIND("/",'Tabla Datos'!C1418))</f>
        <v>Tailandia</v>
      </c>
      <c r="E1416" s="14">
        <f>'Tabla Datos'!D1418</f>
        <v>277608.03905172413</v>
      </c>
      <c r="F1416" s="14">
        <f>'Tabla Datos'!E1418</f>
        <v>156908.89163793105</v>
      </c>
      <c r="G1416" s="14">
        <f t="shared" si="22"/>
        <v>120699.14741379308</v>
      </c>
    </row>
    <row r="1417" spans="1:7" x14ac:dyDescent="0.25">
      <c r="A1417" t="str">
        <f>"T"&amp;MID('Tabla Datos'!A1419,2,1)</f>
        <v>T4</v>
      </c>
      <c r="B1417" t="str">
        <f>RIGHT('Tabla Datos'!A1419,4)</f>
        <v>2019</v>
      </c>
      <c r="C1417" t="str">
        <f>MID('Tabla Datos'!C1419,6,FIND("/",'Tabla Datos'!C1419)-6)</f>
        <v xml:space="preserve"> Europa</v>
      </c>
      <c r="D1417" t="str">
        <f>RIGHT('Tabla Datos'!C1419,LEN('Tabla Datos'!C1419)-FIND("/",'Tabla Datos'!C1419))</f>
        <v>Francia</v>
      </c>
      <c r="E1417" s="14">
        <f>'Tabla Datos'!D1419</f>
        <v>277288.19099999993</v>
      </c>
      <c r="F1417" s="14">
        <f>'Tabla Datos'!E1419</f>
        <v>253151.51437431815</v>
      </c>
      <c r="G1417" s="14">
        <f t="shared" si="22"/>
        <v>24136.676625681779</v>
      </c>
    </row>
    <row r="1418" spans="1:7" x14ac:dyDescent="0.25">
      <c r="A1418" t="str">
        <f>"T"&amp;MID('Tabla Datos'!A1420,2,1)</f>
        <v>T2</v>
      </c>
      <c r="B1418" t="str">
        <f>RIGHT('Tabla Datos'!A1420,4)</f>
        <v>2019</v>
      </c>
      <c r="C1418" t="str">
        <f>MID('Tabla Datos'!C1420,6,FIND("/",'Tabla Datos'!C1420)-6)</f>
        <v xml:space="preserve"> América</v>
      </c>
      <c r="D1418" t="str">
        <f>RIGHT('Tabla Datos'!C1420,LEN('Tabla Datos'!C1420)-FIND("/",'Tabla Datos'!C1420))</f>
        <v>Venezuela</v>
      </c>
      <c r="E1418" s="14">
        <f>'Tabla Datos'!D1420</f>
        <v>277283.05896226416</v>
      </c>
      <c r="F1418" s="14">
        <f>'Tabla Datos'!E1420</f>
        <v>244273.17099056605</v>
      </c>
      <c r="G1418" s="14">
        <f t="shared" si="22"/>
        <v>33009.887971698103</v>
      </c>
    </row>
    <row r="1419" spans="1:7" x14ac:dyDescent="0.25">
      <c r="A1419" t="str">
        <f>"T"&amp;MID('Tabla Datos'!A1421,2,1)</f>
        <v>T3</v>
      </c>
      <c r="B1419" t="str">
        <f>RIGHT('Tabla Datos'!A1421,4)</f>
        <v>2017</v>
      </c>
      <c r="C1419" t="str">
        <f>MID('Tabla Datos'!C1421,6,FIND("/",'Tabla Datos'!C1421)-6)</f>
        <v xml:space="preserve"> Asia</v>
      </c>
      <c r="D1419" t="str">
        <f>RIGHT('Tabla Datos'!C1421,LEN('Tabla Datos'!C1421)-FIND("/",'Tabla Datos'!C1421))</f>
        <v>Irán</v>
      </c>
      <c r="E1419" s="14">
        <f>'Tabla Datos'!D1421</f>
        <v>277077.08856088563</v>
      </c>
      <c r="F1419" s="14">
        <f>'Tabla Datos'!E1421</f>
        <v>151132.9573968467</v>
      </c>
      <c r="G1419" s="14">
        <f t="shared" si="22"/>
        <v>125944.13116403893</v>
      </c>
    </row>
    <row r="1420" spans="1:7" x14ac:dyDescent="0.25">
      <c r="A1420" t="str">
        <f>"T"&amp;MID('Tabla Datos'!A1422,2,1)</f>
        <v>T1</v>
      </c>
      <c r="B1420" t="str">
        <f>RIGHT('Tabla Datos'!A1422,4)</f>
        <v>2017</v>
      </c>
      <c r="C1420" t="str">
        <f>MID('Tabla Datos'!C1422,6,FIND("/",'Tabla Datos'!C1422)-6)</f>
        <v xml:space="preserve"> Asia</v>
      </c>
      <c r="D1420" t="str">
        <f>RIGHT('Tabla Datos'!C1422,LEN('Tabla Datos'!C1422)-FIND("/",'Tabla Datos'!C1422))</f>
        <v>Japón</v>
      </c>
      <c r="E1420" s="14">
        <f>'Tabla Datos'!D1422</f>
        <v>276520.30620967748</v>
      </c>
      <c r="F1420" s="14">
        <f>'Tabla Datos'!E1422</f>
        <v>244736.36296718576</v>
      </c>
      <c r="G1420" s="14">
        <f t="shared" si="22"/>
        <v>31783.943242491718</v>
      </c>
    </row>
    <row r="1421" spans="1:7" x14ac:dyDescent="0.25">
      <c r="A1421" t="str">
        <f>"T"&amp;MID('Tabla Datos'!A1423,2,1)</f>
        <v>T4</v>
      </c>
      <c r="B1421" t="str">
        <f>RIGHT('Tabla Datos'!A1423,4)</f>
        <v>2018</v>
      </c>
      <c r="C1421" t="str">
        <f>MID('Tabla Datos'!C1423,6,FIND("/",'Tabla Datos'!C1423)-6)</f>
        <v xml:space="preserve"> Asia</v>
      </c>
      <c r="D1421" t="str">
        <f>RIGHT('Tabla Datos'!C1423,LEN('Tabla Datos'!C1423)-FIND("/",'Tabla Datos'!C1423))</f>
        <v>Filipinas</v>
      </c>
      <c r="E1421" s="14">
        <f>'Tabla Datos'!D1423</f>
        <v>276202.57366336638</v>
      </c>
      <c r="F1421" s="14">
        <f>'Tabla Datos'!E1423</f>
        <v>175644.37740000003</v>
      </c>
      <c r="G1421" s="14">
        <f t="shared" si="22"/>
        <v>100558.19626336635</v>
      </c>
    </row>
    <row r="1422" spans="1:7" x14ac:dyDescent="0.25">
      <c r="A1422" t="str">
        <f>"T"&amp;MID('Tabla Datos'!A1424,2,1)</f>
        <v>T4</v>
      </c>
      <c r="B1422" t="str">
        <f>RIGHT('Tabla Datos'!A1424,4)</f>
        <v>2017</v>
      </c>
      <c r="C1422" t="str">
        <f>MID('Tabla Datos'!C1424,6,FIND("/",'Tabla Datos'!C1424)-6)</f>
        <v xml:space="preserve"> Asia</v>
      </c>
      <c r="D1422" t="str">
        <f>RIGHT('Tabla Datos'!C1424,LEN('Tabla Datos'!C1424)-FIND("/",'Tabla Datos'!C1424))</f>
        <v>Filipinas</v>
      </c>
      <c r="E1422" s="14">
        <f>'Tabla Datos'!D1424</f>
        <v>276202.57366336638</v>
      </c>
      <c r="F1422" s="14">
        <f>'Tabla Datos'!E1424</f>
        <v>155175.6277490549</v>
      </c>
      <c r="G1422" s="14">
        <f t="shared" si="22"/>
        <v>121026.94591431148</v>
      </c>
    </row>
    <row r="1423" spans="1:7" x14ac:dyDescent="0.25">
      <c r="A1423" t="str">
        <f>"T"&amp;MID('Tabla Datos'!A1425,2,1)</f>
        <v>T2</v>
      </c>
      <c r="B1423" t="str">
        <f>RIGHT('Tabla Datos'!A1425,4)</f>
        <v>2019</v>
      </c>
      <c r="C1423" t="str">
        <f>MID('Tabla Datos'!C1425,6,FIND("/",'Tabla Datos'!C1425)-6)</f>
        <v xml:space="preserve"> Europa</v>
      </c>
      <c r="D1423" t="str">
        <f>RIGHT('Tabla Datos'!C1425,LEN('Tabla Datos'!C1425)-FIND("/",'Tabla Datos'!C1425))</f>
        <v>Bélgica</v>
      </c>
      <c r="E1423" s="14">
        <f>'Tabla Datos'!D1425</f>
        <v>275962.43410363636</v>
      </c>
      <c r="F1423" s="14">
        <f>'Tabla Datos'!E1425</f>
        <v>285731.01584181818</v>
      </c>
      <c r="G1423" s="14">
        <f t="shared" si="22"/>
        <v>-9768.5817381818197</v>
      </c>
    </row>
    <row r="1424" spans="1:7" x14ac:dyDescent="0.25">
      <c r="A1424" t="str">
        <f>"T"&amp;MID('Tabla Datos'!A1426,2,1)</f>
        <v>T2</v>
      </c>
      <c r="B1424" t="str">
        <f>RIGHT('Tabla Datos'!A1426,4)</f>
        <v>2017</v>
      </c>
      <c r="C1424" t="str">
        <f>MID('Tabla Datos'!C1426,6,FIND("/",'Tabla Datos'!C1426)-6)</f>
        <v xml:space="preserve"> Asia</v>
      </c>
      <c r="D1424" t="str">
        <f>RIGHT('Tabla Datos'!C1426,LEN('Tabla Datos'!C1426)-FIND("/",'Tabla Datos'!C1426))</f>
        <v>Japón</v>
      </c>
      <c r="E1424" s="14">
        <f>'Tabla Datos'!D1426</f>
        <v>275778.96490616631</v>
      </c>
      <c r="F1424" s="14">
        <f>'Tabla Datos'!E1426</f>
        <v>217102.58939421602</v>
      </c>
      <c r="G1424" s="14">
        <f t="shared" si="22"/>
        <v>58676.375511950289</v>
      </c>
    </row>
    <row r="1425" spans="1:7" x14ac:dyDescent="0.25">
      <c r="A1425" t="str">
        <f>"T"&amp;MID('Tabla Datos'!A1427,2,1)</f>
        <v>T3</v>
      </c>
      <c r="B1425" t="str">
        <f>RIGHT('Tabla Datos'!A1427,4)</f>
        <v>2017</v>
      </c>
      <c r="C1425" t="str">
        <f>MID('Tabla Datos'!C1427,6,FIND("/",'Tabla Datos'!C1427)-6)</f>
        <v xml:space="preserve"> América</v>
      </c>
      <c r="D1425" t="str">
        <f>RIGHT('Tabla Datos'!C1427,LEN('Tabla Datos'!C1427)-FIND("/",'Tabla Datos'!C1427))</f>
        <v>Brasil</v>
      </c>
      <c r="E1425" s="14">
        <f>'Tabla Datos'!D1427</f>
        <v>275735.77155737701</v>
      </c>
      <c r="F1425" s="14">
        <f>'Tabla Datos'!E1427</f>
        <v>173611.41172131148</v>
      </c>
      <c r="G1425" s="14">
        <f t="shared" si="22"/>
        <v>102124.35983606553</v>
      </c>
    </row>
    <row r="1426" spans="1:7" x14ac:dyDescent="0.25">
      <c r="A1426" t="str">
        <f>"T"&amp;MID('Tabla Datos'!A1428,2,1)</f>
        <v>T3</v>
      </c>
      <c r="B1426" t="str">
        <f>RIGHT('Tabla Datos'!A1428,4)</f>
        <v>2017</v>
      </c>
      <c r="C1426" t="str">
        <f>MID('Tabla Datos'!C1428,6,FIND("/",'Tabla Datos'!C1428)-6)</f>
        <v xml:space="preserve"> Europa</v>
      </c>
      <c r="D1426" t="str">
        <f>RIGHT('Tabla Datos'!C1428,LEN('Tabla Datos'!C1428)-FIND("/",'Tabla Datos'!C1428))</f>
        <v>España</v>
      </c>
      <c r="E1426" s="14">
        <f>'Tabla Datos'!D1428</f>
        <v>275589.29643356649</v>
      </c>
      <c r="F1426" s="14">
        <f>'Tabla Datos'!E1428</f>
        <v>249964.32676518222</v>
      </c>
      <c r="G1426" s="14">
        <f t="shared" si="22"/>
        <v>25624.969668384263</v>
      </c>
    </row>
    <row r="1427" spans="1:7" x14ac:dyDescent="0.25">
      <c r="A1427" t="str">
        <f>"T"&amp;MID('Tabla Datos'!A1429,2,1)</f>
        <v>T1</v>
      </c>
      <c r="B1427" t="str">
        <f>RIGHT('Tabla Datos'!A1429,4)</f>
        <v>2018</v>
      </c>
      <c r="C1427" t="str">
        <f>MID('Tabla Datos'!C1429,6,FIND("/",'Tabla Datos'!C1429)-6)</f>
        <v xml:space="preserve"> África</v>
      </c>
      <c r="D1427" t="str">
        <f>RIGHT('Tabla Datos'!C1429,LEN('Tabla Datos'!C1429)-FIND("/",'Tabla Datos'!C1429))</f>
        <v>Egipto</v>
      </c>
      <c r="E1427" s="14">
        <f>'Tabla Datos'!D1429</f>
        <v>275570.06232558138</v>
      </c>
      <c r="F1427" s="14">
        <f>'Tabla Datos'!E1429</f>
        <v>180222.82076093025</v>
      </c>
      <c r="G1427" s="14">
        <f t="shared" si="22"/>
        <v>95347.241564651136</v>
      </c>
    </row>
    <row r="1428" spans="1:7" x14ac:dyDescent="0.25">
      <c r="A1428" t="str">
        <f>"T"&amp;MID('Tabla Datos'!A1430,2,1)</f>
        <v>T1</v>
      </c>
      <c r="B1428" t="str">
        <f>RIGHT('Tabla Datos'!A1430,4)</f>
        <v>2018</v>
      </c>
      <c r="C1428" t="str">
        <f>MID('Tabla Datos'!C1430,6,FIND("/",'Tabla Datos'!C1430)-6)</f>
        <v xml:space="preserve"> América</v>
      </c>
      <c r="D1428" t="str">
        <f>RIGHT('Tabla Datos'!C1430,LEN('Tabla Datos'!C1430)-FIND("/",'Tabla Datos'!C1430))</f>
        <v>México</v>
      </c>
      <c r="E1428" s="14">
        <f>'Tabla Datos'!D1430</f>
        <v>275487.31368000002</v>
      </c>
      <c r="F1428" s="14">
        <f>'Tabla Datos'!E1430</f>
        <v>253949.21461047273</v>
      </c>
      <c r="G1428" s="14">
        <f t="shared" si="22"/>
        <v>21538.099069527292</v>
      </c>
    </row>
    <row r="1429" spans="1:7" x14ac:dyDescent="0.25">
      <c r="A1429" t="str">
        <f>"T"&amp;MID('Tabla Datos'!A1431,2,1)</f>
        <v>T2</v>
      </c>
      <c r="B1429" t="str">
        <f>RIGHT('Tabla Datos'!A1431,4)</f>
        <v>2017</v>
      </c>
      <c r="C1429" t="str">
        <f>MID('Tabla Datos'!C1431,6,FIND("/",'Tabla Datos'!C1431)-6)</f>
        <v xml:space="preserve"> Asia</v>
      </c>
      <c r="D1429" t="str">
        <f>RIGHT('Tabla Datos'!C1431,LEN('Tabla Datos'!C1431)-FIND("/",'Tabla Datos'!C1431))</f>
        <v>Filipinas</v>
      </c>
      <c r="E1429" s="14">
        <f>'Tabla Datos'!D1431</f>
        <v>275294.01256578945</v>
      </c>
      <c r="F1429" s="14">
        <f>'Tabla Datos'!E1431</f>
        <v>177882.28504251011</v>
      </c>
      <c r="G1429" s="14">
        <f t="shared" si="22"/>
        <v>97411.727523279347</v>
      </c>
    </row>
    <row r="1430" spans="1:7" x14ac:dyDescent="0.25">
      <c r="A1430" t="str">
        <f>"T"&amp;MID('Tabla Datos'!A1432,2,1)</f>
        <v>T1</v>
      </c>
      <c r="B1430" t="str">
        <f>RIGHT('Tabla Datos'!A1432,4)</f>
        <v>2019</v>
      </c>
      <c r="C1430" t="str">
        <f>MID('Tabla Datos'!C1432,6,FIND("/",'Tabla Datos'!C1432)-6)</f>
        <v xml:space="preserve"> Europa</v>
      </c>
      <c r="D1430" t="str">
        <f>RIGHT('Tabla Datos'!C1432,LEN('Tabla Datos'!C1432)-FIND("/",'Tabla Datos'!C1432))</f>
        <v>Italia</v>
      </c>
      <c r="E1430" s="14">
        <f>'Tabla Datos'!D1432</f>
        <v>274674.80700000003</v>
      </c>
      <c r="F1430" s="14">
        <f>'Tabla Datos'!E1432</f>
        <v>164804.8842</v>
      </c>
      <c r="G1430" s="14">
        <f t="shared" si="22"/>
        <v>109869.92280000003</v>
      </c>
    </row>
    <row r="1431" spans="1:7" x14ac:dyDescent="0.25">
      <c r="A1431" t="str">
        <f>"T"&amp;MID('Tabla Datos'!A1433,2,1)</f>
        <v>T1</v>
      </c>
      <c r="B1431" t="str">
        <f>RIGHT('Tabla Datos'!A1433,4)</f>
        <v>2017</v>
      </c>
      <c r="C1431" t="str">
        <f>MID('Tabla Datos'!C1433,6,FIND("/",'Tabla Datos'!C1433)-6)</f>
        <v xml:space="preserve"> Asia</v>
      </c>
      <c r="D1431" t="str">
        <f>RIGHT('Tabla Datos'!C1433,LEN('Tabla Datos'!C1433)-FIND("/",'Tabla Datos'!C1433))</f>
        <v>Turquía</v>
      </c>
      <c r="E1431" s="14">
        <f>'Tabla Datos'!D1433</f>
        <v>274429.61004098359</v>
      </c>
      <c r="F1431" s="14">
        <f>'Tabla Datos'!E1433</f>
        <v>160083.93919057376</v>
      </c>
      <c r="G1431" s="14">
        <f t="shared" si="22"/>
        <v>114345.67085040984</v>
      </c>
    </row>
    <row r="1432" spans="1:7" x14ac:dyDescent="0.25">
      <c r="A1432" t="str">
        <f>"T"&amp;MID('Tabla Datos'!A1434,2,1)</f>
        <v>T4</v>
      </c>
      <c r="B1432" t="str">
        <f>RIGHT('Tabla Datos'!A1434,4)</f>
        <v>2018</v>
      </c>
      <c r="C1432" t="str">
        <f>MID('Tabla Datos'!C1434,6,FIND("/",'Tabla Datos'!C1434)-6)</f>
        <v xml:space="preserve"> África</v>
      </c>
      <c r="D1432" t="str">
        <f>RIGHT('Tabla Datos'!C1434,LEN('Tabla Datos'!C1434)-FIND("/",'Tabla Datos'!C1434))</f>
        <v>Nigeria</v>
      </c>
      <c r="E1432" s="14">
        <f>'Tabla Datos'!D1434</f>
        <v>273912.01527272729</v>
      </c>
      <c r="F1432" s="14">
        <f>'Tabla Datos'!E1434</f>
        <v>219945.52034878146</v>
      </c>
      <c r="G1432" s="14">
        <f t="shared" si="22"/>
        <v>53966.494923945836</v>
      </c>
    </row>
    <row r="1433" spans="1:7" x14ac:dyDescent="0.25">
      <c r="A1433" t="str">
        <f>"T"&amp;MID('Tabla Datos'!A1435,2,1)</f>
        <v>T1</v>
      </c>
      <c r="B1433" t="str">
        <f>RIGHT('Tabla Datos'!A1435,4)</f>
        <v>2018</v>
      </c>
      <c r="C1433" t="str">
        <f>MID('Tabla Datos'!C1435,6,FIND("/",'Tabla Datos'!C1435)-6)</f>
        <v xml:space="preserve"> África</v>
      </c>
      <c r="D1433" t="str">
        <f>RIGHT('Tabla Datos'!C1435,LEN('Tabla Datos'!C1435)-FIND("/",'Tabla Datos'!C1435))</f>
        <v>Nigeria</v>
      </c>
      <c r="E1433" s="14">
        <f>'Tabla Datos'!D1435</f>
        <v>273912.01527272729</v>
      </c>
      <c r="F1433" s="14">
        <f>'Tabla Datos'!E1435</f>
        <v>237390.41323636367</v>
      </c>
      <c r="G1433" s="14">
        <f t="shared" si="22"/>
        <v>36521.60203636362</v>
      </c>
    </row>
    <row r="1434" spans="1:7" x14ac:dyDescent="0.25">
      <c r="A1434" t="str">
        <f>"T"&amp;MID('Tabla Datos'!A1436,2,1)</f>
        <v>T2</v>
      </c>
      <c r="B1434" t="str">
        <f>RIGHT('Tabla Datos'!A1436,4)</f>
        <v>2017</v>
      </c>
      <c r="C1434" t="str">
        <f>MID('Tabla Datos'!C1436,6,FIND("/",'Tabla Datos'!C1436)-6)</f>
        <v xml:space="preserve"> Asia</v>
      </c>
      <c r="D1434" t="str">
        <f>RIGHT('Tabla Datos'!C1436,LEN('Tabla Datos'!C1436)-FIND("/",'Tabla Datos'!C1436))</f>
        <v>Malasia</v>
      </c>
      <c r="E1434" s="14">
        <f>'Tabla Datos'!D1436</f>
        <v>273795.84670212772</v>
      </c>
      <c r="F1434" s="14">
        <f>'Tabla Datos'!E1436</f>
        <v>247115.31525753738</v>
      </c>
      <c r="G1434" s="14">
        <f t="shared" si="22"/>
        <v>26680.531444590335</v>
      </c>
    </row>
    <row r="1435" spans="1:7" x14ac:dyDescent="0.25">
      <c r="A1435" t="str">
        <f>"T"&amp;MID('Tabla Datos'!A1437,2,1)</f>
        <v>T1</v>
      </c>
      <c r="B1435" t="str">
        <f>RIGHT('Tabla Datos'!A1437,4)</f>
        <v>2019</v>
      </c>
      <c r="C1435" t="str">
        <f>MID('Tabla Datos'!C1437,6,FIND("/",'Tabla Datos'!C1437)-6)</f>
        <v xml:space="preserve"> Asia</v>
      </c>
      <c r="D1435" t="str">
        <f>RIGHT('Tabla Datos'!C1437,LEN('Tabla Datos'!C1437)-FIND("/",'Tabla Datos'!C1437))</f>
        <v>Malasia</v>
      </c>
      <c r="E1435" s="14">
        <f>'Tabla Datos'!D1437</f>
        <v>273795.84670212772</v>
      </c>
      <c r="F1435" s="14">
        <f>'Tabla Datos'!E1437</f>
        <v>249963.1627732834</v>
      </c>
      <c r="G1435" s="14">
        <f t="shared" si="22"/>
        <v>23832.683928844315</v>
      </c>
    </row>
    <row r="1436" spans="1:7" x14ac:dyDescent="0.25">
      <c r="A1436" t="str">
        <f>"T"&amp;MID('Tabla Datos'!A1438,2,1)</f>
        <v>T2</v>
      </c>
      <c r="B1436" t="str">
        <f>RIGHT('Tabla Datos'!A1438,4)</f>
        <v>2019</v>
      </c>
      <c r="C1436" t="str">
        <f>MID('Tabla Datos'!C1438,6,FIND("/",'Tabla Datos'!C1438)-6)</f>
        <v xml:space="preserve"> Asia</v>
      </c>
      <c r="D1436" t="str">
        <f>RIGHT('Tabla Datos'!C1438,LEN('Tabla Datos'!C1438)-FIND("/",'Tabla Datos'!C1438))</f>
        <v>Indonesia</v>
      </c>
      <c r="E1436" s="14">
        <f>'Tabla Datos'!D1438</f>
        <v>273613.86721862876</v>
      </c>
      <c r="F1436" s="14">
        <f>'Tabla Datos'!E1438</f>
        <v>199081.44978827433</v>
      </c>
      <c r="G1436" s="14">
        <f t="shared" si="22"/>
        <v>74532.417430354428</v>
      </c>
    </row>
    <row r="1437" spans="1:7" x14ac:dyDescent="0.25">
      <c r="A1437" t="str">
        <f>"T"&amp;MID('Tabla Datos'!A1439,2,1)</f>
        <v>T3</v>
      </c>
      <c r="B1437" t="str">
        <f>RIGHT('Tabla Datos'!A1439,4)</f>
        <v>2018</v>
      </c>
      <c r="C1437" t="str">
        <f>MID('Tabla Datos'!C1439,6,FIND("/",'Tabla Datos'!C1439)-6)</f>
        <v xml:space="preserve"> Asia</v>
      </c>
      <c r="D1437" t="str">
        <f>RIGHT('Tabla Datos'!C1439,LEN('Tabla Datos'!C1439)-FIND("/",'Tabla Datos'!C1439))</f>
        <v>Japón</v>
      </c>
      <c r="E1437" s="14">
        <f>'Tabla Datos'!D1439</f>
        <v>273578.60082446807</v>
      </c>
      <c r="F1437" s="14">
        <f>'Tabla Datos'!E1439</f>
        <v>237581.41650545911</v>
      </c>
      <c r="G1437" s="14">
        <f t="shared" si="22"/>
        <v>35997.184319008957</v>
      </c>
    </row>
    <row r="1438" spans="1:7" x14ac:dyDescent="0.25">
      <c r="A1438" t="str">
        <f>"T"&amp;MID('Tabla Datos'!A1440,2,1)</f>
        <v>T4</v>
      </c>
      <c r="B1438" t="str">
        <f>RIGHT('Tabla Datos'!A1440,4)</f>
        <v>2019</v>
      </c>
      <c r="C1438" t="str">
        <f>MID('Tabla Datos'!C1440,6,FIND("/",'Tabla Datos'!C1440)-6)</f>
        <v xml:space="preserve"> Asia</v>
      </c>
      <c r="D1438" t="str">
        <f>RIGHT('Tabla Datos'!C1440,LEN('Tabla Datos'!C1440)-FIND("/",'Tabla Datos'!C1440))</f>
        <v>Irán</v>
      </c>
      <c r="E1438" s="14">
        <f>'Tabla Datos'!D1440</f>
        <v>273046.8763636364</v>
      </c>
      <c r="F1438" s="14">
        <f>'Tabla Datos'!E1440</f>
        <v>148934.65983471076</v>
      </c>
      <c r="G1438" s="14">
        <f t="shared" si="22"/>
        <v>124112.21652892564</v>
      </c>
    </row>
    <row r="1439" spans="1:7" x14ac:dyDescent="0.25">
      <c r="A1439" t="str">
        <f>"T"&amp;MID('Tabla Datos'!A1441,2,1)</f>
        <v>T4</v>
      </c>
      <c r="B1439" t="str">
        <f>RIGHT('Tabla Datos'!A1441,4)</f>
        <v>2019</v>
      </c>
      <c r="C1439" t="str">
        <f>MID('Tabla Datos'!C1441,6,FIND("/",'Tabla Datos'!C1441)-6)</f>
        <v xml:space="preserve"> Europa</v>
      </c>
      <c r="D1439" t="str">
        <f>RIGHT('Tabla Datos'!C1441,LEN('Tabla Datos'!C1441)-FIND("/",'Tabla Datos'!C1441))</f>
        <v>Reino Unido</v>
      </c>
      <c r="E1439" s="14">
        <f>'Tabla Datos'!D1441</f>
        <v>273046.24082517484</v>
      </c>
      <c r="F1439" s="14">
        <f>'Tabla Datos'!E1441</f>
        <v>162663.44119344628</v>
      </c>
      <c r="G1439" s="14">
        <f t="shared" si="22"/>
        <v>110382.79963172856</v>
      </c>
    </row>
    <row r="1440" spans="1:7" x14ac:dyDescent="0.25">
      <c r="A1440" t="str">
        <f>"T"&amp;MID('Tabla Datos'!A1442,2,1)</f>
        <v>T2</v>
      </c>
      <c r="B1440" t="str">
        <f>RIGHT('Tabla Datos'!A1442,4)</f>
        <v>2019</v>
      </c>
      <c r="C1440" t="str">
        <f>MID('Tabla Datos'!C1442,6,FIND("/",'Tabla Datos'!C1442)-6)</f>
        <v xml:space="preserve"> África</v>
      </c>
      <c r="D1440" t="str">
        <f>RIGHT('Tabla Datos'!C1442,LEN('Tabla Datos'!C1442)-FIND("/",'Tabla Datos'!C1442))</f>
        <v>Egipto</v>
      </c>
      <c r="E1440" s="14">
        <f>'Tabla Datos'!D1442</f>
        <v>272850.62092105264</v>
      </c>
      <c r="F1440" s="14">
        <f>'Tabla Datos'!E1442</f>
        <v>263636.96951893601</v>
      </c>
      <c r="G1440" s="14">
        <f t="shared" si="22"/>
        <v>9213.6514021166367</v>
      </c>
    </row>
    <row r="1441" spans="1:7" x14ac:dyDescent="0.25">
      <c r="A1441" t="str">
        <f>"T"&amp;MID('Tabla Datos'!A1443,2,1)</f>
        <v>T1</v>
      </c>
      <c r="B1441" t="str">
        <f>RIGHT('Tabla Datos'!A1443,4)</f>
        <v>2019</v>
      </c>
      <c r="C1441" t="str">
        <f>MID('Tabla Datos'!C1443,6,FIND("/",'Tabla Datos'!C1443)-6)</f>
        <v xml:space="preserve"> América</v>
      </c>
      <c r="D1441" t="str">
        <f>RIGHT('Tabla Datos'!C1443,LEN('Tabla Datos'!C1443)-FIND("/",'Tabla Datos'!C1443))</f>
        <v>Perú</v>
      </c>
      <c r="E1441" s="14">
        <f>'Tabla Datos'!D1443</f>
        <v>272016.75185840711</v>
      </c>
      <c r="F1441" s="14">
        <f>'Tabla Datos'!E1443</f>
        <v>214728.59224991154</v>
      </c>
      <c r="G1441" s="14">
        <f t="shared" si="22"/>
        <v>57288.159608495567</v>
      </c>
    </row>
    <row r="1442" spans="1:7" x14ac:dyDescent="0.25">
      <c r="A1442" t="str">
        <f>"T"&amp;MID('Tabla Datos'!A1444,2,1)</f>
        <v>T3</v>
      </c>
      <c r="B1442" t="str">
        <f>RIGHT('Tabla Datos'!A1444,4)</f>
        <v>2019</v>
      </c>
      <c r="C1442" t="str">
        <f>MID('Tabla Datos'!C1444,6,FIND("/",'Tabla Datos'!C1444)-6)</f>
        <v xml:space="preserve"> África</v>
      </c>
      <c r="D1442" t="str">
        <f>RIGHT('Tabla Datos'!C1444,LEN('Tabla Datos'!C1444)-FIND("/",'Tabla Datos'!C1444))</f>
        <v>Sudán</v>
      </c>
      <c r="E1442" s="14">
        <f>'Tabla Datos'!D1444</f>
        <v>271117.69694656489</v>
      </c>
      <c r="F1442" s="14">
        <f>'Tabla Datos'!E1444</f>
        <v>225890.3356832061</v>
      </c>
      <c r="G1442" s="14">
        <f t="shared" si="22"/>
        <v>45227.361263358791</v>
      </c>
    </row>
    <row r="1443" spans="1:7" x14ac:dyDescent="0.25">
      <c r="A1443" t="str">
        <f>"T"&amp;MID('Tabla Datos'!A1445,2,1)</f>
        <v>T2</v>
      </c>
      <c r="B1443" t="str">
        <f>RIGHT('Tabla Datos'!A1445,4)</f>
        <v>2017</v>
      </c>
      <c r="C1443" t="str">
        <f>MID('Tabla Datos'!C1445,6,FIND("/",'Tabla Datos'!C1445)-6)</f>
        <v xml:space="preserve"> Asia</v>
      </c>
      <c r="D1443" t="str">
        <f>RIGHT('Tabla Datos'!C1445,LEN('Tabla Datos'!C1445)-FIND("/",'Tabla Datos'!C1445))</f>
        <v>Irán</v>
      </c>
      <c r="E1443" s="14">
        <f>'Tabla Datos'!D1445</f>
        <v>270100.32733812951</v>
      </c>
      <c r="F1443" s="14">
        <f>'Tabla Datos'!E1445</f>
        <v>176962.28342842968</v>
      </c>
      <c r="G1443" s="14">
        <f t="shared" si="22"/>
        <v>93138.043909699831</v>
      </c>
    </row>
    <row r="1444" spans="1:7" x14ac:dyDescent="0.25">
      <c r="A1444" t="str">
        <f>"T"&amp;MID('Tabla Datos'!A1446,2,1)</f>
        <v>T4</v>
      </c>
      <c r="B1444" t="str">
        <f>RIGHT('Tabla Datos'!A1446,4)</f>
        <v>2019</v>
      </c>
      <c r="C1444" t="str">
        <f>MID('Tabla Datos'!C1446,6,FIND("/",'Tabla Datos'!C1446)-6)</f>
        <v xml:space="preserve"> Asia</v>
      </c>
      <c r="D1444" t="str">
        <f>RIGHT('Tabla Datos'!C1446,LEN('Tabla Datos'!C1446)-FIND("/",'Tabla Datos'!C1446))</f>
        <v>Filipinas</v>
      </c>
      <c r="E1444" s="14">
        <f>'Tabla Datos'!D1446</f>
        <v>269965.74135483871</v>
      </c>
      <c r="F1444" s="14">
        <f>'Tabla Datos'!E1446</f>
        <v>176777.56693161291</v>
      </c>
      <c r="G1444" s="14">
        <f t="shared" si="22"/>
        <v>93188.174423225806</v>
      </c>
    </row>
    <row r="1445" spans="1:7" x14ac:dyDescent="0.25">
      <c r="A1445" t="str">
        <f>"T"&amp;MID('Tabla Datos'!A1447,2,1)</f>
        <v>T1</v>
      </c>
      <c r="B1445" t="str">
        <f>RIGHT('Tabla Datos'!A1447,4)</f>
        <v>2017</v>
      </c>
      <c r="C1445" t="str">
        <f>MID('Tabla Datos'!C1447,6,FIND("/",'Tabla Datos'!C1447)-6)</f>
        <v xml:space="preserve"> América</v>
      </c>
      <c r="D1445" t="str">
        <f>RIGHT('Tabla Datos'!C1447,LEN('Tabla Datos'!C1447)-FIND("/",'Tabla Datos'!C1447))</f>
        <v>Venezuela</v>
      </c>
      <c r="E1445" s="14">
        <f>'Tabla Datos'!D1447</f>
        <v>269651.41513761476</v>
      </c>
      <c r="F1445" s="14">
        <f>'Tabla Datos'!E1447</f>
        <v>209728.87844036703</v>
      </c>
      <c r="G1445" s="14">
        <f t="shared" si="22"/>
        <v>59922.536697247735</v>
      </c>
    </row>
    <row r="1446" spans="1:7" x14ac:dyDescent="0.25">
      <c r="A1446" t="str">
        <f>"T"&amp;MID('Tabla Datos'!A1448,2,1)</f>
        <v>T3</v>
      </c>
      <c r="B1446" t="str">
        <f>RIGHT('Tabla Datos'!A1448,4)</f>
        <v>2019</v>
      </c>
      <c r="C1446" t="str">
        <f>MID('Tabla Datos'!C1448,6,FIND("/",'Tabla Datos'!C1448)-6)</f>
        <v xml:space="preserve"> África</v>
      </c>
      <c r="D1446" t="str">
        <f>RIGHT('Tabla Datos'!C1448,LEN('Tabla Datos'!C1448)-FIND("/",'Tabla Datos'!C1448))</f>
        <v>Camerún</v>
      </c>
      <c r="E1446" s="14">
        <f>'Tabla Datos'!D1448</f>
        <v>269195.33168674697</v>
      </c>
      <c r="F1446" s="14">
        <f>'Tabla Datos'!E1448</f>
        <v>242003.88404162103</v>
      </c>
      <c r="G1446" s="14">
        <f t="shared" si="22"/>
        <v>27191.44764512594</v>
      </c>
    </row>
    <row r="1447" spans="1:7" x14ac:dyDescent="0.25">
      <c r="A1447" t="str">
        <f>"T"&amp;MID('Tabla Datos'!A1449,2,1)</f>
        <v>T4</v>
      </c>
      <c r="B1447" t="str">
        <f>RIGHT('Tabla Datos'!A1449,4)</f>
        <v>2017</v>
      </c>
      <c r="C1447" t="str">
        <f>MID('Tabla Datos'!C1449,6,FIND("/",'Tabla Datos'!C1449)-6)</f>
        <v xml:space="preserve"> América</v>
      </c>
      <c r="D1447" t="str">
        <f>RIGHT('Tabla Datos'!C1449,LEN('Tabla Datos'!C1449)-FIND("/",'Tabla Datos'!C1449))</f>
        <v>México</v>
      </c>
      <c r="E1447" s="14">
        <f>'Tabla Datos'!D1449</f>
        <v>269030.57976562501</v>
      </c>
      <c r="F1447" s="14">
        <f>'Tabla Datos'!E1449</f>
        <v>247622.61448214756</v>
      </c>
      <c r="G1447" s="14">
        <f t="shared" si="22"/>
        <v>21407.965283477446</v>
      </c>
    </row>
    <row r="1448" spans="1:7" x14ac:dyDescent="0.25">
      <c r="A1448" t="str">
        <f>"T"&amp;MID('Tabla Datos'!A1450,2,1)</f>
        <v>T1</v>
      </c>
      <c r="B1448" t="str">
        <f>RIGHT('Tabla Datos'!A1450,4)</f>
        <v>2018</v>
      </c>
      <c r="C1448" t="str">
        <f>MID('Tabla Datos'!C1450,6,FIND("/",'Tabla Datos'!C1450)-6)</f>
        <v xml:space="preserve"> Europa</v>
      </c>
      <c r="D1448" t="str">
        <f>RIGHT('Tabla Datos'!C1450,LEN('Tabla Datos'!C1450)-FIND("/",'Tabla Datos'!C1450))</f>
        <v>Ucrania</v>
      </c>
      <c r="E1448" s="14">
        <f>'Tabla Datos'!D1450</f>
        <v>268862.11828767124</v>
      </c>
      <c r="F1448" s="14">
        <f>'Tabla Datos'!E1450</f>
        <v>241975.90645890412</v>
      </c>
      <c r="G1448" s="14">
        <f t="shared" si="22"/>
        <v>26886.211828767118</v>
      </c>
    </row>
    <row r="1449" spans="1:7" x14ac:dyDescent="0.25">
      <c r="A1449" t="str">
        <f>"T"&amp;MID('Tabla Datos'!A1451,2,1)</f>
        <v>T4</v>
      </c>
      <c r="B1449" t="str">
        <f>RIGHT('Tabla Datos'!A1451,4)</f>
        <v>2018</v>
      </c>
      <c r="C1449" t="str">
        <f>MID('Tabla Datos'!C1451,6,FIND("/",'Tabla Datos'!C1451)-6)</f>
        <v xml:space="preserve"> Asia</v>
      </c>
      <c r="D1449" t="str">
        <f>RIGHT('Tabla Datos'!C1451,LEN('Tabla Datos'!C1451)-FIND("/",'Tabla Datos'!C1451))</f>
        <v>Japón</v>
      </c>
      <c r="E1449" s="14">
        <f>'Tabla Datos'!D1451</f>
        <v>267879.04664062499</v>
      </c>
      <c r="F1449" s="14">
        <f>'Tabla Datos'!E1451</f>
        <v>239074.84807711688</v>
      </c>
      <c r="G1449" s="14">
        <f t="shared" si="22"/>
        <v>28804.198563508107</v>
      </c>
    </row>
    <row r="1450" spans="1:7" x14ac:dyDescent="0.25">
      <c r="A1450" t="str">
        <f>"T"&amp;MID('Tabla Datos'!A1452,2,1)</f>
        <v>T4</v>
      </c>
      <c r="B1450" t="str">
        <f>RIGHT('Tabla Datos'!A1452,4)</f>
        <v>2017</v>
      </c>
      <c r="C1450" t="str">
        <f>MID('Tabla Datos'!C1452,6,FIND("/",'Tabla Datos'!C1452)-6)</f>
        <v xml:space="preserve"> Asia</v>
      </c>
      <c r="D1450" t="str">
        <f>RIGHT('Tabla Datos'!C1452,LEN('Tabla Datos'!C1452)-FIND("/",'Tabla Datos'!C1452))</f>
        <v>Japón</v>
      </c>
      <c r="E1450" s="14">
        <f>'Tabla Datos'!D1452</f>
        <v>267879.04664062499</v>
      </c>
      <c r="F1450" s="14">
        <f>'Tabla Datos'!E1452</f>
        <v>208350.36960937499</v>
      </c>
      <c r="G1450" s="14">
        <f t="shared" si="22"/>
        <v>59528.677031250001</v>
      </c>
    </row>
    <row r="1451" spans="1:7" x14ac:dyDescent="0.25">
      <c r="A1451" t="str">
        <f>"T"&amp;MID('Tabla Datos'!A1453,2,1)</f>
        <v>T2</v>
      </c>
      <c r="B1451" t="str">
        <f>RIGHT('Tabla Datos'!A1453,4)</f>
        <v>2017</v>
      </c>
      <c r="C1451" t="str">
        <f>MID('Tabla Datos'!C1453,6,FIND("/",'Tabla Datos'!C1453)-6)</f>
        <v xml:space="preserve"> Europa</v>
      </c>
      <c r="D1451" t="str">
        <f>RIGHT('Tabla Datos'!C1453,LEN('Tabla Datos'!C1453)-FIND("/",'Tabla Datos'!C1453))</f>
        <v>Polonia</v>
      </c>
      <c r="E1451" s="14">
        <f>'Tabla Datos'!D1453</f>
        <v>267405.70829268295</v>
      </c>
      <c r="F1451" s="14">
        <f>'Tabla Datos'!E1453</f>
        <v>216301.50626341466</v>
      </c>
      <c r="G1451" s="14">
        <f t="shared" si="22"/>
        <v>51104.202029268286</v>
      </c>
    </row>
    <row r="1452" spans="1:7" x14ac:dyDescent="0.25">
      <c r="A1452" t="str">
        <f>"T"&amp;MID('Tabla Datos'!A1454,2,1)</f>
        <v>T4</v>
      </c>
      <c r="B1452" t="str">
        <f>RIGHT('Tabla Datos'!A1454,4)</f>
        <v>2017</v>
      </c>
      <c r="C1452" t="str">
        <f>MID('Tabla Datos'!C1454,6,FIND("/",'Tabla Datos'!C1454)-6)</f>
        <v xml:space="preserve"> América</v>
      </c>
      <c r="D1452" t="str">
        <f>RIGHT('Tabla Datos'!C1454,LEN('Tabla Datos'!C1454)-FIND("/",'Tabla Datos'!C1454))</f>
        <v>Brasil</v>
      </c>
      <c r="E1452" s="14">
        <f>'Tabla Datos'!D1454</f>
        <v>266982.255</v>
      </c>
      <c r="F1452" s="14">
        <f>'Tabla Datos'!E1454</f>
        <v>171631.44964285716</v>
      </c>
      <c r="G1452" s="14">
        <f t="shared" si="22"/>
        <v>95350.805357142846</v>
      </c>
    </row>
    <row r="1453" spans="1:7" x14ac:dyDescent="0.25">
      <c r="A1453" t="str">
        <f>"T"&amp;MID('Tabla Datos'!A1455,2,1)</f>
        <v>T4</v>
      </c>
      <c r="B1453" t="str">
        <f>RIGHT('Tabla Datos'!A1455,4)</f>
        <v>2018</v>
      </c>
      <c r="C1453" t="str">
        <f>MID('Tabla Datos'!C1455,6,FIND("/",'Tabla Datos'!C1455)-6)</f>
        <v xml:space="preserve"> América</v>
      </c>
      <c r="D1453" t="str">
        <f>RIGHT('Tabla Datos'!C1455,LEN('Tabla Datos'!C1455)-FIND("/",'Tabla Datos'!C1455))</f>
        <v>Guatemala</v>
      </c>
      <c r="E1453" s="14">
        <f>'Tabla Datos'!D1455</f>
        <v>266583.33803571423</v>
      </c>
      <c r="F1453" s="14">
        <f>'Tabla Datos'!E1455</f>
        <v>242699.95079271929</v>
      </c>
      <c r="G1453" s="14">
        <f t="shared" si="22"/>
        <v>23883.387242994941</v>
      </c>
    </row>
    <row r="1454" spans="1:7" x14ac:dyDescent="0.25">
      <c r="A1454" t="str">
        <f>"T"&amp;MID('Tabla Datos'!A1456,2,1)</f>
        <v>T1</v>
      </c>
      <c r="B1454" t="str">
        <f>RIGHT('Tabla Datos'!A1456,4)</f>
        <v>2019</v>
      </c>
      <c r="C1454" t="str">
        <f>MID('Tabla Datos'!C1456,6,FIND("/",'Tabla Datos'!C1456)-6)</f>
        <v xml:space="preserve"> África</v>
      </c>
      <c r="D1454" t="str">
        <f>RIGHT('Tabla Datos'!C1456,LEN('Tabla Datos'!C1456)-FIND("/",'Tabla Datos'!C1456))</f>
        <v>Argelia</v>
      </c>
      <c r="E1454" s="14">
        <f>'Tabla Datos'!D1456</f>
        <v>266085.85729927011</v>
      </c>
      <c r="F1454" s="14">
        <f>'Tabla Datos'!E1456</f>
        <v>255799.85177083564</v>
      </c>
      <c r="G1454" s="14">
        <f t="shared" si="22"/>
        <v>10286.005528434471</v>
      </c>
    </row>
    <row r="1455" spans="1:7" x14ac:dyDescent="0.25">
      <c r="A1455" t="str">
        <f>"T"&amp;MID('Tabla Datos'!A1457,2,1)</f>
        <v>T3</v>
      </c>
      <c r="B1455" t="str">
        <f>RIGHT('Tabla Datos'!A1457,4)</f>
        <v>2019</v>
      </c>
      <c r="C1455" t="str">
        <f>MID('Tabla Datos'!C1457,6,FIND("/",'Tabla Datos'!C1457)-6)</f>
        <v xml:space="preserve"> Asia</v>
      </c>
      <c r="D1455" t="str">
        <f>RIGHT('Tabla Datos'!C1457,LEN('Tabla Datos'!C1457)-FIND("/",'Tabla Datos'!C1457))</f>
        <v>Yemen</v>
      </c>
      <c r="E1455" s="14">
        <f>'Tabla Datos'!D1457</f>
        <v>265912.46999999997</v>
      </c>
      <c r="F1455" s="14">
        <f>'Tabla Datos'!E1457</f>
        <v>223023.3619354839</v>
      </c>
      <c r="G1455" s="14">
        <f t="shared" si="22"/>
        <v>42889.108064516069</v>
      </c>
    </row>
    <row r="1456" spans="1:7" x14ac:dyDescent="0.25">
      <c r="A1456" t="str">
        <f>"T"&amp;MID('Tabla Datos'!A1458,2,1)</f>
        <v>T1</v>
      </c>
      <c r="B1456" t="str">
        <f>RIGHT('Tabla Datos'!A1458,4)</f>
        <v>2017</v>
      </c>
      <c r="C1456" t="str">
        <f>MID('Tabla Datos'!C1458,6,FIND("/",'Tabla Datos'!C1458)-6)</f>
        <v xml:space="preserve"> Asia</v>
      </c>
      <c r="D1456" t="str">
        <f>RIGHT('Tabla Datos'!C1458,LEN('Tabla Datos'!C1458)-FIND("/",'Tabla Datos'!C1458))</f>
        <v>Yemen</v>
      </c>
      <c r="E1456" s="14">
        <f>'Tabla Datos'!D1458</f>
        <v>265912.46999999997</v>
      </c>
      <c r="F1456" s="14">
        <f>'Tabla Datos'!E1458</f>
        <v>217564.74818181817</v>
      </c>
      <c r="G1456" s="14">
        <f t="shared" si="22"/>
        <v>48347.721818181803</v>
      </c>
    </row>
    <row r="1457" spans="1:7" x14ac:dyDescent="0.25">
      <c r="A1457" t="str">
        <f>"T"&amp;MID('Tabla Datos'!A1459,2,1)</f>
        <v>T3</v>
      </c>
      <c r="B1457" t="str">
        <f>RIGHT('Tabla Datos'!A1459,4)</f>
        <v>2019</v>
      </c>
      <c r="C1457" t="str">
        <f>MID('Tabla Datos'!C1459,6,FIND("/",'Tabla Datos'!C1459)-6)</f>
        <v xml:space="preserve"> Asia</v>
      </c>
      <c r="D1457" t="str">
        <f>RIGHT('Tabla Datos'!C1459,LEN('Tabla Datos'!C1459)-FIND("/",'Tabla Datos'!C1459))</f>
        <v>Filipinas</v>
      </c>
      <c r="E1457" s="14">
        <f>'Tabla Datos'!D1459</f>
        <v>265680.57085714285</v>
      </c>
      <c r="F1457" s="14">
        <f>'Tabla Datos'!E1459</f>
        <v>181029.24414266011</v>
      </c>
      <c r="G1457" s="14">
        <f t="shared" si="22"/>
        <v>84651.32671448274</v>
      </c>
    </row>
    <row r="1458" spans="1:7" x14ac:dyDescent="0.25">
      <c r="A1458" t="str">
        <f>"T"&amp;MID('Tabla Datos'!A1460,2,1)</f>
        <v>T4</v>
      </c>
      <c r="B1458" t="str">
        <f>RIGHT('Tabla Datos'!A1460,4)</f>
        <v>2018</v>
      </c>
      <c r="C1458" t="str">
        <f>MID('Tabla Datos'!C1460,6,FIND("/",'Tabla Datos'!C1460)-6)</f>
        <v xml:space="preserve"> América</v>
      </c>
      <c r="D1458" t="str">
        <f>RIGHT('Tabla Datos'!C1460,LEN('Tabla Datos'!C1460)-FIND("/",'Tabla Datos'!C1460))</f>
        <v>México</v>
      </c>
      <c r="E1458" s="14">
        <f>'Tabla Datos'!D1460</f>
        <v>265572.60316195374</v>
      </c>
      <c r="F1458" s="14">
        <f>'Tabla Datos'!E1460</f>
        <v>238425.18150539848</v>
      </c>
      <c r="G1458" s="14">
        <f t="shared" si="22"/>
        <v>27147.421656555263</v>
      </c>
    </row>
    <row r="1459" spans="1:7" x14ac:dyDescent="0.25">
      <c r="A1459" t="str">
        <f>"T"&amp;MID('Tabla Datos'!A1461,2,1)</f>
        <v>T1</v>
      </c>
      <c r="B1459" t="str">
        <f>RIGHT('Tabla Datos'!A1461,4)</f>
        <v>2019</v>
      </c>
      <c r="C1459" t="str">
        <f>MID('Tabla Datos'!C1461,6,FIND("/",'Tabla Datos'!C1461)-6)</f>
        <v xml:space="preserve"> África</v>
      </c>
      <c r="D1459" t="str">
        <f>RIGHT('Tabla Datos'!C1461,LEN('Tabla Datos'!C1461)-FIND("/",'Tabla Datos'!C1461))</f>
        <v>Sudáfrica</v>
      </c>
      <c r="E1459" s="14">
        <f>'Tabla Datos'!D1461</f>
        <v>264508.27656716417</v>
      </c>
      <c r="F1459" s="14">
        <f>'Tabla Datos'!E1461</f>
        <v>169832.55550622748</v>
      </c>
      <c r="G1459" s="14">
        <f t="shared" si="22"/>
        <v>94675.721060936688</v>
      </c>
    </row>
    <row r="1460" spans="1:7" x14ac:dyDescent="0.25">
      <c r="A1460" t="str">
        <f>"T"&amp;MID('Tabla Datos'!A1462,2,1)</f>
        <v>T4</v>
      </c>
      <c r="B1460" t="str">
        <f>RIGHT('Tabla Datos'!A1462,4)</f>
        <v>2018</v>
      </c>
      <c r="C1460" t="str">
        <f>MID('Tabla Datos'!C1462,6,FIND("/",'Tabla Datos'!C1462)-6)</f>
        <v xml:space="preserve"> América</v>
      </c>
      <c r="D1460" t="str">
        <f>RIGHT('Tabla Datos'!C1462,LEN('Tabla Datos'!C1462)-FIND("/",'Tabla Datos'!C1462))</f>
        <v>Ecuador</v>
      </c>
      <c r="E1460" s="14">
        <f>'Tabla Datos'!D1462</f>
        <v>263761.83163636364</v>
      </c>
      <c r="F1460" s="14">
        <f>'Tabla Datos'!E1462</f>
        <v>238357.40258928228</v>
      </c>
      <c r="G1460" s="14">
        <f t="shared" si="22"/>
        <v>25404.429047081358</v>
      </c>
    </row>
    <row r="1461" spans="1:7" x14ac:dyDescent="0.25">
      <c r="A1461" t="str">
        <f>"T"&amp;MID('Tabla Datos'!A1463,2,1)</f>
        <v>T4</v>
      </c>
      <c r="B1461" t="str">
        <f>RIGHT('Tabla Datos'!A1463,4)</f>
        <v>2019</v>
      </c>
      <c r="C1461" t="str">
        <f>MID('Tabla Datos'!C1463,6,FIND("/",'Tabla Datos'!C1463)-6)</f>
        <v xml:space="preserve"> África</v>
      </c>
      <c r="D1461" t="str">
        <f>RIGHT('Tabla Datos'!C1463,LEN('Tabla Datos'!C1463)-FIND("/",'Tabla Datos'!C1463))</f>
        <v>Angola</v>
      </c>
      <c r="E1461" s="14">
        <f>'Tabla Datos'!D1463</f>
        <v>263610.5669072165</v>
      </c>
      <c r="F1461" s="14">
        <f>'Tabla Datos'!E1463</f>
        <v>231066.0524742268</v>
      </c>
      <c r="G1461" s="14">
        <f t="shared" si="22"/>
        <v>32544.514432989701</v>
      </c>
    </row>
    <row r="1462" spans="1:7" x14ac:dyDescent="0.25">
      <c r="A1462" t="str">
        <f>"T"&amp;MID('Tabla Datos'!A1464,2,1)</f>
        <v>T3</v>
      </c>
      <c r="B1462" t="str">
        <f>RIGHT('Tabla Datos'!A1464,4)</f>
        <v>2018</v>
      </c>
      <c r="C1462" t="str">
        <f>MID('Tabla Datos'!C1464,6,FIND("/",'Tabla Datos'!C1464)-6)</f>
        <v xml:space="preserve"> Europa</v>
      </c>
      <c r="D1462" t="str">
        <f>RIGHT('Tabla Datos'!C1464,LEN('Tabla Datos'!C1464)-FIND("/",'Tabla Datos'!C1464))</f>
        <v>Bélgica</v>
      </c>
      <c r="E1462" s="14">
        <f>'Tabla Datos'!D1464</f>
        <v>263368.62529411772</v>
      </c>
      <c r="F1462" s="14">
        <f>'Tabla Datos'!E1464</f>
        <v>235350.68643304129</v>
      </c>
      <c r="G1462" s="14">
        <f t="shared" si="22"/>
        <v>28017.938861076429</v>
      </c>
    </row>
    <row r="1463" spans="1:7" x14ac:dyDescent="0.25">
      <c r="A1463" t="str">
        <f>"T"&amp;MID('Tabla Datos'!A1465,2,1)</f>
        <v>T3</v>
      </c>
      <c r="B1463" t="str">
        <f>RIGHT('Tabla Datos'!A1465,4)</f>
        <v>2018</v>
      </c>
      <c r="C1463" t="str">
        <f>MID('Tabla Datos'!C1465,6,FIND("/",'Tabla Datos'!C1465)-6)</f>
        <v xml:space="preserve"> África</v>
      </c>
      <c r="D1463" t="str">
        <f>RIGHT('Tabla Datos'!C1465,LEN('Tabla Datos'!C1465)-FIND("/",'Tabla Datos'!C1465))</f>
        <v>Sudáfrica</v>
      </c>
      <c r="E1463" s="14">
        <f>'Tabla Datos'!D1465</f>
        <v>263198.82965346536</v>
      </c>
      <c r="F1463" s="14">
        <f>'Tabla Datos'!E1465</f>
        <v>154117.53691930693</v>
      </c>
      <c r="G1463" s="14">
        <f t="shared" si="22"/>
        <v>109081.29273415843</v>
      </c>
    </row>
    <row r="1464" spans="1:7" x14ac:dyDescent="0.25">
      <c r="A1464" t="str">
        <f>"T"&amp;MID('Tabla Datos'!A1466,2,1)</f>
        <v>T1</v>
      </c>
      <c r="B1464" t="str">
        <f>RIGHT('Tabla Datos'!A1466,4)</f>
        <v>2019</v>
      </c>
      <c r="C1464" t="str">
        <f>MID('Tabla Datos'!C1466,6,FIND("/",'Tabla Datos'!C1466)-6)</f>
        <v xml:space="preserve"> Asia</v>
      </c>
      <c r="D1464" t="str">
        <f>RIGHT('Tabla Datos'!C1466,LEN('Tabla Datos'!C1466)-FIND("/",'Tabla Datos'!C1466))</f>
        <v>Yemen</v>
      </c>
      <c r="E1464" s="14">
        <f>'Tabla Datos'!D1466</f>
        <v>263142.54843750002</v>
      </c>
      <c r="F1464" s="14">
        <f>'Tabla Datos'!E1466</f>
        <v>227582.74459459461</v>
      </c>
      <c r="G1464" s="14">
        <f t="shared" si="22"/>
        <v>35559.803842905414</v>
      </c>
    </row>
    <row r="1465" spans="1:7" x14ac:dyDescent="0.25">
      <c r="A1465" t="str">
        <f>"T"&amp;MID('Tabla Datos'!A1467,2,1)</f>
        <v>T3</v>
      </c>
      <c r="B1465" t="str">
        <f>RIGHT('Tabla Datos'!A1467,4)</f>
        <v>2017</v>
      </c>
      <c r="C1465" t="str">
        <f>MID('Tabla Datos'!C1467,6,FIND("/",'Tabla Datos'!C1467)-6)</f>
        <v xml:space="preserve"> África</v>
      </c>
      <c r="D1465" t="str">
        <f>RIGHT('Tabla Datos'!C1467,LEN('Tabla Datos'!C1467)-FIND("/",'Tabla Datos'!C1467))</f>
        <v>Sudán</v>
      </c>
      <c r="E1465" s="14">
        <f>'Tabla Datos'!D1467</f>
        <v>263084.58</v>
      </c>
      <c r="F1465" s="14">
        <f>'Tabla Datos'!E1467</f>
        <v>230966.33752500007</v>
      </c>
      <c r="G1465" s="14">
        <f t="shared" si="22"/>
        <v>32118.242474999948</v>
      </c>
    </row>
    <row r="1466" spans="1:7" x14ac:dyDescent="0.25">
      <c r="A1466" t="str">
        <f>"T"&amp;MID('Tabla Datos'!A1468,2,1)</f>
        <v>T2</v>
      </c>
      <c r="B1466" t="str">
        <f>RIGHT('Tabla Datos'!A1468,4)</f>
        <v>2017</v>
      </c>
      <c r="C1466" t="str">
        <f>MID('Tabla Datos'!C1468,6,FIND("/",'Tabla Datos'!C1468)-6)</f>
        <v xml:space="preserve"> Europa</v>
      </c>
      <c r="D1466" t="str">
        <f>RIGHT('Tabla Datos'!C1468,LEN('Tabla Datos'!C1468)-FIND("/",'Tabla Datos'!C1468))</f>
        <v>España</v>
      </c>
      <c r="E1466" s="14">
        <f>'Tabla Datos'!D1468</f>
        <v>262728.46260000003</v>
      </c>
      <c r="F1466" s="14">
        <f>'Tabla Datos'!E1468</f>
        <v>246481.57606220691</v>
      </c>
      <c r="G1466" s="14">
        <f t="shared" si="22"/>
        <v>16246.886537793122</v>
      </c>
    </row>
    <row r="1467" spans="1:7" x14ac:dyDescent="0.25">
      <c r="A1467" t="str">
        <f>"T"&amp;MID('Tabla Datos'!A1469,2,1)</f>
        <v>T4</v>
      </c>
      <c r="B1467" t="str">
        <f>RIGHT('Tabla Datos'!A1469,4)</f>
        <v>2019</v>
      </c>
      <c r="C1467" t="str">
        <f>MID('Tabla Datos'!C1469,6,FIND("/",'Tabla Datos'!C1469)-6)</f>
        <v xml:space="preserve"> Asia</v>
      </c>
      <c r="D1467" t="str">
        <f>RIGHT('Tabla Datos'!C1469,LEN('Tabla Datos'!C1469)-FIND("/",'Tabla Datos'!C1469))</f>
        <v>Turquía</v>
      </c>
      <c r="E1467" s="14">
        <f>'Tabla Datos'!D1469</f>
        <v>262591.46999999997</v>
      </c>
      <c r="F1467" s="14">
        <f>'Tabla Datos'!E1469</f>
        <v>153178.35749999998</v>
      </c>
      <c r="G1467" s="14">
        <f t="shared" si="22"/>
        <v>109413.11249999999</v>
      </c>
    </row>
    <row r="1468" spans="1:7" x14ac:dyDescent="0.25">
      <c r="A1468" t="str">
        <f>"T"&amp;MID('Tabla Datos'!A1470,2,1)</f>
        <v>T3</v>
      </c>
      <c r="B1468" t="str">
        <f>RIGHT('Tabla Datos'!A1470,4)</f>
        <v>2017</v>
      </c>
      <c r="C1468" t="str">
        <f>MID('Tabla Datos'!C1470,6,FIND("/",'Tabla Datos'!C1470)-6)</f>
        <v xml:space="preserve"> América</v>
      </c>
      <c r="D1468" t="str">
        <f>RIGHT('Tabla Datos'!C1470,LEN('Tabla Datos'!C1470)-FIND("/",'Tabla Datos'!C1470))</f>
        <v>Venezuela</v>
      </c>
      <c r="E1468" s="14">
        <f>'Tabla Datos'!D1470</f>
        <v>262428.609375</v>
      </c>
      <c r="F1468" s="14">
        <f>'Tabla Datos'!E1470</f>
        <v>205378.91168478265</v>
      </c>
      <c r="G1468" s="14">
        <f t="shared" si="22"/>
        <v>57049.697690217348</v>
      </c>
    </row>
    <row r="1469" spans="1:7" x14ac:dyDescent="0.25">
      <c r="A1469" t="str">
        <f>"T"&amp;MID('Tabla Datos'!A1471,2,1)</f>
        <v>T3</v>
      </c>
      <c r="B1469" t="str">
        <f>RIGHT('Tabla Datos'!A1471,4)</f>
        <v>2017</v>
      </c>
      <c r="C1469" t="str">
        <f>MID('Tabla Datos'!C1471,6,FIND("/",'Tabla Datos'!C1471)-6)</f>
        <v xml:space="preserve"> Asia</v>
      </c>
      <c r="D1469" t="str">
        <f>RIGHT('Tabla Datos'!C1471,LEN('Tabla Datos'!C1471)-FIND("/",'Tabla Datos'!C1471))</f>
        <v>Filipinas</v>
      </c>
      <c r="E1469" s="14">
        <f>'Tabla Datos'!D1471</f>
        <v>262349.15304075234</v>
      </c>
      <c r="F1469" s="14">
        <f>'Tabla Datos'!E1471</f>
        <v>177085.67830250782</v>
      </c>
      <c r="G1469" s="14">
        <f t="shared" si="22"/>
        <v>85263.47473824452</v>
      </c>
    </row>
    <row r="1470" spans="1:7" x14ac:dyDescent="0.25">
      <c r="A1470" t="str">
        <f>"T"&amp;MID('Tabla Datos'!A1472,2,1)</f>
        <v>T3</v>
      </c>
      <c r="B1470" t="str">
        <f>RIGHT('Tabla Datos'!A1472,4)</f>
        <v>2018</v>
      </c>
      <c r="C1470" t="str">
        <f>MID('Tabla Datos'!C1472,6,FIND("/",'Tabla Datos'!C1472)-6)</f>
        <v xml:space="preserve"> África</v>
      </c>
      <c r="D1470" t="str">
        <f>RIGHT('Tabla Datos'!C1472,LEN('Tabla Datos'!C1472)-FIND("/",'Tabla Datos'!C1472))</f>
        <v>Egipto</v>
      </c>
      <c r="E1470" s="14">
        <f>'Tabla Datos'!D1472</f>
        <v>261661.16328075711</v>
      </c>
      <c r="F1470" s="14">
        <f>'Tabla Datos'!E1472</f>
        <v>217760.2347747634</v>
      </c>
      <c r="G1470" s="14">
        <f t="shared" si="22"/>
        <v>43900.92850599371</v>
      </c>
    </row>
    <row r="1471" spans="1:7" x14ac:dyDescent="0.25">
      <c r="A1471" t="str">
        <f>"T"&amp;MID('Tabla Datos'!A1473,2,1)</f>
        <v>T1</v>
      </c>
      <c r="B1471" t="str">
        <f>RIGHT('Tabla Datos'!A1473,4)</f>
        <v>2018</v>
      </c>
      <c r="C1471" t="str">
        <f>MID('Tabla Datos'!C1473,6,FIND("/",'Tabla Datos'!C1473)-6)</f>
        <v xml:space="preserve"> Asia</v>
      </c>
      <c r="D1471" t="str">
        <f>RIGHT('Tabla Datos'!C1473,LEN('Tabla Datos'!C1473)-FIND("/",'Tabla Datos'!C1473))</f>
        <v>Irán</v>
      </c>
      <c r="E1471" s="14">
        <f>'Tabla Datos'!D1473</f>
        <v>261630.28222996515</v>
      </c>
      <c r="F1471" s="14">
        <f>'Tabla Datos'!E1473</f>
        <v>171412.94352997714</v>
      </c>
      <c r="G1471" s="14">
        <f t="shared" si="22"/>
        <v>90217.338699988002</v>
      </c>
    </row>
    <row r="1472" spans="1:7" x14ac:dyDescent="0.25">
      <c r="A1472" t="str">
        <f>"T"&amp;MID('Tabla Datos'!A1474,2,1)</f>
        <v>T3</v>
      </c>
      <c r="B1472" t="str">
        <f>RIGHT('Tabla Datos'!A1474,4)</f>
        <v>2019</v>
      </c>
      <c r="C1472" t="str">
        <f>MID('Tabla Datos'!C1474,6,FIND("/",'Tabla Datos'!C1474)-6)</f>
        <v xml:space="preserve"> Asia</v>
      </c>
      <c r="D1472" t="str">
        <f>RIGHT('Tabla Datos'!C1474,LEN('Tabla Datos'!C1474)-FIND("/",'Tabla Datos'!C1474))</f>
        <v>Turquía</v>
      </c>
      <c r="E1472" s="14">
        <f>'Tabla Datos'!D1474</f>
        <v>261565.72207031251</v>
      </c>
      <c r="F1472" s="14">
        <f>'Tabla Datos'!E1474</f>
        <v>160963.5212740385</v>
      </c>
      <c r="G1472" s="14">
        <f t="shared" si="22"/>
        <v>100602.200796274</v>
      </c>
    </row>
    <row r="1473" spans="1:7" x14ac:dyDescent="0.25">
      <c r="A1473" t="str">
        <f>"T"&amp;MID('Tabla Datos'!A1475,2,1)</f>
        <v>T3</v>
      </c>
      <c r="B1473" t="str">
        <f>RIGHT('Tabla Datos'!A1475,4)</f>
        <v>2019</v>
      </c>
      <c r="C1473" t="str">
        <f>MID('Tabla Datos'!C1475,6,FIND("/",'Tabla Datos'!C1475)-6)</f>
        <v xml:space="preserve"> Europa</v>
      </c>
      <c r="D1473" t="str">
        <f>RIGHT('Tabla Datos'!C1475,LEN('Tabla Datos'!C1475)-FIND("/",'Tabla Datos'!C1475))</f>
        <v>Italia</v>
      </c>
      <c r="E1473" s="14">
        <f>'Tabla Datos'!D1475</f>
        <v>260553.22794765959</v>
      </c>
      <c r="F1473" s="14">
        <f>'Tabla Datos'!E1475</f>
        <v>151989.38296946808</v>
      </c>
      <c r="G1473" s="14">
        <f t="shared" si="22"/>
        <v>108563.84497819151</v>
      </c>
    </row>
    <row r="1474" spans="1:7" x14ac:dyDescent="0.25">
      <c r="A1474" t="str">
        <f>"T"&amp;MID('Tabla Datos'!A1476,2,1)</f>
        <v>T3</v>
      </c>
      <c r="B1474" t="str">
        <f>RIGHT('Tabla Datos'!A1476,4)</f>
        <v>2018</v>
      </c>
      <c r="C1474" t="str">
        <f>MID('Tabla Datos'!C1476,6,FIND("/",'Tabla Datos'!C1476)-6)</f>
        <v xml:space="preserve"> Asia</v>
      </c>
      <c r="D1474" t="str">
        <f>RIGHT('Tabla Datos'!C1476,LEN('Tabla Datos'!C1476)-FIND("/",'Tabla Datos'!C1476))</f>
        <v>Turquía</v>
      </c>
      <c r="E1474" s="14">
        <f>'Tabla Datos'!D1476</f>
        <v>260547.956614786</v>
      </c>
      <c r="F1474" s="14">
        <f>'Tabla Datos'!E1476</f>
        <v>156328.7739688716</v>
      </c>
      <c r="G1474" s="14">
        <f t="shared" si="22"/>
        <v>104219.18264591441</v>
      </c>
    </row>
    <row r="1475" spans="1:7" x14ac:dyDescent="0.25">
      <c r="A1475" t="str">
        <f>"T"&amp;MID('Tabla Datos'!A1477,2,1)</f>
        <v>T4</v>
      </c>
      <c r="B1475" t="str">
        <f>RIGHT('Tabla Datos'!A1477,4)</f>
        <v>2019</v>
      </c>
      <c r="C1475" t="str">
        <f>MID('Tabla Datos'!C1477,6,FIND("/",'Tabla Datos'!C1477)-6)</f>
        <v xml:space="preserve"> Asia</v>
      </c>
      <c r="D1475" t="str">
        <f>RIGHT('Tabla Datos'!C1477,LEN('Tabla Datos'!C1477)-FIND("/",'Tabla Datos'!C1477))</f>
        <v>Malasia</v>
      </c>
      <c r="E1475" s="14">
        <f>'Tabla Datos'!D1477</f>
        <v>259967.77363636368</v>
      </c>
      <c r="F1475" s="14">
        <f>'Tabla Datos'!E1477</f>
        <v>226599.30734906605</v>
      </c>
      <c r="G1475" s="14">
        <f t="shared" ref="G1475:G1538" si="23">E1475-F1475</f>
        <v>33368.466287297633</v>
      </c>
    </row>
    <row r="1476" spans="1:7" x14ac:dyDescent="0.25">
      <c r="A1476" t="str">
        <f>"T"&amp;MID('Tabla Datos'!A1478,2,1)</f>
        <v>T2</v>
      </c>
      <c r="B1476" t="str">
        <f>RIGHT('Tabla Datos'!A1478,4)</f>
        <v>2018</v>
      </c>
      <c r="C1476" t="str">
        <f>MID('Tabla Datos'!C1478,6,FIND("/",'Tabla Datos'!C1478)-6)</f>
        <v xml:space="preserve"> Asia</v>
      </c>
      <c r="D1476" t="str">
        <f>RIGHT('Tabla Datos'!C1478,LEN('Tabla Datos'!C1478)-FIND("/",'Tabla Datos'!C1478))</f>
        <v>Irán</v>
      </c>
      <c r="E1476" s="14">
        <f>'Tabla Datos'!D1478</f>
        <v>259819.6920415225</v>
      </c>
      <c r="F1476" s="14">
        <f>'Tabla Datos'!E1478</f>
        <v>170226.69478582506</v>
      </c>
      <c r="G1476" s="14">
        <f t="shared" si="23"/>
        <v>89592.997255697439</v>
      </c>
    </row>
    <row r="1477" spans="1:7" x14ac:dyDescent="0.25">
      <c r="A1477" t="str">
        <f>"T"&amp;MID('Tabla Datos'!A1479,2,1)</f>
        <v>T4</v>
      </c>
      <c r="B1477" t="str">
        <f>RIGHT('Tabla Datos'!A1479,4)</f>
        <v>2019</v>
      </c>
      <c r="C1477" t="str">
        <f>MID('Tabla Datos'!C1479,6,FIND("/",'Tabla Datos'!C1479)-6)</f>
        <v xml:space="preserve"> Asia</v>
      </c>
      <c r="D1477" t="str">
        <f>RIGHT('Tabla Datos'!C1479,LEN('Tabla Datos'!C1479)-FIND("/",'Tabla Datos'!C1479))</f>
        <v>Rusia</v>
      </c>
      <c r="E1477" s="14">
        <f>'Tabla Datos'!D1479</f>
        <v>259816.31280000001</v>
      </c>
      <c r="F1477" s="14">
        <f>'Tabla Datos'!E1479</f>
        <v>213420.54265714288</v>
      </c>
      <c r="G1477" s="14">
        <f t="shared" si="23"/>
        <v>46395.770142857131</v>
      </c>
    </row>
    <row r="1478" spans="1:7" x14ac:dyDescent="0.25">
      <c r="A1478" t="str">
        <f>"T"&amp;MID('Tabla Datos'!A1480,2,1)</f>
        <v>T3</v>
      </c>
      <c r="B1478" t="str">
        <f>RIGHT('Tabla Datos'!A1480,4)</f>
        <v>2017</v>
      </c>
      <c r="C1478" t="str">
        <f>MID('Tabla Datos'!C1480,6,FIND("/",'Tabla Datos'!C1480)-6)</f>
        <v xml:space="preserve"> África</v>
      </c>
      <c r="D1478" t="str">
        <f>RIGHT('Tabla Datos'!C1480,LEN('Tabla Datos'!C1480)-FIND("/",'Tabla Datos'!C1480))</f>
        <v>Camerún</v>
      </c>
      <c r="E1478" s="14">
        <f>'Tabla Datos'!D1480</f>
        <v>259804.79686046514</v>
      </c>
      <c r="F1478" s="14">
        <f>'Tabla Datos'!E1480</f>
        <v>231868.79719804952</v>
      </c>
      <c r="G1478" s="14">
        <f t="shared" si="23"/>
        <v>27935.999662415619</v>
      </c>
    </row>
    <row r="1479" spans="1:7" x14ac:dyDescent="0.25">
      <c r="A1479" t="str">
        <f>"T"&amp;MID('Tabla Datos'!A1481,2,1)</f>
        <v>T4</v>
      </c>
      <c r="B1479" t="str">
        <f>RIGHT('Tabla Datos'!A1481,4)</f>
        <v>2019</v>
      </c>
      <c r="C1479" t="str">
        <f>MID('Tabla Datos'!C1481,6,FIND("/",'Tabla Datos'!C1481)-6)</f>
        <v xml:space="preserve"> Europa</v>
      </c>
      <c r="D1479" t="str">
        <f>RIGHT('Tabla Datos'!C1481,LEN('Tabla Datos'!C1481)-FIND("/",'Tabla Datos'!C1481))</f>
        <v>Italia</v>
      </c>
      <c r="E1479" s="14">
        <f>'Tabla Datos'!D1481</f>
        <v>259795.16303424657</v>
      </c>
      <c r="F1479" s="14">
        <f>'Tabla Datos'!E1481</f>
        <v>141706.45256413447</v>
      </c>
      <c r="G1479" s="14">
        <f t="shared" si="23"/>
        <v>118088.7104701121</v>
      </c>
    </row>
    <row r="1480" spans="1:7" x14ac:dyDescent="0.25">
      <c r="A1480" t="str">
        <f>"T"&amp;MID('Tabla Datos'!A1482,2,1)</f>
        <v>T4</v>
      </c>
      <c r="B1480" t="str">
        <f>RIGHT('Tabla Datos'!A1482,4)</f>
        <v>2019</v>
      </c>
      <c r="C1480" t="str">
        <f>MID('Tabla Datos'!C1482,6,FIND("/",'Tabla Datos'!C1482)-6)</f>
        <v xml:space="preserve"> América</v>
      </c>
      <c r="D1480" t="str">
        <f>RIGHT('Tabla Datos'!C1482,LEN('Tabla Datos'!C1482)-FIND("/",'Tabla Datos'!C1482))</f>
        <v>México</v>
      </c>
      <c r="E1480" s="14">
        <f>'Tabla Datos'!D1482</f>
        <v>259567.19253768848</v>
      </c>
      <c r="F1480" s="14">
        <f>'Tabla Datos'!E1482</f>
        <v>215729.17779798998</v>
      </c>
      <c r="G1480" s="14">
        <f t="shared" si="23"/>
        <v>43838.014739698498</v>
      </c>
    </row>
    <row r="1481" spans="1:7" x14ac:dyDescent="0.25">
      <c r="A1481" t="str">
        <f>"T"&amp;MID('Tabla Datos'!A1483,2,1)</f>
        <v>T3</v>
      </c>
      <c r="B1481" t="str">
        <f>RIGHT('Tabla Datos'!A1483,4)</f>
        <v>2017</v>
      </c>
      <c r="C1481" t="str">
        <f>MID('Tabla Datos'!C1483,6,FIND("/",'Tabla Datos'!C1483)-6)</f>
        <v xml:space="preserve"> África</v>
      </c>
      <c r="D1481" t="str">
        <f>RIGHT('Tabla Datos'!C1483,LEN('Tabla Datos'!C1483)-FIND("/",'Tabla Datos'!C1483))</f>
        <v>Sudáfrica</v>
      </c>
      <c r="E1481" s="14">
        <f>'Tabla Datos'!D1483</f>
        <v>259347.13946341467</v>
      </c>
      <c r="F1481" s="14">
        <f>'Tabla Datos'!E1483</f>
        <v>153214.31008300191</v>
      </c>
      <c r="G1481" s="14">
        <f t="shared" si="23"/>
        <v>106132.82938041276</v>
      </c>
    </row>
    <row r="1482" spans="1:7" x14ac:dyDescent="0.25">
      <c r="A1482" t="str">
        <f>"T"&amp;MID('Tabla Datos'!A1484,2,1)</f>
        <v>T1</v>
      </c>
      <c r="B1482" t="str">
        <f>RIGHT('Tabla Datos'!A1484,4)</f>
        <v>2017</v>
      </c>
      <c r="C1482" t="str">
        <f>MID('Tabla Datos'!C1484,6,FIND("/",'Tabla Datos'!C1484)-6)</f>
        <v xml:space="preserve"> África</v>
      </c>
      <c r="D1482" t="str">
        <f>RIGHT('Tabla Datos'!C1484,LEN('Tabla Datos'!C1484)-FIND("/",'Tabla Datos'!C1484))</f>
        <v>Sudáfrica</v>
      </c>
      <c r="E1482" s="14">
        <f>'Tabla Datos'!D1484</f>
        <v>259347.13946341467</v>
      </c>
      <c r="F1482" s="14">
        <f>'Tabla Datos'!E1484</f>
        <v>156719.77141860628</v>
      </c>
      <c r="G1482" s="14">
        <f t="shared" si="23"/>
        <v>102627.36804480839</v>
      </c>
    </row>
    <row r="1483" spans="1:7" x14ac:dyDescent="0.25">
      <c r="A1483" t="str">
        <f>"T"&amp;MID('Tabla Datos'!A1485,2,1)</f>
        <v>T1</v>
      </c>
      <c r="B1483" t="str">
        <f>RIGHT('Tabla Datos'!A1485,4)</f>
        <v>2018</v>
      </c>
      <c r="C1483" t="str">
        <f>MID('Tabla Datos'!C1485,6,FIND("/",'Tabla Datos'!C1485)-6)</f>
        <v xml:space="preserve"> Asia</v>
      </c>
      <c r="D1483" t="str">
        <f>RIGHT('Tabla Datos'!C1485,LEN('Tabla Datos'!C1485)-FIND("/",'Tabla Datos'!C1485))</f>
        <v>Japón</v>
      </c>
      <c r="E1483" s="14">
        <f>'Tabla Datos'!D1485</f>
        <v>258456.16560301508</v>
      </c>
      <c r="F1483" s="14">
        <f>'Tabla Datos'!E1485</f>
        <v>206764.93248241206</v>
      </c>
      <c r="G1483" s="14">
        <f t="shared" si="23"/>
        <v>51691.233120603021</v>
      </c>
    </row>
    <row r="1484" spans="1:7" x14ac:dyDescent="0.25">
      <c r="A1484" t="str">
        <f>"T"&amp;MID('Tabla Datos'!A1486,2,1)</f>
        <v>T4</v>
      </c>
      <c r="B1484" t="str">
        <f>RIGHT('Tabla Datos'!A1486,4)</f>
        <v>2017</v>
      </c>
      <c r="C1484" t="str">
        <f>MID('Tabla Datos'!C1486,6,FIND("/",'Tabla Datos'!C1486)-6)</f>
        <v xml:space="preserve"> Asia</v>
      </c>
      <c r="D1484" t="str">
        <f>RIGHT('Tabla Datos'!C1486,LEN('Tabla Datos'!C1486)-FIND("/",'Tabla Datos'!C1486))</f>
        <v>Irán</v>
      </c>
      <c r="E1484" s="14">
        <f>'Tabla Datos'!D1486</f>
        <v>258033.98969072168</v>
      </c>
      <c r="F1484" s="14">
        <f>'Tabla Datos'!E1486</f>
        <v>150519.82731958761</v>
      </c>
      <c r="G1484" s="14">
        <f t="shared" si="23"/>
        <v>107514.16237113407</v>
      </c>
    </row>
    <row r="1485" spans="1:7" x14ac:dyDescent="0.25">
      <c r="A1485" t="str">
        <f>"T"&amp;MID('Tabla Datos'!A1487,2,1)</f>
        <v>T3</v>
      </c>
      <c r="B1485" t="str">
        <f>RIGHT('Tabla Datos'!A1487,4)</f>
        <v>2019</v>
      </c>
      <c r="C1485" t="str">
        <f>MID('Tabla Datos'!C1487,6,FIND("/",'Tabla Datos'!C1487)-6)</f>
        <v xml:space="preserve"> Asia</v>
      </c>
      <c r="D1485" t="str">
        <f>RIGHT('Tabla Datos'!C1487,LEN('Tabla Datos'!C1487)-FIND("/",'Tabla Datos'!C1487))</f>
        <v>Irán</v>
      </c>
      <c r="E1485" s="14">
        <f>'Tabla Datos'!D1487</f>
        <v>258033.98969072168</v>
      </c>
      <c r="F1485" s="14">
        <f>'Tabla Datos'!E1487</f>
        <v>150519.82731958761</v>
      </c>
      <c r="G1485" s="14">
        <f t="shared" si="23"/>
        <v>107514.16237113407</v>
      </c>
    </row>
    <row r="1486" spans="1:7" x14ac:dyDescent="0.25">
      <c r="A1486" t="str">
        <f>"T"&amp;MID('Tabla Datos'!A1488,2,1)</f>
        <v>T4</v>
      </c>
      <c r="B1486" t="str">
        <f>RIGHT('Tabla Datos'!A1488,4)</f>
        <v>2019</v>
      </c>
      <c r="C1486" t="str">
        <f>MID('Tabla Datos'!C1488,6,FIND("/",'Tabla Datos'!C1488)-6)</f>
        <v xml:space="preserve"> África</v>
      </c>
      <c r="D1486" t="str">
        <f>RIGHT('Tabla Datos'!C1488,LEN('Tabla Datos'!C1488)-FIND("/",'Tabla Datos'!C1488))</f>
        <v>Sudán</v>
      </c>
      <c r="E1486" s="14">
        <f>'Tabla Datos'!D1488</f>
        <v>257365.35</v>
      </c>
      <c r="F1486" s="14">
        <f>'Tabla Datos'!E1488</f>
        <v>210160.77848780493</v>
      </c>
      <c r="G1486" s="14">
        <f t="shared" si="23"/>
        <v>47204.571512195078</v>
      </c>
    </row>
    <row r="1487" spans="1:7" x14ac:dyDescent="0.25">
      <c r="A1487" t="str">
        <f>"T"&amp;MID('Tabla Datos'!A1489,2,1)</f>
        <v>T2</v>
      </c>
      <c r="B1487" t="str">
        <f>RIGHT('Tabla Datos'!A1489,4)</f>
        <v>2018</v>
      </c>
      <c r="C1487" t="str">
        <f>MID('Tabla Datos'!C1489,6,FIND("/",'Tabla Datos'!C1489)-6)</f>
        <v xml:space="preserve"> África</v>
      </c>
      <c r="D1487" t="str">
        <f>RIGHT('Tabla Datos'!C1489,LEN('Tabla Datos'!C1489)-FIND("/",'Tabla Datos'!C1489))</f>
        <v>Sudán</v>
      </c>
      <c r="E1487" s="14">
        <f>'Tabla Datos'!D1489</f>
        <v>257365.35</v>
      </c>
      <c r="F1487" s="14">
        <f>'Tabla Datos'!E1489</f>
        <v>211039.58700000003</v>
      </c>
      <c r="G1487" s="14">
        <f t="shared" si="23"/>
        <v>46325.762999999977</v>
      </c>
    </row>
    <row r="1488" spans="1:7" x14ac:dyDescent="0.25">
      <c r="A1488" t="str">
        <f>"T"&amp;MID('Tabla Datos'!A1490,2,1)</f>
        <v>T4</v>
      </c>
      <c r="B1488" t="str">
        <f>RIGHT('Tabla Datos'!A1490,4)</f>
        <v>2019</v>
      </c>
      <c r="C1488" t="str">
        <f>MID('Tabla Datos'!C1490,6,FIND("/",'Tabla Datos'!C1490)-6)</f>
        <v xml:space="preserve"> América</v>
      </c>
      <c r="D1488" t="str">
        <f>RIGHT('Tabla Datos'!C1490,LEN('Tabla Datos'!C1490)-FIND("/",'Tabla Datos'!C1490))</f>
        <v>Brasil</v>
      </c>
      <c r="E1488" s="14">
        <f>'Tabla Datos'!D1490</f>
        <v>257184.74105504589</v>
      </c>
      <c r="F1488" s="14">
        <f>'Tabla Datos'!E1490</f>
        <v>150024.43228211006</v>
      </c>
      <c r="G1488" s="14">
        <f t="shared" si="23"/>
        <v>107160.30877293582</v>
      </c>
    </row>
    <row r="1489" spans="1:7" x14ac:dyDescent="0.25">
      <c r="A1489" t="str">
        <f>"T"&amp;MID('Tabla Datos'!A1491,2,1)</f>
        <v>T3</v>
      </c>
      <c r="B1489" t="str">
        <f>RIGHT('Tabla Datos'!A1491,4)</f>
        <v>2017</v>
      </c>
      <c r="C1489" t="str">
        <f>MID('Tabla Datos'!C1491,6,FIND("/",'Tabla Datos'!C1491)-6)</f>
        <v xml:space="preserve"> Europa</v>
      </c>
      <c r="D1489" t="str">
        <f>RIGHT('Tabla Datos'!C1491,LEN('Tabla Datos'!C1491)-FIND("/",'Tabla Datos'!C1491))</f>
        <v>Reino Unido</v>
      </c>
      <c r="E1489" s="14">
        <f>'Tabla Datos'!D1491</f>
        <v>257048.1398156682</v>
      </c>
      <c r="F1489" s="14">
        <f>'Tabla Datos'!E1491</f>
        <v>159122.56637521167</v>
      </c>
      <c r="G1489" s="14">
        <f t="shared" si="23"/>
        <v>97925.57344045653</v>
      </c>
    </row>
    <row r="1490" spans="1:7" x14ac:dyDescent="0.25">
      <c r="A1490" t="str">
        <f>"T"&amp;MID('Tabla Datos'!A1492,2,1)</f>
        <v>T2</v>
      </c>
      <c r="B1490" t="str">
        <f>RIGHT('Tabla Datos'!A1492,4)</f>
        <v>2019</v>
      </c>
      <c r="C1490" t="str">
        <f>MID('Tabla Datos'!C1492,6,FIND("/",'Tabla Datos'!C1492)-6)</f>
        <v xml:space="preserve"> África</v>
      </c>
      <c r="D1490" t="str">
        <f>RIGHT('Tabla Datos'!C1492,LEN('Tabla Datos'!C1492)-FIND("/",'Tabla Datos'!C1492))</f>
        <v>Sudáfrica</v>
      </c>
      <c r="E1490" s="14">
        <f>'Tabla Datos'!D1492</f>
        <v>256841.37000000005</v>
      </c>
      <c r="F1490" s="14">
        <f>'Tabla Datos'!E1492</f>
        <v>166592.62654137934</v>
      </c>
      <c r="G1490" s="14">
        <f t="shared" si="23"/>
        <v>90248.743458620709</v>
      </c>
    </row>
    <row r="1491" spans="1:7" x14ac:dyDescent="0.25">
      <c r="A1491" t="str">
        <f>"T"&amp;MID('Tabla Datos'!A1493,2,1)</f>
        <v>T1</v>
      </c>
      <c r="B1491" t="str">
        <f>RIGHT('Tabla Datos'!A1493,4)</f>
        <v>2018</v>
      </c>
      <c r="C1491" t="str">
        <f>MID('Tabla Datos'!C1493,6,FIND("/",'Tabla Datos'!C1493)-6)</f>
        <v xml:space="preserve"> América</v>
      </c>
      <c r="D1491" t="str">
        <f>RIGHT('Tabla Datos'!C1493,LEN('Tabla Datos'!C1493)-FIND("/",'Tabla Datos'!C1493))</f>
        <v>Brasil</v>
      </c>
      <c r="E1491" s="14">
        <f>'Tabla Datos'!D1493</f>
        <v>256792.09259541988</v>
      </c>
      <c r="F1491" s="14">
        <f>'Tabla Datos'!E1493</f>
        <v>165080.63095419848</v>
      </c>
      <c r="G1491" s="14">
        <f t="shared" si="23"/>
        <v>91711.461641221395</v>
      </c>
    </row>
    <row r="1492" spans="1:7" x14ac:dyDescent="0.25">
      <c r="A1492" t="str">
        <f>"T"&amp;MID('Tabla Datos'!A1494,2,1)</f>
        <v>T2</v>
      </c>
      <c r="B1492" t="str">
        <f>RIGHT('Tabla Datos'!A1494,4)</f>
        <v>2019</v>
      </c>
      <c r="C1492" t="str">
        <f>MID('Tabla Datos'!C1494,6,FIND("/",'Tabla Datos'!C1494)-6)</f>
        <v xml:space="preserve"> Asia</v>
      </c>
      <c r="D1492" t="str">
        <f>RIGHT('Tabla Datos'!C1494,LEN('Tabla Datos'!C1494)-FIND("/",'Tabla Datos'!C1494))</f>
        <v>Tailandia</v>
      </c>
      <c r="E1492" s="14">
        <f>'Tabla Datos'!D1494</f>
        <v>256593.8847011952</v>
      </c>
      <c r="F1492" s="14">
        <f>'Tabla Datos'!E1494</f>
        <v>157903.92904688939</v>
      </c>
      <c r="G1492" s="14">
        <f t="shared" si="23"/>
        <v>98689.955654305813</v>
      </c>
    </row>
    <row r="1493" spans="1:7" x14ac:dyDescent="0.25">
      <c r="A1493" t="str">
        <f>"T"&amp;MID('Tabla Datos'!A1495,2,1)</f>
        <v>T1</v>
      </c>
      <c r="B1493" t="str">
        <f>RIGHT('Tabla Datos'!A1495,4)</f>
        <v>2019</v>
      </c>
      <c r="C1493" t="str">
        <f>MID('Tabla Datos'!C1495,6,FIND("/",'Tabla Datos'!C1495)-6)</f>
        <v xml:space="preserve"> Asia</v>
      </c>
      <c r="D1493" t="str">
        <f>RIGHT('Tabla Datos'!C1495,LEN('Tabla Datos'!C1495)-FIND("/",'Tabla Datos'!C1495))</f>
        <v>Tailandia</v>
      </c>
      <c r="E1493" s="14">
        <f>'Tabla Datos'!D1495</f>
        <v>256593.8847011952</v>
      </c>
      <c r="F1493" s="14">
        <f>'Tabla Datos'!E1495</f>
        <v>168113.23480423135</v>
      </c>
      <c r="G1493" s="14">
        <f t="shared" si="23"/>
        <v>88480.649896963849</v>
      </c>
    </row>
    <row r="1494" spans="1:7" x14ac:dyDescent="0.25">
      <c r="A1494" t="str">
        <f>"T"&amp;MID('Tabla Datos'!A1496,2,1)</f>
        <v>T2</v>
      </c>
      <c r="B1494" t="str">
        <f>RIGHT('Tabla Datos'!A1496,4)</f>
        <v>2017</v>
      </c>
      <c r="C1494" t="str">
        <f>MID('Tabla Datos'!C1496,6,FIND("/",'Tabla Datos'!C1496)-6)</f>
        <v xml:space="preserve"> Oceanía</v>
      </c>
      <c r="D1494" t="str">
        <f>RIGHT('Tabla Datos'!C1496,LEN('Tabla Datos'!C1496)-FIND("/",'Tabla Datos'!C1496))</f>
        <v>Australia</v>
      </c>
      <c r="E1494" s="14">
        <f>'Tabla Datos'!D1496</f>
        <v>256471.48384615386</v>
      </c>
      <c r="F1494" s="14">
        <f>'Tabla Datos'!E1496</f>
        <v>185564.66184162899</v>
      </c>
      <c r="G1494" s="14">
        <f t="shared" si="23"/>
        <v>70906.822004524875</v>
      </c>
    </row>
    <row r="1495" spans="1:7" x14ac:dyDescent="0.25">
      <c r="A1495" t="str">
        <f>"T"&amp;MID('Tabla Datos'!A1497,2,1)</f>
        <v>T2</v>
      </c>
      <c r="B1495" t="str">
        <f>RIGHT('Tabla Datos'!A1497,4)</f>
        <v>2018</v>
      </c>
      <c r="C1495" t="str">
        <f>MID('Tabla Datos'!C1497,6,FIND("/",'Tabla Datos'!C1497)-6)</f>
        <v xml:space="preserve"> Asia</v>
      </c>
      <c r="D1495" t="str">
        <f>RIGHT('Tabla Datos'!C1497,LEN('Tabla Datos'!C1497)-FIND("/",'Tabla Datos'!C1497))</f>
        <v>Filipinas</v>
      </c>
      <c r="E1495" s="14">
        <f>'Tabla Datos'!D1497</f>
        <v>255930.82513761471</v>
      </c>
      <c r="F1495" s="14">
        <f>'Tabla Datos'!E1497</f>
        <v>230393.37975975274</v>
      </c>
      <c r="G1495" s="14">
        <f t="shared" si="23"/>
        <v>25537.445377861965</v>
      </c>
    </row>
    <row r="1496" spans="1:7" x14ac:dyDescent="0.25">
      <c r="A1496" t="str">
        <f>"T"&amp;MID('Tabla Datos'!A1498,2,1)</f>
        <v>T1</v>
      </c>
      <c r="B1496" t="str">
        <f>RIGHT('Tabla Datos'!A1498,4)</f>
        <v>2017</v>
      </c>
      <c r="C1496" t="str">
        <f>MID('Tabla Datos'!C1498,6,FIND("/",'Tabla Datos'!C1498)-6)</f>
        <v xml:space="preserve"> Asia</v>
      </c>
      <c r="D1496" t="str">
        <f>RIGHT('Tabla Datos'!C1498,LEN('Tabla Datos'!C1498)-FIND("/",'Tabla Datos'!C1498))</f>
        <v>Rusia</v>
      </c>
      <c r="E1496" s="14">
        <f>'Tabla Datos'!D1498</f>
        <v>255836.63185995625</v>
      </c>
      <c r="F1496" s="14">
        <f>'Tabla Datos'!E1498</f>
        <v>211726.8677461707</v>
      </c>
      <c r="G1496" s="14">
        <f t="shared" si="23"/>
        <v>44109.764113785553</v>
      </c>
    </row>
    <row r="1497" spans="1:7" x14ac:dyDescent="0.25">
      <c r="A1497" t="str">
        <f>"T"&amp;MID('Tabla Datos'!A1499,2,1)</f>
        <v>T2</v>
      </c>
      <c r="B1497" t="str">
        <f>RIGHT('Tabla Datos'!A1499,4)</f>
        <v>2018</v>
      </c>
      <c r="C1497" t="str">
        <f>MID('Tabla Datos'!C1499,6,FIND("/",'Tabla Datos'!C1499)-6)</f>
        <v xml:space="preserve"> Asia</v>
      </c>
      <c r="D1497" t="str">
        <f>RIGHT('Tabla Datos'!C1499,LEN('Tabla Datos'!C1499)-FIND("/",'Tabla Datos'!C1499))</f>
        <v>Tailandia</v>
      </c>
      <c r="E1497" s="14">
        <f>'Tabla Datos'!D1499</f>
        <v>255575.65500000003</v>
      </c>
      <c r="F1497" s="14">
        <f>'Tabla Datos'!E1499</f>
        <v>160918.00500000003</v>
      </c>
      <c r="G1497" s="14">
        <f t="shared" si="23"/>
        <v>94657.65</v>
      </c>
    </row>
    <row r="1498" spans="1:7" x14ac:dyDescent="0.25">
      <c r="A1498" t="str">
        <f>"T"&amp;MID('Tabla Datos'!A1500,2,1)</f>
        <v>T4</v>
      </c>
      <c r="B1498" t="str">
        <f>RIGHT('Tabla Datos'!A1500,4)</f>
        <v>2019</v>
      </c>
      <c r="C1498" t="str">
        <f>MID('Tabla Datos'!C1500,6,FIND("/",'Tabla Datos'!C1500)-6)</f>
        <v xml:space="preserve"> África</v>
      </c>
      <c r="D1498" t="str">
        <f>RIGHT('Tabla Datos'!C1500,LEN('Tabla Datos'!C1500)-FIND("/",'Tabla Datos'!C1500))</f>
        <v>Egipto</v>
      </c>
      <c r="E1498" s="14">
        <f>'Tabla Datos'!D1500</f>
        <v>255220.27310769231</v>
      </c>
      <c r="F1498" s="14">
        <f>'Tabla Datos'!E1500</f>
        <v>187278.87626661014</v>
      </c>
      <c r="G1498" s="14">
        <f t="shared" si="23"/>
        <v>67941.396841082169</v>
      </c>
    </row>
    <row r="1499" spans="1:7" x14ac:dyDescent="0.25">
      <c r="A1499" t="str">
        <f>"T"&amp;MID('Tabla Datos'!A1501,2,1)</f>
        <v>T1</v>
      </c>
      <c r="B1499" t="str">
        <f>RIGHT('Tabla Datos'!A1501,4)</f>
        <v>2017</v>
      </c>
      <c r="C1499" t="str">
        <f>MID('Tabla Datos'!C1501,6,FIND("/",'Tabla Datos'!C1501)-6)</f>
        <v xml:space="preserve"> Oceanía</v>
      </c>
      <c r="D1499" t="str">
        <f>RIGHT('Tabla Datos'!C1501,LEN('Tabla Datos'!C1501)-FIND("/",'Tabla Datos'!C1501))</f>
        <v>Australia</v>
      </c>
      <c r="E1499" s="14">
        <f>'Tabla Datos'!D1501</f>
        <v>253683.75032608697</v>
      </c>
      <c r="F1499" s="14">
        <f>'Tabla Datos'!E1501</f>
        <v>204532.52370040765</v>
      </c>
      <c r="G1499" s="14">
        <f t="shared" si="23"/>
        <v>49151.226625679323</v>
      </c>
    </row>
    <row r="1500" spans="1:7" x14ac:dyDescent="0.25">
      <c r="A1500" t="str">
        <f>"T"&amp;MID('Tabla Datos'!A1502,2,1)</f>
        <v>T3</v>
      </c>
      <c r="B1500" t="str">
        <f>RIGHT('Tabla Datos'!A1502,4)</f>
        <v>2017</v>
      </c>
      <c r="C1500" t="str">
        <f>MID('Tabla Datos'!C1502,6,FIND("/",'Tabla Datos'!C1502)-6)</f>
        <v xml:space="preserve"> África</v>
      </c>
      <c r="D1500" t="str">
        <f>RIGHT('Tabla Datos'!C1502,LEN('Tabla Datos'!C1502)-FIND("/",'Tabla Datos'!C1502))</f>
        <v>Egipto</v>
      </c>
      <c r="E1500" s="14">
        <f>'Tabla Datos'!D1502</f>
        <v>253659.29284403674</v>
      </c>
      <c r="F1500" s="14">
        <f>'Tabla Datos'!E1502</f>
        <v>248417.00079192655</v>
      </c>
      <c r="G1500" s="14">
        <f t="shared" si="23"/>
        <v>5242.2920521101914</v>
      </c>
    </row>
    <row r="1501" spans="1:7" x14ac:dyDescent="0.25">
      <c r="A1501" t="str">
        <f>"T"&amp;MID('Tabla Datos'!A1503,2,1)</f>
        <v>T3</v>
      </c>
      <c r="B1501" t="str">
        <f>RIGHT('Tabla Datos'!A1503,4)</f>
        <v>2017</v>
      </c>
      <c r="C1501" t="str">
        <f>MID('Tabla Datos'!C1503,6,FIND("/",'Tabla Datos'!C1503)-6)</f>
        <v xml:space="preserve"> Asia</v>
      </c>
      <c r="D1501" t="str">
        <f>RIGHT('Tabla Datos'!C1503,LEN('Tabla Datos'!C1503)-FIND("/",'Tabla Datos'!C1503))</f>
        <v>Turquía</v>
      </c>
      <c r="E1501" s="14">
        <f>'Tabla Datos'!D1503</f>
        <v>253639.48806818185</v>
      </c>
      <c r="F1501" s="14">
        <f>'Tabla Datos'!E1503</f>
        <v>163053.95661525973</v>
      </c>
      <c r="G1501" s="14">
        <f t="shared" si="23"/>
        <v>90585.531452922121</v>
      </c>
    </row>
    <row r="1502" spans="1:7" x14ac:dyDescent="0.25">
      <c r="A1502" t="str">
        <f>"T"&amp;MID('Tabla Datos'!A1504,2,1)</f>
        <v>T4</v>
      </c>
      <c r="B1502" t="str">
        <f>RIGHT('Tabla Datos'!A1504,4)</f>
        <v>2017</v>
      </c>
      <c r="C1502" t="str">
        <f>MID('Tabla Datos'!C1504,6,FIND("/",'Tabla Datos'!C1504)-6)</f>
        <v xml:space="preserve"> Asia</v>
      </c>
      <c r="D1502" t="str">
        <f>RIGHT('Tabla Datos'!C1504,LEN('Tabla Datos'!C1504)-FIND("/",'Tabla Datos'!C1504))</f>
        <v>Rusia</v>
      </c>
      <c r="E1502" s="14">
        <f>'Tabla Datos'!D1504</f>
        <v>253616.79123644254</v>
      </c>
      <c r="F1502" s="14">
        <f>'Tabla Datos'!E1504</f>
        <v>210630.89441670652</v>
      </c>
      <c r="G1502" s="14">
        <f t="shared" si="23"/>
        <v>42985.896819736023</v>
      </c>
    </row>
    <row r="1503" spans="1:7" x14ac:dyDescent="0.25">
      <c r="A1503" t="str">
        <f>"T"&amp;MID('Tabla Datos'!A1505,2,1)</f>
        <v>T1</v>
      </c>
      <c r="B1503" t="str">
        <f>RIGHT('Tabla Datos'!A1505,4)</f>
        <v>2018</v>
      </c>
      <c r="C1503" t="str">
        <f>MID('Tabla Datos'!C1505,6,FIND("/",'Tabla Datos'!C1505)-6)</f>
        <v xml:space="preserve"> Asia</v>
      </c>
      <c r="D1503" t="str">
        <f>RIGHT('Tabla Datos'!C1505,LEN('Tabla Datos'!C1505)-FIND("/",'Tabla Datos'!C1505))</f>
        <v>Tailandia</v>
      </c>
      <c r="E1503" s="14">
        <f>'Tabla Datos'!D1505</f>
        <v>253563.24826771652</v>
      </c>
      <c r="F1503" s="14">
        <f>'Tabla Datos'!E1505</f>
        <v>152137.9489606299</v>
      </c>
      <c r="G1503" s="14">
        <f t="shared" si="23"/>
        <v>101425.29930708662</v>
      </c>
    </row>
    <row r="1504" spans="1:7" x14ac:dyDescent="0.25">
      <c r="A1504" t="str">
        <f>"T"&amp;MID('Tabla Datos'!A1506,2,1)</f>
        <v>T2</v>
      </c>
      <c r="B1504" t="str">
        <f>RIGHT('Tabla Datos'!A1506,4)</f>
        <v>2017</v>
      </c>
      <c r="C1504" t="str">
        <f>MID('Tabla Datos'!C1506,6,FIND("/",'Tabla Datos'!C1506)-6)</f>
        <v xml:space="preserve"> Europa</v>
      </c>
      <c r="D1504" t="str">
        <f>RIGHT('Tabla Datos'!C1506,LEN('Tabla Datos'!C1506)-FIND("/",'Tabla Datos'!C1506))</f>
        <v>Bélgica</v>
      </c>
      <c r="E1504" s="14">
        <f>'Tabla Datos'!D1506</f>
        <v>253430.18660377362</v>
      </c>
      <c r="F1504" s="14">
        <f>'Tabla Datos'!E1506</f>
        <v>211191.82216981135</v>
      </c>
      <c r="G1504" s="14">
        <f t="shared" si="23"/>
        <v>42238.36443396227</v>
      </c>
    </row>
    <row r="1505" spans="1:7" x14ac:dyDescent="0.25">
      <c r="A1505" t="str">
        <f>"T"&amp;MID('Tabla Datos'!A1507,2,1)</f>
        <v>T1</v>
      </c>
      <c r="B1505" t="str">
        <f>RIGHT('Tabla Datos'!A1507,4)</f>
        <v>2019</v>
      </c>
      <c r="C1505" t="str">
        <f>MID('Tabla Datos'!C1507,6,FIND("/",'Tabla Datos'!C1507)-6)</f>
        <v xml:space="preserve"> América</v>
      </c>
      <c r="D1505" t="str">
        <f>RIGHT('Tabla Datos'!C1507,LEN('Tabla Datos'!C1507)-FIND("/",'Tabla Datos'!C1507))</f>
        <v>Chile</v>
      </c>
      <c r="E1505" s="14">
        <f>'Tabla Datos'!D1507</f>
        <v>253143.24120000005</v>
      </c>
      <c r="F1505" s="14">
        <f>'Tabla Datos'!E1507</f>
        <v>210952.70100000003</v>
      </c>
      <c r="G1505" s="14">
        <f t="shared" si="23"/>
        <v>42190.540200000018</v>
      </c>
    </row>
    <row r="1506" spans="1:7" x14ac:dyDescent="0.25">
      <c r="A1506" t="str">
        <f>"T"&amp;MID('Tabla Datos'!A1508,2,1)</f>
        <v>T3</v>
      </c>
      <c r="B1506" t="str">
        <f>RIGHT('Tabla Datos'!A1508,4)</f>
        <v>2019</v>
      </c>
      <c r="C1506" t="str">
        <f>MID('Tabla Datos'!C1508,6,FIND("/",'Tabla Datos'!C1508)-6)</f>
        <v xml:space="preserve"> Asia</v>
      </c>
      <c r="D1506" t="str">
        <f>RIGHT('Tabla Datos'!C1508,LEN('Tabla Datos'!C1508)-FIND("/",'Tabla Datos'!C1508))</f>
        <v>Filipinas</v>
      </c>
      <c r="E1506" s="14">
        <f>'Tabla Datos'!D1508</f>
        <v>252076.44524096389</v>
      </c>
      <c r="F1506" s="14">
        <f>'Tabla Datos'!E1508</f>
        <v>207710.99087855426</v>
      </c>
      <c r="G1506" s="14">
        <f t="shared" si="23"/>
        <v>44365.454362409626</v>
      </c>
    </row>
    <row r="1507" spans="1:7" x14ac:dyDescent="0.25">
      <c r="A1507" t="str">
        <f>"T"&amp;MID('Tabla Datos'!A1509,2,1)</f>
        <v>T1</v>
      </c>
      <c r="B1507" t="str">
        <f>RIGHT('Tabla Datos'!A1509,4)</f>
        <v>2019</v>
      </c>
      <c r="C1507" t="str">
        <f>MID('Tabla Datos'!C1509,6,FIND("/",'Tabla Datos'!C1509)-6)</f>
        <v xml:space="preserve"> Asia</v>
      </c>
      <c r="D1507" t="str">
        <f>RIGHT('Tabla Datos'!C1509,LEN('Tabla Datos'!C1509)-FIND("/",'Tabla Datos'!C1509))</f>
        <v>Filipinas</v>
      </c>
      <c r="E1507" s="14">
        <f>'Tabla Datos'!D1509</f>
        <v>252076.44524096389</v>
      </c>
      <c r="F1507" s="14">
        <f>'Tabla Datos'!E1509</f>
        <v>223606.63495492566</v>
      </c>
      <c r="G1507" s="14">
        <f t="shared" si="23"/>
        <v>28469.810286038235</v>
      </c>
    </row>
    <row r="1508" spans="1:7" x14ac:dyDescent="0.25">
      <c r="A1508" t="str">
        <f>"T"&amp;MID('Tabla Datos'!A1510,2,1)</f>
        <v>T1</v>
      </c>
      <c r="B1508" t="str">
        <f>RIGHT('Tabla Datos'!A1510,4)</f>
        <v>2019</v>
      </c>
      <c r="C1508" t="str">
        <f>MID('Tabla Datos'!C1510,6,FIND("/",'Tabla Datos'!C1510)-6)</f>
        <v xml:space="preserve"> Asia</v>
      </c>
      <c r="D1508" t="str">
        <f>RIGHT('Tabla Datos'!C1510,LEN('Tabla Datos'!C1510)-FIND("/",'Tabla Datos'!C1510))</f>
        <v>Turquía</v>
      </c>
      <c r="E1508" s="14">
        <f>'Tabla Datos'!D1510</f>
        <v>251732.42424812028</v>
      </c>
      <c r="F1508" s="14">
        <f>'Tabla Datos'!E1510</f>
        <v>142283.54414024195</v>
      </c>
      <c r="G1508" s="14">
        <f t="shared" si="23"/>
        <v>109448.88010787833</v>
      </c>
    </row>
    <row r="1509" spans="1:7" x14ac:dyDescent="0.25">
      <c r="A1509" t="str">
        <f>"T"&amp;MID('Tabla Datos'!A1511,2,1)</f>
        <v>T3</v>
      </c>
      <c r="B1509" t="str">
        <f>RIGHT('Tabla Datos'!A1511,4)</f>
        <v>2018</v>
      </c>
      <c r="C1509" t="str">
        <f>MID('Tabla Datos'!C1511,6,FIND("/",'Tabla Datos'!C1511)-6)</f>
        <v xml:space="preserve"> Asia</v>
      </c>
      <c r="D1509" t="str">
        <f>RIGHT('Tabla Datos'!C1511,LEN('Tabla Datos'!C1511)-FIND("/",'Tabla Datos'!C1511))</f>
        <v>Tailandia</v>
      </c>
      <c r="E1509" s="14">
        <f>'Tabla Datos'!D1511</f>
        <v>251582.28539062504</v>
      </c>
      <c r="F1509" s="14">
        <f>'Tabla Datos'!E1511</f>
        <v>142198.68304687503</v>
      </c>
      <c r="G1509" s="14">
        <f t="shared" si="23"/>
        <v>109383.60234375001</v>
      </c>
    </row>
    <row r="1510" spans="1:7" x14ac:dyDescent="0.25">
      <c r="A1510" t="str">
        <f>"T"&amp;MID('Tabla Datos'!A1512,2,1)</f>
        <v>T4</v>
      </c>
      <c r="B1510" t="str">
        <f>RIGHT('Tabla Datos'!A1512,4)</f>
        <v>2017</v>
      </c>
      <c r="C1510" t="str">
        <f>MID('Tabla Datos'!C1512,6,FIND("/",'Tabla Datos'!C1512)-6)</f>
        <v xml:space="preserve"> África</v>
      </c>
      <c r="D1510" t="str">
        <f>RIGHT('Tabla Datos'!C1512,LEN('Tabla Datos'!C1512)-FIND("/",'Tabla Datos'!C1512))</f>
        <v>Egipto</v>
      </c>
      <c r="E1510" s="14">
        <f>'Tabla Datos'!D1512</f>
        <v>251353.29927272731</v>
      </c>
      <c r="F1510" s="14">
        <f>'Tabla Datos'!E1512</f>
        <v>242117.52688084572</v>
      </c>
      <c r="G1510" s="14">
        <f t="shared" si="23"/>
        <v>9235.77239188159</v>
      </c>
    </row>
    <row r="1511" spans="1:7" x14ac:dyDescent="0.25">
      <c r="A1511" t="str">
        <f>"T"&amp;MID('Tabla Datos'!A1513,2,1)</f>
        <v>T4</v>
      </c>
      <c r="B1511" t="str">
        <f>RIGHT('Tabla Datos'!A1513,4)</f>
        <v>2019</v>
      </c>
      <c r="C1511" t="str">
        <f>MID('Tabla Datos'!C1513,6,FIND("/",'Tabla Datos'!C1513)-6)</f>
        <v xml:space="preserve"> África</v>
      </c>
      <c r="D1511" t="str">
        <f>RIGHT('Tabla Datos'!C1513,LEN('Tabla Datos'!C1513)-FIND("/",'Tabla Datos'!C1513))</f>
        <v>Camerún</v>
      </c>
      <c r="E1511" s="14">
        <f>'Tabla Datos'!D1513</f>
        <v>251047.33179775285</v>
      </c>
      <c r="F1511" s="14">
        <f>'Tabla Datos'!E1513</f>
        <v>203679.9107038372</v>
      </c>
      <c r="G1511" s="14">
        <f t="shared" si="23"/>
        <v>47367.421093915647</v>
      </c>
    </row>
    <row r="1512" spans="1:7" x14ac:dyDescent="0.25">
      <c r="A1512" t="str">
        <f>"T"&amp;MID('Tabla Datos'!A1514,2,1)</f>
        <v>T2</v>
      </c>
      <c r="B1512" t="str">
        <f>RIGHT('Tabla Datos'!A1514,4)</f>
        <v>2017</v>
      </c>
      <c r="C1512" t="str">
        <f>MID('Tabla Datos'!C1514,6,FIND("/",'Tabla Datos'!C1514)-6)</f>
        <v xml:space="preserve"> Oceanía</v>
      </c>
      <c r="D1512" t="str">
        <f>RIGHT('Tabla Datos'!C1514,LEN('Tabla Datos'!C1514)-FIND("/",'Tabla Datos'!C1514))</f>
        <v>Australia</v>
      </c>
      <c r="E1512" s="14">
        <f>'Tabla Datos'!D1514</f>
        <v>250955.96806451614</v>
      </c>
      <c r="F1512" s="14">
        <f>'Tabla Datos'!E1514</f>
        <v>197627.8248508065</v>
      </c>
      <c r="G1512" s="14">
        <f t="shared" si="23"/>
        <v>53328.143213709642</v>
      </c>
    </row>
    <row r="1513" spans="1:7" x14ac:dyDescent="0.25">
      <c r="A1513" t="str">
        <f>"T"&amp;MID('Tabla Datos'!A1515,2,1)</f>
        <v>T2</v>
      </c>
      <c r="B1513" t="str">
        <f>RIGHT('Tabla Datos'!A1515,4)</f>
        <v>2018</v>
      </c>
      <c r="C1513" t="str">
        <f>MID('Tabla Datos'!C1515,6,FIND("/",'Tabla Datos'!C1515)-6)</f>
        <v xml:space="preserve"> Asia</v>
      </c>
      <c r="D1513" t="str">
        <f>RIGHT('Tabla Datos'!C1515,LEN('Tabla Datos'!C1515)-FIND("/",'Tabla Datos'!C1515))</f>
        <v>Turquía</v>
      </c>
      <c r="E1513" s="14">
        <f>'Tabla Datos'!D1515</f>
        <v>250789.60617977532</v>
      </c>
      <c r="F1513" s="14">
        <f>'Tabla Datos'!E1515</f>
        <v>157904.5668539326</v>
      </c>
      <c r="G1513" s="14">
        <f t="shared" si="23"/>
        <v>92885.039325842721</v>
      </c>
    </row>
    <row r="1514" spans="1:7" x14ac:dyDescent="0.25">
      <c r="A1514" t="str">
        <f>"T"&amp;MID('Tabla Datos'!A1516,2,1)</f>
        <v>T4</v>
      </c>
      <c r="B1514" t="str">
        <f>RIGHT('Tabla Datos'!A1516,4)</f>
        <v>2018</v>
      </c>
      <c r="C1514" t="str">
        <f>MID('Tabla Datos'!C1516,6,FIND("/",'Tabla Datos'!C1516)-6)</f>
        <v xml:space="preserve"> África</v>
      </c>
      <c r="D1514" t="str">
        <f>RIGHT('Tabla Datos'!C1516,LEN('Tabla Datos'!C1516)-FIND("/",'Tabla Datos'!C1516))</f>
        <v>Nigeria</v>
      </c>
      <c r="E1514" s="14">
        <f>'Tabla Datos'!D1516</f>
        <v>250251.84119601327</v>
      </c>
      <c r="F1514" s="14">
        <f>'Tabla Datos'!E1516</f>
        <v>151652.61576478407</v>
      </c>
      <c r="G1514" s="14">
        <f t="shared" si="23"/>
        <v>98599.225431229192</v>
      </c>
    </row>
    <row r="1515" spans="1:7" x14ac:dyDescent="0.25">
      <c r="A1515" t="str">
        <f>"T"&amp;MID('Tabla Datos'!A1517,2,1)</f>
        <v>T2</v>
      </c>
      <c r="B1515" t="str">
        <f>RIGHT('Tabla Datos'!A1517,4)</f>
        <v>2019</v>
      </c>
      <c r="C1515" t="str">
        <f>MID('Tabla Datos'!C1517,6,FIND("/",'Tabla Datos'!C1517)-6)</f>
        <v xml:space="preserve"> África</v>
      </c>
      <c r="D1515" t="str">
        <f>RIGHT('Tabla Datos'!C1517,LEN('Tabla Datos'!C1517)-FIND("/",'Tabla Datos'!C1517))</f>
        <v>Nigeria</v>
      </c>
      <c r="E1515" s="14">
        <f>'Tabla Datos'!D1517</f>
        <v>249836.82985074626</v>
      </c>
      <c r="F1515" s="14">
        <f>'Tabla Datos'!E1517</f>
        <v>153025.05828358207</v>
      </c>
      <c r="G1515" s="14">
        <f t="shared" si="23"/>
        <v>96811.771567164193</v>
      </c>
    </row>
    <row r="1516" spans="1:7" x14ac:dyDescent="0.25">
      <c r="A1516" t="str">
        <f>"T"&amp;MID('Tabla Datos'!A1518,2,1)</f>
        <v>T3</v>
      </c>
      <c r="B1516" t="str">
        <f>RIGHT('Tabla Datos'!A1518,4)</f>
        <v>2017</v>
      </c>
      <c r="C1516" t="str">
        <f>MID('Tabla Datos'!C1518,6,FIND("/",'Tabla Datos'!C1518)-6)</f>
        <v xml:space="preserve"> Asia</v>
      </c>
      <c r="D1516" t="str">
        <f>RIGHT('Tabla Datos'!C1518,LEN('Tabla Datos'!C1518)-FIND("/",'Tabla Datos'!C1518))</f>
        <v>Rusia</v>
      </c>
      <c r="E1516" s="14">
        <f>'Tabla Datos'!D1518</f>
        <v>249823.37769230772</v>
      </c>
      <c r="F1516" s="14">
        <f>'Tabla Datos'!E1518</f>
        <v>218595.45548076928</v>
      </c>
      <c r="G1516" s="14">
        <f t="shared" si="23"/>
        <v>31227.922211538447</v>
      </c>
    </row>
    <row r="1517" spans="1:7" x14ac:dyDescent="0.25">
      <c r="A1517" t="str">
        <f>"T"&amp;MID('Tabla Datos'!A1519,2,1)</f>
        <v>T2</v>
      </c>
      <c r="B1517" t="str">
        <f>RIGHT('Tabla Datos'!A1519,4)</f>
        <v>2018</v>
      </c>
      <c r="C1517" t="str">
        <f>MID('Tabla Datos'!C1519,6,FIND("/",'Tabla Datos'!C1519)-6)</f>
        <v xml:space="preserve"> Asia</v>
      </c>
      <c r="D1517" t="str">
        <f>RIGHT('Tabla Datos'!C1519,LEN('Tabla Datos'!C1519)-FIND("/",'Tabla Datos'!C1519))</f>
        <v>Filipinas</v>
      </c>
      <c r="E1517" s="14">
        <f>'Tabla Datos'!D1519</f>
        <v>249819.04423880597</v>
      </c>
      <c r="F1517" s="14">
        <f>'Tabla Datos'!E1519</f>
        <v>168627.85486119404</v>
      </c>
      <c r="G1517" s="14">
        <f t="shared" si="23"/>
        <v>81191.18937761194</v>
      </c>
    </row>
    <row r="1518" spans="1:7" x14ac:dyDescent="0.25">
      <c r="A1518" t="str">
        <f>"T"&amp;MID('Tabla Datos'!A1520,2,1)</f>
        <v>T2</v>
      </c>
      <c r="B1518" t="str">
        <f>RIGHT('Tabla Datos'!A1520,4)</f>
        <v>2019</v>
      </c>
      <c r="C1518" t="str">
        <f>MID('Tabla Datos'!C1520,6,FIND("/",'Tabla Datos'!C1520)-6)</f>
        <v xml:space="preserve"> Europa</v>
      </c>
      <c r="D1518" t="str">
        <f>RIGHT('Tabla Datos'!C1520,LEN('Tabla Datos'!C1520)-FIND("/",'Tabla Datos'!C1520))</f>
        <v>Polonia</v>
      </c>
      <c r="E1518" s="14">
        <f>'Tabla Datos'!D1520</f>
        <v>249441.06976912753</v>
      </c>
      <c r="F1518" s="14">
        <f>'Tabla Datos'!E1520</f>
        <v>256135.26929534576</v>
      </c>
      <c r="G1518" s="14">
        <f t="shared" si="23"/>
        <v>-6694.1995262182318</v>
      </c>
    </row>
    <row r="1519" spans="1:7" x14ac:dyDescent="0.25">
      <c r="A1519" t="str">
        <f>"T"&amp;MID('Tabla Datos'!A1521,2,1)</f>
        <v>T4</v>
      </c>
      <c r="B1519" t="str">
        <f>RIGHT('Tabla Datos'!A1521,4)</f>
        <v>2017</v>
      </c>
      <c r="C1519" t="str">
        <f>MID('Tabla Datos'!C1521,6,FIND("/",'Tabla Datos'!C1521)-6)</f>
        <v xml:space="preserve"> América</v>
      </c>
      <c r="D1519" t="str">
        <f>RIGHT('Tabla Datos'!C1521,LEN('Tabla Datos'!C1521)-FIND("/",'Tabla Datos'!C1521))</f>
        <v>Guatemala</v>
      </c>
      <c r="E1519" s="14">
        <f>'Tabla Datos'!D1521</f>
        <v>248811.11550000004</v>
      </c>
      <c r="F1519" s="14">
        <f>'Tabla Datos'!E1521</f>
        <v>227799.64936665766</v>
      </c>
      <c r="G1519" s="14">
        <f t="shared" si="23"/>
        <v>21011.466133342386</v>
      </c>
    </row>
    <row r="1520" spans="1:7" x14ac:dyDescent="0.25">
      <c r="A1520" t="str">
        <f>"T"&amp;MID('Tabla Datos'!A1522,2,1)</f>
        <v>T3</v>
      </c>
      <c r="B1520" t="str">
        <f>RIGHT('Tabla Datos'!A1522,4)</f>
        <v>2019</v>
      </c>
      <c r="C1520" t="str">
        <f>MID('Tabla Datos'!C1522,6,FIND("/",'Tabla Datos'!C1522)-6)</f>
        <v xml:space="preserve"> África</v>
      </c>
      <c r="D1520" t="str">
        <f>RIGHT('Tabla Datos'!C1522,LEN('Tabla Datos'!C1522)-FIND("/",'Tabla Datos'!C1522))</f>
        <v>Camerún</v>
      </c>
      <c r="E1520" s="14">
        <f>'Tabla Datos'!D1522</f>
        <v>248257.91700000002</v>
      </c>
      <c r="F1520" s="14">
        <f>'Tabla Datos'!E1522</f>
        <v>219722.52424137937</v>
      </c>
      <c r="G1520" s="14">
        <f t="shared" si="23"/>
        <v>28535.392758620641</v>
      </c>
    </row>
    <row r="1521" spans="1:7" x14ac:dyDescent="0.25">
      <c r="A1521" t="str">
        <f>"T"&amp;MID('Tabla Datos'!A1523,2,1)</f>
        <v>T1</v>
      </c>
      <c r="B1521" t="str">
        <f>RIGHT('Tabla Datos'!A1523,4)</f>
        <v>2017</v>
      </c>
      <c r="C1521" t="str">
        <f>MID('Tabla Datos'!C1523,6,FIND("/",'Tabla Datos'!C1523)-6)</f>
        <v xml:space="preserve"> Asia</v>
      </c>
      <c r="D1521" t="str">
        <f>RIGHT('Tabla Datos'!C1523,LEN('Tabla Datos'!C1523)-FIND("/",'Tabla Datos'!C1523))</f>
        <v>Turquía</v>
      </c>
      <c r="E1521" s="14">
        <f>'Tabla Datos'!D1523</f>
        <v>248003.05500000002</v>
      </c>
      <c r="F1521" s="14">
        <f>'Tabla Datos'!E1523</f>
        <v>152617.26461538463</v>
      </c>
      <c r="G1521" s="14">
        <f t="shared" si="23"/>
        <v>95385.790384615393</v>
      </c>
    </row>
    <row r="1522" spans="1:7" x14ac:dyDescent="0.25">
      <c r="A1522" t="str">
        <f>"T"&amp;MID('Tabla Datos'!A1524,2,1)</f>
        <v>T2</v>
      </c>
      <c r="B1522" t="str">
        <f>RIGHT('Tabla Datos'!A1524,4)</f>
        <v>2017</v>
      </c>
      <c r="C1522" t="str">
        <f>MID('Tabla Datos'!C1524,6,FIND("/",'Tabla Datos'!C1524)-6)</f>
        <v xml:space="preserve"> Asia</v>
      </c>
      <c r="D1522" t="str">
        <f>RIGHT('Tabla Datos'!C1524,LEN('Tabla Datos'!C1524)-FIND("/",'Tabla Datos'!C1524))</f>
        <v>Irán</v>
      </c>
      <c r="E1522" s="14">
        <f>'Tabla Datos'!D1524</f>
        <v>247814.82178217827</v>
      </c>
      <c r="F1522" s="14">
        <f>'Tabla Datos'!E1524</f>
        <v>205088.12837145786</v>
      </c>
      <c r="G1522" s="14">
        <f t="shared" si="23"/>
        <v>42726.693410720414</v>
      </c>
    </row>
    <row r="1523" spans="1:7" x14ac:dyDescent="0.25">
      <c r="A1523" t="str">
        <f>"T"&amp;MID('Tabla Datos'!A1525,2,1)</f>
        <v>T1</v>
      </c>
      <c r="B1523" t="str">
        <f>RIGHT('Tabla Datos'!A1525,4)</f>
        <v>2018</v>
      </c>
      <c r="C1523" t="str">
        <f>MID('Tabla Datos'!C1525,6,FIND("/",'Tabla Datos'!C1525)-6)</f>
        <v xml:space="preserve"> África</v>
      </c>
      <c r="D1523" t="str">
        <f>RIGHT('Tabla Datos'!C1525,LEN('Tabla Datos'!C1525)-FIND("/",'Tabla Datos'!C1525))</f>
        <v>Sudáfrica</v>
      </c>
      <c r="E1523" s="14">
        <f>'Tabla Datos'!D1525</f>
        <v>247284.48181395349</v>
      </c>
      <c r="F1523" s="14">
        <f>'Tabla Datos'!E1525</f>
        <v>139468.44774306976</v>
      </c>
      <c r="G1523" s="14">
        <f t="shared" si="23"/>
        <v>107816.03407088373</v>
      </c>
    </row>
    <row r="1524" spans="1:7" x14ac:dyDescent="0.25">
      <c r="A1524" t="str">
        <f>"T"&amp;MID('Tabla Datos'!A1526,2,1)</f>
        <v>T1</v>
      </c>
      <c r="B1524" t="str">
        <f>RIGHT('Tabla Datos'!A1526,4)</f>
        <v>2017</v>
      </c>
      <c r="C1524" t="str">
        <f>MID('Tabla Datos'!C1526,6,FIND("/",'Tabla Datos'!C1526)-6)</f>
        <v xml:space="preserve"> Asia</v>
      </c>
      <c r="D1524" t="str">
        <f>RIGHT('Tabla Datos'!C1526,LEN('Tabla Datos'!C1526)-FIND("/",'Tabla Datos'!C1526))</f>
        <v>Filipinas</v>
      </c>
      <c r="E1524" s="14">
        <f>'Tabla Datos'!D1526</f>
        <v>246871.3269026549</v>
      </c>
      <c r="F1524" s="14">
        <f>'Tabla Datos'!E1526</f>
        <v>227603.32090049647</v>
      </c>
      <c r="G1524" s="14">
        <f t="shared" si="23"/>
        <v>19268.006002158421</v>
      </c>
    </row>
    <row r="1525" spans="1:7" x14ac:dyDescent="0.25">
      <c r="A1525" t="str">
        <f>"T"&amp;MID('Tabla Datos'!A1527,2,1)</f>
        <v>T3</v>
      </c>
      <c r="B1525" t="str">
        <f>RIGHT('Tabla Datos'!A1527,4)</f>
        <v>2019</v>
      </c>
      <c r="C1525" t="str">
        <f>MID('Tabla Datos'!C1527,6,FIND("/",'Tabla Datos'!C1527)-6)</f>
        <v xml:space="preserve"> África</v>
      </c>
      <c r="D1525" t="str">
        <f>RIGHT('Tabla Datos'!C1527,LEN('Tabla Datos'!C1527)-FIND("/",'Tabla Datos'!C1527))</f>
        <v>Egipto</v>
      </c>
      <c r="E1525" s="14">
        <f>'Tabla Datos'!D1527</f>
        <v>246864.84749999997</v>
      </c>
      <c r="F1525" s="14">
        <f>'Tabla Datos'!E1527</f>
        <v>169513.86195000002</v>
      </c>
      <c r="G1525" s="14">
        <f t="shared" si="23"/>
        <v>77350.985549999954</v>
      </c>
    </row>
    <row r="1526" spans="1:7" x14ac:dyDescent="0.25">
      <c r="A1526" t="str">
        <f>"T"&amp;MID('Tabla Datos'!A1528,2,1)</f>
        <v>T3</v>
      </c>
      <c r="B1526" t="str">
        <f>RIGHT('Tabla Datos'!A1528,4)</f>
        <v>2019</v>
      </c>
      <c r="C1526" t="str">
        <f>MID('Tabla Datos'!C1528,6,FIND("/",'Tabla Datos'!C1528)-6)</f>
        <v xml:space="preserve"> Asia</v>
      </c>
      <c r="D1526" t="str">
        <f>RIGHT('Tabla Datos'!C1528,LEN('Tabla Datos'!C1528)-FIND("/",'Tabla Datos'!C1528))</f>
        <v>Tailandia</v>
      </c>
      <c r="E1526" s="14">
        <f>'Tabla Datos'!D1528</f>
        <v>246762.70137931037</v>
      </c>
      <c r="F1526" s="14">
        <f>'Tabla Datos'!E1528</f>
        <v>155369.10827586209</v>
      </c>
      <c r="G1526" s="14">
        <f t="shared" si="23"/>
        <v>91393.593103448278</v>
      </c>
    </row>
    <row r="1527" spans="1:7" x14ac:dyDescent="0.25">
      <c r="A1527" t="str">
        <f>"T"&amp;MID('Tabla Datos'!A1529,2,1)</f>
        <v>T2</v>
      </c>
      <c r="B1527" t="str">
        <f>RIGHT('Tabla Datos'!A1529,4)</f>
        <v>2018</v>
      </c>
      <c r="C1527" t="str">
        <f>MID('Tabla Datos'!C1529,6,FIND("/",'Tabla Datos'!C1529)-6)</f>
        <v xml:space="preserve"> América</v>
      </c>
      <c r="D1527" t="str">
        <f>RIGHT('Tabla Datos'!C1529,LEN('Tabla Datos'!C1529)-FIND("/",'Tabla Datos'!C1529))</f>
        <v>Chile</v>
      </c>
      <c r="E1527" s="14">
        <f>'Tabla Datos'!D1529</f>
        <v>246568.09207792208</v>
      </c>
      <c r="F1527" s="14">
        <f>'Tabla Datos'!E1529</f>
        <v>215747.08056818185</v>
      </c>
      <c r="G1527" s="14">
        <f t="shared" si="23"/>
        <v>30821.01150974023</v>
      </c>
    </row>
    <row r="1528" spans="1:7" x14ac:dyDescent="0.25">
      <c r="A1528" t="str">
        <f>"T"&amp;MID('Tabla Datos'!A1530,2,1)</f>
        <v>T4</v>
      </c>
      <c r="B1528" t="str">
        <f>RIGHT('Tabla Datos'!A1530,4)</f>
        <v>2018</v>
      </c>
      <c r="C1528" t="str">
        <f>MID('Tabla Datos'!C1530,6,FIND("/",'Tabla Datos'!C1530)-6)</f>
        <v xml:space="preserve"> África</v>
      </c>
      <c r="D1528" t="str">
        <f>RIGHT('Tabla Datos'!C1530,LEN('Tabla Datos'!C1530)-FIND("/",'Tabla Datos'!C1530))</f>
        <v>Argelia</v>
      </c>
      <c r="E1528" s="14">
        <f>'Tabla Datos'!D1530</f>
        <v>246309.20574324328</v>
      </c>
      <c r="F1528" s="14">
        <f>'Tabla Datos'!E1530</f>
        <v>222294.05818327703</v>
      </c>
      <c r="G1528" s="14">
        <f t="shared" si="23"/>
        <v>24015.147559966252</v>
      </c>
    </row>
    <row r="1529" spans="1:7" x14ac:dyDescent="0.25">
      <c r="A1529" t="str">
        <f>"T"&amp;MID('Tabla Datos'!A1531,2,1)</f>
        <v>T4</v>
      </c>
      <c r="B1529" t="str">
        <f>RIGHT('Tabla Datos'!A1531,4)</f>
        <v>2019</v>
      </c>
      <c r="C1529" t="str">
        <f>MID('Tabla Datos'!C1531,6,FIND("/",'Tabla Datos'!C1531)-6)</f>
        <v xml:space="preserve"> Europa</v>
      </c>
      <c r="D1529" t="str">
        <f>RIGHT('Tabla Datos'!C1531,LEN('Tabla Datos'!C1531)-FIND("/",'Tabla Datos'!C1531))</f>
        <v>Italia</v>
      </c>
      <c r="E1529" s="14">
        <f>'Tabla Datos'!D1531</f>
        <v>246299.31040909092</v>
      </c>
      <c r="F1529" s="14">
        <f>'Tabla Datos'!E1531</f>
        <v>151568.80640559446</v>
      </c>
      <c r="G1529" s="14">
        <f t="shared" si="23"/>
        <v>94730.504003496462</v>
      </c>
    </row>
    <row r="1530" spans="1:7" x14ac:dyDescent="0.25">
      <c r="A1530" t="str">
        <f>"T"&amp;MID('Tabla Datos'!A1532,2,1)</f>
        <v>T3</v>
      </c>
      <c r="B1530" t="str">
        <f>RIGHT('Tabla Datos'!A1532,4)</f>
        <v>2018</v>
      </c>
      <c r="C1530" t="str">
        <f>MID('Tabla Datos'!C1532,6,FIND("/",'Tabla Datos'!C1532)-6)</f>
        <v xml:space="preserve"> Asia</v>
      </c>
      <c r="D1530" t="str">
        <f>RIGHT('Tabla Datos'!C1532,LEN('Tabla Datos'!C1532)-FIND("/",'Tabla Datos'!C1532))</f>
        <v>Filipinas</v>
      </c>
      <c r="E1530" s="14">
        <f>'Tabla Datos'!D1532</f>
        <v>246145.23476470591</v>
      </c>
      <c r="F1530" s="14">
        <f>'Tabla Datos'!E1532</f>
        <v>172301.66433529413</v>
      </c>
      <c r="G1530" s="14">
        <f t="shared" si="23"/>
        <v>73843.570429411775</v>
      </c>
    </row>
    <row r="1531" spans="1:7" x14ac:dyDescent="0.25">
      <c r="A1531" t="str">
        <f>"T"&amp;MID('Tabla Datos'!A1533,2,1)</f>
        <v>T3</v>
      </c>
      <c r="B1531" t="str">
        <f>RIGHT('Tabla Datos'!A1533,4)</f>
        <v>2018</v>
      </c>
      <c r="C1531" t="str">
        <f>MID('Tabla Datos'!C1533,6,FIND("/",'Tabla Datos'!C1533)-6)</f>
        <v xml:space="preserve"> Asia</v>
      </c>
      <c r="D1531" t="str">
        <f>RIGHT('Tabla Datos'!C1533,LEN('Tabla Datos'!C1533)-FIND("/",'Tabla Datos'!C1533))</f>
        <v>Rusia</v>
      </c>
      <c r="E1531" s="14">
        <f>'Tabla Datos'!D1533</f>
        <v>246141.77002105262</v>
      </c>
      <c r="F1531" s="14">
        <f>'Tabla Datos'!E1533</f>
        <v>221025.26287604726</v>
      </c>
      <c r="G1531" s="14">
        <f t="shared" si="23"/>
        <v>25116.507145005366</v>
      </c>
    </row>
    <row r="1532" spans="1:7" x14ac:dyDescent="0.25">
      <c r="A1532" t="str">
        <f>"T"&amp;MID('Tabla Datos'!A1534,2,1)</f>
        <v>T3</v>
      </c>
      <c r="B1532" t="str">
        <f>RIGHT('Tabla Datos'!A1534,4)</f>
        <v>2018</v>
      </c>
      <c r="C1532" t="str">
        <f>MID('Tabla Datos'!C1534,6,FIND("/",'Tabla Datos'!C1534)-6)</f>
        <v xml:space="preserve"> África</v>
      </c>
      <c r="D1532" t="str">
        <f>RIGHT('Tabla Datos'!C1534,LEN('Tabla Datos'!C1534)-FIND("/",'Tabla Datos'!C1534))</f>
        <v>Egipto</v>
      </c>
      <c r="E1532" s="14">
        <f>'Tabla Datos'!D1534</f>
        <v>246132.31086053414</v>
      </c>
      <c r="F1532" s="14">
        <f>'Tabla Datos'!E1534</f>
        <v>156499.12765548963</v>
      </c>
      <c r="G1532" s="14">
        <f t="shared" si="23"/>
        <v>89633.183205044508</v>
      </c>
    </row>
    <row r="1533" spans="1:7" x14ac:dyDescent="0.25">
      <c r="A1533" t="str">
        <f>"T"&amp;MID('Tabla Datos'!A1535,2,1)</f>
        <v>T4</v>
      </c>
      <c r="B1533" t="str">
        <f>RIGHT('Tabla Datos'!A1535,4)</f>
        <v>2017</v>
      </c>
      <c r="C1533" t="str">
        <f>MID('Tabla Datos'!C1535,6,FIND("/",'Tabla Datos'!C1535)-6)</f>
        <v xml:space="preserve"> Oceanía</v>
      </c>
      <c r="D1533" t="str">
        <f>RIGHT('Tabla Datos'!C1535,LEN('Tabla Datos'!C1535)-FIND("/",'Tabla Datos'!C1535))</f>
        <v>Australia</v>
      </c>
      <c r="E1533" s="14">
        <f>'Tabla Datos'!D1535</f>
        <v>245672.68452631583</v>
      </c>
      <c r="F1533" s="14">
        <f>'Tabla Datos'!E1535</f>
        <v>171970.87916842106</v>
      </c>
      <c r="G1533" s="14">
        <f t="shared" si="23"/>
        <v>73701.805357894773</v>
      </c>
    </row>
    <row r="1534" spans="1:7" x14ac:dyDescent="0.25">
      <c r="A1534" t="str">
        <f>"T"&amp;MID('Tabla Datos'!A1536,2,1)</f>
        <v>T1</v>
      </c>
      <c r="B1534" t="str">
        <f>RIGHT('Tabla Datos'!A1536,4)</f>
        <v>2018</v>
      </c>
      <c r="C1534" t="str">
        <f>MID('Tabla Datos'!C1536,6,FIND("/",'Tabla Datos'!C1536)-6)</f>
        <v xml:space="preserve"> África</v>
      </c>
      <c r="D1534" t="str">
        <f>RIGHT('Tabla Datos'!C1536,LEN('Tabla Datos'!C1536)-FIND("/",'Tabla Datos'!C1536))</f>
        <v>Camerún</v>
      </c>
      <c r="E1534" s="14">
        <f>'Tabla Datos'!D1536</f>
        <v>245529.80802197801</v>
      </c>
      <c r="F1534" s="14">
        <f>'Tabla Datos'!E1536</f>
        <v>209422.48331286359</v>
      </c>
      <c r="G1534" s="14">
        <f t="shared" si="23"/>
        <v>36107.324709114415</v>
      </c>
    </row>
    <row r="1535" spans="1:7" x14ac:dyDescent="0.25">
      <c r="A1535" t="str">
        <f>"T"&amp;MID('Tabla Datos'!A1537,2,1)</f>
        <v>T2</v>
      </c>
      <c r="B1535" t="str">
        <f>RIGHT('Tabla Datos'!A1537,4)</f>
        <v>2019</v>
      </c>
      <c r="C1535" t="str">
        <f>MID('Tabla Datos'!C1537,6,FIND("/",'Tabla Datos'!C1537)-6)</f>
        <v xml:space="preserve"> África</v>
      </c>
      <c r="D1535" t="str">
        <f>RIGHT('Tabla Datos'!C1537,LEN('Tabla Datos'!C1537)-FIND("/",'Tabla Datos'!C1537))</f>
        <v>Sudán</v>
      </c>
      <c r="E1535" s="14">
        <f>'Tabla Datos'!D1537</f>
        <v>244940.81586206894</v>
      </c>
      <c r="F1535" s="14">
        <f>'Tabla Datos'!E1537</f>
        <v>203607.05318534485</v>
      </c>
      <c r="G1535" s="14">
        <f t="shared" si="23"/>
        <v>41333.762676724087</v>
      </c>
    </row>
    <row r="1536" spans="1:7" x14ac:dyDescent="0.25">
      <c r="A1536" t="str">
        <f>"T"&amp;MID('Tabla Datos'!A1538,2,1)</f>
        <v>T4</v>
      </c>
      <c r="B1536" t="str">
        <f>RIGHT('Tabla Datos'!A1538,4)</f>
        <v>2018</v>
      </c>
      <c r="C1536" t="str">
        <f>MID('Tabla Datos'!C1538,6,FIND("/",'Tabla Datos'!C1538)-6)</f>
        <v xml:space="preserve"> América</v>
      </c>
      <c r="D1536" t="str">
        <f>RIGHT('Tabla Datos'!C1538,LEN('Tabla Datos'!C1538)-FIND("/",'Tabla Datos'!C1538))</f>
        <v>Brasil</v>
      </c>
      <c r="E1536" s="14">
        <f>'Tabla Datos'!D1538</f>
        <v>244830.88886462885</v>
      </c>
      <c r="F1536" s="14">
        <f>'Tabla Datos'!E1538</f>
        <v>163220.59257641927</v>
      </c>
      <c r="G1536" s="14">
        <f t="shared" si="23"/>
        <v>81610.296288209589</v>
      </c>
    </row>
    <row r="1537" spans="1:7" x14ac:dyDescent="0.25">
      <c r="A1537" t="str">
        <f>"T"&amp;MID('Tabla Datos'!A1539,2,1)</f>
        <v>T1</v>
      </c>
      <c r="B1537" t="str">
        <f>RIGHT('Tabla Datos'!A1539,4)</f>
        <v>2017</v>
      </c>
      <c r="C1537" t="str">
        <f>MID('Tabla Datos'!C1539,6,FIND("/",'Tabla Datos'!C1539)-6)</f>
        <v xml:space="preserve"> Europa</v>
      </c>
      <c r="D1537" t="str">
        <f>RIGHT('Tabla Datos'!C1539,LEN('Tabla Datos'!C1539)-FIND("/",'Tabla Datos'!C1539))</f>
        <v>Bélgica</v>
      </c>
      <c r="E1537" s="14">
        <f>'Tabla Datos'!D1539</f>
        <v>244214.54345454546</v>
      </c>
      <c r="F1537" s="14">
        <f>'Tabla Datos'!E1539</f>
        <v>216462.89078925617</v>
      </c>
      <c r="G1537" s="14">
        <f t="shared" si="23"/>
        <v>27751.652665289294</v>
      </c>
    </row>
    <row r="1538" spans="1:7" x14ac:dyDescent="0.25">
      <c r="A1538" t="str">
        <f>"T"&amp;MID('Tabla Datos'!A1540,2,1)</f>
        <v>T2</v>
      </c>
      <c r="B1538" t="str">
        <f>RIGHT('Tabla Datos'!A1540,4)</f>
        <v>2018</v>
      </c>
      <c r="C1538" t="str">
        <f>MID('Tabla Datos'!C1540,6,FIND("/",'Tabla Datos'!C1540)-6)</f>
        <v xml:space="preserve"> África</v>
      </c>
      <c r="D1538" t="str">
        <f>RIGHT('Tabla Datos'!C1540,LEN('Tabla Datos'!C1540)-FIND("/",'Tabla Datos'!C1540))</f>
        <v>Egipto</v>
      </c>
      <c r="E1538" s="14">
        <f>'Tabla Datos'!D1540</f>
        <v>243960.5551764706</v>
      </c>
      <c r="F1538" s="14">
        <f>'Tabla Datos'!E1540</f>
        <v>205847.47221682576</v>
      </c>
      <c r="G1538" s="14">
        <f t="shared" si="23"/>
        <v>38113.082959644846</v>
      </c>
    </row>
    <row r="1539" spans="1:7" x14ac:dyDescent="0.25">
      <c r="A1539" t="str">
        <f>"T"&amp;MID('Tabla Datos'!A1541,2,1)</f>
        <v>T3</v>
      </c>
      <c r="B1539" t="str">
        <f>RIGHT('Tabla Datos'!A1541,4)</f>
        <v>2019</v>
      </c>
      <c r="C1539" t="str">
        <f>MID('Tabla Datos'!C1541,6,FIND("/",'Tabla Datos'!C1541)-6)</f>
        <v xml:space="preserve"> América</v>
      </c>
      <c r="D1539" t="str">
        <f>RIGHT('Tabla Datos'!C1541,LEN('Tabla Datos'!C1541)-FIND("/",'Tabla Datos'!C1541))</f>
        <v>Perú</v>
      </c>
      <c r="E1539" s="14">
        <f>'Tabla Datos'!D1541</f>
        <v>243951.53142857141</v>
      </c>
      <c r="F1539" s="14">
        <f>'Tabla Datos'!E1541</f>
        <v>201797.50663880093</v>
      </c>
      <c r="G1539" s="14">
        <f t="shared" ref="G1539:G1602" si="24">E1539-F1539</f>
        <v>42154.024789770483</v>
      </c>
    </row>
    <row r="1540" spans="1:7" x14ac:dyDescent="0.25">
      <c r="A1540" t="str">
        <f>"T"&amp;MID('Tabla Datos'!A1542,2,1)</f>
        <v>T3</v>
      </c>
      <c r="B1540" t="str">
        <f>RIGHT('Tabla Datos'!A1542,4)</f>
        <v>2018</v>
      </c>
      <c r="C1540" t="str">
        <f>MID('Tabla Datos'!C1542,6,FIND("/",'Tabla Datos'!C1542)-6)</f>
        <v xml:space="preserve"> Europa</v>
      </c>
      <c r="D1540" t="str">
        <f>RIGHT('Tabla Datos'!C1542,LEN('Tabla Datos'!C1542)-FIND("/",'Tabla Datos'!C1542))</f>
        <v>Francia</v>
      </c>
      <c r="E1540" s="14">
        <f>'Tabla Datos'!D1542</f>
        <v>243420.93103053432</v>
      </c>
      <c r="F1540" s="14">
        <f>'Tabla Datos'!E1542</f>
        <v>169051.63968810212</v>
      </c>
      <c r="G1540" s="14">
        <f t="shared" si="24"/>
        <v>74369.291342432203</v>
      </c>
    </row>
    <row r="1541" spans="1:7" x14ac:dyDescent="0.25">
      <c r="A1541" t="str">
        <f>"T"&amp;MID('Tabla Datos'!A1543,2,1)</f>
        <v>T2</v>
      </c>
      <c r="B1541" t="str">
        <f>RIGHT('Tabla Datos'!A1543,4)</f>
        <v>2018</v>
      </c>
      <c r="C1541" t="str">
        <f>MID('Tabla Datos'!C1543,6,FIND("/",'Tabla Datos'!C1543)-6)</f>
        <v xml:space="preserve"> Europa</v>
      </c>
      <c r="D1541" t="str">
        <f>RIGHT('Tabla Datos'!C1543,LEN('Tabla Datos'!C1543)-FIND("/",'Tabla Datos'!C1543))</f>
        <v>Francia</v>
      </c>
      <c r="E1541" s="14">
        <f>'Tabla Datos'!D1543</f>
        <v>243420.93103053432</v>
      </c>
      <c r="F1541" s="14">
        <f>'Tabla Datos'!E1543</f>
        <v>145840.88824351144</v>
      </c>
      <c r="G1541" s="14">
        <f t="shared" si="24"/>
        <v>97580.042787022889</v>
      </c>
    </row>
    <row r="1542" spans="1:7" x14ac:dyDescent="0.25">
      <c r="A1542" t="str">
        <f>"T"&amp;MID('Tabla Datos'!A1544,2,1)</f>
        <v>T4</v>
      </c>
      <c r="B1542" t="str">
        <f>RIGHT('Tabla Datos'!A1544,4)</f>
        <v>2018</v>
      </c>
      <c r="C1542" t="str">
        <f>MID('Tabla Datos'!C1544,6,FIND("/",'Tabla Datos'!C1544)-6)</f>
        <v xml:space="preserve"> América</v>
      </c>
      <c r="D1542" t="str">
        <f>RIGHT('Tabla Datos'!C1544,LEN('Tabla Datos'!C1544)-FIND("/",'Tabla Datos'!C1544))</f>
        <v>Chile</v>
      </c>
      <c r="E1542" s="14">
        <f>'Tabla Datos'!D1544</f>
        <v>243406.96269230769</v>
      </c>
      <c r="F1542" s="14">
        <f>'Tabla Datos'!E1544</f>
        <v>207077.56527554538</v>
      </c>
      <c r="G1542" s="14">
        <f t="shared" si="24"/>
        <v>36329.397416762309</v>
      </c>
    </row>
    <row r="1543" spans="1:7" x14ac:dyDescent="0.25">
      <c r="A1543" t="str">
        <f>"T"&amp;MID('Tabla Datos'!A1545,2,1)</f>
        <v>T2</v>
      </c>
      <c r="B1543" t="str">
        <f>RIGHT('Tabla Datos'!A1545,4)</f>
        <v>2017</v>
      </c>
      <c r="C1543" t="str">
        <f>MID('Tabla Datos'!C1545,6,FIND("/",'Tabla Datos'!C1545)-6)</f>
        <v xml:space="preserve"> América</v>
      </c>
      <c r="D1543" t="str">
        <f>RIGHT('Tabla Datos'!C1545,LEN('Tabla Datos'!C1545)-FIND("/",'Tabla Datos'!C1545))</f>
        <v>Chile</v>
      </c>
      <c r="E1543" s="14">
        <f>'Tabla Datos'!D1545</f>
        <v>243406.96269230769</v>
      </c>
      <c r="F1543" s="14">
        <f>'Tabla Datos'!E1545</f>
        <v>216658.94481403212</v>
      </c>
      <c r="G1543" s="14">
        <f t="shared" si="24"/>
        <v>26748.017878275568</v>
      </c>
    </row>
    <row r="1544" spans="1:7" x14ac:dyDescent="0.25">
      <c r="A1544" t="str">
        <f>"T"&amp;MID('Tabla Datos'!A1546,2,1)</f>
        <v>T3</v>
      </c>
      <c r="B1544" t="str">
        <f>RIGHT('Tabla Datos'!A1546,4)</f>
        <v>2019</v>
      </c>
      <c r="C1544" t="str">
        <f>MID('Tabla Datos'!C1546,6,FIND("/",'Tabla Datos'!C1546)-6)</f>
        <v xml:space="preserve"> África</v>
      </c>
      <c r="D1544" t="str">
        <f>RIGHT('Tabla Datos'!C1546,LEN('Tabla Datos'!C1546)-FIND("/",'Tabla Datos'!C1546))</f>
        <v>Argelia</v>
      </c>
      <c r="E1544" s="14">
        <f>'Tabla Datos'!D1546</f>
        <v>243025.08300000001</v>
      </c>
      <c r="F1544" s="14">
        <f>'Tabla Datos'!E1546</f>
        <v>212757.41357181818</v>
      </c>
      <c r="G1544" s="14">
        <f t="shared" si="24"/>
        <v>30267.669428181835</v>
      </c>
    </row>
    <row r="1545" spans="1:7" x14ac:dyDescent="0.25">
      <c r="A1545" t="str">
        <f>"T"&amp;MID('Tabla Datos'!A1547,2,1)</f>
        <v>T2</v>
      </c>
      <c r="B1545" t="str">
        <f>RIGHT('Tabla Datos'!A1547,4)</f>
        <v>2017</v>
      </c>
      <c r="C1545" t="str">
        <f>MID('Tabla Datos'!C1547,6,FIND("/",'Tabla Datos'!C1547)-6)</f>
        <v xml:space="preserve"> América</v>
      </c>
      <c r="D1545" t="str">
        <f>RIGHT('Tabla Datos'!C1547,LEN('Tabla Datos'!C1547)-FIND("/",'Tabla Datos'!C1547))</f>
        <v>Venezuela</v>
      </c>
      <c r="E1545" s="14">
        <f>'Tabla Datos'!D1547</f>
        <v>242909.12603305787</v>
      </c>
      <c r="F1545" s="14">
        <f>'Tabla Datos'!E1547</f>
        <v>217866.94809150553</v>
      </c>
      <c r="G1545" s="14">
        <f t="shared" si="24"/>
        <v>25042.177941552334</v>
      </c>
    </row>
    <row r="1546" spans="1:7" x14ac:dyDescent="0.25">
      <c r="A1546" t="str">
        <f>"T"&amp;MID('Tabla Datos'!A1548,2,1)</f>
        <v>T4</v>
      </c>
      <c r="B1546" t="str">
        <f>RIGHT('Tabla Datos'!A1548,4)</f>
        <v>2018</v>
      </c>
      <c r="C1546" t="str">
        <f>MID('Tabla Datos'!C1548,6,FIND("/",'Tabla Datos'!C1548)-6)</f>
        <v xml:space="preserve"> Asia</v>
      </c>
      <c r="D1546" t="str">
        <f>RIGHT('Tabla Datos'!C1548,LEN('Tabla Datos'!C1548)-FIND("/",'Tabla Datos'!C1548))</f>
        <v>Yemen</v>
      </c>
      <c r="E1546" s="14">
        <f>'Tabla Datos'!D1548</f>
        <v>242900.81394230772</v>
      </c>
      <c r="F1546" s="14">
        <f>'Tabla Datos'!E1548</f>
        <v>207697.79742892983</v>
      </c>
      <c r="G1546" s="14">
        <f t="shared" si="24"/>
        <v>35203.016513377894</v>
      </c>
    </row>
    <row r="1547" spans="1:7" x14ac:dyDescent="0.25">
      <c r="A1547" t="str">
        <f>"T"&amp;MID('Tabla Datos'!A1549,2,1)</f>
        <v>T4</v>
      </c>
      <c r="B1547" t="str">
        <f>RIGHT('Tabla Datos'!A1549,4)</f>
        <v>2019</v>
      </c>
      <c r="C1547" t="str">
        <f>MID('Tabla Datos'!C1549,6,FIND("/",'Tabla Datos'!C1549)-6)</f>
        <v xml:space="preserve"> Asia</v>
      </c>
      <c r="D1547" t="str">
        <f>RIGHT('Tabla Datos'!C1549,LEN('Tabla Datos'!C1549)-FIND("/",'Tabla Datos'!C1549))</f>
        <v>Filipinas</v>
      </c>
      <c r="E1547" s="14">
        <f>'Tabla Datos'!D1549</f>
        <v>242577.91252173914</v>
      </c>
      <c r="F1547" s="14">
        <f>'Tabla Datos'!E1549</f>
        <v>208212.70824782609</v>
      </c>
      <c r="G1547" s="14">
        <f t="shared" si="24"/>
        <v>34365.204273913056</v>
      </c>
    </row>
    <row r="1548" spans="1:7" x14ac:dyDescent="0.25">
      <c r="A1548" t="str">
        <f>"T"&amp;MID('Tabla Datos'!A1550,2,1)</f>
        <v>T1</v>
      </c>
      <c r="B1548" t="str">
        <f>RIGHT('Tabla Datos'!A1550,4)</f>
        <v>2017</v>
      </c>
      <c r="C1548" t="str">
        <f>MID('Tabla Datos'!C1550,6,FIND("/",'Tabla Datos'!C1550)-6)</f>
        <v xml:space="preserve"> Asia</v>
      </c>
      <c r="D1548" t="str">
        <f>RIGHT('Tabla Datos'!C1550,LEN('Tabla Datos'!C1550)-FIND("/",'Tabla Datos'!C1550))</f>
        <v>Irán</v>
      </c>
      <c r="E1548" s="14">
        <f>'Tabla Datos'!D1550</f>
        <v>242219.00322580649</v>
      </c>
      <c r="F1548" s="14">
        <f>'Tabla Datos'!E1550</f>
        <v>136906.39312762977</v>
      </c>
      <c r="G1548" s="14">
        <f t="shared" si="24"/>
        <v>105312.61009817672</v>
      </c>
    </row>
    <row r="1549" spans="1:7" x14ac:dyDescent="0.25">
      <c r="A1549" t="str">
        <f>"T"&amp;MID('Tabla Datos'!A1551,2,1)</f>
        <v>T4</v>
      </c>
      <c r="B1549" t="str">
        <f>RIGHT('Tabla Datos'!A1551,4)</f>
        <v>2017</v>
      </c>
      <c r="C1549" t="str">
        <f>MID('Tabla Datos'!C1551,6,FIND("/",'Tabla Datos'!C1551)-6)</f>
        <v xml:space="preserve"> Europa</v>
      </c>
      <c r="D1549" t="str">
        <f>RIGHT('Tabla Datos'!C1551,LEN('Tabla Datos'!C1551)-FIND("/",'Tabla Datos'!C1551))</f>
        <v>Polonia</v>
      </c>
      <c r="E1549" s="14">
        <f>'Tabla Datos'!D1551</f>
        <v>241844.86852941182</v>
      </c>
      <c r="F1549" s="14">
        <f>'Tabla Datos'!E1551</f>
        <v>214015.67731975976</v>
      </c>
      <c r="G1549" s="14">
        <f t="shared" si="24"/>
        <v>27829.191209652054</v>
      </c>
    </row>
    <row r="1550" spans="1:7" x14ac:dyDescent="0.25">
      <c r="A1550" t="str">
        <f>"T"&amp;MID('Tabla Datos'!A1552,2,1)</f>
        <v>T4</v>
      </c>
      <c r="B1550" t="str">
        <f>RIGHT('Tabla Datos'!A1552,4)</f>
        <v>2018</v>
      </c>
      <c r="C1550" t="str">
        <f>MID('Tabla Datos'!C1552,6,FIND("/",'Tabla Datos'!C1552)-6)</f>
        <v xml:space="preserve"> África</v>
      </c>
      <c r="D1550" t="str">
        <f>RIGHT('Tabla Datos'!C1552,LEN('Tabla Datos'!C1552)-FIND("/",'Tabla Datos'!C1552))</f>
        <v>Egipto</v>
      </c>
      <c r="E1550" s="14">
        <f>'Tabla Datos'!D1552</f>
        <v>241826.78938775513</v>
      </c>
      <c r="F1550" s="14">
        <f>'Tabla Datos'!E1552</f>
        <v>180564.00274285715</v>
      </c>
      <c r="G1550" s="14">
        <f t="shared" si="24"/>
        <v>61262.786644897977</v>
      </c>
    </row>
    <row r="1551" spans="1:7" x14ac:dyDescent="0.25">
      <c r="A1551" t="str">
        <f>"T"&amp;MID('Tabla Datos'!A1553,2,1)</f>
        <v>T1</v>
      </c>
      <c r="B1551" t="str">
        <f>RIGHT('Tabla Datos'!A1553,4)</f>
        <v>2017</v>
      </c>
      <c r="C1551" t="str">
        <f>MID('Tabla Datos'!C1553,6,FIND("/",'Tabla Datos'!C1553)-6)</f>
        <v xml:space="preserve"> África</v>
      </c>
      <c r="D1551" t="str">
        <f>RIGHT('Tabla Datos'!C1553,LEN('Tabla Datos'!C1553)-FIND("/",'Tabla Datos'!C1553))</f>
        <v>Egipto</v>
      </c>
      <c r="E1551" s="14">
        <f>'Tabla Datos'!D1553</f>
        <v>241826.78938775513</v>
      </c>
      <c r="F1551" s="14">
        <f>'Tabla Datos'!E1553</f>
        <v>232617.82983228198</v>
      </c>
      <c r="G1551" s="14">
        <f t="shared" si="24"/>
        <v>9208.9595554731495</v>
      </c>
    </row>
    <row r="1552" spans="1:7" x14ac:dyDescent="0.25">
      <c r="A1552" t="str">
        <f>"T"&amp;MID('Tabla Datos'!A1554,2,1)</f>
        <v>T4</v>
      </c>
      <c r="B1552" t="str">
        <f>RIGHT('Tabla Datos'!A1554,4)</f>
        <v>2017</v>
      </c>
      <c r="C1552" t="str">
        <f>MID('Tabla Datos'!C1554,6,FIND("/",'Tabla Datos'!C1554)-6)</f>
        <v xml:space="preserve"> Europa</v>
      </c>
      <c r="D1552" t="str">
        <f>RIGHT('Tabla Datos'!C1554,LEN('Tabla Datos'!C1554)-FIND("/",'Tabla Datos'!C1554))</f>
        <v>Francia</v>
      </c>
      <c r="E1552" s="14">
        <f>'Tabla Datos'!D1554</f>
        <v>241576.83306818185</v>
      </c>
      <c r="F1552" s="14">
        <f>'Tabla Datos'!E1554</f>
        <v>150216.86710785123</v>
      </c>
      <c r="G1552" s="14">
        <f t="shared" si="24"/>
        <v>91359.965960330621</v>
      </c>
    </row>
    <row r="1553" spans="1:7" x14ac:dyDescent="0.25">
      <c r="A1553" t="str">
        <f>"T"&amp;MID('Tabla Datos'!A1555,2,1)</f>
        <v>T2</v>
      </c>
      <c r="B1553" t="str">
        <f>RIGHT('Tabla Datos'!A1555,4)</f>
        <v>2017</v>
      </c>
      <c r="C1553" t="str">
        <f>MID('Tabla Datos'!C1555,6,FIND("/",'Tabla Datos'!C1555)-6)</f>
        <v xml:space="preserve"> Asia</v>
      </c>
      <c r="D1553" t="str">
        <f>RIGHT('Tabla Datos'!C1555,LEN('Tabla Datos'!C1555)-FIND("/",'Tabla Datos'!C1555))</f>
        <v>Rusia</v>
      </c>
      <c r="E1553" s="14">
        <f>'Tabla Datos'!D1555</f>
        <v>241066.68197938148</v>
      </c>
      <c r="F1553" s="14">
        <f>'Tabla Datos'!E1555</f>
        <v>203979.5001363997</v>
      </c>
      <c r="G1553" s="14">
        <f t="shared" si="24"/>
        <v>37087.181842981779</v>
      </c>
    </row>
    <row r="1554" spans="1:7" x14ac:dyDescent="0.25">
      <c r="A1554" t="str">
        <f>"T"&amp;MID('Tabla Datos'!A1556,2,1)</f>
        <v>T1</v>
      </c>
      <c r="B1554" t="str">
        <f>RIGHT('Tabla Datos'!A1556,4)</f>
        <v>2018</v>
      </c>
      <c r="C1554" t="str">
        <f>MID('Tabla Datos'!C1556,6,FIND("/",'Tabla Datos'!C1556)-6)</f>
        <v xml:space="preserve"> Europa</v>
      </c>
      <c r="D1554" t="str">
        <f>RIGHT('Tabla Datos'!C1556,LEN('Tabla Datos'!C1556)-FIND("/",'Tabla Datos'!C1556))</f>
        <v>Italia</v>
      </c>
      <c r="E1554" s="14">
        <f>'Tabla Datos'!D1556</f>
        <v>240825.99239999999</v>
      </c>
      <c r="F1554" s="14">
        <f>'Tabla Datos'!E1556</f>
        <v>160550.66160000002</v>
      </c>
      <c r="G1554" s="14">
        <f t="shared" si="24"/>
        <v>80275.330799999967</v>
      </c>
    </row>
    <row r="1555" spans="1:7" x14ac:dyDescent="0.25">
      <c r="A1555" t="str">
        <f>"T"&amp;MID('Tabla Datos'!A1557,2,1)</f>
        <v>T1</v>
      </c>
      <c r="B1555" t="str">
        <f>RIGHT('Tabla Datos'!A1557,4)</f>
        <v>2019</v>
      </c>
      <c r="C1555" t="str">
        <f>MID('Tabla Datos'!C1557,6,FIND("/",'Tabla Datos'!C1557)-6)</f>
        <v xml:space="preserve"> Oceanía</v>
      </c>
      <c r="D1555" t="str">
        <f>RIGHT('Tabla Datos'!C1557,LEN('Tabla Datos'!C1557)-FIND("/",'Tabla Datos'!C1557))</f>
        <v>Australia</v>
      </c>
      <c r="E1555" s="14">
        <f>'Tabla Datos'!D1557</f>
        <v>240607.26835051543</v>
      </c>
      <c r="F1555" s="14">
        <f>'Tabla Datos'!E1557</f>
        <v>174086.4353359612</v>
      </c>
      <c r="G1555" s="14">
        <f t="shared" si="24"/>
        <v>66520.833014554228</v>
      </c>
    </row>
    <row r="1556" spans="1:7" x14ac:dyDescent="0.25">
      <c r="A1556" t="str">
        <f>"T"&amp;MID('Tabla Datos'!A1558,2,1)</f>
        <v>T4</v>
      </c>
      <c r="B1556" t="str">
        <f>RIGHT('Tabla Datos'!A1558,4)</f>
        <v>2017</v>
      </c>
      <c r="C1556" t="str">
        <f>MID('Tabla Datos'!C1558,6,FIND("/",'Tabla Datos'!C1558)-6)</f>
        <v xml:space="preserve"> Asia</v>
      </c>
      <c r="D1556" t="str">
        <f>RIGHT('Tabla Datos'!C1558,LEN('Tabla Datos'!C1558)-FIND("/",'Tabla Datos'!C1558))</f>
        <v>Yemen</v>
      </c>
      <c r="E1556" s="14">
        <f>'Tabla Datos'!D1558</f>
        <v>240587.47285714292</v>
      </c>
      <c r="F1556" s="14">
        <f>'Tabla Datos'!E1558</f>
        <v>213247.98730519487</v>
      </c>
      <c r="G1556" s="14">
        <f t="shared" si="24"/>
        <v>27339.485551948048</v>
      </c>
    </row>
    <row r="1557" spans="1:7" x14ac:dyDescent="0.25">
      <c r="A1557" t="str">
        <f>"T"&amp;MID('Tabla Datos'!A1559,2,1)</f>
        <v>T4</v>
      </c>
      <c r="B1557" t="str">
        <f>RIGHT('Tabla Datos'!A1559,4)</f>
        <v>2019</v>
      </c>
      <c r="C1557" t="str">
        <f>MID('Tabla Datos'!C1559,6,FIND("/",'Tabla Datos'!C1559)-6)</f>
        <v xml:space="preserve"> América</v>
      </c>
      <c r="D1557" t="str">
        <f>RIGHT('Tabla Datos'!C1559,LEN('Tabla Datos'!C1559)-FIND("/",'Tabla Datos'!C1559))</f>
        <v>Chile</v>
      </c>
      <c r="E1557" s="14">
        <f>'Tabla Datos'!D1559</f>
        <v>240325.86189873421</v>
      </c>
      <c r="F1557" s="14">
        <f>'Tabla Datos'!E1559</f>
        <v>213916.4265252469</v>
      </c>
      <c r="G1557" s="14">
        <f t="shared" si="24"/>
        <v>26409.4353734873</v>
      </c>
    </row>
    <row r="1558" spans="1:7" x14ac:dyDescent="0.25">
      <c r="A1558" t="str">
        <f>"T"&amp;MID('Tabla Datos'!A1560,2,1)</f>
        <v>T1</v>
      </c>
      <c r="B1558" t="str">
        <f>RIGHT('Tabla Datos'!A1560,4)</f>
        <v>2017</v>
      </c>
      <c r="C1558" t="str">
        <f>MID('Tabla Datos'!C1560,6,FIND("/",'Tabla Datos'!C1560)-6)</f>
        <v xml:space="preserve"> África</v>
      </c>
      <c r="D1558" t="str">
        <f>RIGHT('Tabla Datos'!C1560,LEN('Tabla Datos'!C1560)-FIND("/",'Tabla Datos'!C1560))</f>
        <v>Nigeria</v>
      </c>
      <c r="E1558" s="14">
        <f>'Tabla Datos'!D1560</f>
        <v>240273.69760765551</v>
      </c>
      <c r="F1558" s="14">
        <f>'Tabla Datos'!E1560</f>
        <v>150817.95172911303</v>
      </c>
      <c r="G1558" s="14">
        <f t="shared" si="24"/>
        <v>89455.745878542482</v>
      </c>
    </row>
    <row r="1559" spans="1:7" x14ac:dyDescent="0.25">
      <c r="A1559" t="str">
        <f>"T"&amp;MID('Tabla Datos'!A1561,2,1)</f>
        <v>T4</v>
      </c>
      <c r="B1559" t="str">
        <f>RIGHT('Tabla Datos'!A1561,4)</f>
        <v>2019</v>
      </c>
      <c r="C1559" t="str">
        <f>MID('Tabla Datos'!C1561,6,FIND("/",'Tabla Datos'!C1561)-6)</f>
        <v xml:space="preserve"> Europa</v>
      </c>
      <c r="D1559" t="str">
        <f>RIGHT('Tabla Datos'!C1561,LEN('Tabla Datos'!C1561)-FIND("/",'Tabla Datos'!C1561))</f>
        <v>Reino Unido</v>
      </c>
      <c r="E1559" s="14">
        <f>'Tabla Datos'!D1561</f>
        <v>239543.63458895704</v>
      </c>
      <c r="F1559" s="14">
        <f>'Tabla Datos'!E1561</f>
        <v>144917.78135042029</v>
      </c>
      <c r="G1559" s="14">
        <f t="shared" si="24"/>
        <v>94625.853238536743</v>
      </c>
    </row>
    <row r="1560" spans="1:7" x14ac:dyDescent="0.25">
      <c r="A1560" t="str">
        <f>"T"&amp;MID('Tabla Datos'!A1562,2,1)</f>
        <v>T4</v>
      </c>
      <c r="B1560" t="str">
        <f>RIGHT('Tabla Datos'!A1562,4)</f>
        <v>2019</v>
      </c>
      <c r="C1560" t="str">
        <f>MID('Tabla Datos'!C1562,6,FIND("/",'Tabla Datos'!C1562)-6)</f>
        <v xml:space="preserve"> Europa</v>
      </c>
      <c r="D1560" t="str">
        <f>RIGHT('Tabla Datos'!C1562,LEN('Tabla Datos'!C1562)-FIND("/",'Tabla Datos'!C1562))</f>
        <v>Reino Unido</v>
      </c>
      <c r="E1560" s="14">
        <f>'Tabla Datos'!D1562</f>
        <v>239543.63458895704</v>
      </c>
      <c r="F1560" s="14">
        <f>'Tabla Datos'!E1562</f>
        <v>223345.36921312363</v>
      </c>
      <c r="G1560" s="14">
        <f t="shared" si="24"/>
        <v>16198.265375833405</v>
      </c>
    </row>
    <row r="1561" spans="1:7" x14ac:dyDescent="0.25">
      <c r="A1561" t="str">
        <f>"T"&amp;MID('Tabla Datos'!A1563,2,1)</f>
        <v>T2</v>
      </c>
      <c r="B1561" t="str">
        <f>RIGHT('Tabla Datos'!A1563,4)</f>
        <v>2019</v>
      </c>
      <c r="C1561" t="str">
        <f>MID('Tabla Datos'!C1563,6,FIND("/",'Tabla Datos'!C1563)-6)</f>
        <v xml:space="preserve"> Europa</v>
      </c>
      <c r="D1561" t="str">
        <f>RIGHT('Tabla Datos'!C1563,LEN('Tabla Datos'!C1563)-FIND("/",'Tabla Datos'!C1563))</f>
        <v>Francia</v>
      </c>
      <c r="E1561" s="14">
        <f>'Tabla Datos'!D1563</f>
        <v>239425.91641495016</v>
      </c>
      <c r="F1561" s="14">
        <f>'Tabla Datos'!E1563</f>
        <v>189037.39431398673</v>
      </c>
      <c r="G1561" s="14">
        <f t="shared" si="24"/>
        <v>50388.522100963426</v>
      </c>
    </row>
    <row r="1562" spans="1:7" x14ac:dyDescent="0.25">
      <c r="A1562" t="str">
        <f>"T"&amp;MID('Tabla Datos'!A1564,2,1)</f>
        <v>T1</v>
      </c>
      <c r="B1562" t="str">
        <f>RIGHT('Tabla Datos'!A1564,4)</f>
        <v>2017</v>
      </c>
      <c r="C1562" t="str">
        <f>MID('Tabla Datos'!C1564,6,FIND("/",'Tabla Datos'!C1564)-6)</f>
        <v xml:space="preserve"> Asia</v>
      </c>
      <c r="D1562" t="str">
        <f>RIGHT('Tabla Datos'!C1564,LEN('Tabla Datos'!C1564)-FIND("/",'Tabla Datos'!C1564))</f>
        <v>Tailandia</v>
      </c>
      <c r="E1562" s="14">
        <f>'Tabla Datos'!D1564</f>
        <v>239424.03368029741</v>
      </c>
      <c r="F1562" s="14">
        <f>'Tabla Datos'!E1564</f>
        <v>153915.45022304828</v>
      </c>
      <c r="G1562" s="14">
        <f t="shared" si="24"/>
        <v>85508.583457249129</v>
      </c>
    </row>
    <row r="1563" spans="1:7" x14ac:dyDescent="0.25">
      <c r="A1563" t="str">
        <f>"T"&amp;MID('Tabla Datos'!A1565,2,1)</f>
        <v>T3</v>
      </c>
      <c r="B1563" t="str">
        <f>RIGHT('Tabla Datos'!A1565,4)</f>
        <v>2018</v>
      </c>
      <c r="C1563" t="str">
        <f>MID('Tabla Datos'!C1565,6,FIND("/",'Tabla Datos'!C1565)-6)</f>
        <v xml:space="preserve"> América</v>
      </c>
      <c r="D1563" t="str">
        <f>RIGHT('Tabla Datos'!C1565,LEN('Tabla Datos'!C1565)-FIND("/",'Tabla Datos'!C1565))</f>
        <v>Venezuela</v>
      </c>
      <c r="E1563" s="14">
        <f>'Tabla Datos'!D1565</f>
        <v>238959.3841463415</v>
      </c>
      <c r="F1563" s="14">
        <f>'Tabla Datos'!E1565</f>
        <v>212700.111163227</v>
      </c>
      <c r="G1563" s="14">
        <f t="shared" si="24"/>
        <v>26259.272983114497</v>
      </c>
    </row>
    <row r="1564" spans="1:7" x14ac:dyDescent="0.25">
      <c r="A1564" t="str">
        <f>"T"&amp;MID('Tabla Datos'!A1566,2,1)</f>
        <v>T3</v>
      </c>
      <c r="B1564" t="str">
        <f>RIGHT('Tabla Datos'!A1566,4)</f>
        <v>2018</v>
      </c>
      <c r="C1564" t="str">
        <f>MID('Tabla Datos'!C1566,6,FIND("/",'Tabla Datos'!C1566)-6)</f>
        <v xml:space="preserve"> América</v>
      </c>
      <c r="D1564" t="str">
        <f>RIGHT('Tabla Datos'!C1566,LEN('Tabla Datos'!C1566)-FIND("/",'Tabla Datos'!C1566))</f>
        <v>Brasil</v>
      </c>
      <c r="E1564" s="14">
        <f>'Tabla Datos'!D1566</f>
        <v>238918.77933238642</v>
      </c>
      <c r="F1564" s="14">
        <f>'Tabla Datos'!E1566</f>
        <v>130319.33418130165</v>
      </c>
      <c r="G1564" s="14">
        <f t="shared" si="24"/>
        <v>108599.44515108477</v>
      </c>
    </row>
    <row r="1565" spans="1:7" x14ac:dyDescent="0.25">
      <c r="A1565" t="str">
        <f>"T"&amp;MID('Tabla Datos'!A1567,2,1)</f>
        <v>T2</v>
      </c>
      <c r="B1565" t="str">
        <f>RIGHT('Tabla Datos'!A1567,4)</f>
        <v>2018</v>
      </c>
      <c r="C1565" t="str">
        <f>MID('Tabla Datos'!C1567,6,FIND("/",'Tabla Datos'!C1567)-6)</f>
        <v xml:space="preserve"> África</v>
      </c>
      <c r="D1565" t="str">
        <f>RIGHT('Tabla Datos'!C1567,LEN('Tabla Datos'!C1567)-FIND("/",'Tabla Datos'!C1567))</f>
        <v>Camerún</v>
      </c>
      <c r="E1565" s="14">
        <f>'Tabla Datos'!D1567</f>
        <v>237693.75031914894</v>
      </c>
      <c r="F1565" s="14">
        <f>'Tabla Datos'!E1567</f>
        <v>205572.97324899366</v>
      </c>
      <c r="G1565" s="14">
        <f t="shared" si="24"/>
        <v>32120.77707015528</v>
      </c>
    </row>
    <row r="1566" spans="1:7" x14ac:dyDescent="0.25">
      <c r="A1566" t="str">
        <f>"T"&amp;MID('Tabla Datos'!A1568,2,1)</f>
        <v>T1</v>
      </c>
      <c r="B1566" t="str">
        <f>RIGHT('Tabla Datos'!A1568,4)</f>
        <v>2018</v>
      </c>
      <c r="C1566" t="str">
        <f>MID('Tabla Datos'!C1568,6,FIND("/",'Tabla Datos'!C1568)-6)</f>
        <v xml:space="preserve"> América</v>
      </c>
      <c r="D1566" t="str">
        <f>RIGHT('Tabla Datos'!C1568,LEN('Tabla Datos'!C1568)-FIND("/",'Tabla Datos'!C1568))</f>
        <v>Guatemala</v>
      </c>
      <c r="E1566" s="14">
        <f>'Tabla Datos'!D1568</f>
        <v>236962.96714285715</v>
      </c>
      <c r="F1566" s="14">
        <f>'Tabla Datos'!E1568</f>
        <v>233399.79242113541</v>
      </c>
      <c r="G1566" s="14">
        <f t="shared" si="24"/>
        <v>3563.1747217217344</v>
      </c>
    </row>
    <row r="1567" spans="1:7" x14ac:dyDescent="0.25">
      <c r="A1567" t="str">
        <f>"T"&amp;MID('Tabla Datos'!A1569,2,1)</f>
        <v>T1</v>
      </c>
      <c r="B1567" t="str">
        <f>RIGHT('Tabla Datos'!A1569,4)</f>
        <v>2018</v>
      </c>
      <c r="C1567" t="str">
        <f>MID('Tabla Datos'!C1569,6,FIND("/",'Tabla Datos'!C1569)-6)</f>
        <v xml:space="preserve"> África</v>
      </c>
      <c r="D1567" t="str">
        <f>RIGHT('Tabla Datos'!C1569,LEN('Tabla Datos'!C1569)-FIND("/",'Tabla Datos'!C1569))</f>
        <v>Sudán</v>
      </c>
      <c r="E1567" s="14">
        <f>'Tabla Datos'!D1569</f>
        <v>236776.12200000003</v>
      </c>
      <c r="F1567" s="14">
        <f>'Tabla Datos'!E1569</f>
        <v>201318.16694</v>
      </c>
      <c r="G1567" s="14">
        <f t="shared" si="24"/>
        <v>35457.955060000037</v>
      </c>
    </row>
    <row r="1568" spans="1:7" x14ac:dyDescent="0.25">
      <c r="A1568" t="str">
        <f>"T"&amp;MID('Tabla Datos'!A1570,2,1)</f>
        <v>T1</v>
      </c>
      <c r="B1568" t="str">
        <f>RIGHT('Tabla Datos'!A1570,4)</f>
        <v>2019</v>
      </c>
      <c r="C1568" t="str">
        <f>MID('Tabla Datos'!C1570,6,FIND("/",'Tabla Datos'!C1570)-6)</f>
        <v xml:space="preserve"> África</v>
      </c>
      <c r="D1568" t="str">
        <f>RIGHT('Tabla Datos'!C1570,LEN('Tabla Datos'!C1570)-FIND("/",'Tabla Datos'!C1570))</f>
        <v>Egipto</v>
      </c>
      <c r="E1568" s="14">
        <f>'Tabla Datos'!D1570</f>
        <v>236315.06769230773</v>
      </c>
      <c r="F1568" s="14">
        <f>'Tabla Datos'!E1570</f>
        <v>224836.90726153846</v>
      </c>
      <c r="G1568" s="14">
        <f t="shared" si="24"/>
        <v>11478.160430769261</v>
      </c>
    </row>
    <row r="1569" spans="1:7" x14ac:dyDescent="0.25">
      <c r="A1569" t="str">
        <f>"T"&amp;MID('Tabla Datos'!A1571,2,1)</f>
        <v>T2</v>
      </c>
      <c r="B1569" t="str">
        <f>RIGHT('Tabla Datos'!A1571,4)</f>
        <v>2019</v>
      </c>
      <c r="C1569" t="str">
        <f>MID('Tabla Datos'!C1571,6,FIND("/",'Tabla Datos'!C1571)-6)</f>
        <v xml:space="preserve"> Europa</v>
      </c>
      <c r="D1569" t="str">
        <f>RIGHT('Tabla Datos'!C1571,LEN('Tabla Datos'!C1571)-FIND("/",'Tabla Datos'!C1571))</f>
        <v>Francia</v>
      </c>
      <c r="E1569" s="14">
        <f>'Tabla Datos'!D1571</f>
        <v>236285.90439639345</v>
      </c>
      <c r="F1569" s="14">
        <f>'Tabla Datos'!E1571</f>
        <v>259088.36828794735</v>
      </c>
      <c r="G1569" s="14">
        <f t="shared" si="24"/>
        <v>-22802.463891553896</v>
      </c>
    </row>
    <row r="1570" spans="1:7" x14ac:dyDescent="0.25">
      <c r="A1570" t="str">
        <f>"T"&amp;MID('Tabla Datos'!A1572,2,1)</f>
        <v>T3</v>
      </c>
      <c r="B1570" t="str">
        <f>RIGHT('Tabla Datos'!A1572,4)</f>
        <v>2017</v>
      </c>
      <c r="C1570" t="str">
        <f>MID('Tabla Datos'!C1572,6,FIND("/",'Tabla Datos'!C1572)-6)</f>
        <v xml:space="preserve"> Oceanía</v>
      </c>
      <c r="D1570" t="str">
        <f>RIGHT('Tabla Datos'!C1572,LEN('Tabla Datos'!C1572)-FIND("/",'Tabla Datos'!C1572))</f>
        <v>Australia</v>
      </c>
      <c r="E1570" s="14">
        <f>'Tabla Datos'!D1572</f>
        <v>235746.5154545455</v>
      </c>
      <c r="F1570" s="14">
        <f>'Tabla Datos'!E1572</f>
        <v>186608.98873932098</v>
      </c>
      <c r="G1570" s="14">
        <f t="shared" si="24"/>
        <v>49137.526715224521</v>
      </c>
    </row>
    <row r="1571" spans="1:7" x14ac:dyDescent="0.25">
      <c r="A1571" t="str">
        <f>"T"&amp;MID('Tabla Datos'!A1573,2,1)</f>
        <v>T4</v>
      </c>
      <c r="B1571" t="str">
        <f>RIGHT('Tabla Datos'!A1573,4)</f>
        <v>2018</v>
      </c>
      <c r="C1571" t="str">
        <f>MID('Tabla Datos'!C1573,6,FIND("/",'Tabla Datos'!C1573)-6)</f>
        <v xml:space="preserve"> Asia</v>
      </c>
      <c r="D1571" t="str">
        <f>RIGHT('Tabla Datos'!C1573,LEN('Tabla Datos'!C1573)-FIND("/",'Tabla Datos'!C1573))</f>
        <v>Rusia</v>
      </c>
      <c r="E1571" s="14">
        <f>'Tabla Datos'!D1573</f>
        <v>235720.44508064515</v>
      </c>
      <c r="F1571" s="14">
        <f>'Tabla Datos'!E1573</f>
        <v>201558.0617356241</v>
      </c>
      <c r="G1571" s="14">
        <f t="shared" si="24"/>
        <v>34162.383345021051</v>
      </c>
    </row>
    <row r="1572" spans="1:7" x14ac:dyDescent="0.25">
      <c r="A1572" t="str">
        <f>"T"&amp;MID('Tabla Datos'!A1574,2,1)</f>
        <v>T4</v>
      </c>
      <c r="B1572" t="str">
        <f>RIGHT('Tabla Datos'!A1574,4)</f>
        <v>2018</v>
      </c>
      <c r="C1572" t="str">
        <f>MID('Tabla Datos'!C1574,6,FIND("/",'Tabla Datos'!C1574)-6)</f>
        <v xml:space="preserve"> África</v>
      </c>
      <c r="D1572" t="str">
        <f>RIGHT('Tabla Datos'!C1574,LEN('Tabla Datos'!C1574)-FIND("/",'Tabla Datos'!C1574))</f>
        <v>Egipto</v>
      </c>
      <c r="E1572" s="14">
        <f>'Tabla Datos'!D1574</f>
        <v>235643.71806818183</v>
      </c>
      <c r="F1572" s="14">
        <f>'Tabla Datos'!E1574</f>
        <v>233287.28088750003</v>
      </c>
      <c r="G1572" s="14">
        <f t="shared" si="24"/>
        <v>2356.4371806817944</v>
      </c>
    </row>
    <row r="1573" spans="1:7" x14ac:dyDescent="0.25">
      <c r="A1573" t="str">
        <f>"T"&amp;MID('Tabla Datos'!A1575,2,1)</f>
        <v>T1</v>
      </c>
      <c r="B1573" t="str">
        <f>RIGHT('Tabla Datos'!A1575,4)</f>
        <v>2017</v>
      </c>
      <c r="C1573" t="str">
        <f>MID('Tabla Datos'!C1575,6,FIND("/",'Tabla Datos'!C1575)-6)</f>
        <v xml:space="preserve"> América</v>
      </c>
      <c r="D1573" t="str">
        <f>RIGHT('Tabla Datos'!C1575,LEN('Tabla Datos'!C1575)-FIND("/",'Tabla Datos'!C1575))</f>
        <v>Brasil</v>
      </c>
      <c r="E1573" s="14">
        <f>'Tabla Datos'!D1575</f>
        <v>235243.10580419583</v>
      </c>
      <c r="F1573" s="14">
        <f>'Tabla Datos'!E1575</f>
        <v>144764.98818719742</v>
      </c>
      <c r="G1573" s="14">
        <f t="shared" si="24"/>
        <v>90478.11761699841</v>
      </c>
    </row>
    <row r="1574" spans="1:7" x14ac:dyDescent="0.25">
      <c r="A1574" t="str">
        <f>"T"&amp;MID('Tabla Datos'!A1576,2,1)</f>
        <v>T2</v>
      </c>
      <c r="B1574" t="str">
        <f>RIGHT('Tabla Datos'!A1576,4)</f>
        <v>2017</v>
      </c>
      <c r="C1574" t="str">
        <f>MID('Tabla Datos'!C1576,6,FIND("/",'Tabla Datos'!C1576)-6)</f>
        <v xml:space="preserve"> Asia</v>
      </c>
      <c r="D1574" t="str">
        <f>RIGHT('Tabla Datos'!C1576,LEN('Tabla Datos'!C1576)-FIND("/",'Tabla Datos'!C1576))</f>
        <v>Turquía</v>
      </c>
      <c r="E1574" s="14">
        <f>'Tabla Datos'!D1576</f>
        <v>234950.26263157892</v>
      </c>
      <c r="F1574" s="14">
        <f>'Tabla Datos'!E1576</f>
        <v>153932.93068965516</v>
      </c>
      <c r="G1574" s="14">
        <f t="shared" si="24"/>
        <v>81017.331941923767</v>
      </c>
    </row>
    <row r="1575" spans="1:7" x14ac:dyDescent="0.25">
      <c r="A1575" t="str">
        <f>"T"&amp;MID('Tabla Datos'!A1577,2,1)</f>
        <v>T2</v>
      </c>
      <c r="B1575" t="str">
        <f>RIGHT('Tabla Datos'!A1577,4)</f>
        <v>2019</v>
      </c>
      <c r="C1575" t="str">
        <f>MID('Tabla Datos'!C1577,6,FIND("/",'Tabla Datos'!C1577)-6)</f>
        <v xml:space="preserve"> América</v>
      </c>
      <c r="D1575" t="str">
        <f>RIGHT('Tabla Datos'!C1577,LEN('Tabla Datos'!C1577)-FIND("/",'Tabla Datos'!C1577))</f>
        <v>Brasil</v>
      </c>
      <c r="E1575" s="14">
        <f>'Tabla Datos'!D1577</f>
        <v>234260.19589136491</v>
      </c>
      <c r="F1575" s="14">
        <f>'Tabla Datos'!E1577</f>
        <v>144160.12054853226</v>
      </c>
      <c r="G1575" s="14">
        <f t="shared" si="24"/>
        <v>90100.075342832657</v>
      </c>
    </row>
    <row r="1576" spans="1:7" x14ac:dyDescent="0.25">
      <c r="A1576" t="str">
        <f>"T"&amp;MID('Tabla Datos'!A1578,2,1)</f>
        <v>T3</v>
      </c>
      <c r="B1576" t="str">
        <f>RIGHT('Tabla Datos'!A1578,4)</f>
        <v>2018</v>
      </c>
      <c r="C1576" t="str">
        <f>MID('Tabla Datos'!C1578,6,FIND("/",'Tabla Datos'!C1578)-6)</f>
        <v xml:space="preserve"> América</v>
      </c>
      <c r="D1576" t="str">
        <f>RIGHT('Tabla Datos'!C1578,LEN('Tabla Datos'!C1578)-FIND("/",'Tabla Datos'!C1578))</f>
        <v>Ecuador</v>
      </c>
      <c r="E1576" s="14">
        <f>'Tabla Datos'!D1578</f>
        <v>233982.27000000002</v>
      </c>
      <c r="F1576" s="14">
        <f>'Tabla Datos'!E1578</f>
        <v>211558.96912500006</v>
      </c>
      <c r="G1576" s="14">
        <f t="shared" si="24"/>
        <v>22423.300874999957</v>
      </c>
    </row>
    <row r="1577" spans="1:7" x14ac:dyDescent="0.25">
      <c r="A1577" t="str">
        <f>"T"&amp;MID('Tabla Datos'!A1579,2,1)</f>
        <v>T3</v>
      </c>
      <c r="B1577" t="str">
        <f>RIGHT('Tabla Datos'!A1579,4)</f>
        <v>2018</v>
      </c>
      <c r="C1577" t="str">
        <f>MID('Tabla Datos'!C1579,6,FIND("/",'Tabla Datos'!C1579)-6)</f>
        <v xml:space="preserve"> Asia</v>
      </c>
      <c r="D1577" t="str">
        <f>RIGHT('Tabla Datos'!C1579,LEN('Tabla Datos'!C1579)-FIND("/",'Tabla Datos'!C1579))</f>
        <v>Malasia</v>
      </c>
      <c r="E1577" s="14">
        <f>'Tabla Datos'!D1579</f>
        <v>233970.99627272727</v>
      </c>
      <c r="F1577" s="14">
        <f>'Tabla Datos'!E1579</f>
        <v>210573.89664545454</v>
      </c>
      <c r="G1577" s="14">
        <f t="shared" si="24"/>
        <v>23397.099627272721</v>
      </c>
    </row>
    <row r="1578" spans="1:7" x14ac:dyDescent="0.25">
      <c r="A1578" t="str">
        <f>"T"&amp;MID('Tabla Datos'!A1580,2,1)</f>
        <v>T1</v>
      </c>
      <c r="B1578" t="str">
        <f>RIGHT('Tabla Datos'!A1580,4)</f>
        <v>2018</v>
      </c>
      <c r="C1578" t="str">
        <f>MID('Tabla Datos'!C1580,6,FIND("/",'Tabla Datos'!C1580)-6)</f>
        <v xml:space="preserve"> Asia</v>
      </c>
      <c r="D1578" t="str">
        <f>RIGHT('Tabla Datos'!C1580,LEN('Tabla Datos'!C1580)-FIND("/",'Tabla Datos'!C1580))</f>
        <v>Irán</v>
      </c>
      <c r="E1578" s="14">
        <f>'Tabla Datos'!D1580</f>
        <v>233918.66355140184</v>
      </c>
      <c r="F1578" s="14">
        <f>'Tabla Datos'!E1580</f>
        <v>147282.1214953271</v>
      </c>
      <c r="G1578" s="14">
        <f t="shared" si="24"/>
        <v>86636.542056074744</v>
      </c>
    </row>
    <row r="1579" spans="1:7" x14ac:dyDescent="0.25">
      <c r="A1579" t="str">
        <f>"T"&amp;MID('Tabla Datos'!A1581,2,1)</f>
        <v>T1</v>
      </c>
      <c r="B1579" t="str">
        <f>RIGHT('Tabla Datos'!A1581,4)</f>
        <v>2018</v>
      </c>
      <c r="C1579" t="str">
        <f>MID('Tabla Datos'!C1581,6,FIND("/",'Tabla Datos'!C1581)-6)</f>
        <v xml:space="preserve"> Asia</v>
      </c>
      <c r="D1579" t="str">
        <f>RIGHT('Tabla Datos'!C1581,LEN('Tabla Datos'!C1581)-FIND("/",'Tabla Datos'!C1581))</f>
        <v>Irán</v>
      </c>
      <c r="E1579" s="14">
        <f>'Tabla Datos'!D1581</f>
        <v>233918.66355140184</v>
      </c>
      <c r="F1579" s="14">
        <f>'Tabla Datos'!E1581</f>
        <v>208492.72186103207</v>
      </c>
      <c r="G1579" s="14">
        <f t="shared" si="24"/>
        <v>25425.941690369771</v>
      </c>
    </row>
    <row r="1580" spans="1:7" x14ac:dyDescent="0.25">
      <c r="A1580" t="str">
        <f>"T"&amp;MID('Tabla Datos'!A1582,2,1)</f>
        <v>T2</v>
      </c>
      <c r="B1580" t="str">
        <f>RIGHT('Tabla Datos'!A1582,4)</f>
        <v>2019</v>
      </c>
      <c r="C1580" t="str">
        <f>MID('Tabla Datos'!C1582,6,FIND("/",'Tabla Datos'!C1582)-6)</f>
        <v xml:space="preserve"> Europa</v>
      </c>
      <c r="D1580" t="str">
        <f>RIGHT('Tabla Datos'!C1582,LEN('Tabla Datos'!C1582)-FIND("/",'Tabla Datos'!C1582))</f>
        <v>Reino Unido</v>
      </c>
      <c r="E1580" s="14">
        <f>'Tabla Datos'!D1582</f>
        <v>233447.31246000002</v>
      </c>
      <c r="F1580" s="14">
        <f>'Tabla Datos'!E1582</f>
        <v>156647.60183060926</v>
      </c>
      <c r="G1580" s="14">
        <f t="shared" si="24"/>
        <v>76799.710629390756</v>
      </c>
    </row>
    <row r="1581" spans="1:7" x14ac:dyDescent="0.25">
      <c r="A1581" t="str">
        <f>"T"&amp;MID('Tabla Datos'!A1583,2,1)</f>
        <v>T3</v>
      </c>
      <c r="B1581" t="str">
        <f>RIGHT('Tabla Datos'!A1583,4)</f>
        <v>2019</v>
      </c>
      <c r="C1581" t="str">
        <f>MID('Tabla Datos'!C1583,6,FIND("/",'Tabla Datos'!C1583)-6)</f>
        <v xml:space="preserve"> Oceanía</v>
      </c>
      <c r="D1581" t="str">
        <f>RIGHT('Tabla Datos'!C1583,LEN('Tabla Datos'!C1583)-FIND("/",'Tabla Datos'!C1583))</f>
        <v>Australia</v>
      </c>
      <c r="E1581" s="14">
        <f>'Tabla Datos'!D1583</f>
        <v>233389.05030000003</v>
      </c>
      <c r="F1581" s="14">
        <f>'Tabla Datos'!E1583</f>
        <v>189045.13074300005</v>
      </c>
      <c r="G1581" s="14">
        <f t="shared" si="24"/>
        <v>44343.919556999987</v>
      </c>
    </row>
    <row r="1582" spans="1:7" x14ac:dyDescent="0.25">
      <c r="A1582" t="str">
        <f>"T"&amp;MID('Tabla Datos'!A1584,2,1)</f>
        <v>T3</v>
      </c>
      <c r="B1582" t="str">
        <f>RIGHT('Tabla Datos'!A1584,4)</f>
        <v>2017</v>
      </c>
      <c r="C1582" t="str">
        <f>MID('Tabla Datos'!C1584,6,FIND("/",'Tabla Datos'!C1584)-6)</f>
        <v xml:space="preserve"> Europa</v>
      </c>
      <c r="D1582" t="str">
        <f>RIGHT('Tabla Datos'!C1584,LEN('Tabla Datos'!C1584)-FIND("/",'Tabla Datos'!C1584))</f>
        <v>Polonia</v>
      </c>
      <c r="E1582" s="14">
        <f>'Tabla Datos'!D1584</f>
        <v>233268.80936170212</v>
      </c>
      <c r="F1582" s="14">
        <f>'Tabla Datos'!E1584</f>
        <v>210896.20991837521</v>
      </c>
      <c r="G1582" s="14">
        <f t="shared" si="24"/>
        <v>22372.599443326908</v>
      </c>
    </row>
    <row r="1583" spans="1:7" x14ac:dyDescent="0.25">
      <c r="A1583" t="str">
        <f>"T"&amp;MID('Tabla Datos'!A1585,2,1)</f>
        <v>T4</v>
      </c>
      <c r="B1583" t="str">
        <f>RIGHT('Tabla Datos'!A1585,4)</f>
        <v>2018</v>
      </c>
      <c r="C1583" t="str">
        <f>MID('Tabla Datos'!C1585,6,FIND("/",'Tabla Datos'!C1585)-6)</f>
        <v xml:space="preserve"> Europa</v>
      </c>
      <c r="D1583" t="str">
        <f>RIGHT('Tabla Datos'!C1585,LEN('Tabla Datos'!C1585)-FIND("/",'Tabla Datos'!C1585))</f>
        <v>Italia</v>
      </c>
      <c r="E1583" s="14">
        <f>'Tabla Datos'!D1585</f>
        <v>232557.28879828323</v>
      </c>
      <c r="F1583" s="14">
        <f>'Tabla Datos'!E1585</f>
        <v>146424.9596137339</v>
      </c>
      <c r="G1583" s="14">
        <f t="shared" si="24"/>
        <v>86132.329184549337</v>
      </c>
    </row>
    <row r="1584" spans="1:7" x14ac:dyDescent="0.25">
      <c r="A1584" t="str">
        <f>"T"&amp;MID('Tabla Datos'!A1586,2,1)</f>
        <v>T4</v>
      </c>
      <c r="B1584" t="str">
        <f>RIGHT('Tabla Datos'!A1586,4)</f>
        <v>2018</v>
      </c>
      <c r="C1584" t="str">
        <f>MID('Tabla Datos'!C1586,6,FIND("/",'Tabla Datos'!C1586)-6)</f>
        <v xml:space="preserve"> Europa</v>
      </c>
      <c r="D1584" t="str">
        <f>RIGHT('Tabla Datos'!C1586,LEN('Tabla Datos'!C1586)-FIND("/",'Tabla Datos'!C1586))</f>
        <v>Francia</v>
      </c>
      <c r="E1584" s="14">
        <f>'Tabla Datos'!D1586</f>
        <v>231913.75974545453</v>
      </c>
      <c r="F1584" s="14">
        <f>'Tabla Datos'!E1586</f>
        <v>146105.66863963634</v>
      </c>
      <c r="G1584" s="14">
        <f t="shared" si="24"/>
        <v>85808.091105818196</v>
      </c>
    </row>
    <row r="1585" spans="1:7" x14ac:dyDescent="0.25">
      <c r="A1585" t="str">
        <f>"T"&amp;MID('Tabla Datos'!A1587,2,1)</f>
        <v>T4</v>
      </c>
      <c r="B1585" t="str">
        <f>RIGHT('Tabla Datos'!A1587,4)</f>
        <v>2018</v>
      </c>
      <c r="C1585" t="str">
        <f>MID('Tabla Datos'!C1587,6,FIND("/",'Tabla Datos'!C1587)-6)</f>
        <v xml:space="preserve"> Europa</v>
      </c>
      <c r="D1585" t="str">
        <f>RIGHT('Tabla Datos'!C1587,LEN('Tabla Datos'!C1587)-FIND("/",'Tabla Datos'!C1587))</f>
        <v>Francia</v>
      </c>
      <c r="E1585" s="14">
        <f>'Tabla Datos'!D1587</f>
        <v>231913.75974545453</v>
      </c>
      <c r="F1585" s="14">
        <f>'Tabla Datos'!E1587</f>
        <v>142943.20827947109</v>
      </c>
      <c r="G1585" s="14">
        <f t="shared" si="24"/>
        <v>88970.551465983444</v>
      </c>
    </row>
    <row r="1586" spans="1:7" x14ac:dyDescent="0.25">
      <c r="A1586" t="str">
        <f>"T"&amp;MID('Tabla Datos'!A1588,2,1)</f>
        <v>T3</v>
      </c>
      <c r="B1586" t="str">
        <f>RIGHT('Tabla Datos'!A1588,4)</f>
        <v>2018</v>
      </c>
      <c r="C1586" t="str">
        <f>MID('Tabla Datos'!C1588,6,FIND("/",'Tabla Datos'!C1588)-6)</f>
        <v xml:space="preserve"> Asia</v>
      </c>
      <c r="D1586" t="str">
        <f>RIGHT('Tabla Datos'!C1588,LEN('Tabla Datos'!C1588)-FIND("/",'Tabla Datos'!C1588))</f>
        <v>Yemen</v>
      </c>
      <c r="E1586" s="14">
        <f>'Tabla Datos'!D1588</f>
        <v>231758.57477064218</v>
      </c>
      <c r="F1586" s="14">
        <f>'Tabla Datos'!E1588</f>
        <v>203146.40504587156</v>
      </c>
      <c r="G1586" s="14">
        <f t="shared" si="24"/>
        <v>28612.169724770618</v>
      </c>
    </row>
    <row r="1587" spans="1:7" x14ac:dyDescent="0.25">
      <c r="A1587" t="str">
        <f>"T"&amp;MID('Tabla Datos'!A1589,2,1)</f>
        <v>T1</v>
      </c>
      <c r="B1587" t="str">
        <f>RIGHT('Tabla Datos'!A1589,4)</f>
        <v>2017</v>
      </c>
      <c r="C1587" t="str">
        <f>MID('Tabla Datos'!C1589,6,FIND("/",'Tabla Datos'!C1589)-6)</f>
        <v xml:space="preserve"> Europa</v>
      </c>
      <c r="D1587" t="str">
        <f>RIGHT('Tabla Datos'!C1589,LEN('Tabla Datos'!C1589)-FIND("/",'Tabla Datos'!C1589))</f>
        <v>Francia</v>
      </c>
      <c r="E1587" s="14">
        <f>'Tabla Datos'!D1589</f>
        <v>231073.49250000002</v>
      </c>
      <c r="F1587" s="14">
        <f>'Tabla Datos'!E1589</f>
        <v>158584.88207500003</v>
      </c>
      <c r="G1587" s="14">
        <f t="shared" si="24"/>
        <v>72488.610424999992</v>
      </c>
    </row>
    <row r="1588" spans="1:7" x14ac:dyDescent="0.25">
      <c r="A1588" t="str">
        <f>"T"&amp;MID('Tabla Datos'!A1590,2,1)</f>
        <v>T2</v>
      </c>
      <c r="B1588" t="str">
        <f>RIGHT('Tabla Datos'!A1590,4)</f>
        <v>2019</v>
      </c>
      <c r="C1588" t="str">
        <f>MID('Tabla Datos'!C1590,6,FIND("/",'Tabla Datos'!C1590)-6)</f>
        <v xml:space="preserve"> Asia</v>
      </c>
      <c r="D1588" t="str">
        <f>RIGHT('Tabla Datos'!C1590,LEN('Tabla Datos'!C1590)-FIND("/",'Tabla Datos'!C1590))</f>
        <v>Turquía</v>
      </c>
      <c r="E1588" s="14">
        <f>'Tabla Datos'!D1590</f>
        <v>230899.39603448278</v>
      </c>
      <c r="F1588" s="14">
        <f>'Tabla Datos'!E1590</f>
        <v>145381.10120689654</v>
      </c>
      <c r="G1588" s="14">
        <f t="shared" si="24"/>
        <v>85518.294827586244</v>
      </c>
    </row>
    <row r="1589" spans="1:7" x14ac:dyDescent="0.25">
      <c r="A1589" t="str">
        <f>"T"&amp;MID('Tabla Datos'!A1591,2,1)</f>
        <v>T4</v>
      </c>
      <c r="B1589" t="str">
        <f>RIGHT('Tabla Datos'!A1591,4)</f>
        <v>2019</v>
      </c>
      <c r="C1589" t="str">
        <f>MID('Tabla Datos'!C1591,6,FIND("/",'Tabla Datos'!C1591)-6)</f>
        <v xml:space="preserve"> Europa</v>
      </c>
      <c r="D1589" t="str">
        <f>RIGHT('Tabla Datos'!C1591,LEN('Tabla Datos'!C1591)-FIND("/",'Tabla Datos'!C1591))</f>
        <v>España</v>
      </c>
      <c r="E1589" s="14">
        <f>'Tabla Datos'!D1591</f>
        <v>230849.27676150625</v>
      </c>
      <c r="F1589" s="14">
        <f>'Tabla Datos'!E1591</f>
        <v>141027.92180339291</v>
      </c>
      <c r="G1589" s="14">
        <f t="shared" si="24"/>
        <v>89821.354958113341</v>
      </c>
    </row>
    <row r="1590" spans="1:7" x14ac:dyDescent="0.25">
      <c r="A1590" t="str">
        <f>"T"&amp;MID('Tabla Datos'!A1592,2,1)</f>
        <v>T4</v>
      </c>
      <c r="B1590" t="str">
        <f>RIGHT('Tabla Datos'!A1592,4)</f>
        <v>2019</v>
      </c>
      <c r="C1590" t="str">
        <f>MID('Tabla Datos'!C1592,6,FIND("/",'Tabla Datos'!C1592)-6)</f>
        <v xml:space="preserve"> Asia</v>
      </c>
      <c r="D1590" t="str">
        <f>RIGHT('Tabla Datos'!C1592,LEN('Tabla Datos'!C1592)-FIND("/",'Tabla Datos'!C1592))</f>
        <v>Tailandia</v>
      </c>
      <c r="E1590" s="14">
        <f>'Tabla Datos'!D1592</f>
        <v>230842.52709677417</v>
      </c>
      <c r="F1590" s="14">
        <f>'Tabla Datos'!E1592</f>
        <v>130476.21096774195</v>
      </c>
      <c r="G1590" s="14">
        <f t="shared" si="24"/>
        <v>100366.31612903222</v>
      </c>
    </row>
    <row r="1591" spans="1:7" x14ac:dyDescent="0.25">
      <c r="A1591" t="str">
        <f>"T"&amp;MID('Tabla Datos'!A1593,2,1)</f>
        <v>T1</v>
      </c>
      <c r="B1591" t="str">
        <f>RIGHT('Tabla Datos'!A1593,4)</f>
        <v>2018</v>
      </c>
      <c r="C1591" t="str">
        <f>MID('Tabla Datos'!C1593,6,FIND("/",'Tabla Datos'!C1593)-6)</f>
        <v xml:space="preserve"> América</v>
      </c>
      <c r="D1591" t="str">
        <f>RIGHT('Tabla Datos'!C1593,LEN('Tabla Datos'!C1593)-FIND("/",'Tabla Datos'!C1593))</f>
        <v>Ecuador</v>
      </c>
      <c r="E1591" s="14">
        <f>'Tabla Datos'!D1593</f>
        <v>230268.26571428575</v>
      </c>
      <c r="F1591" s="14">
        <f>'Tabla Datos'!E1593</f>
        <v>214188.51563389835</v>
      </c>
      <c r="G1591" s="14">
        <f t="shared" si="24"/>
        <v>16079.750080387399</v>
      </c>
    </row>
    <row r="1592" spans="1:7" x14ac:dyDescent="0.25">
      <c r="A1592" t="str">
        <f>"T"&amp;MID('Tabla Datos'!A1594,2,1)</f>
        <v>T1</v>
      </c>
      <c r="B1592" t="str">
        <f>RIGHT('Tabla Datos'!A1594,4)</f>
        <v>2019</v>
      </c>
      <c r="C1592" t="str">
        <f>MID('Tabla Datos'!C1594,6,FIND("/",'Tabla Datos'!C1594)-6)</f>
        <v xml:space="preserve"> Asia</v>
      </c>
      <c r="D1592" t="str">
        <f>RIGHT('Tabla Datos'!C1594,LEN('Tabla Datos'!C1594)-FIND("/",'Tabla Datos'!C1594))</f>
        <v>Malasia</v>
      </c>
      <c r="E1592" s="14">
        <f>'Tabla Datos'!D1594</f>
        <v>229792.94276785717</v>
      </c>
      <c r="F1592" s="14">
        <f>'Tabla Datos'!E1594</f>
        <v>196925.58852954546</v>
      </c>
      <c r="G1592" s="14">
        <f t="shared" si="24"/>
        <v>32867.354238311702</v>
      </c>
    </row>
    <row r="1593" spans="1:7" x14ac:dyDescent="0.25">
      <c r="A1593" t="str">
        <f>"T"&amp;MID('Tabla Datos'!A1595,2,1)</f>
        <v>T2</v>
      </c>
      <c r="B1593" t="str">
        <f>RIGHT('Tabla Datos'!A1595,4)</f>
        <v>2018</v>
      </c>
      <c r="C1593" t="str">
        <f>MID('Tabla Datos'!C1595,6,FIND("/",'Tabla Datos'!C1595)-6)</f>
        <v xml:space="preserve"> Asia</v>
      </c>
      <c r="D1593" t="str">
        <f>RIGHT('Tabla Datos'!C1595,LEN('Tabla Datos'!C1595)-FIND("/",'Tabla Datos'!C1595))</f>
        <v>Rusia</v>
      </c>
      <c r="E1593" s="14">
        <f>'Tabla Datos'!D1595</f>
        <v>229700.08007858548</v>
      </c>
      <c r="F1593" s="14">
        <f>'Tabla Datos'!E1595</f>
        <v>204177.84895874263</v>
      </c>
      <c r="G1593" s="14">
        <f t="shared" si="24"/>
        <v>25522.231119842851</v>
      </c>
    </row>
    <row r="1594" spans="1:7" x14ac:dyDescent="0.25">
      <c r="A1594" t="str">
        <f>"T"&amp;MID('Tabla Datos'!A1596,2,1)</f>
        <v>T2</v>
      </c>
      <c r="B1594" t="str">
        <f>RIGHT('Tabla Datos'!A1596,4)</f>
        <v>2018</v>
      </c>
      <c r="C1594" t="str">
        <f>MID('Tabla Datos'!C1596,6,FIND("/",'Tabla Datos'!C1596)-6)</f>
        <v xml:space="preserve"> América</v>
      </c>
      <c r="D1594" t="str">
        <f>RIGHT('Tabla Datos'!C1596,LEN('Tabla Datos'!C1596)-FIND("/",'Tabla Datos'!C1596))</f>
        <v>México</v>
      </c>
      <c r="E1594" s="14">
        <f>'Tabla Datos'!D1596</f>
        <v>229572.76140000002</v>
      </c>
      <c r="F1594" s="14">
        <f>'Tabla Datos'!E1596</f>
        <v>216946.25952300007</v>
      </c>
      <c r="G1594" s="14">
        <f t="shared" si="24"/>
        <v>12626.501876999944</v>
      </c>
    </row>
    <row r="1595" spans="1:7" x14ac:dyDescent="0.25">
      <c r="A1595" t="str">
        <f>"T"&amp;MID('Tabla Datos'!A1597,2,1)</f>
        <v>T3</v>
      </c>
      <c r="B1595" t="str">
        <f>RIGHT('Tabla Datos'!A1597,4)</f>
        <v>2018</v>
      </c>
      <c r="C1595" t="str">
        <f>MID('Tabla Datos'!C1597,6,FIND("/",'Tabla Datos'!C1597)-6)</f>
        <v xml:space="preserve"> África</v>
      </c>
      <c r="D1595" t="str">
        <f>RIGHT('Tabla Datos'!C1597,LEN('Tabla Datos'!C1597)-FIND("/",'Tabla Datos'!C1597))</f>
        <v>Nigeria</v>
      </c>
      <c r="E1595" s="14">
        <f>'Tabla Datos'!D1597</f>
        <v>228606.38603945373</v>
      </c>
      <c r="F1595" s="14">
        <f>'Tabla Datos'!E1597</f>
        <v>138687.8741972686</v>
      </c>
      <c r="G1595" s="14">
        <f t="shared" si="24"/>
        <v>89918.511842185137</v>
      </c>
    </row>
    <row r="1596" spans="1:7" x14ac:dyDescent="0.25">
      <c r="A1596" t="str">
        <f>"T"&amp;MID('Tabla Datos'!A1598,2,1)</f>
        <v>T1</v>
      </c>
      <c r="B1596" t="str">
        <f>RIGHT('Tabla Datos'!A1598,4)</f>
        <v>2017</v>
      </c>
      <c r="C1596" t="str">
        <f>MID('Tabla Datos'!C1598,6,FIND("/",'Tabla Datos'!C1598)-6)</f>
        <v xml:space="preserve"> Asia</v>
      </c>
      <c r="D1596" t="str">
        <f>RIGHT('Tabla Datos'!C1598,LEN('Tabla Datos'!C1598)-FIND("/",'Tabla Datos'!C1598))</f>
        <v>Japón</v>
      </c>
      <c r="E1596" s="14">
        <f>'Tabla Datos'!D1598</f>
        <v>228590.11980000001</v>
      </c>
      <c r="F1596" s="14">
        <f>'Tabla Datos'!E1598</f>
        <v>204272.02194893619</v>
      </c>
      <c r="G1596" s="14">
        <f t="shared" si="24"/>
        <v>24318.097851063823</v>
      </c>
    </row>
    <row r="1597" spans="1:7" x14ac:dyDescent="0.25">
      <c r="A1597" t="str">
        <f>"T"&amp;MID('Tabla Datos'!A1599,2,1)</f>
        <v>T1</v>
      </c>
      <c r="B1597" t="str">
        <f>RIGHT('Tabla Datos'!A1599,4)</f>
        <v>2017</v>
      </c>
      <c r="C1597" t="str">
        <f>MID('Tabla Datos'!C1599,6,FIND("/",'Tabla Datos'!C1599)-6)</f>
        <v xml:space="preserve"> América</v>
      </c>
      <c r="D1597" t="str">
        <f>RIGHT('Tabla Datos'!C1599,LEN('Tabla Datos'!C1599)-FIND("/",'Tabla Datos'!C1599))</f>
        <v>México</v>
      </c>
      <c r="E1597" s="14">
        <f>'Tabla Datos'!D1599</f>
        <v>228556.95272123895</v>
      </c>
      <c r="F1597" s="14">
        <f>'Tabla Datos'!E1599</f>
        <v>201192.73673790155</v>
      </c>
      <c r="G1597" s="14">
        <f t="shared" si="24"/>
        <v>27364.215983337403</v>
      </c>
    </row>
    <row r="1598" spans="1:7" x14ac:dyDescent="0.25">
      <c r="A1598" t="str">
        <f>"T"&amp;MID('Tabla Datos'!A1600,2,1)</f>
        <v>T3</v>
      </c>
      <c r="B1598" t="str">
        <f>RIGHT('Tabla Datos'!A1600,4)</f>
        <v>2018</v>
      </c>
      <c r="C1598" t="str">
        <f>MID('Tabla Datos'!C1600,6,FIND("/",'Tabla Datos'!C1600)-6)</f>
        <v xml:space="preserve"> África</v>
      </c>
      <c r="D1598" t="str">
        <f>RIGHT('Tabla Datos'!C1600,LEN('Tabla Datos'!C1600)-FIND("/",'Tabla Datos'!C1600))</f>
        <v>Camerún</v>
      </c>
      <c r="E1598" s="14">
        <f>'Tabla Datos'!D1600</f>
        <v>227991.96459183673</v>
      </c>
      <c r="F1598" s="14">
        <f>'Tabla Datos'!E1600</f>
        <v>203992.81042427497</v>
      </c>
      <c r="G1598" s="14">
        <f t="shared" si="24"/>
        <v>23999.154167561763</v>
      </c>
    </row>
    <row r="1599" spans="1:7" x14ac:dyDescent="0.25">
      <c r="A1599" t="str">
        <f>"T"&amp;MID('Tabla Datos'!A1601,2,1)</f>
        <v>T2</v>
      </c>
      <c r="B1599" t="str">
        <f>RIGHT('Tabla Datos'!A1601,4)</f>
        <v>2017</v>
      </c>
      <c r="C1599" t="str">
        <f>MID('Tabla Datos'!C1601,6,FIND("/",'Tabla Datos'!C1601)-6)</f>
        <v xml:space="preserve"> Europa</v>
      </c>
      <c r="D1599" t="str">
        <f>RIGHT('Tabla Datos'!C1601,LEN('Tabla Datos'!C1601)-FIND("/",'Tabla Datos'!C1601))</f>
        <v>Reino Unido</v>
      </c>
      <c r="E1599" s="14">
        <f>'Tabla Datos'!D1601</f>
        <v>227671.20955102047</v>
      </c>
      <c r="F1599" s="14">
        <f>'Tabla Datos'!E1601</f>
        <v>131812.19232353583</v>
      </c>
      <c r="G1599" s="14">
        <f t="shared" si="24"/>
        <v>95859.017227484641</v>
      </c>
    </row>
    <row r="1600" spans="1:7" x14ac:dyDescent="0.25">
      <c r="A1600" t="str">
        <f>"T"&amp;MID('Tabla Datos'!A1602,2,1)</f>
        <v>T3</v>
      </c>
      <c r="B1600" t="str">
        <f>RIGHT('Tabla Datos'!A1602,4)</f>
        <v>2019</v>
      </c>
      <c r="C1600" t="str">
        <f>MID('Tabla Datos'!C1602,6,FIND("/",'Tabla Datos'!C1602)-6)</f>
        <v xml:space="preserve"> Europa</v>
      </c>
      <c r="D1600" t="str">
        <f>RIGHT('Tabla Datos'!C1602,LEN('Tabla Datos'!C1602)-FIND("/",'Tabla Datos'!C1602))</f>
        <v>Italia</v>
      </c>
      <c r="E1600" s="14">
        <f>'Tabla Datos'!D1602</f>
        <v>227620.84969405204</v>
      </c>
      <c r="F1600" s="14">
        <f>'Tabla Datos'!E1602</f>
        <v>132778.828988197</v>
      </c>
      <c r="G1600" s="14">
        <f t="shared" si="24"/>
        <v>94842.020705855044</v>
      </c>
    </row>
    <row r="1601" spans="1:7" x14ac:dyDescent="0.25">
      <c r="A1601" t="str">
        <f>"T"&amp;MID('Tabla Datos'!A1603,2,1)</f>
        <v>T3</v>
      </c>
      <c r="B1601" t="str">
        <f>RIGHT('Tabla Datos'!A1603,4)</f>
        <v>2019</v>
      </c>
      <c r="C1601" t="str">
        <f>MID('Tabla Datos'!C1603,6,FIND("/",'Tabla Datos'!C1603)-6)</f>
        <v xml:space="preserve"> Asia</v>
      </c>
      <c r="D1601" t="str">
        <f>RIGHT('Tabla Datos'!C1603,LEN('Tabla Datos'!C1603)-FIND("/",'Tabla Datos'!C1603))</f>
        <v>Rusia</v>
      </c>
      <c r="E1601" s="14">
        <f>'Tabla Datos'!D1603</f>
        <v>227465.64350194554</v>
      </c>
      <c r="F1601" s="14">
        <f>'Tabla Datos'!E1603</f>
        <v>188912.14460331071</v>
      </c>
      <c r="G1601" s="14">
        <f t="shared" si="24"/>
        <v>38553.498898634833</v>
      </c>
    </row>
    <row r="1602" spans="1:7" x14ac:dyDescent="0.25">
      <c r="A1602" t="str">
        <f>"T"&amp;MID('Tabla Datos'!A1604,2,1)</f>
        <v>T1</v>
      </c>
      <c r="B1602" t="str">
        <f>RIGHT('Tabla Datos'!A1604,4)</f>
        <v>2018</v>
      </c>
      <c r="C1602" t="str">
        <f>MID('Tabla Datos'!C1604,6,FIND("/",'Tabla Datos'!C1604)-6)</f>
        <v xml:space="preserve"> Asia</v>
      </c>
      <c r="D1602" t="str">
        <f>RIGHT('Tabla Datos'!C1604,LEN('Tabla Datos'!C1604)-FIND("/",'Tabla Datos'!C1604))</f>
        <v>Rusia</v>
      </c>
      <c r="E1602" s="14">
        <f>'Tabla Datos'!D1604</f>
        <v>227465.64350194554</v>
      </c>
      <c r="F1602" s="14">
        <f>'Tabla Datos'!E1604</f>
        <v>202469.41894129216</v>
      </c>
      <c r="G1602" s="14">
        <f t="shared" si="24"/>
        <v>24996.224560653383</v>
      </c>
    </row>
    <row r="1603" spans="1:7" x14ac:dyDescent="0.25">
      <c r="A1603" t="str">
        <f>"T"&amp;MID('Tabla Datos'!A1605,2,1)</f>
        <v>T2</v>
      </c>
      <c r="B1603" t="str">
        <f>RIGHT('Tabla Datos'!A1605,4)</f>
        <v>2017</v>
      </c>
      <c r="C1603" t="str">
        <f>MID('Tabla Datos'!C1605,6,FIND("/",'Tabla Datos'!C1605)-6)</f>
        <v xml:space="preserve"> Europa</v>
      </c>
      <c r="D1603" t="str">
        <f>RIGHT('Tabla Datos'!C1605,LEN('Tabla Datos'!C1605)-FIND("/",'Tabla Datos'!C1605))</f>
        <v>Francia</v>
      </c>
      <c r="E1603" s="14">
        <f>'Tabla Datos'!D1605</f>
        <v>226961.86451957293</v>
      </c>
      <c r="F1603" s="14">
        <f>'Tabla Datos'!E1605</f>
        <v>137690.19780854089</v>
      </c>
      <c r="G1603" s="14">
        <f t="shared" ref="G1603:G1666" si="25">E1603-F1603</f>
        <v>89271.666711032041</v>
      </c>
    </row>
    <row r="1604" spans="1:7" x14ac:dyDescent="0.25">
      <c r="A1604" t="str">
        <f>"T"&amp;MID('Tabla Datos'!A1606,2,1)</f>
        <v>T2</v>
      </c>
      <c r="B1604" t="str">
        <f>RIGHT('Tabla Datos'!A1606,4)</f>
        <v>2018</v>
      </c>
      <c r="C1604" t="str">
        <f>MID('Tabla Datos'!C1606,6,FIND("/",'Tabla Datos'!C1606)-6)</f>
        <v xml:space="preserve"> América</v>
      </c>
      <c r="D1604" t="str">
        <f>RIGHT('Tabla Datos'!C1606,LEN('Tabla Datos'!C1606)-FIND("/",'Tabla Datos'!C1606))</f>
        <v>Brasil</v>
      </c>
      <c r="E1604" s="14">
        <f>'Tabla Datos'!D1606</f>
        <v>226683.04669811323</v>
      </c>
      <c r="F1604" s="14">
        <f>'Tabla Datos'!E1606</f>
        <v>123645.29819897082</v>
      </c>
      <c r="G1604" s="14">
        <f t="shared" si="25"/>
        <v>103037.74849914241</v>
      </c>
    </row>
    <row r="1605" spans="1:7" x14ac:dyDescent="0.25">
      <c r="A1605" t="str">
        <f>"T"&amp;MID('Tabla Datos'!A1607,2,1)</f>
        <v>T1</v>
      </c>
      <c r="B1605" t="str">
        <f>RIGHT('Tabla Datos'!A1607,4)</f>
        <v>2019</v>
      </c>
      <c r="C1605" t="str">
        <f>MID('Tabla Datos'!C1607,6,FIND("/",'Tabla Datos'!C1607)-6)</f>
        <v xml:space="preserve"> América</v>
      </c>
      <c r="D1605" t="str">
        <f>RIGHT('Tabla Datos'!C1607,LEN('Tabla Datos'!C1607)-FIND("/",'Tabla Datos'!C1607))</f>
        <v>Ecuador</v>
      </c>
      <c r="E1605" s="14">
        <f>'Tabla Datos'!D1607</f>
        <v>226670.3240625</v>
      </c>
      <c r="F1605" s="14">
        <f>'Tabla Datos'!E1607</f>
        <v>221321.92315765453</v>
      </c>
      <c r="G1605" s="14">
        <f t="shared" si="25"/>
        <v>5348.4009048454755</v>
      </c>
    </row>
    <row r="1606" spans="1:7" x14ac:dyDescent="0.25">
      <c r="A1606" t="str">
        <f>"T"&amp;MID('Tabla Datos'!A1608,2,1)</f>
        <v>T4</v>
      </c>
      <c r="B1606" t="str">
        <f>RIGHT('Tabla Datos'!A1608,4)</f>
        <v>2019</v>
      </c>
      <c r="C1606" t="str">
        <f>MID('Tabla Datos'!C1608,6,FIND("/",'Tabla Datos'!C1608)-6)</f>
        <v xml:space="preserve"> África</v>
      </c>
      <c r="D1606" t="str">
        <f>RIGHT('Tabla Datos'!C1608,LEN('Tabla Datos'!C1608)-FIND("/",'Tabla Datos'!C1608))</f>
        <v>Egipto</v>
      </c>
      <c r="E1606" s="14">
        <f>'Tabla Datos'!D1608</f>
        <v>226630.02393442622</v>
      </c>
      <c r="F1606" s="14">
        <f>'Tabla Datos'!E1608</f>
        <v>206843.47953707437</v>
      </c>
      <c r="G1606" s="14">
        <f t="shared" si="25"/>
        <v>19786.544397351856</v>
      </c>
    </row>
    <row r="1607" spans="1:7" x14ac:dyDescent="0.25">
      <c r="A1607" t="str">
        <f>"T"&amp;MID('Tabla Datos'!A1609,2,1)</f>
        <v>T3</v>
      </c>
      <c r="B1607" t="str">
        <f>RIGHT('Tabla Datos'!A1609,4)</f>
        <v>2017</v>
      </c>
      <c r="C1607" t="str">
        <f>MID('Tabla Datos'!C1609,6,FIND("/",'Tabla Datos'!C1609)-6)</f>
        <v xml:space="preserve"> Asia</v>
      </c>
      <c r="D1607" t="str">
        <f>RIGHT('Tabla Datos'!C1609,LEN('Tabla Datos'!C1609)-FIND("/",'Tabla Datos'!C1609))</f>
        <v>República de Corea</v>
      </c>
      <c r="E1607" s="14">
        <f>'Tabla Datos'!D1609</f>
        <v>226430.90325000003</v>
      </c>
      <c r="F1607" s="14">
        <f>'Tabla Datos'!E1609</f>
        <v>141292.88362800001</v>
      </c>
      <c r="G1607" s="14">
        <f t="shared" si="25"/>
        <v>85138.019622000022</v>
      </c>
    </row>
    <row r="1608" spans="1:7" x14ac:dyDescent="0.25">
      <c r="A1608" t="str">
        <f>"T"&amp;MID('Tabla Datos'!A1610,2,1)</f>
        <v>T2</v>
      </c>
      <c r="B1608" t="str">
        <f>RIGHT('Tabla Datos'!A1610,4)</f>
        <v>2018</v>
      </c>
      <c r="C1608" t="str">
        <f>MID('Tabla Datos'!C1610,6,FIND("/",'Tabla Datos'!C1610)-6)</f>
        <v xml:space="preserve"> América</v>
      </c>
      <c r="D1608" t="str">
        <f>RIGHT('Tabla Datos'!C1610,LEN('Tabla Datos'!C1610)-FIND("/",'Tabla Datos'!C1610))</f>
        <v>Guatemala</v>
      </c>
      <c r="E1608" s="14">
        <f>'Tabla Datos'!D1610</f>
        <v>226191.92318181822</v>
      </c>
      <c r="F1608" s="14">
        <f>'Tabla Datos'!E1610</f>
        <v>217450.75939126534</v>
      </c>
      <c r="G1608" s="14">
        <f t="shared" si="25"/>
        <v>8741.1637905528769</v>
      </c>
    </row>
    <row r="1609" spans="1:7" x14ac:dyDescent="0.25">
      <c r="A1609" t="str">
        <f>"T"&amp;MID('Tabla Datos'!A1611,2,1)</f>
        <v>T4</v>
      </c>
      <c r="B1609" t="str">
        <f>RIGHT('Tabla Datos'!A1611,4)</f>
        <v>2019</v>
      </c>
      <c r="C1609" t="str">
        <f>MID('Tabla Datos'!C1611,6,FIND("/",'Tabla Datos'!C1611)-6)</f>
        <v xml:space="preserve"> América</v>
      </c>
      <c r="D1609" t="str">
        <f>RIGHT('Tabla Datos'!C1611,LEN('Tabla Datos'!C1611)-FIND("/",'Tabla Datos'!C1611))</f>
        <v>Venezuela</v>
      </c>
      <c r="E1609" s="14">
        <f>'Tabla Datos'!D1611</f>
        <v>226092.34038461541</v>
      </c>
      <c r="F1609" s="14">
        <f>'Tabla Datos'!E1611</f>
        <v>197106.1428994083</v>
      </c>
      <c r="G1609" s="14">
        <f t="shared" si="25"/>
        <v>28986.197485207114</v>
      </c>
    </row>
    <row r="1610" spans="1:7" x14ac:dyDescent="0.25">
      <c r="A1610" t="str">
        <f>"T"&amp;MID('Tabla Datos'!A1612,2,1)</f>
        <v>T3</v>
      </c>
      <c r="B1610" t="str">
        <f>RIGHT('Tabla Datos'!A1612,4)</f>
        <v>2019</v>
      </c>
      <c r="C1610" t="str">
        <f>MID('Tabla Datos'!C1612,6,FIND("/",'Tabla Datos'!C1612)-6)</f>
        <v xml:space="preserve"> África</v>
      </c>
      <c r="D1610" t="str">
        <f>RIGHT('Tabla Datos'!C1612,LEN('Tabla Datos'!C1612)-FIND("/",'Tabla Datos'!C1612))</f>
        <v>Egipto</v>
      </c>
      <c r="E1610" s="14">
        <f>'Tabla Datos'!D1612</f>
        <v>226012.50343324253</v>
      </c>
      <c r="F1610" s="14">
        <f>'Tabla Datos'!E1612</f>
        <v>210650.2042868381</v>
      </c>
      <c r="G1610" s="14">
        <f t="shared" si="25"/>
        <v>15362.299146404432</v>
      </c>
    </row>
    <row r="1611" spans="1:7" x14ac:dyDescent="0.25">
      <c r="A1611" t="str">
        <f>"T"&amp;MID('Tabla Datos'!A1613,2,1)</f>
        <v>T2</v>
      </c>
      <c r="B1611" t="str">
        <f>RIGHT('Tabla Datos'!A1613,4)</f>
        <v>2019</v>
      </c>
      <c r="C1611" t="str">
        <f>MID('Tabla Datos'!C1613,6,FIND("/",'Tabla Datos'!C1613)-6)</f>
        <v xml:space="preserve"> África</v>
      </c>
      <c r="D1611" t="str">
        <f>RIGHT('Tabla Datos'!C1613,LEN('Tabla Datos'!C1613)-FIND("/",'Tabla Datos'!C1613))</f>
        <v>Camerún</v>
      </c>
      <c r="E1611" s="14">
        <f>'Tabla Datos'!D1613</f>
        <v>225689.01545454547</v>
      </c>
      <c r="F1611" s="14">
        <f>'Tabla Datos'!E1613</f>
        <v>193447.72753246757</v>
      </c>
      <c r="G1611" s="14">
        <f t="shared" si="25"/>
        <v>32241.2879220779</v>
      </c>
    </row>
    <row r="1612" spans="1:7" x14ac:dyDescent="0.25">
      <c r="A1612" t="str">
        <f>"T"&amp;MID('Tabla Datos'!A1614,2,1)</f>
        <v>T3</v>
      </c>
      <c r="B1612" t="str">
        <f>RIGHT('Tabla Datos'!A1614,4)</f>
        <v>2017</v>
      </c>
      <c r="C1612" t="str">
        <f>MID('Tabla Datos'!C1614,6,FIND("/",'Tabla Datos'!C1614)-6)</f>
        <v xml:space="preserve"> Asia</v>
      </c>
      <c r="D1612" t="str">
        <f>RIGHT('Tabla Datos'!C1614,LEN('Tabla Datos'!C1614)-FIND("/",'Tabla Datos'!C1614))</f>
        <v>Filipinas</v>
      </c>
      <c r="E1612" s="14">
        <f>'Tabla Datos'!D1614</f>
        <v>225577.84318059302</v>
      </c>
      <c r="F1612" s="14">
        <f>'Tabla Datos'!E1614</f>
        <v>187511.58214386794</v>
      </c>
      <c r="G1612" s="14">
        <f t="shared" si="25"/>
        <v>38066.261036725075</v>
      </c>
    </row>
    <row r="1613" spans="1:7" x14ac:dyDescent="0.25">
      <c r="A1613" t="str">
        <f>"T"&amp;MID('Tabla Datos'!A1615,2,1)</f>
        <v>T1</v>
      </c>
      <c r="B1613" t="str">
        <f>RIGHT('Tabla Datos'!A1615,4)</f>
        <v>2018</v>
      </c>
      <c r="C1613" t="str">
        <f>MID('Tabla Datos'!C1615,6,FIND("/",'Tabla Datos'!C1615)-6)</f>
        <v xml:space="preserve"> América</v>
      </c>
      <c r="D1613" t="str">
        <f>RIGHT('Tabla Datos'!C1615,LEN('Tabla Datos'!C1615)-FIND("/",'Tabla Datos'!C1615))</f>
        <v>México</v>
      </c>
      <c r="E1613" s="14">
        <f>'Tabla Datos'!D1615</f>
        <v>225071.33470588241</v>
      </c>
      <c r="F1613" s="14">
        <f>'Tabla Datos'!E1615</f>
        <v>203674.94288708942</v>
      </c>
      <c r="G1613" s="14">
        <f t="shared" si="25"/>
        <v>21396.391818792996</v>
      </c>
    </row>
    <row r="1614" spans="1:7" x14ac:dyDescent="0.25">
      <c r="A1614" t="str">
        <f>"T"&amp;MID('Tabla Datos'!A1616,2,1)</f>
        <v>T1</v>
      </c>
      <c r="B1614" t="str">
        <f>RIGHT('Tabla Datos'!A1616,4)</f>
        <v>2019</v>
      </c>
      <c r="C1614" t="str">
        <f>MID('Tabla Datos'!C1616,6,FIND("/",'Tabla Datos'!C1616)-6)</f>
        <v xml:space="preserve"> América</v>
      </c>
      <c r="D1614" t="str">
        <f>RIGHT('Tabla Datos'!C1616,LEN('Tabla Datos'!C1616)-FIND("/",'Tabla Datos'!C1616))</f>
        <v>Brasil</v>
      </c>
      <c r="E1614" s="14">
        <f>'Tabla Datos'!D1616</f>
        <v>224564.51355140188</v>
      </c>
      <c r="F1614" s="14">
        <f>'Tabla Datos'!E1616</f>
        <v>122489.73466440101</v>
      </c>
      <c r="G1614" s="14">
        <f t="shared" si="25"/>
        <v>102074.77888700087</v>
      </c>
    </row>
    <row r="1615" spans="1:7" x14ac:dyDescent="0.25">
      <c r="A1615" t="str">
        <f>"T"&amp;MID('Tabla Datos'!A1617,2,1)</f>
        <v>T2</v>
      </c>
      <c r="B1615" t="str">
        <f>RIGHT('Tabla Datos'!A1617,4)</f>
        <v>2018</v>
      </c>
      <c r="C1615" t="str">
        <f>MID('Tabla Datos'!C1617,6,FIND("/",'Tabla Datos'!C1617)-6)</f>
        <v xml:space="preserve"> Asia</v>
      </c>
      <c r="D1615" t="str">
        <f>RIGHT('Tabla Datos'!C1617,LEN('Tabla Datos'!C1617)-FIND("/",'Tabla Datos'!C1617))</f>
        <v>Irán</v>
      </c>
      <c r="E1615" s="14">
        <f>'Tabla Datos'!D1617</f>
        <v>224142.95820895524</v>
      </c>
      <c r="F1615" s="14">
        <f>'Tabla Datos'!E1617</f>
        <v>181038.54316877155</v>
      </c>
      <c r="G1615" s="14">
        <f t="shared" si="25"/>
        <v>43104.415040183696</v>
      </c>
    </row>
    <row r="1616" spans="1:7" x14ac:dyDescent="0.25">
      <c r="A1616" t="str">
        <f>"T"&amp;MID('Tabla Datos'!A1618,2,1)</f>
        <v>T3</v>
      </c>
      <c r="B1616" t="str">
        <f>RIGHT('Tabla Datos'!A1618,4)</f>
        <v>2019</v>
      </c>
      <c r="C1616" t="str">
        <f>MID('Tabla Datos'!C1618,6,FIND("/",'Tabla Datos'!C1618)-6)</f>
        <v xml:space="preserve"> Asia</v>
      </c>
      <c r="D1616" t="str">
        <f>RIGHT('Tabla Datos'!C1618,LEN('Tabla Datos'!C1618)-FIND("/",'Tabla Datos'!C1618))</f>
        <v>Irán</v>
      </c>
      <c r="E1616" s="14">
        <f>'Tabla Datos'!D1618</f>
        <v>223475.86607142858</v>
      </c>
      <c r="F1616" s="14">
        <f>'Tabla Datos'!E1618</f>
        <v>176918.39397321429</v>
      </c>
      <c r="G1616" s="14">
        <f t="shared" si="25"/>
        <v>46557.47209821429</v>
      </c>
    </row>
    <row r="1617" spans="1:7" x14ac:dyDescent="0.25">
      <c r="A1617" t="str">
        <f>"T"&amp;MID('Tabla Datos'!A1619,2,1)</f>
        <v>T3</v>
      </c>
      <c r="B1617" t="str">
        <f>RIGHT('Tabla Datos'!A1619,4)</f>
        <v>2019</v>
      </c>
      <c r="C1617" t="str">
        <f>MID('Tabla Datos'!C1619,6,FIND("/",'Tabla Datos'!C1619)-6)</f>
        <v xml:space="preserve"> Asia</v>
      </c>
      <c r="D1617" t="str">
        <f>RIGHT('Tabla Datos'!C1619,LEN('Tabla Datos'!C1619)-FIND("/",'Tabla Datos'!C1619))</f>
        <v>Turquía</v>
      </c>
      <c r="E1617" s="14">
        <f>'Tabla Datos'!D1619</f>
        <v>223202.74950000003</v>
      </c>
      <c r="F1617" s="14">
        <f>'Tabla Datos'!E1619</f>
        <v>126158.07580434787</v>
      </c>
      <c r="G1617" s="14">
        <f t="shared" si="25"/>
        <v>97044.673695652164</v>
      </c>
    </row>
    <row r="1618" spans="1:7" x14ac:dyDescent="0.25">
      <c r="A1618" t="str">
        <f>"T"&amp;MID('Tabla Datos'!A1620,2,1)</f>
        <v>T3</v>
      </c>
      <c r="B1618" t="str">
        <f>RIGHT('Tabla Datos'!A1620,4)</f>
        <v>2017</v>
      </c>
      <c r="C1618" t="str">
        <f>MID('Tabla Datos'!C1620,6,FIND("/",'Tabla Datos'!C1620)-6)</f>
        <v xml:space="preserve"> Europa</v>
      </c>
      <c r="D1618" t="str">
        <f>RIGHT('Tabla Datos'!C1620,LEN('Tabla Datos'!C1620)-FIND("/",'Tabla Datos'!C1620))</f>
        <v>Francia</v>
      </c>
      <c r="E1618" s="14">
        <f>'Tabla Datos'!D1620</f>
        <v>222993.99975524479</v>
      </c>
      <c r="F1618" s="14">
        <f>'Tabla Datos'!E1620</f>
        <v>154865.48810588379</v>
      </c>
      <c r="G1618" s="14">
        <f t="shared" si="25"/>
        <v>68128.511649360997</v>
      </c>
    </row>
    <row r="1619" spans="1:7" x14ac:dyDescent="0.25">
      <c r="A1619" t="str">
        <f>"T"&amp;MID('Tabla Datos'!A1621,2,1)</f>
        <v>T2</v>
      </c>
      <c r="B1619" t="str">
        <f>RIGHT('Tabla Datos'!A1621,4)</f>
        <v>2017</v>
      </c>
      <c r="C1619" t="str">
        <f>MID('Tabla Datos'!C1621,6,FIND("/",'Tabla Datos'!C1621)-6)</f>
        <v xml:space="preserve"> América</v>
      </c>
      <c r="D1619" t="str">
        <f>RIGHT('Tabla Datos'!C1621,LEN('Tabla Datos'!C1621)-FIND("/",'Tabla Datos'!C1621))</f>
        <v>Perú</v>
      </c>
      <c r="E1619" s="14">
        <f>'Tabla Datos'!D1621</f>
        <v>222738.35478260872</v>
      </c>
      <c r="F1619" s="14">
        <f>'Tabla Datos'!E1621</f>
        <v>174676.0262002759</v>
      </c>
      <c r="G1619" s="14">
        <f t="shared" si="25"/>
        <v>48062.328582332819</v>
      </c>
    </row>
    <row r="1620" spans="1:7" x14ac:dyDescent="0.25">
      <c r="A1620" t="str">
        <f>"T"&amp;MID('Tabla Datos'!A1622,2,1)</f>
        <v>T2</v>
      </c>
      <c r="B1620" t="str">
        <f>RIGHT('Tabla Datos'!A1622,4)</f>
        <v>2018</v>
      </c>
      <c r="C1620" t="str">
        <f>MID('Tabla Datos'!C1622,6,FIND("/",'Tabla Datos'!C1622)-6)</f>
        <v xml:space="preserve"> Asia</v>
      </c>
      <c r="D1620" t="str">
        <f>RIGHT('Tabla Datos'!C1622,LEN('Tabla Datos'!C1622)-FIND("/",'Tabla Datos'!C1622))</f>
        <v>Japón</v>
      </c>
      <c r="E1620" s="14">
        <f>'Tabla Datos'!D1622</f>
        <v>222171.82269978407</v>
      </c>
      <c r="F1620" s="14">
        <f>'Tabla Datos'!E1622</f>
        <v>199501.22854674485</v>
      </c>
      <c r="G1620" s="14">
        <f t="shared" si="25"/>
        <v>22670.594153039216</v>
      </c>
    </row>
    <row r="1621" spans="1:7" x14ac:dyDescent="0.25">
      <c r="A1621" t="str">
        <f>"T"&amp;MID('Tabla Datos'!A1623,2,1)</f>
        <v>T2</v>
      </c>
      <c r="B1621" t="str">
        <f>RIGHT('Tabla Datos'!A1623,4)</f>
        <v>2018</v>
      </c>
      <c r="C1621" t="str">
        <f>MID('Tabla Datos'!C1623,6,FIND("/",'Tabla Datos'!C1623)-6)</f>
        <v xml:space="preserve"> Europa</v>
      </c>
      <c r="D1621" t="str">
        <f>RIGHT('Tabla Datos'!C1623,LEN('Tabla Datos'!C1623)-FIND("/",'Tabla Datos'!C1623))</f>
        <v>Italia</v>
      </c>
      <c r="E1621" s="14">
        <f>'Tabla Datos'!D1623</f>
        <v>222073.14872950822</v>
      </c>
      <c r="F1621" s="14">
        <f>'Tabla Datos'!E1623</f>
        <v>145496.20089174676</v>
      </c>
      <c r="G1621" s="14">
        <f t="shared" si="25"/>
        <v>76576.947837761458</v>
      </c>
    </row>
    <row r="1622" spans="1:7" x14ac:dyDescent="0.25">
      <c r="A1622" t="str">
        <f>"T"&amp;MID('Tabla Datos'!A1624,2,1)</f>
        <v>T1</v>
      </c>
      <c r="B1622" t="str">
        <f>RIGHT('Tabla Datos'!A1624,4)</f>
        <v>2018</v>
      </c>
      <c r="C1622" t="str">
        <f>MID('Tabla Datos'!C1624,6,FIND("/",'Tabla Datos'!C1624)-6)</f>
        <v xml:space="preserve"> Asia</v>
      </c>
      <c r="D1622" t="str">
        <f>RIGHT('Tabla Datos'!C1624,LEN('Tabla Datos'!C1624)-FIND("/",'Tabla Datos'!C1624))</f>
        <v>Turquía</v>
      </c>
      <c r="E1622" s="14">
        <f>'Tabla Datos'!D1624</f>
        <v>221724.5855960265</v>
      </c>
      <c r="F1622" s="14">
        <f>'Tabla Datos'!E1624</f>
        <v>145267.83194222426</v>
      </c>
      <c r="G1622" s="14">
        <f t="shared" si="25"/>
        <v>76456.75365380224</v>
      </c>
    </row>
    <row r="1623" spans="1:7" x14ac:dyDescent="0.25">
      <c r="A1623" t="str">
        <f>"T"&amp;MID('Tabla Datos'!A1625,2,1)</f>
        <v>T2</v>
      </c>
      <c r="B1623" t="str">
        <f>RIGHT('Tabla Datos'!A1625,4)</f>
        <v>2017</v>
      </c>
      <c r="C1623" t="str">
        <f>MID('Tabla Datos'!C1625,6,FIND("/",'Tabla Datos'!C1625)-6)</f>
        <v xml:space="preserve"> Asia</v>
      </c>
      <c r="D1623" t="str">
        <f>RIGHT('Tabla Datos'!C1625,LEN('Tabla Datos'!C1625)-FIND("/",'Tabla Datos'!C1625))</f>
        <v>Yemen</v>
      </c>
      <c r="E1623" s="14">
        <f>'Tabla Datos'!D1625</f>
        <v>221593.72500000001</v>
      </c>
      <c r="F1623" s="14">
        <f>'Tabla Datos'!E1625</f>
        <v>194895.6858433735</v>
      </c>
      <c r="G1623" s="14">
        <f t="shared" si="25"/>
        <v>26698.039156626503</v>
      </c>
    </row>
    <row r="1624" spans="1:7" x14ac:dyDescent="0.25">
      <c r="A1624" t="str">
        <f>"T"&amp;MID('Tabla Datos'!A1626,2,1)</f>
        <v>T1</v>
      </c>
      <c r="B1624" t="str">
        <f>RIGHT('Tabla Datos'!A1626,4)</f>
        <v>2019</v>
      </c>
      <c r="C1624" t="str">
        <f>MID('Tabla Datos'!C1626,6,FIND("/",'Tabla Datos'!C1626)-6)</f>
        <v xml:space="preserve"> Asia</v>
      </c>
      <c r="D1624" t="str">
        <f>RIGHT('Tabla Datos'!C1626,LEN('Tabla Datos'!C1626)-FIND("/",'Tabla Datos'!C1626))</f>
        <v>Rusia</v>
      </c>
      <c r="E1624" s="14">
        <f>'Tabla Datos'!D1626</f>
        <v>221434.35750000001</v>
      </c>
      <c r="F1624" s="14">
        <f>'Tabla Datos'!E1626</f>
        <v>199290.92175000001</v>
      </c>
      <c r="G1624" s="14">
        <f t="shared" si="25"/>
        <v>22143.435750000004</v>
      </c>
    </row>
    <row r="1625" spans="1:7" x14ac:dyDescent="0.25">
      <c r="A1625" t="str">
        <f>"T"&amp;MID('Tabla Datos'!A1627,2,1)</f>
        <v>T3</v>
      </c>
      <c r="B1625" t="str">
        <f>RIGHT('Tabla Datos'!A1627,4)</f>
        <v>2017</v>
      </c>
      <c r="C1625" t="str">
        <f>MID('Tabla Datos'!C1627,6,FIND("/",'Tabla Datos'!C1627)-6)</f>
        <v xml:space="preserve"> Asia</v>
      </c>
      <c r="D1625" t="str">
        <f>RIGHT('Tabla Datos'!C1627,LEN('Tabla Datos'!C1627)-FIND("/",'Tabla Datos'!C1627))</f>
        <v>Tailandia</v>
      </c>
      <c r="E1625" s="14">
        <f>'Tabla Datos'!D1627</f>
        <v>221323.247628866</v>
      </c>
      <c r="F1625" s="14">
        <f>'Tabla Datos'!E1627</f>
        <v>120721.7714339269</v>
      </c>
      <c r="G1625" s="14">
        <f t="shared" si="25"/>
        <v>100601.4761949391</v>
      </c>
    </row>
    <row r="1626" spans="1:7" x14ac:dyDescent="0.25">
      <c r="A1626" t="str">
        <f>"T"&amp;MID('Tabla Datos'!A1628,2,1)</f>
        <v>T1</v>
      </c>
      <c r="B1626" t="str">
        <f>RIGHT('Tabla Datos'!A1628,4)</f>
        <v>2019</v>
      </c>
      <c r="C1626" t="str">
        <f>MID('Tabla Datos'!C1628,6,FIND("/",'Tabla Datos'!C1628)-6)</f>
        <v xml:space="preserve"> Europa</v>
      </c>
      <c r="D1626" t="str">
        <f>RIGHT('Tabla Datos'!C1628,LEN('Tabla Datos'!C1628)-FIND("/",'Tabla Datos'!C1628))</f>
        <v>Francia</v>
      </c>
      <c r="E1626" s="14">
        <f>'Tabla Datos'!D1628</f>
        <v>221305.71710725554</v>
      </c>
      <c r="F1626" s="14">
        <f>'Tabla Datos'!E1628</f>
        <v>127954.9418911041</v>
      </c>
      <c r="G1626" s="14">
        <f t="shared" si="25"/>
        <v>93350.775216151436</v>
      </c>
    </row>
    <row r="1627" spans="1:7" x14ac:dyDescent="0.25">
      <c r="A1627" t="str">
        <f>"T"&amp;MID('Tabla Datos'!A1629,2,1)</f>
        <v>T1</v>
      </c>
      <c r="B1627" t="str">
        <f>RIGHT('Tabla Datos'!A1629,4)</f>
        <v>2017</v>
      </c>
      <c r="C1627" t="str">
        <f>MID('Tabla Datos'!C1629,6,FIND("/",'Tabla Datos'!C1629)-6)</f>
        <v xml:space="preserve"> Europa</v>
      </c>
      <c r="D1627" t="str">
        <f>RIGHT('Tabla Datos'!C1629,LEN('Tabla Datos'!C1629)-FIND("/",'Tabla Datos'!C1629))</f>
        <v>Grecia</v>
      </c>
      <c r="E1627" s="14">
        <f>'Tabla Datos'!D1629</f>
        <v>221198.41800000003</v>
      </c>
      <c r="F1627" s="14">
        <f>'Tabla Datos'!E1629</f>
        <v>215400.07013616004</v>
      </c>
      <c r="G1627" s="14">
        <f t="shared" si="25"/>
        <v>5798.3478638399974</v>
      </c>
    </row>
    <row r="1628" spans="1:7" x14ac:dyDescent="0.25">
      <c r="A1628" t="str">
        <f>"T"&amp;MID('Tabla Datos'!A1630,2,1)</f>
        <v>T4</v>
      </c>
      <c r="B1628" t="str">
        <f>RIGHT('Tabla Datos'!A1630,4)</f>
        <v>2017</v>
      </c>
      <c r="C1628" t="str">
        <f>MID('Tabla Datos'!C1630,6,FIND("/",'Tabla Datos'!C1630)-6)</f>
        <v xml:space="preserve"> África</v>
      </c>
      <c r="D1628" t="str">
        <f>RIGHT('Tabla Datos'!C1630,LEN('Tabla Datos'!C1630)-FIND("/",'Tabla Datos'!C1630))</f>
        <v>Sudáfrica</v>
      </c>
      <c r="E1628" s="14">
        <f>'Tabla Datos'!D1630</f>
        <v>220606.4879253112</v>
      </c>
      <c r="F1628" s="14">
        <f>'Tabla Datos'!E1630</f>
        <v>141644.57948859633</v>
      </c>
      <c r="G1628" s="14">
        <f t="shared" si="25"/>
        <v>78961.908436714875</v>
      </c>
    </row>
    <row r="1629" spans="1:7" x14ac:dyDescent="0.25">
      <c r="A1629" t="str">
        <f>"T"&amp;MID('Tabla Datos'!A1631,2,1)</f>
        <v>T3</v>
      </c>
      <c r="B1629" t="str">
        <f>RIGHT('Tabla Datos'!A1631,4)</f>
        <v>2018</v>
      </c>
      <c r="C1629" t="str">
        <f>MID('Tabla Datos'!C1631,6,FIND("/",'Tabla Datos'!C1631)-6)</f>
        <v xml:space="preserve"> Europa</v>
      </c>
      <c r="D1629" t="str">
        <f>RIGHT('Tabla Datos'!C1631,LEN('Tabla Datos'!C1631)-FIND("/",'Tabla Datos'!C1631))</f>
        <v>Reino Unido</v>
      </c>
      <c r="E1629" s="14">
        <f>'Tabla Datos'!D1631</f>
        <v>220472.11992094864</v>
      </c>
      <c r="F1629" s="14">
        <f>'Tabla Datos'!E1631</f>
        <v>165010.15343363484</v>
      </c>
      <c r="G1629" s="14">
        <f t="shared" si="25"/>
        <v>55461.966487313795</v>
      </c>
    </row>
    <row r="1630" spans="1:7" x14ac:dyDescent="0.25">
      <c r="A1630" t="str">
        <f>"T"&amp;MID('Tabla Datos'!A1632,2,1)</f>
        <v>T4</v>
      </c>
      <c r="B1630" t="str">
        <f>RIGHT('Tabla Datos'!A1632,4)</f>
        <v>2019</v>
      </c>
      <c r="C1630" t="str">
        <f>MID('Tabla Datos'!C1632,6,FIND("/",'Tabla Datos'!C1632)-6)</f>
        <v xml:space="preserve"> América</v>
      </c>
      <c r="D1630" t="str">
        <f>RIGHT('Tabla Datos'!C1632,LEN('Tabla Datos'!C1632)-FIND("/",'Tabla Datos'!C1632))</f>
        <v>México</v>
      </c>
      <c r="E1630" s="14">
        <f>'Tabla Datos'!D1632</f>
        <v>220272.37234541579</v>
      </c>
      <c r="F1630" s="14">
        <f>'Tabla Datos'!E1632</f>
        <v>182025.0786018027</v>
      </c>
      <c r="G1630" s="14">
        <f t="shared" si="25"/>
        <v>38247.293743613089</v>
      </c>
    </row>
    <row r="1631" spans="1:7" x14ac:dyDescent="0.25">
      <c r="A1631" t="str">
        <f>"T"&amp;MID('Tabla Datos'!A1633,2,1)</f>
        <v>T2</v>
      </c>
      <c r="B1631" t="str">
        <f>RIGHT('Tabla Datos'!A1633,4)</f>
        <v>2017</v>
      </c>
      <c r="C1631" t="str">
        <f>MID('Tabla Datos'!C1633,6,FIND("/",'Tabla Datos'!C1633)-6)</f>
        <v xml:space="preserve"> América</v>
      </c>
      <c r="D1631" t="str">
        <f>RIGHT('Tabla Datos'!C1633,LEN('Tabla Datos'!C1633)-FIND("/",'Tabla Datos'!C1633))</f>
        <v>Brasil</v>
      </c>
      <c r="E1631" s="14">
        <f>'Tabla Datos'!D1633</f>
        <v>219867.73941176472</v>
      </c>
      <c r="F1631" s="14">
        <f>'Tabla Datos'!E1633</f>
        <v>146578.49294117649</v>
      </c>
      <c r="G1631" s="14">
        <f t="shared" si="25"/>
        <v>73289.24647058823</v>
      </c>
    </row>
    <row r="1632" spans="1:7" x14ac:dyDescent="0.25">
      <c r="A1632" t="str">
        <f>"T"&amp;MID('Tabla Datos'!A1634,2,1)</f>
        <v>T4</v>
      </c>
      <c r="B1632" t="str">
        <f>RIGHT('Tabla Datos'!A1634,4)</f>
        <v>2018</v>
      </c>
      <c r="C1632" t="str">
        <f>MID('Tabla Datos'!C1634,6,FIND("/",'Tabla Datos'!C1634)-6)</f>
        <v xml:space="preserve"> Asia</v>
      </c>
      <c r="D1632" t="str">
        <f>RIGHT('Tabla Datos'!C1634,LEN('Tabla Datos'!C1634)-FIND("/",'Tabla Datos'!C1634))</f>
        <v>Tailandia</v>
      </c>
      <c r="E1632" s="14">
        <f>'Tabla Datos'!D1634</f>
        <v>219812.50873720137</v>
      </c>
      <c r="F1632" s="14">
        <f>'Tabla Datos'!E1634</f>
        <v>131887.50524232083</v>
      </c>
      <c r="G1632" s="14">
        <f t="shared" si="25"/>
        <v>87925.003494880541</v>
      </c>
    </row>
    <row r="1633" spans="1:7" x14ac:dyDescent="0.25">
      <c r="A1633" t="str">
        <f>"T"&amp;MID('Tabla Datos'!A1635,2,1)</f>
        <v>T1</v>
      </c>
      <c r="B1633" t="str">
        <f>RIGHT('Tabla Datos'!A1635,4)</f>
        <v>2018</v>
      </c>
      <c r="C1633" t="str">
        <f>MID('Tabla Datos'!C1635,6,FIND("/",'Tabla Datos'!C1635)-6)</f>
        <v xml:space="preserve"> Asia</v>
      </c>
      <c r="D1633" t="str">
        <f>RIGHT('Tabla Datos'!C1635,LEN('Tabla Datos'!C1635)-FIND("/",'Tabla Datos'!C1635))</f>
        <v>Tailandia</v>
      </c>
      <c r="E1633" s="14">
        <f>'Tabla Datos'!D1635</f>
        <v>219812.50873720137</v>
      </c>
      <c r="F1633" s="14">
        <f>'Tabla Datos'!E1635</f>
        <v>135269.23614597012</v>
      </c>
      <c r="G1633" s="14">
        <f t="shared" si="25"/>
        <v>84543.272591231245</v>
      </c>
    </row>
    <row r="1634" spans="1:7" x14ac:dyDescent="0.25">
      <c r="A1634" t="str">
        <f>"T"&amp;MID('Tabla Datos'!A1636,2,1)</f>
        <v>T3</v>
      </c>
      <c r="B1634" t="str">
        <f>RIGHT('Tabla Datos'!A1636,4)</f>
        <v>2017</v>
      </c>
      <c r="C1634" t="str">
        <f>MID('Tabla Datos'!C1636,6,FIND("/",'Tabla Datos'!C1636)-6)</f>
        <v xml:space="preserve"> América</v>
      </c>
      <c r="D1634" t="str">
        <f>RIGHT('Tabla Datos'!C1636,LEN('Tabla Datos'!C1636)-FIND("/",'Tabla Datos'!C1636))</f>
        <v>Ecuador</v>
      </c>
      <c r="E1634" s="14">
        <f>'Tabla Datos'!D1636</f>
        <v>219801.5263636364</v>
      </c>
      <c r="F1634" s="14">
        <f>'Tabla Datos'!E1636</f>
        <v>194638.04127648906</v>
      </c>
      <c r="G1634" s="14">
        <f t="shared" si="25"/>
        <v>25163.485087147332</v>
      </c>
    </row>
    <row r="1635" spans="1:7" x14ac:dyDescent="0.25">
      <c r="A1635" t="str">
        <f>"T"&amp;MID('Tabla Datos'!A1637,2,1)</f>
        <v>T4</v>
      </c>
      <c r="B1635" t="str">
        <f>RIGHT('Tabla Datos'!A1637,4)</f>
        <v>2017</v>
      </c>
      <c r="C1635" t="str">
        <f>MID('Tabla Datos'!C1637,6,FIND("/",'Tabla Datos'!C1637)-6)</f>
        <v xml:space="preserve"> Europa</v>
      </c>
      <c r="D1635" t="str">
        <f>RIGHT('Tabla Datos'!C1637,LEN('Tabla Datos'!C1637)-FIND("/",'Tabla Datos'!C1637))</f>
        <v>Italia</v>
      </c>
      <c r="E1635" s="14">
        <f>'Tabla Datos'!D1637</f>
        <v>219375.90400809719</v>
      </c>
      <c r="F1635" s="14">
        <f>'Tabla Datos'!E1637</f>
        <v>123995.07617848973</v>
      </c>
      <c r="G1635" s="14">
        <f t="shared" si="25"/>
        <v>95380.827829607457</v>
      </c>
    </row>
    <row r="1636" spans="1:7" x14ac:dyDescent="0.25">
      <c r="A1636" t="str">
        <f>"T"&amp;MID('Tabla Datos'!A1638,2,1)</f>
        <v>T4</v>
      </c>
      <c r="B1636" t="str">
        <f>RIGHT('Tabla Datos'!A1638,4)</f>
        <v>2018</v>
      </c>
      <c r="C1636" t="str">
        <f>MID('Tabla Datos'!C1638,6,FIND("/",'Tabla Datos'!C1638)-6)</f>
        <v xml:space="preserve"> América</v>
      </c>
      <c r="D1636" t="str">
        <f>RIGHT('Tabla Datos'!C1638,LEN('Tabla Datos'!C1638)-FIND("/",'Tabla Datos'!C1638))</f>
        <v>Venezuela</v>
      </c>
      <c r="E1636" s="14">
        <f>'Tabla Datos'!D1638</f>
        <v>219343.31529850746</v>
      </c>
      <c r="F1636" s="14">
        <f>'Tabla Datos'!E1638</f>
        <v>180174.8661380597</v>
      </c>
      <c r="G1636" s="14">
        <f t="shared" si="25"/>
        <v>39168.449160447752</v>
      </c>
    </row>
    <row r="1637" spans="1:7" x14ac:dyDescent="0.25">
      <c r="A1637" t="str">
        <f>"T"&amp;MID('Tabla Datos'!A1639,2,1)</f>
        <v>T1</v>
      </c>
      <c r="B1637" t="str">
        <f>RIGHT('Tabla Datos'!A1639,4)</f>
        <v>2018</v>
      </c>
      <c r="C1637" t="str">
        <f>MID('Tabla Datos'!C1639,6,FIND("/",'Tabla Datos'!C1639)-6)</f>
        <v xml:space="preserve"> Europa</v>
      </c>
      <c r="D1637" t="str">
        <f>RIGHT('Tabla Datos'!C1639,LEN('Tabla Datos'!C1639)-FIND("/",'Tabla Datos'!C1639))</f>
        <v>Francia</v>
      </c>
      <c r="E1637" s="14">
        <f>'Tabla Datos'!D1639</f>
        <v>219162.48773195877</v>
      </c>
      <c r="F1637" s="14">
        <f>'Tabla Datos'!E1639</f>
        <v>128829.42757113406</v>
      </c>
      <c r="G1637" s="14">
        <f t="shared" si="25"/>
        <v>90333.060160824709</v>
      </c>
    </row>
    <row r="1638" spans="1:7" x14ac:dyDescent="0.25">
      <c r="A1638" t="str">
        <f>"T"&amp;MID('Tabla Datos'!A1640,2,1)</f>
        <v>T2</v>
      </c>
      <c r="B1638" t="str">
        <f>RIGHT('Tabla Datos'!A1640,4)</f>
        <v>2018</v>
      </c>
      <c r="C1638" t="str">
        <f>MID('Tabla Datos'!C1640,6,FIND("/",'Tabla Datos'!C1640)-6)</f>
        <v xml:space="preserve"> Asia</v>
      </c>
      <c r="D1638" t="str">
        <f>RIGHT('Tabla Datos'!C1640,LEN('Tabla Datos'!C1640)-FIND("/",'Tabla Datos'!C1640))</f>
        <v>Tailandia</v>
      </c>
      <c r="E1638" s="14">
        <f>'Tabla Datos'!D1640</f>
        <v>219064.84714285715</v>
      </c>
      <c r="F1638" s="14">
        <f>'Tabla Datos'!E1640</f>
        <v>127787.82749999998</v>
      </c>
      <c r="G1638" s="14">
        <f t="shared" si="25"/>
        <v>91277.019642857165</v>
      </c>
    </row>
    <row r="1639" spans="1:7" x14ac:dyDescent="0.25">
      <c r="A1639" t="str">
        <f>"T"&amp;MID('Tabla Datos'!A1641,2,1)</f>
        <v>T3</v>
      </c>
      <c r="B1639" t="str">
        <f>RIGHT('Tabla Datos'!A1641,4)</f>
        <v>2017</v>
      </c>
      <c r="C1639" t="str">
        <f>MID('Tabla Datos'!C1641,6,FIND("/",'Tabla Datos'!C1641)-6)</f>
        <v xml:space="preserve"> Asia</v>
      </c>
      <c r="D1639" t="str">
        <f>RIGHT('Tabla Datos'!C1641,LEN('Tabla Datos'!C1641)-FIND("/",'Tabla Datos'!C1641))</f>
        <v>Irán</v>
      </c>
      <c r="E1639" s="14">
        <f>'Tabla Datos'!D1641</f>
        <v>218915.13411078718</v>
      </c>
      <c r="F1639" s="14">
        <f>'Tabla Datos'!E1641</f>
        <v>145943.42274052481</v>
      </c>
      <c r="G1639" s="14">
        <f t="shared" si="25"/>
        <v>72971.711370262376</v>
      </c>
    </row>
    <row r="1640" spans="1:7" x14ac:dyDescent="0.25">
      <c r="A1640" t="str">
        <f>"T"&amp;MID('Tabla Datos'!A1642,2,1)</f>
        <v>T2</v>
      </c>
      <c r="B1640" t="str">
        <f>RIGHT('Tabla Datos'!A1642,4)</f>
        <v>2019</v>
      </c>
      <c r="C1640" t="str">
        <f>MID('Tabla Datos'!C1642,6,FIND("/",'Tabla Datos'!C1642)-6)</f>
        <v xml:space="preserve"> Asia</v>
      </c>
      <c r="D1640" t="str">
        <f>RIGHT('Tabla Datos'!C1642,LEN('Tabla Datos'!C1642)-FIND("/",'Tabla Datos'!C1642))</f>
        <v>Rusia</v>
      </c>
      <c r="E1640" s="14">
        <f>'Tabla Datos'!D1642</f>
        <v>218537.08553271031</v>
      </c>
      <c r="F1640" s="14">
        <f>'Tabla Datos'!E1642</f>
        <v>173008.52604672898</v>
      </c>
      <c r="G1640" s="14">
        <f t="shared" si="25"/>
        <v>45528.559485981328</v>
      </c>
    </row>
    <row r="1641" spans="1:7" x14ac:dyDescent="0.25">
      <c r="A1641" t="str">
        <f>"T"&amp;MID('Tabla Datos'!A1643,2,1)</f>
        <v>T2</v>
      </c>
      <c r="B1641" t="str">
        <f>RIGHT('Tabla Datos'!A1643,4)</f>
        <v>2017</v>
      </c>
      <c r="C1641" t="str">
        <f>MID('Tabla Datos'!C1643,6,FIND("/",'Tabla Datos'!C1643)-6)</f>
        <v xml:space="preserve"> Europa</v>
      </c>
      <c r="D1641" t="str">
        <f>RIGHT('Tabla Datos'!C1643,LEN('Tabla Datos'!C1643)-FIND("/",'Tabla Datos'!C1643))</f>
        <v>Francia</v>
      </c>
      <c r="E1641" s="14">
        <f>'Tabla Datos'!D1643</f>
        <v>218411.93126712329</v>
      </c>
      <c r="F1641" s="14">
        <f>'Tabla Datos'!E1643</f>
        <v>136325.44709922947</v>
      </c>
      <c r="G1641" s="14">
        <f t="shared" si="25"/>
        <v>82086.484167893825</v>
      </c>
    </row>
    <row r="1642" spans="1:7" x14ac:dyDescent="0.25">
      <c r="A1642" t="str">
        <f>"T"&amp;MID('Tabla Datos'!A1644,2,1)</f>
        <v>T3</v>
      </c>
      <c r="B1642" t="str">
        <f>RIGHT('Tabla Datos'!A1644,4)</f>
        <v>2019</v>
      </c>
      <c r="C1642" t="str">
        <f>MID('Tabla Datos'!C1644,6,FIND("/",'Tabla Datos'!C1644)-6)</f>
        <v xml:space="preserve"> América</v>
      </c>
      <c r="D1642" t="str">
        <f>RIGHT('Tabla Datos'!C1644,LEN('Tabla Datos'!C1644)-FIND("/",'Tabla Datos'!C1644))</f>
        <v>México</v>
      </c>
      <c r="E1642" s="14">
        <f>'Tabla Datos'!D1644</f>
        <v>218409.60386892178</v>
      </c>
      <c r="F1642" s="14">
        <f>'Tabla Datos'!E1644</f>
        <v>195597.93413150107</v>
      </c>
      <c r="G1642" s="14">
        <f t="shared" si="25"/>
        <v>22811.669737420714</v>
      </c>
    </row>
    <row r="1643" spans="1:7" x14ac:dyDescent="0.25">
      <c r="A1643" t="str">
        <f>"T"&amp;MID('Tabla Datos'!A1645,2,1)</f>
        <v>T1</v>
      </c>
      <c r="B1643" t="str">
        <f>RIGHT('Tabla Datos'!A1645,4)</f>
        <v>2019</v>
      </c>
      <c r="C1643" t="str">
        <f>MID('Tabla Datos'!C1645,6,FIND("/",'Tabla Datos'!C1645)-6)</f>
        <v xml:space="preserve"> Asia</v>
      </c>
      <c r="D1643" t="str">
        <f>RIGHT('Tabla Datos'!C1645,LEN('Tabla Datos'!C1645)-FIND("/",'Tabla Datos'!C1645))</f>
        <v>Tailandia</v>
      </c>
      <c r="E1643" s="14">
        <f>'Tabla Datos'!D1645</f>
        <v>218322.25444067799</v>
      </c>
      <c r="F1643" s="14">
        <f>'Tabla Datos'!E1645</f>
        <v>134352.15657887876</v>
      </c>
      <c r="G1643" s="14">
        <f t="shared" si="25"/>
        <v>83970.097861799237</v>
      </c>
    </row>
    <row r="1644" spans="1:7" x14ac:dyDescent="0.25">
      <c r="A1644" t="str">
        <f>"T"&amp;MID('Tabla Datos'!A1646,2,1)</f>
        <v>T1</v>
      </c>
      <c r="B1644" t="str">
        <f>RIGHT('Tabla Datos'!A1646,4)</f>
        <v>2019</v>
      </c>
      <c r="C1644" t="str">
        <f>MID('Tabla Datos'!C1646,6,FIND("/",'Tabla Datos'!C1646)-6)</f>
        <v xml:space="preserve"> Asia</v>
      </c>
      <c r="D1644" t="str">
        <f>RIGHT('Tabla Datos'!C1646,LEN('Tabla Datos'!C1646)-FIND("/",'Tabla Datos'!C1646))</f>
        <v>Irán</v>
      </c>
      <c r="E1644" s="14">
        <f>'Tabla Datos'!D1646</f>
        <v>218278.75290697673</v>
      </c>
      <c r="F1644" s="14">
        <f>'Tabla Datos'!E1646</f>
        <v>143010.21742181235</v>
      </c>
      <c r="G1644" s="14">
        <f t="shared" si="25"/>
        <v>75268.535485164379</v>
      </c>
    </row>
    <row r="1645" spans="1:7" x14ac:dyDescent="0.25">
      <c r="A1645" t="str">
        <f>"T"&amp;MID('Tabla Datos'!A1647,2,1)</f>
        <v>T3</v>
      </c>
      <c r="B1645" t="str">
        <f>RIGHT('Tabla Datos'!A1647,4)</f>
        <v>2019</v>
      </c>
      <c r="C1645" t="str">
        <f>MID('Tabla Datos'!C1647,6,FIND("/",'Tabla Datos'!C1647)-6)</f>
        <v xml:space="preserve"> América</v>
      </c>
      <c r="D1645" t="str">
        <f>RIGHT('Tabla Datos'!C1647,LEN('Tabla Datos'!C1647)-FIND("/",'Tabla Datos'!C1647))</f>
        <v>Chile</v>
      </c>
      <c r="E1645" s="14">
        <f>'Tabla Datos'!D1647</f>
        <v>218226.93206896554</v>
      </c>
      <c r="F1645" s="14">
        <f>'Tabla Datos'!E1647</f>
        <v>186134.73617647059</v>
      </c>
      <c r="G1645" s="14">
        <f t="shared" si="25"/>
        <v>32092.195892494958</v>
      </c>
    </row>
    <row r="1646" spans="1:7" x14ac:dyDescent="0.25">
      <c r="A1646" t="str">
        <f>"T"&amp;MID('Tabla Datos'!A1648,2,1)</f>
        <v>T4</v>
      </c>
      <c r="B1646" t="str">
        <f>RIGHT('Tabla Datos'!A1648,4)</f>
        <v>2018</v>
      </c>
      <c r="C1646" t="str">
        <f>MID('Tabla Datos'!C1648,6,FIND("/",'Tabla Datos'!C1648)-6)</f>
        <v xml:space="preserve"> Asia</v>
      </c>
      <c r="D1646" t="str">
        <f>RIGHT('Tabla Datos'!C1648,LEN('Tabla Datos'!C1648)-FIND("/",'Tabla Datos'!C1648))</f>
        <v>Japón</v>
      </c>
      <c r="E1646" s="14">
        <f>'Tabla Datos'!D1648</f>
        <v>217935.49557203392</v>
      </c>
      <c r="F1646" s="14">
        <f>'Tabla Datos'!E1648</f>
        <v>191357.99611202977</v>
      </c>
      <c r="G1646" s="14">
        <f t="shared" si="25"/>
        <v>26577.499460004154</v>
      </c>
    </row>
    <row r="1647" spans="1:7" x14ac:dyDescent="0.25">
      <c r="A1647" t="str">
        <f>"T"&amp;MID('Tabla Datos'!A1649,2,1)</f>
        <v>T4</v>
      </c>
      <c r="B1647" t="str">
        <f>RIGHT('Tabla Datos'!A1649,4)</f>
        <v>2018</v>
      </c>
      <c r="C1647" t="str">
        <f>MID('Tabla Datos'!C1649,6,FIND("/",'Tabla Datos'!C1649)-6)</f>
        <v xml:space="preserve"> Asia</v>
      </c>
      <c r="D1647" t="str">
        <f>RIGHT('Tabla Datos'!C1649,LEN('Tabla Datos'!C1649)-FIND("/",'Tabla Datos'!C1649))</f>
        <v>Irán</v>
      </c>
      <c r="E1647" s="14">
        <f>'Tabla Datos'!D1649</f>
        <v>217646.06086956523</v>
      </c>
      <c r="F1647" s="14">
        <f>'Tabla Datos'!E1649</f>
        <v>137036.40869565218</v>
      </c>
      <c r="G1647" s="14">
        <f t="shared" si="25"/>
        <v>80609.652173913055</v>
      </c>
    </row>
    <row r="1648" spans="1:7" x14ac:dyDescent="0.25">
      <c r="A1648" t="str">
        <f>"T"&amp;MID('Tabla Datos'!A1650,2,1)</f>
        <v>T3</v>
      </c>
      <c r="B1648" t="str">
        <f>RIGHT('Tabla Datos'!A1650,4)</f>
        <v>2017</v>
      </c>
      <c r="C1648" t="str">
        <f>MID('Tabla Datos'!C1650,6,FIND("/",'Tabla Datos'!C1650)-6)</f>
        <v xml:space="preserve"> África</v>
      </c>
      <c r="D1648" t="str">
        <f>RIGHT('Tabla Datos'!C1650,LEN('Tabla Datos'!C1650)-FIND("/",'Tabla Datos'!C1650))</f>
        <v>Nigeria</v>
      </c>
      <c r="E1648" s="14">
        <f>'Tabla Datos'!D1650</f>
        <v>217390.48831168833</v>
      </c>
      <c r="F1648" s="14">
        <f>'Tabla Datos'!E1650</f>
        <v>131883.56290909092</v>
      </c>
      <c r="G1648" s="14">
        <f t="shared" si="25"/>
        <v>85506.925402597408</v>
      </c>
    </row>
    <row r="1649" spans="1:7" x14ac:dyDescent="0.25">
      <c r="A1649" t="str">
        <f>"T"&amp;MID('Tabla Datos'!A1651,2,1)</f>
        <v>T2</v>
      </c>
      <c r="B1649" t="str">
        <f>RIGHT('Tabla Datos'!A1651,4)</f>
        <v>2019</v>
      </c>
      <c r="C1649" t="str">
        <f>MID('Tabla Datos'!C1651,6,FIND("/",'Tabla Datos'!C1651)-6)</f>
        <v xml:space="preserve"> Europa</v>
      </c>
      <c r="D1649" t="str">
        <f>RIGHT('Tabla Datos'!C1651,LEN('Tabla Datos'!C1651)-FIND("/",'Tabla Datos'!C1651))</f>
        <v>España</v>
      </c>
      <c r="E1649" s="14">
        <f>'Tabla Datos'!D1651</f>
        <v>217231.58249121951</v>
      </c>
      <c r="F1649" s="14">
        <f>'Tabla Datos'!E1651</f>
        <v>171922.52340280067</v>
      </c>
      <c r="G1649" s="14">
        <f t="shared" si="25"/>
        <v>45309.059088418842</v>
      </c>
    </row>
    <row r="1650" spans="1:7" x14ac:dyDescent="0.25">
      <c r="A1650" t="str">
        <f>"T"&amp;MID('Tabla Datos'!A1652,2,1)</f>
        <v>T4</v>
      </c>
      <c r="B1650" t="str">
        <f>RIGHT('Tabla Datos'!A1652,4)</f>
        <v>2019</v>
      </c>
      <c r="C1650" t="str">
        <f>MID('Tabla Datos'!C1652,6,FIND("/",'Tabla Datos'!C1652)-6)</f>
        <v xml:space="preserve"> Europa</v>
      </c>
      <c r="D1650" t="str">
        <f>RIGHT('Tabla Datos'!C1652,LEN('Tabla Datos'!C1652)-FIND("/",'Tabla Datos'!C1652))</f>
        <v>Ucrania</v>
      </c>
      <c r="E1650" s="14">
        <f>'Tabla Datos'!D1652</f>
        <v>217215.08686956519</v>
      </c>
      <c r="F1650" s="14">
        <f>'Tabla Datos'!E1652</f>
        <v>122773.74475236295</v>
      </c>
      <c r="G1650" s="14">
        <f t="shared" si="25"/>
        <v>94441.342117202235</v>
      </c>
    </row>
    <row r="1651" spans="1:7" x14ac:dyDescent="0.25">
      <c r="A1651" t="str">
        <f>"T"&amp;MID('Tabla Datos'!A1653,2,1)</f>
        <v>T4</v>
      </c>
      <c r="B1651" t="str">
        <f>RIGHT('Tabla Datos'!A1653,4)</f>
        <v>2017</v>
      </c>
      <c r="C1651" t="str">
        <f>MID('Tabla Datos'!C1653,6,FIND("/",'Tabla Datos'!C1653)-6)</f>
        <v xml:space="preserve"> Asia</v>
      </c>
      <c r="D1651" t="str">
        <f>RIGHT('Tabla Datos'!C1653,LEN('Tabla Datos'!C1653)-FIND("/",'Tabla Datos'!C1653))</f>
        <v>Irán</v>
      </c>
      <c r="E1651" s="14">
        <f>'Tabla Datos'!D1653</f>
        <v>217017.02601156067</v>
      </c>
      <c r="F1651" s="14">
        <f>'Tabla Datos'!E1653</f>
        <v>122661.79731088215</v>
      </c>
      <c r="G1651" s="14">
        <f t="shared" si="25"/>
        <v>94355.228700678519</v>
      </c>
    </row>
    <row r="1652" spans="1:7" x14ac:dyDescent="0.25">
      <c r="A1652" t="str">
        <f>"T"&amp;MID('Tabla Datos'!A1654,2,1)</f>
        <v>T4</v>
      </c>
      <c r="B1652" t="str">
        <f>RIGHT('Tabla Datos'!A1654,4)</f>
        <v>2019</v>
      </c>
      <c r="C1652" t="str">
        <f>MID('Tabla Datos'!C1654,6,FIND("/",'Tabla Datos'!C1654)-6)</f>
        <v xml:space="preserve"> África</v>
      </c>
      <c r="D1652" t="str">
        <f>RIGHT('Tabla Datos'!C1654,LEN('Tabla Datos'!C1654)-FIND("/",'Tabla Datos'!C1654))</f>
        <v>Camerún</v>
      </c>
      <c r="E1652" s="14">
        <f>'Tabla Datos'!D1654</f>
        <v>216924.39349514563</v>
      </c>
      <c r="F1652" s="14">
        <f>'Tabla Datos'!E1654</f>
        <v>191700.6268096636</v>
      </c>
      <c r="G1652" s="14">
        <f t="shared" si="25"/>
        <v>25223.766685482027</v>
      </c>
    </row>
    <row r="1653" spans="1:7" x14ac:dyDescent="0.25">
      <c r="A1653" t="str">
        <f>"T"&amp;MID('Tabla Datos'!A1655,2,1)</f>
        <v>T3</v>
      </c>
      <c r="B1653" t="str">
        <f>RIGHT('Tabla Datos'!A1655,4)</f>
        <v>2019</v>
      </c>
      <c r="C1653" t="str">
        <f>MID('Tabla Datos'!C1655,6,FIND("/",'Tabla Datos'!C1655)-6)</f>
        <v xml:space="preserve"> Europa</v>
      </c>
      <c r="D1653" t="str">
        <f>RIGHT('Tabla Datos'!C1655,LEN('Tabla Datos'!C1655)-FIND("/",'Tabla Datos'!C1655))</f>
        <v>Bélgica</v>
      </c>
      <c r="E1653" s="14">
        <f>'Tabla Datos'!D1655</f>
        <v>216827.62679571426</v>
      </c>
      <c r="F1653" s="14">
        <f>'Tabla Datos'!E1655</f>
        <v>178787.69227015035</v>
      </c>
      <c r="G1653" s="14">
        <f t="shared" si="25"/>
        <v>38039.934525563905</v>
      </c>
    </row>
    <row r="1654" spans="1:7" x14ac:dyDescent="0.25">
      <c r="A1654" t="str">
        <f>"T"&amp;MID('Tabla Datos'!A1656,2,1)</f>
        <v>T2</v>
      </c>
      <c r="B1654" t="str">
        <f>RIGHT('Tabla Datos'!A1656,4)</f>
        <v>2017</v>
      </c>
      <c r="C1654" t="str">
        <f>MID('Tabla Datos'!C1656,6,FIND("/",'Tabla Datos'!C1656)-6)</f>
        <v xml:space="preserve"> Asia</v>
      </c>
      <c r="D1654" t="str">
        <f>RIGHT('Tabla Datos'!C1656,LEN('Tabla Datos'!C1656)-FIND("/",'Tabla Datos'!C1656))</f>
        <v>Filipinas</v>
      </c>
      <c r="E1654" s="14">
        <f>'Tabla Datos'!D1656</f>
        <v>216811.86481865286</v>
      </c>
      <c r="F1654" s="14">
        <f>'Tabla Datos'!E1656</f>
        <v>181224.81390359125</v>
      </c>
      <c r="G1654" s="14">
        <f t="shared" si="25"/>
        <v>35587.050915061613</v>
      </c>
    </row>
    <row r="1655" spans="1:7" x14ac:dyDescent="0.25">
      <c r="A1655" t="str">
        <f>"T"&amp;MID('Tabla Datos'!A1657,2,1)</f>
        <v>T1</v>
      </c>
      <c r="B1655" t="str">
        <f>RIGHT('Tabla Datos'!A1657,4)</f>
        <v>2018</v>
      </c>
      <c r="C1655" t="str">
        <f>MID('Tabla Datos'!C1657,6,FIND("/",'Tabla Datos'!C1657)-6)</f>
        <v xml:space="preserve"> Asia</v>
      </c>
      <c r="D1655" t="str">
        <f>RIGHT('Tabla Datos'!C1657,LEN('Tabla Datos'!C1657)-FIND("/",'Tabla Datos'!C1657))</f>
        <v>Filipinas</v>
      </c>
      <c r="E1655" s="14">
        <f>'Tabla Datos'!D1657</f>
        <v>216811.86481865286</v>
      </c>
      <c r="F1655" s="14">
        <f>'Tabla Datos'!E1657</f>
        <v>185219.27880222059</v>
      </c>
      <c r="G1655" s="14">
        <f t="shared" si="25"/>
        <v>31592.586016432266</v>
      </c>
    </row>
    <row r="1656" spans="1:7" x14ac:dyDescent="0.25">
      <c r="A1656" t="str">
        <f>"T"&amp;MID('Tabla Datos'!A1658,2,1)</f>
        <v>T1</v>
      </c>
      <c r="B1656" t="str">
        <f>RIGHT('Tabla Datos'!A1658,4)</f>
        <v>2018</v>
      </c>
      <c r="C1656" t="str">
        <f>MID('Tabla Datos'!C1658,6,FIND("/",'Tabla Datos'!C1658)-6)</f>
        <v xml:space="preserve"> Europa</v>
      </c>
      <c r="D1656" t="str">
        <f>RIGHT('Tabla Datos'!C1658,LEN('Tabla Datos'!C1658)-FIND("/",'Tabla Datos'!C1658))</f>
        <v>Bélgica</v>
      </c>
      <c r="E1656" s="14">
        <f>'Tabla Datos'!D1658</f>
        <v>216641.93370967745</v>
      </c>
      <c r="F1656" s="14">
        <f>'Tabla Datos'!E1658</f>
        <v>189218.90412617396</v>
      </c>
      <c r="G1656" s="14">
        <f t="shared" si="25"/>
        <v>27423.029583503492</v>
      </c>
    </row>
    <row r="1657" spans="1:7" x14ac:dyDescent="0.25">
      <c r="A1657" t="str">
        <f>"T"&amp;MID('Tabla Datos'!A1659,2,1)</f>
        <v>T3</v>
      </c>
      <c r="B1657" t="str">
        <f>RIGHT('Tabla Datos'!A1659,4)</f>
        <v>2018</v>
      </c>
      <c r="C1657" t="str">
        <f>MID('Tabla Datos'!C1659,6,FIND("/",'Tabla Datos'!C1659)-6)</f>
        <v xml:space="preserve"> Europa</v>
      </c>
      <c r="D1657" t="str">
        <f>RIGHT('Tabla Datos'!C1659,LEN('Tabla Datos'!C1659)-FIND("/",'Tabla Datos'!C1659))</f>
        <v>Italia</v>
      </c>
      <c r="E1657" s="14">
        <f>'Tabla Datos'!D1659</f>
        <v>215879.87366533864</v>
      </c>
      <c r="F1657" s="14">
        <f>'Tabla Datos'!E1659</f>
        <v>129527.92419920317</v>
      </c>
      <c r="G1657" s="14">
        <f t="shared" si="25"/>
        <v>86351.949466135469</v>
      </c>
    </row>
    <row r="1658" spans="1:7" x14ac:dyDescent="0.25">
      <c r="A1658" t="str">
        <f>"T"&amp;MID('Tabla Datos'!A1660,2,1)</f>
        <v>T4</v>
      </c>
      <c r="B1658" t="str">
        <f>RIGHT('Tabla Datos'!A1660,4)</f>
        <v>2017</v>
      </c>
      <c r="C1658" t="str">
        <f>MID('Tabla Datos'!C1660,6,FIND("/",'Tabla Datos'!C1660)-6)</f>
        <v xml:space="preserve"> Asia</v>
      </c>
      <c r="D1658" t="str">
        <f>RIGHT('Tabla Datos'!C1660,LEN('Tabla Datos'!C1660)-FIND("/",'Tabla Datos'!C1660))</f>
        <v>Irán</v>
      </c>
      <c r="E1658" s="14">
        <f>'Tabla Datos'!D1660</f>
        <v>215769.80172413794</v>
      </c>
      <c r="F1658" s="14">
        <f>'Tabla Datos'!E1660</f>
        <v>182574.4476127321</v>
      </c>
      <c r="G1658" s="14">
        <f t="shared" si="25"/>
        <v>33195.354111405846</v>
      </c>
    </row>
    <row r="1659" spans="1:7" x14ac:dyDescent="0.25">
      <c r="A1659" t="str">
        <f>"T"&amp;MID('Tabla Datos'!A1661,2,1)</f>
        <v>T2</v>
      </c>
      <c r="B1659" t="str">
        <f>RIGHT('Tabla Datos'!A1661,4)</f>
        <v>2019</v>
      </c>
      <c r="C1659" t="str">
        <f>MID('Tabla Datos'!C1661,6,FIND("/",'Tabla Datos'!C1661)-6)</f>
        <v xml:space="preserve"> Asia</v>
      </c>
      <c r="D1659" t="str">
        <f>RIGHT('Tabla Datos'!C1661,LEN('Tabla Datos'!C1661)-FIND("/",'Tabla Datos'!C1661))</f>
        <v>Filipinas</v>
      </c>
      <c r="E1659" s="14">
        <f>'Tabla Datos'!D1661</f>
        <v>215694.27788659793</v>
      </c>
      <c r="F1659" s="14">
        <f>'Tabla Datos'!E1661</f>
        <v>188732.49315077323</v>
      </c>
      <c r="G1659" s="14">
        <f t="shared" si="25"/>
        <v>26961.784735824709</v>
      </c>
    </row>
    <row r="1660" spans="1:7" x14ac:dyDescent="0.25">
      <c r="A1660" t="str">
        <f>"T"&amp;MID('Tabla Datos'!A1662,2,1)</f>
        <v>T2</v>
      </c>
      <c r="B1660" t="str">
        <f>RIGHT('Tabla Datos'!A1662,4)</f>
        <v>2018</v>
      </c>
      <c r="C1660" t="str">
        <f>MID('Tabla Datos'!C1662,6,FIND("/",'Tabla Datos'!C1662)-6)</f>
        <v xml:space="preserve"> América</v>
      </c>
      <c r="D1660" t="str">
        <f>RIGHT('Tabla Datos'!C1662,LEN('Tabla Datos'!C1662)-FIND("/",'Tabla Datos'!C1662))</f>
        <v>Perú</v>
      </c>
      <c r="E1660" s="14">
        <f>'Tabla Datos'!D1662</f>
        <v>214950.30041958042</v>
      </c>
      <c r="F1660" s="14">
        <f>'Tabla Datos'!E1662</f>
        <v>164875.47843383497</v>
      </c>
      <c r="G1660" s="14">
        <f t="shared" si="25"/>
        <v>50074.821985745453</v>
      </c>
    </row>
    <row r="1661" spans="1:7" x14ac:dyDescent="0.25">
      <c r="A1661" t="str">
        <f>"T"&amp;MID('Tabla Datos'!A1663,2,1)</f>
        <v>T1</v>
      </c>
      <c r="B1661" t="str">
        <f>RIGHT('Tabla Datos'!A1663,4)</f>
        <v>2017</v>
      </c>
      <c r="C1661" t="str">
        <f>MID('Tabla Datos'!C1663,6,FIND("/",'Tabla Datos'!C1663)-6)</f>
        <v xml:space="preserve"> África</v>
      </c>
      <c r="D1661" t="str">
        <f>RIGHT('Tabla Datos'!C1663,LEN('Tabla Datos'!C1663)-FIND("/",'Tabla Datos'!C1663))</f>
        <v>Angola</v>
      </c>
      <c r="E1661" s="14">
        <f>'Tabla Datos'!D1663</f>
        <v>214875.84025210081</v>
      </c>
      <c r="F1661" s="14">
        <f>'Tabla Datos'!E1663</f>
        <v>174333.22888377993</v>
      </c>
      <c r="G1661" s="14">
        <f t="shared" si="25"/>
        <v>40542.611368320882</v>
      </c>
    </row>
    <row r="1662" spans="1:7" x14ac:dyDescent="0.25">
      <c r="A1662" t="str">
        <f>"T"&amp;MID('Tabla Datos'!A1664,2,1)</f>
        <v>T1</v>
      </c>
      <c r="B1662" t="str">
        <f>RIGHT('Tabla Datos'!A1664,4)</f>
        <v>2019</v>
      </c>
      <c r="C1662" t="str">
        <f>MID('Tabla Datos'!C1664,6,FIND("/",'Tabla Datos'!C1664)-6)</f>
        <v xml:space="preserve"> Asia</v>
      </c>
      <c r="D1662" t="str">
        <f>RIGHT('Tabla Datos'!C1664,LEN('Tabla Datos'!C1664)-FIND("/",'Tabla Datos'!C1664))</f>
        <v>Tailandia</v>
      </c>
      <c r="E1662" s="14">
        <f>'Tabla Datos'!D1664</f>
        <v>214683.55020000006</v>
      </c>
      <c r="F1662" s="14">
        <f>'Tabla Datos'!E1664</f>
        <v>192551.22543711343</v>
      </c>
      <c r="G1662" s="14">
        <f t="shared" si="25"/>
        <v>22132.324762886623</v>
      </c>
    </row>
    <row r="1663" spans="1:7" x14ac:dyDescent="0.25">
      <c r="A1663" t="str">
        <f>"T"&amp;MID('Tabla Datos'!A1665,2,1)</f>
        <v>T2</v>
      </c>
      <c r="B1663" t="str">
        <f>RIGHT('Tabla Datos'!A1665,4)</f>
        <v>2017</v>
      </c>
      <c r="C1663" t="str">
        <f>MID('Tabla Datos'!C1665,6,FIND("/",'Tabla Datos'!C1665)-6)</f>
        <v xml:space="preserve"> Asia</v>
      </c>
      <c r="D1663" t="str">
        <f>RIGHT('Tabla Datos'!C1665,LEN('Tabla Datos'!C1665)-FIND("/",'Tabla Datos'!C1665))</f>
        <v>Turquía</v>
      </c>
      <c r="E1663" s="14">
        <f>'Tabla Datos'!D1665</f>
        <v>214618.02836538461</v>
      </c>
      <c r="F1663" s="14">
        <f>'Tabla Datos'!E1665</f>
        <v>189068.26308379121</v>
      </c>
      <c r="G1663" s="14">
        <f t="shared" si="25"/>
        <v>25549.765281593398</v>
      </c>
    </row>
    <row r="1664" spans="1:7" x14ac:dyDescent="0.25">
      <c r="A1664" t="str">
        <f>"T"&amp;MID('Tabla Datos'!A1666,2,1)</f>
        <v>T1</v>
      </c>
      <c r="B1664" t="str">
        <f>RIGHT('Tabla Datos'!A1666,4)</f>
        <v>2017</v>
      </c>
      <c r="C1664" t="str">
        <f>MID('Tabla Datos'!C1666,6,FIND("/",'Tabla Datos'!C1666)-6)</f>
        <v xml:space="preserve"> Asia</v>
      </c>
      <c r="D1664" t="str">
        <f>RIGHT('Tabla Datos'!C1666,LEN('Tabla Datos'!C1666)-FIND("/",'Tabla Datos'!C1666))</f>
        <v>Malasia</v>
      </c>
      <c r="E1664" s="14">
        <f>'Tabla Datos'!D1666</f>
        <v>214473.41324999998</v>
      </c>
      <c r="F1664" s="14">
        <f>'Tabla Datos'!E1666</f>
        <v>191133.65945514705</v>
      </c>
      <c r="G1664" s="14">
        <f t="shared" si="25"/>
        <v>23339.753794852935</v>
      </c>
    </row>
    <row r="1665" spans="1:7" x14ac:dyDescent="0.25">
      <c r="A1665" t="str">
        <f>"T"&amp;MID('Tabla Datos'!A1667,2,1)</f>
        <v>T2</v>
      </c>
      <c r="B1665" t="str">
        <f>RIGHT('Tabla Datos'!A1667,4)</f>
        <v>2019</v>
      </c>
      <c r="C1665" t="str">
        <f>MID('Tabla Datos'!C1667,6,FIND("/",'Tabla Datos'!C1667)-6)</f>
        <v xml:space="preserve"> África</v>
      </c>
      <c r="D1665" t="str">
        <f>RIGHT('Tabla Datos'!C1667,LEN('Tabla Datos'!C1667)-FIND("/",'Tabla Datos'!C1667))</f>
        <v>Tanzania</v>
      </c>
      <c r="E1665" s="14">
        <f>'Tabla Datos'!D1667</f>
        <v>214351.43187772928</v>
      </c>
      <c r="F1665" s="14">
        <f>'Tabla Datos'!E1667</f>
        <v>125038.33526200874</v>
      </c>
      <c r="G1665" s="14">
        <f t="shared" si="25"/>
        <v>89313.09661572054</v>
      </c>
    </row>
    <row r="1666" spans="1:7" x14ac:dyDescent="0.25">
      <c r="A1666" t="str">
        <f>"T"&amp;MID('Tabla Datos'!A1668,2,1)</f>
        <v>T2</v>
      </c>
      <c r="B1666" t="str">
        <f>RIGHT('Tabla Datos'!A1668,4)</f>
        <v>2018</v>
      </c>
      <c r="C1666" t="str">
        <f>MID('Tabla Datos'!C1668,6,FIND("/",'Tabla Datos'!C1668)-6)</f>
        <v xml:space="preserve"> África</v>
      </c>
      <c r="D1666" t="str">
        <f>RIGHT('Tabla Datos'!C1668,LEN('Tabla Datos'!C1668)-FIND("/",'Tabla Datos'!C1668))</f>
        <v>Tanzania</v>
      </c>
      <c r="E1666" s="14">
        <f>'Tabla Datos'!D1668</f>
        <v>214351.43187772928</v>
      </c>
      <c r="F1666" s="14">
        <f>'Tabla Datos'!E1668</f>
        <v>131908.57346321802</v>
      </c>
      <c r="G1666" s="14">
        <f t="shared" si="25"/>
        <v>82442.858414511255</v>
      </c>
    </row>
    <row r="1667" spans="1:7" x14ac:dyDescent="0.25">
      <c r="A1667" t="str">
        <f>"T"&amp;MID('Tabla Datos'!A1669,2,1)</f>
        <v>T3</v>
      </c>
      <c r="B1667" t="str">
        <f>RIGHT('Tabla Datos'!A1669,4)</f>
        <v>2019</v>
      </c>
      <c r="C1667" t="str">
        <f>MID('Tabla Datos'!C1669,6,FIND("/",'Tabla Datos'!C1669)-6)</f>
        <v xml:space="preserve"> África</v>
      </c>
      <c r="D1667" t="str">
        <f>RIGHT('Tabla Datos'!C1669,LEN('Tabla Datos'!C1669)-FIND("/",'Tabla Datos'!C1669))</f>
        <v>Nigeria</v>
      </c>
      <c r="E1667" s="14">
        <f>'Tabla Datos'!D1669</f>
        <v>214298.16273115226</v>
      </c>
      <c r="F1667" s="14">
        <f>'Tabla Datos'!E1669</f>
        <v>128757.47944096729</v>
      </c>
      <c r="G1667" s="14">
        <f t="shared" ref="G1667:G1730" si="26">E1667-F1667</f>
        <v>85540.68329018497</v>
      </c>
    </row>
    <row r="1668" spans="1:7" x14ac:dyDescent="0.25">
      <c r="A1668" t="str">
        <f>"T"&amp;MID('Tabla Datos'!A1670,2,1)</f>
        <v>T1</v>
      </c>
      <c r="B1668" t="str">
        <f>RIGHT('Tabla Datos'!A1670,4)</f>
        <v>2017</v>
      </c>
      <c r="C1668" t="str">
        <f>MID('Tabla Datos'!C1670,6,FIND("/",'Tabla Datos'!C1670)-6)</f>
        <v xml:space="preserve"> Europa</v>
      </c>
      <c r="D1668" t="str">
        <f>RIGHT('Tabla Datos'!C1670,LEN('Tabla Datos'!C1670)-FIND("/",'Tabla Datos'!C1670))</f>
        <v>Francia</v>
      </c>
      <c r="E1668" s="14">
        <f>'Tabla Datos'!D1670</f>
        <v>214014.37560402686</v>
      </c>
      <c r="F1668" s="14">
        <f>'Tabla Datos'!E1670</f>
        <v>127338.55348439598</v>
      </c>
      <c r="G1668" s="14">
        <f t="shared" si="26"/>
        <v>86675.822119630888</v>
      </c>
    </row>
    <row r="1669" spans="1:7" x14ac:dyDescent="0.25">
      <c r="A1669" t="str">
        <f>"T"&amp;MID('Tabla Datos'!A1671,2,1)</f>
        <v>T2</v>
      </c>
      <c r="B1669" t="str">
        <f>RIGHT('Tabla Datos'!A1671,4)</f>
        <v>2017</v>
      </c>
      <c r="C1669" t="str">
        <f>MID('Tabla Datos'!C1671,6,FIND("/",'Tabla Datos'!C1671)-6)</f>
        <v xml:space="preserve"> África</v>
      </c>
      <c r="D1669" t="str">
        <f>RIGHT('Tabla Datos'!C1671,LEN('Tabla Datos'!C1671)-FIND("/",'Tabla Datos'!C1671))</f>
        <v>Nigeria</v>
      </c>
      <c r="E1669" s="14">
        <f>'Tabla Datos'!D1671</f>
        <v>213993.76193181818</v>
      </c>
      <c r="F1669" s="14">
        <f>'Tabla Datos'!E1671</f>
        <v>145810.92192319746</v>
      </c>
      <c r="G1669" s="14">
        <f t="shared" si="26"/>
        <v>68182.840008620726</v>
      </c>
    </row>
    <row r="1670" spans="1:7" x14ac:dyDescent="0.25">
      <c r="A1670" t="str">
        <f>"T"&amp;MID('Tabla Datos'!A1672,2,1)</f>
        <v>T1</v>
      </c>
      <c r="B1670" t="str">
        <f>RIGHT('Tabla Datos'!A1672,4)</f>
        <v>2019</v>
      </c>
      <c r="C1670" t="str">
        <f>MID('Tabla Datos'!C1672,6,FIND("/",'Tabla Datos'!C1672)-6)</f>
        <v xml:space="preserve"> África</v>
      </c>
      <c r="D1670" t="str">
        <f>RIGHT('Tabla Datos'!C1672,LEN('Tabla Datos'!C1672)-FIND("/",'Tabla Datos'!C1672))</f>
        <v>Nigeria</v>
      </c>
      <c r="E1670" s="14">
        <f>'Tabla Datos'!D1672</f>
        <v>213993.76193181818</v>
      </c>
      <c r="F1670" s="14">
        <f>'Tabla Datos'!E1672</f>
        <v>122162.52583325101</v>
      </c>
      <c r="G1670" s="14">
        <f t="shared" si="26"/>
        <v>91831.236098567169</v>
      </c>
    </row>
    <row r="1671" spans="1:7" x14ac:dyDescent="0.25">
      <c r="A1671" t="str">
        <f>"T"&amp;MID('Tabla Datos'!A1673,2,1)</f>
        <v>T3</v>
      </c>
      <c r="B1671" t="str">
        <f>RIGHT('Tabla Datos'!A1673,4)</f>
        <v>2017</v>
      </c>
      <c r="C1671" t="str">
        <f>MID('Tabla Datos'!C1673,6,FIND("/",'Tabla Datos'!C1673)-6)</f>
        <v xml:space="preserve"> Asia</v>
      </c>
      <c r="D1671" t="str">
        <f>RIGHT('Tabla Datos'!C1673,LEN('Tabla Datos'!C1673)-FIND("/",'Tabla Datos'!C1673))</f>
        <v>Japón</v>
      </c>
      <c r="E1671" s="14">
        <f>'Tabla Datos'!D1673</f>
        <v>213857.70043659047</v>
      </c>
      <c r="F1671" s="14">
        <f>'Tabla Datos'!E1673</f>
        <v>185343.34037837843</v>
      </c>
      <c r="G1671" s="14">
        <f t="shared" si="26"/>
        <v>28514.360058212042</v>
      </c>
    </row>
    <row r="1672" spans="1:7" x14ac:dyDescent="0.25">
      <c r="A1672" t="str">
        <f>"T"&amp;MID('Tabla Datos'!A1674,2,1)</f>
        <v>T4</v>
      </c>
      <c r="B1672" t="str">
        <f>RIGHT('Tabla Datos'!A1674,4)</f>
        <v>2017</v>
      </c>
      <c r="C1672" t="str">
        <f>MID('Tabla Datos'!C1674,6,FIND("/",'Tabla Datos'!C1674)-6)</f>
        <v xml:space="preserve"> Europa</v>
      </c>
      <c r="D1672" t="str">
        <f>RIGHT('Tabla Datos'!C1674,LEN('Tabla Datos'!C1674)-FIND("/",'Tabla Datos'!C1674))</f>
        <v>Reino Unido</v>
      </c>
      <c r="E1672" s="14">
        <f>'Tabla Datos'!D1674</f>
        <v>213714.35379310345</v>
      </c>
      <c r="F1672" s="14">
        <f>'Tabla Datos'!E1674</f>
        <v>152547.16859397938</v>
      </c>
      <c r="G1672" s="14">
        <f t="shared" si="26"/>
        <v>61167.185199124069</v>
      </c>
    </row>
    <row r="1673" spans="1:7" x14ac:dyDescent="0.25">
      <c r="A1673" t="str">
        <f>"T"&amp;MID('Tabla Datos'!A1675,2,1)</f>
        <v>T4</v>
      </c>
      <c r="B1673" t="str">
        <f>RIGHT('Tabla Datos'!A1675,4)</f>
        <v>2018</v>
      </c>
      <c r="C1673" t="str">
        <f>MID('Tabla Datos'!C1675,6,FIND("/",'Tabla Datos'!C1675)-6)</f>
        <v xml:space="preserve"> Asia</v>
      </c>
      <c r="D1673" t="str">
        <f>RIGHT('Tabla Datos'!C1675,LEN('Tabla Datos'!C1675)-FIND("/",'Tabla Datos'!C1675))</f>
        <v>Tailandia</v>
      </c>
      <c r="E1673" s="14">
        <f>'Tabla Datos'!D1675</f>
        <v>212557.97049504949</v>
      </c>
      <c r="F1673" s="14">
        <f>'Tabla Datos'!E1675</f>
        <v>115940.7111791179</v>
      </c>
      <c r="G1673" s="14">
        <f t="shared" si="26"/>
        <v>96617.259315931587</v>
      </c>
    </row>
    <row r="1674" spans="1:7" x14ac:dyDescent="0.25">
      <c r="A1674" t="str">
        <f>"T"&amp;MID('Tabla Datos'!A1676,2,1)</f>
        <v>T3</v>
      </c>
      <c r="B1674" t="str">
        <f>RIGHT('Tabla Datos'!A1676,4)</f>
        <v>2017</v>
      </c>
      <c r="C1674" t="str">
        <f>MID('Tabla Datos'!C1676,6,FIND("/",'Tabla Datos'!C1676)-6)</f>
        <v xml:space="preserve"> Asia</v>
      </c>
      <c r="D1674" t="str">
        <f>RIGHT('Tabla Datos'!C1676,LEN('Tabla Datos'!C1676)-FIND("/",'Tabla Datos'!C1676))</f>
        <v>Tailandia</v>
      </c>
      <c r="E1674" s="14">
        <f>'Tabla Datos'!D1676</f>
        <v>212557.97049504949</v>
      </c>
      <c r="F1674" s="14">
        <f>'Tabla Datos'!E1676</f>
        <v>181752.46752475246</v>
      </c>
      <c r="G1674" s="14">
        <f t="shared" si="26"/>
        <v>30805.502970297035</v>
      </c>
    </row>
    <row r="1675" spans="1:7" x14ac:dyDescent="0.25">
      <c r="A1675" t="str">
        <f>"T"&amp;MID('Tabla Datos'!A1677,2,1)</f>
        <v>T3</v>
      </c>
      <c r="B1675" t="str">
        <f>RIGHT('Tabla Datos'!A1677,4)</f>
        <v>2017</v>
      </c>
      <c r="C1675" t="str">
        <f>MID('Tabla Datos'!C1677,6,FIND("/",'Tabla Datos'!C1677)-6)</f>
        <v xml:space="preserve"> Asia</v>
      </c>
      <c r="D1675" t="str">
        <f>RIGHT('Tabla Datos'!C1677,LEN('Tabla Datos'!C1677)-FIND("/",'Tabla Datos'!C1677))</f>
        <v>Yemen</v>
      </c>
      <c r="E1675" s="14">
        <f>'Tabla Datos'!D1677</f>
        <v>212283.0642857143</v>
      </c>
      <c r="F1675" s="14">
        <f>'Tabla Datos'!E1677</f>
        <v>181517.40279503106</v>
      </c>
      <c r="G1675" s="14">
        <f t="shared" si="26"/>
        <v>30765.66149068324</v>
      </c>
    </row>
    <row r="1676" spans="1:7" x14ac:dyDescent="0.25">
      <c r="A1676" t="str">
        <f>"T"&amp;MID('Tabla Datos'!A1678,2,1)</f>
        <v>T1</v>
      </c>
      <c r="B1676" t="str">
        <f>RIGHT('Tabla Datos'!A1678,4)</f>
        <v>2018</v>
      </c>
      <c r="C1676" t="str">
        <f>MID('Tabla Datos'!C1678,6,FIND("/",'Tabla Datos'!C1678)-6)</f>
        <v xml:space="preserve"> África</v>
      </c>
      <c r="D1676" t="str">
        <f>RIGHT('Tabla Datos'!C1678,LEN('Tabla Datos'!C1678)-FIND("/",'Tabla Datos'!C1678))</f>
        <v>Egipto</v>
      </c>
      <c r="E1676" s="14">
        <f>'Tabla Datos'!D1678</f>
        <v>212139.61319693096</v>
      </c>
      <c r="F1676" s="14">
        <f>'Tabla Datos'!E1678</f>
        <v>190186.73861778789</v>
      </c>
      <c r="G1676" s="14">
        <f t="shared" si="26"/>
        <v>21952.87457914307</v>
      </c>
    </row>
    <row r="1677" spans="1:7" x14ac:dyDescent="0.25">
      <c r="A1677" t="str">
        <f>"T"&amp;MID('Tabla Datos'!A1679,2,1)</f>
        <v>T2</v>
      </c>
      <c r="B1677" t="str">
        <f>RIGHT('Tabla Datos'!A1679,4)</f>
        <v>2019</v>
      </c>
      <c r="C1677" t="str">
        <f>MID('Tabla Datos'!C1679,6,FIND("/",'Tabla Datos'!C1679)-6)</f>
        <v xml:space="preserve"> Asia</v>
      </c>
      <c r="D1677" t="str">
        <f>RIGHT('Tabla Datos'!C1679,LEN('Tabla Datos'!C1679)-FIND("/",'Tabla Datos'!C1679))</f>
        <v>Irán</v>
      </c>
      <c r="E1677" s="14">
        <f>'Tabla Datos'!D1679</f>
        <v>212112.68644067796</v>
      </c>
      <c r="F1677" s="14">
        <f>'Tabla Datos'!E1679</f>
        <v>170521.9636091725</v>
      </c>
      <c r="G1677" s="14">
        <f t="shared" si="26"/>
        <v>41590.722831505467</v>
      </c>
    </row>
    <row r="1678" spans="1:7" x14ac:dyDescent="0.25">
      <c r="A1678" t="str">
        <f>"T"&amp;MID('Tabla Datos'!A1680,2,1)</f>
        <v>T3</v>
      </c>
      <c r="B1678" t="str">
        <f>RIGHT('Tabla Datos'!A1680,4)</f>
        <v>2018</v>
      </c>
      <c r="C1678" t="str">
        <f>MID('Tabla Datos'!C1680,6,FIND("/",'Tabla Datos'!C1680)-6)</f>
        <v xml:space="preserve"> Asia</v>
      </c>
      <c r="D1678" t="str">
        <f>RIGHT('Tabla Datos'!C1680,LEN('Tabla Datos'!C1680)-FIND("/",'Tabla Datos'!C1680))</f>
        <v>Filipinas</v>
      </c>
      <c r="E1678" s="14">
        <f>'Tabla Datos'!D1680</f>
        <v>211871.84764556962</v>
      </c>
      <c r="F1678" s="14">
        <f>'Tabla Datos'!E1680</f>
        <v>191269.13694348323</v>
      </c>
      <c r="G1678" s="14">
        <f t="shared" si="26"/>
        <v>20602.710702086391</v>
      </c>
    </row>
    <row r="1679" spans="1:7" x14ac:dyDescent="0.25">
      <c r="A1679" t="str">
        <f>"T"&amp;MID('Tabla Datos'!A1681,2,1)</f>
        <v>T2</v>
      </c>
      <c r="B1679" t="str">
        <f>RIGHT('Tabla Datos'!A1681,4)</f>
        <v>2018</v>
      </c>
      <c r="C1679" t="str">
        <f>MID('Tabla Datos'!C1681,6,FIND("/",'Tabla Datos'!C1681)-6)</f>
        <v xml:space="preserve"> Asia</v>
      </c>
      <c r="D1679" t="str">
        <f>RIGHT('Tabla Datos'!C1681,LEN('Tabla Datos'!C1681)-FIND("/",'Tabla Datos'!C1681))</f>
        <v>República de Corea</v>
      </c>
      <c r="E1679" s="14">
        <f>'Tabla Datos'!D1681</f>
        <v>211617.66658878504</v>
      </c>
      <c r="F1679" s="14">
        <f>'Tabla Datos'!E1681</f>
        <v>136737.56918044572</v>
      </c>
      <c r="G1679" s="14">
        <f t="shared" si="26"/>
        <v>74880.097408339323</v>
      </c>
    </row>
    <row r="1680" spans="1:7" x14ac:dyDescent="0.25">
      <c r="A1680" t="str">
        <f>"T"&amp;MID('Tabla Datos'!A1682,2,1)</f>
        <v>T3</v>
      </c>
      <c r="B1680" t="str">
        <f>RIGHT('Tabla Datos'!A1682,4)</f>
        <v>2018</v>
      </c>
      <c r="C1680" t="str">
        <f>MID('Tabla Datos'!C1682,6,FIND("/",'Tabla Datos'!C1682)-6)</f>
        <v xml:space="preserve"> África</v>
      </c>
      <c r="D1680" t="str">
        <f>RIGHT('Tabla Datos'!C1682,LEN('Tabla Datos'!C1682)-FIND("/",'Tabla Datos'!C1682))</f>
        <v>Tanzania</v>
      </c>
      <c r="E1680" s="14">
        <f>'Tabla Datos'!D1682</f>
        <v>211579.64612068963</v>
      </c>
      <c r="F1680" s="14">
        <f>'Tabla Datos'!E1682</f>
        <v>119588.49563343328</v>
      </c>
      <c r="G1680" s="14">
        <f t="shared" si="26"/>
        <v>91991.150487256353</v>
      </c>
    </row>
    <row r="1681" spans="1:7" x14ac:dyDescent="0.25">
      <c r="A1681" t="str">
        <f>"T"&amp;MID('Tabla Datos'!A1683,2,1)</f>
        <v>T3</v>
      </c>
      <c r="B1681" t="str">
        <f>RIGHT('Tabla Datos'!A1683,4)</f>
        <v>2017</v>
      </c>
      <c r="C1681" t="str">
        <f>MID('Tabla Datos'!C1683,6,FIND("/",'Tabla Datos'!C1683)-6)</f>
        <v xml:space="preserve"> África</v>
      </c>
      <c r="D1681" t="str">
        <f>RIGHT('Tabla Datos'!C1683,LEN('Tabla Datos'!C1683)-FIND("/",'Tabla Datos'!C1683))</f>
        <v>Angola</v>
      </c>
      <c r="E1681" s="14">
        <f>'Tabla Datos'!D1683</f>
        <v>211324.17347107441</v>
      </c>
      <c r="F1681" s="14">
        <f>'Tabla Datos'!E1683</f>
        <v>178812.76216783217</v>
      </c>
      <c r="G1681" s="14">
        <f t="shared" si="26"/>
        <v>32511.411303242232</v>
      </c>
    </row>
    <row r="1682" spans="1:7" x14ac:dyDescent="0.25">
      <c r="A1682" t="str">
        <f>"T"&amp;MID('Tabla Datos'!A1684,2,1)</f>
        <v>T1</v>
      </c>
      <c r="B1682" t="str">
        <f>RIGHT('Tabla Datos'!A1684,4)</f>
        <v>2019</v>
      </c>
      <c r="C1682" t="str">
        <f>MID('Tabla Datos'!C1684,6,FIND("/",'Tabla Datos'!C1684)-6)</f>
        <v xml:space="preserve"> América</v>
      </c>
      <c r="D1682" t="str">
        <f>RIGHT('Tabla Datos'!C1684,LEN('Tabla Datos'!C1684)-FIND("/",'Tabla Datos'!C1684))</f>
        <v>México</v>
      </c>
      <c r="E1682" s="14">
        <f>'Tabla Datos'!D1684</f>
        <v>211263.27736196324</v>
      </c>
      <c r="F1682" s="14">
        <f>'Tabla Datos'!E1684</f>
        <v>184146.33340468109</v>
      </c>
      <c r="G1682" s="14">
        <f t="shared" si="26"/>
        <v>27116.943957282143</v>
      </c>
    </row>
    <row r="1683" spans="1:7" x14ac:dyDescent="0.25">
      <c r="A1683" t="str">
        <f>"T"&amp;MID('Tabla Datos'!A1685,2,1)</f>
        <v>T2</v>
      </c>
      <c r="B1683" t="str">
        <f>RIGHT('Tabla Datos'!A1685,4)</f>
        <v>2019</v>
      </c>
      <c r="C1683" t="str">
        <f>MID('Tabla Datos'!C1685,6,FIND("/",'Tabla Datos'!C1685)-6)</f>
        <v xml:space="preserve"> Asia</v>
      </c>
      <c r="D1683" t="str">
        <f>RIGHT('Tabla Datos'!C1685,LEN('Tabla Datos'!C1685)-FIND("/",'Tabla Datos'!C1685))</f>
        <v>Turquía</v>
      </c>
      <c r="E1683" s="14">
        <f>'Tabla Datos'!D1685</f>
        <v>211232.88596214511</v>
      </c>
      <c r="F1683" s="14">
        <f>'Tabla Datos'!E1685</f>
        <v>129989.46828439699</v>
      </c>
      <c r="G1683" s="14">
        <f t="shared" si="26"/>
        <v>81243.417677748119</v>
      </c>
    </row>
    <row r="1684" spans="1:7" x14ac:dyDescent="0.25">
      <c r="A1684" t="str">
        <f>"T"&amp;MID('Tabla Datos'!A1686,2,1)</f>
        <v>T3</v>
      </c>
      <c r="B1684" t="str">
        <f>RIGHT('Tabla Datos'!A1686,4)</f>
        <v>2019</v>
      </c>
      <c r="C1684" t="str">
        <f>MID('Tabla Datos'!C1686,6,FIND("/",'Tabla Datos'!C1686)-6)</f>
        <v xml:space="preserve"> Asia</v>
      </c>
      <c r="D1684" t="str">
        <f>RIGHT('Tabla Datos'!C1686,LEN('Tabla Datos'!C1686)-FIND("/",'Tabla Datos'!C1686))</f>
        <v>Japón</v>
      </c>
      <c r="E1684" s="14">
        <f>'Tabla Datos'!D1686</f>
        <v>211222.90330595485</v>
      </c>
      <c r="F1684" s="14">
        <f>'Tabla Datos'!E1686</f>
        <v>185464.01265888716</v>
      </c>
      <c r="G1684" s="14">
        <f t="shared" si="26"/>
        <v>25758.890647067688</v>
      </c>
    </row>
    <row r="1685" spans="1:7" x14ac:dyDescent="0.25">
      <c r="A1685" t="str">
        <f>"T"&amp;MID('Tabla Datos'!A1687,2,1)</f>
        <v>T3</v>
      </c>
      <c r="B1685" t="str">
        <f>RIGHT('Tabla Datos'!A1687,4)</f>
        <v>2019</v>
      </c>
      <c r="C1685" t="str">
        <f>MID('Tabla Datos'!C1687,6,FIND("/",'Tabla Datos'!C1687)-6)</f>
        <v xml:space="preserve"> Asia</v>
      </c>
      <c r="D1685" t="str">
        <f>RIGHT('Tabla Datos'!C1687,LEN('Tabla Datos'!C1687)-FIND("/",'Tabla Datos'!C1687))</f>
        <v>Tailandia</v>
      </c>
      <c r="E1685" s="14">
        <f>'Tabla Datos'!D1687</f>
        <v>211164.14773770495</v>
      </c>
      <c r="F1685" s="14">
        <f>'Tabla Datos'!E1687</f>
        <v>135748.3806885246</v>
      </c>
      <c r="G1685" s="14">
        <f t="shared" si="26"/>
        <v>75415.767049180344</v>
      </c>
    </row>
    <row r="1686" spans="1:7" x14ac:dyDescent="0.25">
      <c r="A1686" t="str">
        <f>"T"&amp;MID('Tabla Datos'!A1688,2,1)</f>
        <v>T2</v>
      </c>
      <c r="B1686" t="str">
        <f>RIGHT('Tabla Datos'!A1688,4)</f>
        <v>2019</v>
      </c>
      <c r="C1686" t="str">
        <f>MID('Tabla Datos'!C1688,6,FIND("/",'Tabla Datos'!C1688)-6)</f>
        <v xml:space="preserve"> Europa</v>
      </c>
      <c r="D1686" t="str">
        <f>RIGHT('Tabla Datos'!C1688,LEN('Tabla Datos'!C1688)-FIND("/",'Tabla Datos'!C1688))</f>
        <v>Italia</v>
      </c>
      <c r="E1686" s="14">
        <f>'Tabla Datos'!D1688</f>
        <v>211137.96057827584</v>
      </c>
      <c r="F1686" s="14">
        <f>'Tabla Datos'!E1688</f>
        <v>159142.74111331749</v>
      </c>
      <c r="G1686" s="14">
        <f t="shared" si="26"/>
        <v>51995.219464958354</v>
      </c>
    </row>
    <row r="1687" spans="1:7" x14ac:dyDescent="0.25">
      <c r="A1687" t="str">
        <f>"T"&amp;MID('Tabla Datos'!A1689,2,1)</f>
        <v>T3</v>
      </c>
      <c r="B1687" t="str">
        <f>RIGHT('Tabla Datos'!A1689,4)</f>
        <v>2019</v>
      </c>
      <c r="C1687" t="str">
        <f>MID('Tabla Datos'!C1689,6,FIND("/",'Tabla Datos'!C1689)-6)</f>
        <v xml:space="preserve"> América</v>
      </c>
      <c r="D1687" t="str">
        <f>RIGHT('Tabla Datos'!C1689,LEN('Tabla Datos'!C1689)-FIND("/",'Tabla Datos'!C1689))</f>
        <v>Brasil</v>
      </c>
      <c r="E1687" s="14">
        <f>'Tabla Datos'!D1689</f>
        <v>211039.92553324968</v>
      </c>
      <c r="F1687" s="14">
        <f>'Tabla Datos'!E1689</f>
        <v>126623.95531994979</v>
      </c>
      <c r="G1687" s="14">
        <f t="shared" si="26"/>
        <v>84415.970213299894</v>
      </c>
    </row>
    <row r="1688" spans="1:7" x14ac:dyDescent="0.25">
      <c r="A1688" t="str">
        <f>"T"&amp;MID('Tabla Datos'!A1690,2,1)</f>
        <v>T3</v>
      </c>
      <c r="B1688" t="str">
        <f>RIGHT('Tabla Datos'!A1690,4)</f>
        <v>2017</v>
      </c>
      <c r="C1688" t="str">
        <f>MID('Tabla Datos'!C1690,6,FIND("/",'Tabla Datos'!C1690)-6)</f>
        <v xml:space="preserve"> África</v>
      </c>
      <c r="D1688" t="str">
        <f>RIGHT('Tabla Datos'!C1690,LEN('Tabla Datos'!C1690)-FIND("/",'Tabla Datos'!C1690))</f>
        <v>Sudáfrica</v>
      </c>
      <c r="E1688" s="14">
        <f>'Tabla Datos'!D1690</f>
        <v>210976.83964285714</v>
      </c>
      <c r="F1688" s="14">
        <f>'Tabla Datos'!E1690</f>
        <v>116916.33196874998</v>
      </c>
      <c r="G1688" s="14">
        <f t="shared" si="26"/>
        <v>94060.507674107168</v>
      </c>
    </row>
    <row r="1689" spans="1:7" x14ac:dyDescent="0.25">
      <c r="A1689" t="str">
        <f>"T"&amp;MID('Tabla Datos'!A1691,2,1)</f>
        <v>T3</v>
      </c>
      <c r="B1689" t="str">
        <f>RIGHT('Tabla Datos'!A1691,4)</f>
        <v>2017</v>
      </c>
      <c r="C1689" t="str">
        <f>MID('Tabla Datos'!C1691,6,FIND("/",'Tabla Datos'!C1691)-6)</f>
        <v xml:space="preserve"> América</v>
      </c>
      <c r="D1689" t="str">
        <f>RIGHT('Tabla Datos'!C1691,LEN('Tabla Datos'!C1691)-FIND("/",'Tabla Datos'!C1691))</f>
        <v>Chile</v>
      </c>
      <c r="E1689" s="14">
        <f>'Tabla Datos'!D1691</f>
        <v>210952.70100000003</v>
      </c>
      <c r="F1689" s="14">
        <f>'Tabla Datos'!E1691</f>
        <v>179930.24497058825</v>
      </c>
      <c r="G1689" s="14">
        <f t="shared" si="26"/>
        <v>31022.456029411784</v>
      </c>
    </row>
    <row r="1690" spans="1:7" x14ac:dyDescent="0.25">
      <c r="A1690" t="str">
        <f>"T"&amp;MID('Tabla Datos'!A1692,2,1)</f>
        <v>T1</v>
      </c>
      <c r="B1690" t="str">
        <f>RIGHT('Tabla Datos'!A1692,4)</f>
        <v>2017</v>
      </c>
      <c r="C1690" t="str">
        <f>MID('Tabla Datos'!C1692,6,FIND("/",'Tabla Datos'!C1692)-6)</f>
        <v xml:space="preserve"> Asia</v>
      </c>
      <c r="D1690" t="str">
        <f>RIGHT('Tabla Datos'!C1692,LEN('Tabla Datos'!C1692)-FIND("/",'Tabla Datos'!C1692))</f>
        <v>Irán</v>
      </c>
      <c r="E1690" s="14">
        <f>'Tabla Datos'!D1692</f>
        <v>210921.04213483146</v>
      </c>
      <c r="F1690" s="14">
        <f>'Tabla Datos'!E1692</f>
        <v>188718.82717327023</v>
      </c>
      <c r="G1690" s="14">
        <f t="shared" si="26"/>
        <v>22202.214961561229</v>
      </c>
    </row>
    <row r="1691" spans="1:7" x14ac:dyDescent="0.25">
      <c r="A1691" t="str">
        <f>"T"&amp;MID('Tabla Datos'!A1693,2,1)</f>
        <v>T3</v>
      </c>
      <c r="B1691" t="str">
        <f>RIGHT('Tabla Datos'!A1693,4)</f>
        <v>2018</v>
      </c>
      <c r="C1691" t="str">
        <f>MID('Tabla Datos'!C1693,6,FIND("/",'Tabla Datos'!C1693)-6)</f>
        <v xml:space="preserve"> Europa</v>
      </c>
      <c r="D1691" t="str">
        <f>RIGHT('Tabla Datos'!C1693,LEN('Tabla Datos'!C1693)-FIND("/",'Tabla Datos'!C1693))</f>
        <v>Italia</v>
      </c>
      <c r="E1691" s="14">
        <f>'Tabla Datos'!D1693</f>
        <v>210839.87661478599</v>
      </c>
      <c r="F1691" s="14">
        <f>'Tabla Datos'!E1693</f>
        <v>138136.47088554944</v>
      </c>
      <c r="G1691" s="14">
        <f t="shared" si="26"/>
        <v>72703.405729236547</v>
      </c>
    </row>
    <row r="1692" spans="1:7" x14ac:dyDescent="0.25">
      <c r="A1692" t="str">
        <f>"T"&amp;MID('Tabla Datos'!A1694,2,1)</f>
        <v>T4</v>
      </c>
      <c r="B1692" t="str">
        <f>RIGHT('Tabla Datos'!A1694,4)</f>
        <v>2019</v>
      </c>
      <c r="C1692" t="str">
        <f>MID('Tabla Datos'!C1694,6,FIND("/",'Tabla Datos'!C1694)-6)</f>
        <v xml:space="preserve"> América</v>
      </c>
      <c r="D1692" t="str">
        <f>RIGHT('Tabla Datos'!C1694,LEN('Tabla Datos'!C1694)-FIND("/",'Tabla Datos'!C1694))</f>
        <v>Perú</v>
      </c>
      <c r="E1692" s="14">
        <f>'Tabla Datos'!D1694</f>
        <v>210533.51342465752</v>
      </c>
      <c r="F1692" s="14">
        <f>'Tabla Datos'!E1694</f>
        <v>172903.70403164646</v>
      </c>
      <c r="G1692" s="14">
        <f t="shared" si="26"/>
        <v>37629.809393011063</v>
      </c>
    </row>
    <row r="1693" spans="1:7" x14ac:dyDescent="0.25">
      <c r="A1693" t="str">
        <f>"T"&amp;MID('Tabla Datos'!A1695,2,1)</f>
        <v>T4</v>
      </c>
      <c r="B1693" t="str">
        <f>RIGHT('Tabla Datos'!A1695,4)</f>
        <v>2018</v>
      </c>
      <c r="C1693" t="str">
        <f>MID('Tabla Datos'!C1695,6,FIND("/",'Tabla Datos'!C1695)-6)</f>
        <v xml:space="preserve"> América</v>
      </c>
      <c r="D1693" t="str">
        <f>RIGHT('Tabla Datos'!C1695,LEN('Tabla Datos'!C1695)-FIND("/",'Tabla Datos'!C1695))</f>
        <v>Perú</v>
      </c>
      <c r="E1693" s="14">
        <f>'Tabla Datos'!D1695</f>
        <v>210533.51342465752</v>
      </c>
      <c r="F1693" s="14">
        <f>'Tabla Datos'!E1695</f>
        <v>160766.94916397144</v>
      </c>
      <c r="G1693" s="14">
        <f t="shared" si="26"/>
        <v>49766.564260686078</v>
      </c>
    </row>
    <row r="1694" spans="1:7" x14ac:dyDescent="0.25">
      <c r="A1694" t="str">
        <f>"T"&amp;MID('Tabla Datos'!A1696,2,1)</f>
        <v>T2</v>
      </c>
      <c r="B1694" t="str">
        <f>RIGHT('Tabla Datos'!A1696,4)</f>
        <v>2017</v>
      </c>
      <c r="C1694" t="str">
        <f>MID('Tabla Datos'!C1696,6,FIND("/",'Tabla Datos'!C1696)-6)</f>
        <v xml:space="preserve"> África</v>
      </c>
      <c r="D1694" t="str">
        <f>RIGHT('Tabla Datos'!C1696,LEN('Tabla Datos'!C1696)-FIND("/",'Tabla Datos'!C1696))</f>
        <v>Egipto</v>
      </c>
      <c r="E1694" s="14">
        <f>'Tabla Datos'!D1696</f>
        <v>210524.33695431473</v>
      </c>
      <c r="F1694" s="14">
        <f>'Tabla Datos'!E1696</f>
        <v>175926.84686238869</v>
      </c>
      <c r="G1694" s="14">
        <f t="shared" si="26"/>
        <v>34597.49009192604</v>
      </c>
    </row>
    <row r="1695" spans="1:7" x14ac:dyDescent="0.25">
      <c r="A1695" t="str">
        <f>"T"&amp;MID('Tabla Datos'!A1697,2,1)</f>
        <v>T4</v>
      </c>
      <c r="B1695" t="str">
        <f>RIGHT('Tabla Datos'!A1697,4)</f>
        <v>2017</v>
      </c>
      <c r="C1695" t="str">
        <f>MID('Tabla Datos'!C1697,6,FIND("/",'Tabla Datos'!C1697)-6)</f>
        <v xml:space="preserve"> América</v>
      </c>
      <c r="D1695" t="str">
        <f>RIGHT('Tabla Datos'!C1697,LEN('Tabla Datos'!C1697)-FIND("/",'Tabla Datos'!C1697))</f>
        <v>México</v>
      </c>
      <c r="E1695" s="14">
        <f>'Tabla Datos'!D1697</f>
        <v>210402.73448065171</v>
      </c>
      <c r="F1695" s="14">
        <f>'Tabla Datos'!E1697</f>
        <v>186739.25810919137</v>
      </c>
      <c r="G1695" s="14">
        <f t="shared" si="26"/>
        <v>23663.476371460332</v>
      </c>
    </row>
    <row r="1696" spans="1:7" x14ac:dyDescent="0.25">
      <c r="A1696" t="str">
        <f>"T"&amp;MID('Tabla Datos'!A1698,2,1)</f>
        <v>T4</v>
      </c>
      <c r="B1696" t="str">
        <f>RIGHT('Tabla Datos'!A1698,4)</f>
        <v>2018</v>
      </c>
      <c r="C1696" t="str">
        <f>MID('Tabla Datos'!C1698,6,FIND("/",'Tabla Datos'!C1698)-6)</f>
        <v xml:space="preserve"> Europa</v>
      </c>
      <c r="D1696" t="str">
        <f>RIGHT('Tabla Datos'!C1698,LEN('Tabla Datos'!C1698)-FIND("/",'Tabla Datos'!C1698))</f>
        <v>Italia</v>
      </c>
      <c r="E1696" s="14">
        <f>'Tabla Datos'!D1698</f>
        <v>210022.66779069765</v>
      </c>
      <c r="F1696" s="14">
        <f>'Tabla Datos'!E1698</f>
        <v>135014.57215116278</v>
      </c>
      <c r="G1696" s="14">
        <f t="shared" si="26"/>
        <v>75008.095639534877</v>
      </c>
    </row>
    <row r="1697" spans="1:7" x14ac:dyDescent="0.25">
      <c r="A1697" t="str">
        <f>"T"&amp;MID('Tabla Datos'!A1699,2,1)</f>
        <v>T2</v>
      </c>
      <c r="B1697" t="str">
        <f>RIGHT('Tabla Datos'!A1699,4)</f>
        <v>2017</v>
      </c>
      <c r="C1697" t="str">
        <f>MID('Tabla Datos'!C1699,6,FIND("/",'Tabla Datos'!C1699)-6)</f>
        <v xml:space="preserve"> Asia</v>
      </c>
      <c r="D1697" t="str">
        <f>RIGHT('Tabla Datos'!C1699,LEN('Tabla Datos'!C1699)-FIND("/",'Tabla Datos'!C1699))</f>
        <v>Tailandia</v>
      </c>
      <c r="E1697" s="14">
        <f>'Tabla Datos'!D1699</f>
        <v>209788.48553745932</v>
      </c>
      <c r="F1697" s="14">
        <f>'Tabla Datos'!E1699</f>
        <v>134864.02641693811</v>
      </c>
      <c r="G1697" s="14">
        <f t="shared" si="26"/>
        <v>74924.459120521205</v>
      </c>
    </row>
    <row r="1698" spans="1:7" x14ac:dyDescent="0.25">
      <c r="A1698" t="str">
        <f>"T"&amp;MID('Tabla Datos'!A1700,2,1)</f>
        <v>T3</v>
      </c>
      <c r="B1698" t="str">
        <f>RIGHT('Tabla Datos'!A1700,4)</f>
        <v>2018</v>
      </c>
      <c r="C1698" t="str">
        <f>MID('Tabla Datos'!C1700,6,FIND("/",'Tabla Datos'!C1700)-6)</f>
        <v xml:space="preserve"> Asia</v>
      </c>
      <c r="D1698" t="str">
        <f>RIGHT('Tabla Datos'!C1700,LEN('Tabla Datos'!C1700)-FIND("/",'Tabla Datos'!C1700))</f>
        <v>Turquía</v>
      </c>
      <c r="E1698" s="14">
        <f>'Tabla Datos'!D1700</f>
        <v>209252.57765625001</v>
      </c>
      <c r="F1698" s="14">
        <f>'Tabla Datos'!E1700</f>
        <v>170502.10031250003</v>
      </c>
      <c r="G1698" s="14">
        <f t="shared" si="26"/>
        <v>38750.477343749983</v>
      </c>
    </row>
    <row r="1699" spans="1:7" x14ac:dyDescent="0.25">
      <c r="A1699" t="str">
        <f>"T"&amp;MID('Tabla Datos'!A1701,2,1)</f>
        <v>T4</v>
      </c>
      <c r="B1699" t="str">
        <f>RIGHT('Tabla Datos'!A1701,4)</f>
        <v>2019</v>
      </c>
      <c r="C1699" t="str">
        <f>MID('Tabla Datos'!C1701,6,FIND("/",'Tabla Datos'!C1701)-6)</f>
        <v xml:space="preserve"> África</v>
      </c>
      <c r="D1699" t="str">
        <f>RIGHT('Tabla Datos'!C1701,LEN('Tabla Datos'!C1701)-FIND("/",'Tabla Datos'!C1701))</f>
        <v>Nigeria</v>
      </c>
      <c r="E1699" s="14">
        <f>'Tabla Datos'!D1701</f>
        <v>209238.34500000003</v>
      </c>
      <c r="F1699" s="14">
        <f>'Tabla Datos'!E1701</f>
        <v>130049.67904615389</v>
      </c>
      <c r="G1699" s="14">
        <f t="shared" si="26"/>
        <v>79188.665953846139</v>
      </c>
    </row>
    <row r="1700" spans="1:7" x14ac:dyDescent="0.25">
      <c r="A1700" t="str">
        <f>"T"&amp;MID('Tabla Datos'!A1702,2,1)</f>
        <v>T3</v>
      </c>
      <c r="B1700" t="str">
        <f>RIGHT('Tabla Datos'!A1702,4)</f>
        <v>2018</v>
      </c>
      <c r="C1700" t="str">
        <f>MID('Tabla Datos'!C1702,6,FIND("/",'Tabla Datos'!C1702)-6)</f>
        <v xml:space="preserve"> América</v>
      </c>
      <c r="D1700" t="str">
        <f>RIGHT('Tabla Datos'!C1702,LEN('Tabla Datos'!C1702)-FIND("/",'Tabla Datos'!C1702))</f>
        <v>Perú</v>
      </c>
      <c r="E1700" s="14">
        <f>'Tabla Datos'!D1702</f>
        <v>209101.31265306124</v>
      </c>
      <c r="F1700" s="14">
        <f>'Tabla Datos'!E1702</f>
        <v>182291.13353884171</v>
      </c>
      <c r="G1700" s="14">
        <f t="shared" si="26"/>
        <v>26810.179114219529</v>
      </c>
    </row>
    <row r="1701" spans="1:7" x14ac:dyDescent="0.25">
      <c r="A1701" t="str">
        <f>"T"&amp;MID('Tabla Datos'!A1703,2,1)</f>
        <v>T4</v>
      </c>
      <c r="B1701" t="str">
        <f>RIGHT('Tabla Datos'!A1703,4)</f>
        <v>2018</v>
      </c>
      <c r="C1701" t="str">
        <f>MID('Tabla Datos'!C1703,6,FIND("/",'Tabla Datos'!C1703)-6)</f>
        <v xml:space="preserve"> Europa</v>
      </c>
      <c r="D1701" t="str">
        <f>RIGHT('Tabla Datos'!C1703,LEN('Tabla Datos'!C1703)-FIND("/",'Tabla Datos'!C1703))</f>
        <v>Reino Unido</v>
      </c>
      <c r="E1701" s="14">
        <f>'Tabla Datos'!D1703</f>
        <v>208911.78404494384</v>
      </c>
      <c r="F1701" s="14">
        <f>'Tabla Datos'!E1703</f>
        <v>147829.32097874701</v>
      </c>
      <c r="G1701" s="14">
        <f t="shared" si="26"/>
        <v>61082.463066196826</v>
      </c>
    </row>
    <row r="1702" spans="1:7" x14ac:dyDescent="0.25">
      <c r="A1702" t="str">
        <f>"T"&amp;MID('Tabla Datos'!A1704,2,1)</f>
        <v>T4</v>
      </c>
      <c r="B1702" t="str">
        <f>RIGHT('Tabla Datos'!A1704,4)</f>
        <v>2018</v>
      </c>
      <c r="C1702" t="str">
        <f>MID('Tabla Datos'!C1704,6,FIND("/",'Tabla Datos'!C1704)-6)</f>
        <v xml:space="preserve"> América</v>
      </c>
      <c r="D1702" t="str">
        <f>RIGHT('Tabla Datos'!C1704,LEN('Tabla Datos'!C1704)-FIND("/",'Tabla Datos'!C1704))</f>
        <v>Chile</v>
      </c>
      <c r="E1702" s="14">
        <f>'Tabla Datos'!D1704</f>
        <v>208634.53945054946</v>
      </c>
      <c r="F1702" s="14">
        <f>'Tabla Datos'!E1704</f>
        <v>185192.45636621807</v>
      </c>
      <c r="G1702" s="14">
        <f t="shared" si="26"/>
        <v>23442.083084331389</v>
      </c>
    </row>
    <row r="1703" spans="1:7" x14ac:dyDescent="0.25">
      <c r="A1703" t="str">
        <f>"T"&amp;MID('Tabla Datos'!A1705,2,1)</f>
        <v>T2</v>
      </c>
      <c r="B1703" t="str">
        <f>RIGHT('Tabla Datos'!A1705,4)</f>
        <v>2017</v>
      </c>
      <c r="C1703" t="str">
        <f>MID('Tabla Datos'!C1705,6,FIND("/",'Tabla Datos'!C1705)-6)</f>
        <v xml:space="preserve"> África</v>
      </c>
      <c r="D1703" t="str">
        <f>RIGHT('Tabla Datos'!C1705,LEN('Tabla Datos'!C1705)-FIND("/",'Tabla Datos'!C1705))</f>
        <v>Tanzania</v>
      </c>
      <c r="E1703" s="14">
        <f>'Tabla Datos'!D1705</f>
        <v>207993.55042372883</v>
      </c>
      <c r="F1703" s="14">
        <f>'Tabla Datos'!E1705</f>
        <v>117561.57197862936</v>
      </c>
      <c r="G1703" s="14">
        <f t="shared" si="26"/>
        <v>90431.978445099463</v>
      </c>
    </row>
    <row r="1704" spans="1:7" x14ac:dyDescent="0.25">
      <c r="A1704" t="str">
        <f>"T"&amp;MID('Tabla Datos'!A1706,2,1)</f>
        <v>T4</v>
      </c>
      <c r="B1704" t="str">
        <f>RIGHT('Tabla Datos'!A1706,4)</f>
        <v>2017</v>
      </c>
      <c r="C1704" t="str">
        <f>MID('Tabla Datos'!C1706,6,FIND("/",'Tabla Datos'!C1706)-6)</f>
        <v xml:space="preserve"> Asia</v>
      </c>
      <c r="D1704" t="str">
        <f>RIGHT('Tabla Datos'!C1706,LEN('Tabla Datos'!C1706)-FIND("/",'Tabla Datos'!C1706))</f>
        <v>Turquía</v>
      </c>
      <c r="E1704" s="14">
        <f>'Tabla Datos'!D1706</f>
        <v>207952.87220496891</v>
      </c>
      <c r="F1704" s="14">
        <f>'Tabla Datos'!E1706</f>
        <v>117538.57994193898</v>
      </c>
      <c r="G1704" s="14">
        <f t="shared" si="26"/>
        <v>90414.292263029929</v>
      </c>
    </row>
    <row r="1705" spans="1:7" x14ac:dyDescent="0.25">
      <c r="A1705" t="str">
        <f>"T"&amp;MID('Tabla Datos'!A1707,2,1)</f>
        <v>T1</v>
      </c>
      <c r="B1705" t="str">
        <f>RIGHT('Tabla Datos'!A1707,4)</f>
        <v>2019</v>
      </c>
      <c r="C1705" t="str">
        <f>MID('Tabla Datos'!C1707,6,FIND("/",'Tabla Datos'!C1707)-6)</f>
        <v xml:space="preserve"> Asia</v>
      </c>
      <c r="D1705" t="str">
        <f>RIGHT('Tabla Datos'!C1707,LEN('Tabla Datos'!C1707)-FIND("/",'Tabla Datos'!C1707))</f>
        <v>República de Corea</v>
      </c>
      <c r="E1705" s="14">
        <f>'Tabla Datos'!D1707</f>
        <v>207734.77362385325</v>
      </c>
      <c r="F1705" s="14">
        <f>'Tabla Datos'!E1707</f>
        <v>118589.45989918233</v>
      </c>
      <c r="G1705" s="14">
        <f t="shared" si="26"/>
        <v>89145.313724670923</v>
      </c>
    </row>
    <row r="1706" spans="1:7" x14ac:dyDescent="0.25">
      <c r="A1706" t="str">
        <f>"T"&amp;MID('Tabla Datos'!A1708,2,1)</f>
        <v>T1</v>
      </c>
      <c r="B1706" t="str">
        <f>RIGHT('Tabla Datos'!A1708,4)</f>
        <v>2019</v>
      </c>
      <c r="C1706" t="str">
        <f>MID('Tabla Datos'!C1708,6,FIND("/",'Tabla Datos'!C1708)-6)</f>
        <v xml:space="preserve"> Europa</v>
      </c>
      <c r="D1706" t="str">
        <f>RIGHT('Tabla Datos'!C1708,LEN('Tabla Datos'!C1708)-FIND("/",'Tabla Datos'!C1708))</f>
        <v>Italia</v>
      </c>
      <c r="E1706" s="14">
        <f>'Tabla Datos'!D1708</f>
        <v>207680.95163414636</v>
      </c>
      <c r="F1706" s="14">
        <f>'Tabla Datos'!E1708</f>
        <v>113280.51907317073</v>
      </c>
      <c r="G1706" s="14">
        <f t="shared" si="26"/>
        <v>94400.432560975634</v>
      </c>
    </row>
    <row r="1707" spans="1:7" x14ac:dyDescent="0.25">
      <c r="A1707" t="str">
        <f>"T"&amp;MID('Tabla Datos'!A1709,2,1)</f>
        <v>T4</v>
      </c>
      <c r="B1707" t="str">
        <f>RIGHT('Tabla Datos'!A1709,4)</f>
        <v>2019</v>
      </c>
      <c r="C1707" t="str">
        <f>MID('Tabla Datos'!C1709,6,FIND("/",'Tabla Datos'!C1709)-6)</f>
        <v xml:space="preserve"> Asia</v>
      </c>
      <c r="D1707" t="str">
        <f>RIGHT('Tabla Datos'!C1709,LEN('Tabla Datos'!C1709)-FIND("/",'Tabla Datos'!C1709))</f>
        <v>Irán</v>
      </c>
      <c r="E1707" s="14">
        <f>'Tabla Datos'!D1709</f>
        <v>207425.11325966852</v>
      </c>
      <c r="F1707" s="14">
        <f>'Tabla Datos'!E1709</f>
        <v>182434.13575850363</v>
      </c>
      <c r="G1707" s="14">
        <f t="shared" si="26"/>
        <v>24990.977501164889</v>
      </c>
    </row>
    <row r="1708" spans="1:7" x14ac:dyDescent="0.25">
      <c r="A1708" t="str">
        <f>"T"&amp;MID('Tabla Datos'!A1710,2,1)</f>
        <v>T4</v>
      </c>
      <c r="B1708" t="str">
        <f>RIGHT('Tabla Datos'!A1710,4)</f>
        <v>2018</v>
      </c>
      <c r="C1708" t="str">
        <f>MID('Tabla Datos'!C1710,6,FIND("/",'Tabla Datos'!C1710)-6)</f>
        <v xml:space="preserve"> Asia</v>
      </c>
      <c r="D1708" t="str">
        <f>RIGHT('Tabla Datos'!C1710,LEN('Tabla Datos'!C1710)-FIND("/",'Tabla Datos'!C1710))</f>
        <v>Turquía</v>
      </c>
      <c r="E1708" s="14">
        <f>'Tabla Datos'!D1710</f>
        <v>207309.05526315793</v>
      </c>
      <c r="F1708" s="14">
        <f>'Tabla Datos'!E1710</f>
        <v>135823.17413793108</v>
      </c>
      <c r="G1708" s="14">
        <f t="shared" si="26"/>
        <v>71485.88112522685</v>
      </c>
    </row>
    <row r="1709" spans="1:7" x14ac:dyDescent="0.25">
      <c r="A1709" t="str">
        <f>"T"&amp;MID('Tabla Datos'!A1711,2,1)</f>
        <v>T3</v>
      </c>
      <c r="B1709" t="str">
        <f>RIGHT('Tabla Datos'!A1711,4)</f>
        <v>2019</v>
      </c>
      <c r="C1709" t="str">
        <f>MID('Tabla Datos'!C1711,6,FIND("/",'Tabla Datos'!C1711)-6)</f>
        <v xml:space="preserve"> América</v>
      </c>
      <c r="D1709" t="str">
        <f>RIGHT('Tabla Datos'!C1711,LEN('Tabla Datos'!C1711)-FIND("/",'Tabla Datos'!C1711))</f>
        <v>Ecuador</v>
      </c>
      <c r="E1709" s="14">
        <f>'Tabla Datos'!D1711</f>
        <v>207241.43914285715</v>
      </c>
      <c r="F1709" s="14">
        <f>'Tabla Datos'!E1711</f>
        <v>173542.17903875781</v>
      </c>
      <c r="G1709" s="14">
        <f t="shared" si="26"/>
        <v>33699.260104099347</v>
      </c>
    </row>
    <row r="1710" spans="1:7" x14ac:dyDescent="0.25">
      <c r="A1710" t="str">
        <f>"T"&amp;MID('Tabla Datos'!A1712,2,1)</f>
        <v>T1</v>
      </c>
      <c r="B1710" t="str">
        <f>RIGHT('Tabla Datos'!A1712,4)</f>
        <v>2018</v>
      </c>
      <c r="C1710" t="str">
        <f>MID('Tabla Datos'!C1712,6,FIND("/",'Tabla Datos'!C1712)-6)</f>
        <v xml:space="preserve"> América</v>
      </c>
      <c r="D1710" t="str">
        <f>RIGHT('Tabla Datos'!C1712,LEN('Tabla Datos'!C1712)-FIND("/",'Tabla Datos'!C1712))</f>
        <v>Venezuela</v>
      </c>
      <c r="E1710" s="14">
        <f>'Tabla Datos'!D1712</f>
        <v>206985.94542253524</v>
      </c>
      <c r="F1710" s="14">
        <f>'Tabla Datos'!E1712</f>
        <v>186078.2741677337</v>
      </c>
      <c r="G1710" s="14">
        <f t="shared" si="26"/>
        <v>20907.671254801535</v>
      </c>
    </row>
    <row r="1711" spans="1:7" x14ac:dyDescent="0.25">
      <c r="A1711" t="str">
        <f>"T"&amp;MID('Tabla Datos'!A1713,2,1)</f>
        <v>T3</v>
      </c>
      <c r="B1711" t="str">
        <f>RIGHT('Tabla Datos'!A1713,4)</f>
        <v>2018</v>
      </c>
      <c r="C1711" t="str">
        <f>MID('Tabla Datos'!C1713,6,FIND("/",'Tabla Datos'!C1713)-6)</f>
        <v xml:space="preserve"> América</v>
      </c>
      <c r="D1711" t="str">
        <f>RIGHT('Tabla Datos'!C1713,LEN('Tabla Datos'!C1713)-FIND("/",'Tabla Datos'!C1713))</f>
        <v>México</v>
      </c>
      <c r="E1711" s="14">
        <f>'Tabla Datos'!D1713</f>
        <v>206615.48526000002</v>
      </c>
      <c r="F1711" s="14">
        <f>'Tabla Datos'!E1713</f>
        <v>181517.78072694706</v>
      </c>
      <c r="G1711" s="14">
        <f t="shared" si="26"/>
        <v>25097.704533052951</v>
      </c>
    </row>
    <row r="1712" spans="1:7" x14ac:dyDescent="0.25">
      <c r="A1712" t="str">
        <f>"T"&amp;MID('Tabla Datos'!A1714,2,1)</f>
        <v>T1</v>
      </c>
      <c r="B1712" t="str">
        <f>RIGHT('Tabla Datos'!A1714,4)</f>
        <v>2018</v>
      </c>
      <c r="C1712" t="str">
        <f>MID('Tabla Datos'!C1714,6,FIND("/",'Tabla Datos'!C1714)-6)</f>
        <v xml:space="preserve"> América</v>
      </c>
      <c r="D1712" t="str">
        <f>RIGHT('Tabla Datos'!C1714,LEN('Tabla Datos'!C1714)-FIND("/",'Tabla Datos'!C1714))</f>
        <v>Perú</v>
      </c>
      <c r="E1712" s="14">
        <f>'Tabla Datos'!D1714</f>
        <v>206294.58362416108</v>
      </c>
      <c r="F1712" s="14">
        <f>'Tabla Datos'!E1714</f>
        <v>183808.4740091275</v>
      </c>
      <c r="G1712" s="14">
        <f t="shared" si="26"/>
        <v>22486.10961503358</v>
      </c>
    </row>
    <row r="1713" spans="1:7" x14ac:dyDescent="0.25">
      <c r="A1713" t="str">
        <f>"T"&amp;MID('Tabla Datos'!A1715,2,1)</f>
        <v>T1</v>
      </c>
      <c r="B1713" t="str">
        <f>RIGHT('Tabla Datos'!A1715,4)</f>
        <v>2018</v>
      </c>
      <c r="C1713" t="str">
        <f>MID('Tabla Datos'!C1715,6,FIND("/",'Tabla Datos'!C1715)-6)</f>
        <v xml:space="preserve"> Asia</v>
      </c>
      <c r="D1713" t="str">
        <f>RIGHT('Tabla Datos'!C1715,LEN('Tabla Datos'!C1715)-FIND("/",'Tabla Datos'!C1715))</f>
        <v>Turquía</v>
      </c>
      <c r="E1713" s="14">
        <f>'Tabla Datos'!D1715</f>
        <v>206033.30723076925</v>
      </c>
      <c r="F1713" s="14">
        <f>'Tabla Datos'!E1715</f>
        <v>180279.14382692307</v>
      </c>
      <c r="G1713" s="14">
        <f t="shared" si="26"/>
        <v>25754.163403846178</v>
      </c>
    </row>
    <row r="1714" spans="1:7" x14ac:dyDescent="0.25">
      <c r="A1714" t="str">
        <f>"T"&amp;MID('Tabla Datos'!A1716,2,1)</f>
        <v>T4</v>
      </c>
      <c r="B1714" t="str">
        <f>RIGHT('Tabla Datos'!A1716,4)</f>
        <v>2018</v>
      </c>
      <c r="C1714" t="str">
        <f>MID('Tabla Datos'!C1716,6,FIND("/",'Tabla Datos'!C1716)-6)</f>
        <v xml:space="preserve"> Asia</v>
      </c>
      <c r="D1714" t="str">
        <f>RIGHT('Tabla Datos'!C1716,LEN('Tabla Datos'!C1716)-FIND("/",'Tabla Datos'!C1716))</f>
        <v>Irán</v>
      </c>
      <c r="E1714" s="14">
        <f>'Tabla Datos'!D1716</f>
        <v>205720.2493150685</v>
      </c>
      <c r="F1714" s="14">
        <f>'Tabla Datos'!E1716</f>
        <v>168316.56762141967</v>
      </c>
      <c r="G1714" s="14">
        <f t="shared" si="26"/>
        <v>37403.681693648832</v>
      </c>
    </row>
    <row r="1715" spans="1:7" x14ac:dyDescent="0.25">
      <c r="A1715" t="str">
        <f>"T"&amp;MID('Tabla Datos'!A1717,2,1)</f>
        <v>T1</v>
      </c>
      <c r="B1715" t="str">
        <f>RIGHT('Tabla Datos'!A1717,4)</f>
        <v>2019</v>
      </c>
      <c r="C1715" t="str">
        <f>MID('Tabla Datos'!C1717,6,FIND("/",'Tabla Datos'!C1717)-6)</f>
        <v xml:space="preserve"> Asia</v>
      </c>
      <c r="D1715" t="str">
        <f>RIGHT('Tabla Datos'!C1717,LEN('Tabla Datos'!C1717)-FIND("/",'Tabla Datos'!C1717))</f>
        <v>Japón</v>
      </c>
      <c r="E1715" s="14">
        <f>'Tabla Datos'!D1717</f>
        <v>205320.46688622754</v>
      </c>
      <c r="F1715" s="14">
        <f>'Tabla Datos'!E1717</f>
        <v>172729.91658682635</v>
      </c>
      <c r="G1715" s="14">
        <f t="shared" si="26"/>
        <v>32590.550299401191</v>
      </c>
    </row>
    <row r="1716" spans="1:7" x14ac:dyDescent="0.25">
      <c r="A1716" t="str">
        <f>"T"&amp;MID('Tabla Datos'!A1718,2,1)</f>
        <v>T3</v>
      </c>
      <c r="B1716" t="str">
        <f>RIGHT('Tabla Datos'!A1718,4)</f>
        <v>2019</v>
      </c>
      <c r="C1716" t="str">
        <f>MID('Tabla Datos'!C1718,6,FIND("/",'Tabla Datos'!C1718)-6)</f>
        <v xml:space="preserve"> África</v>
      </c>
      <c r="D1716" t="str">
        <f>RIGHT('Tabla Datos'!C1718,LEN('Tabla Datos'!C1718)-FIND("/",'Tabla Datos'!C1718))</f>
        <v>Sudáfrica</v>
      </c>
      <c r="E1716" s="14">
        <f>'Tabla Datos'!D1718</f>
        <v>205274.76289575291</v>
      </c>
      <c r="F1716" s="14">
        <f>'Tabla Datos'!E1718</f>
        <v>111383.87134517376</v>
      </c>
      <c r="G1716" s="14">
        <f t="shared" si="26"/>
        <v>93890.891550579152</v>
      </c>
    </row>
    <row r="1717" spans="1:7" x14ac:dyDescent="0.25">
      <c r="A1717" t="str">
        <f>"T"&amp;MID('Tabla Datos'!A1719,2,1)</f>
        <v>T3</v>
      </c>
      <c r="B1717" t="str">
        <f>RIGHT('Tabla Datos'!A1719,4)</f>
        <v>2017</v>
      </c>
      <c r="C1717" t="str">
        <f>MID('Tabla Datos'!C1719,6,FIND("/",'Tabla Datos'!C1719)-6)</f>
        <v xml:space="preserve"> Asia</v>
      </c>
      <c r="D1717" t="str">
        <f>RIGHT('Tabla Datos'!C1719,LEN('Tabla Datos'!C1719)-FIND("/",'Tabla Datos'!C1719))</f>
        <v>Turquía</v>
      </c>
      <c r="E1717" s="14">
        <f>'Tabla Datos'!D1719</f>
        <v>204773.16467889911</v>
      </c>
      <c r="F1717" s="14">
        <f>'Tabla Datos'!E1719</f>
        <v>180962.33157670152</v>
      </c>
      <c r="G1717" s="14">
        <f t="shared" si="26"/>
        <v>23810.83310219759</v>
      </c>
    </row>
    <row r="1718" spans="1:7" x14ac:dyDescent="0.25">
      <c r="A1718" t="str">
        <f>"T"&amp;MID('Tabla Datos'!A1720,2,1)</f>
        <v>T4</v>
      </c>
      <c r="B1718" t="str">
        <f>RIGHT('Tabla Datos'!A1720,4)</f>
        <v>2019</v>
      </c>
      <c r="C1718" t="str">
        <f>MID('Tabla Datos'!C1720,6,FIND("/",'Tabla Datos'!C1720)-6)</f>
        <v xml:space="preserve"> Oceanía</v>
      </c>
      <c r="D1718" t="str">
        <f>RIGHT('Tabla Datos'!C1720,LEN('Tabla Datos'!C1720)-FIND("/",'Tabla Datos'!C1720))</f>
        <v>Australia</v>
      </c>
      <c r="E1718" s="14">
        <f>'Tabla Datos'!D1720</f>
        <v>204727.23710526316</v>
      </c>
      <c r="F1718" s="14">
        <f>'Tabla Datos'!E1720</f>
        <v>159687.24494210529</v>
      </c>
      <c r="G1718" s="14">
        <f t="shared" si="26"/>
        <v>45039.992163157876</v>
      </c>
    </row>
    <row r="1719" spans="1:7" x14ac:dyDescent="0.25">
      <c r="A1719" t="str">
        <f>"T"&amp;MID('Tabla Datos'!A1721,2,1)</f>
        <v>T3</v>
      </c>
      <c r="B1719" t="str">
        <f>RIGHT('Tabla Datos'!A1721,4)</f>
        <v>2019</v>
      </c>
      <c r="C1719" t="str">
        <f>MID('Tabla Datos'!C1721,6,FIND("/",'Tabla Datos'!C1721)-6)</f>
        <v xml:space="preserve"> Europa</v>
      </c>
      <c r="D1719" t="str">
        <f>RIGHT('Tabla Datos'!C1721,LEN('Tabla Datos'!C1721)-FIND("/",'Tabla Datos'!C1721))</f>
        <v>Reino Unido</v>
      </c>
      <c r="E1719" s="14">
        <f>'Tabla Datos'!D1721</f>
        <v>204645.37131233764</v>
      </c>
      <c r="F1719" s="14">
        <f>'Tabla Datos'!E1721</f>
        <v>132893.22515891978</v>
      </c>
      <c r="G1719" s="14">
        <f t="shared" si="26"/>
        <v>71752.146153417852</v>
      </c>
    </row>
    <row r="1720" spans="1:7" x14ac:dyDescent="0.25">
      <c r="A1720" t="str">
        <f>"T"&amp;MID('Tabla Datos'!A1722,2,1)</f>
        <v>T2</v>
      </c>
      <c r="B1720" t="str">
        <f>RIGHT('Tabla Datos'!A1722,4)</f>
        <v>2019</v>
      </c>
      <c r="C1720" t="str">
        <f>MID('Tabla Datos'!C1722,6,FIND("/",'Tabla Datos'!C1722)-6)</f>
        <v xml:space="preserve"> Asia</v>
      </c>
      <c r="D1720" t="str">
        <f>RIGHT('Tabla Datos'!C1722,LEN('Tabla Datos'!C1722)-FIND("/",'Tabla Datos'!C1722))</f>
        <v>Japón</v>
      </c>
      <c r="E1720" s="14">
        <f>'Tabla Datos'!D1722</f>
        <v>204504.08332007952</v>
      </c>
      <c r="F1720" s="14">
        <f>'Tabla Datos'!E1722</f>
        <v>183201.57464090455</v>
      </c>
      <c r="G1720" s="14">
        <f t="shared" si="26"/>
        <v>21302.508679174964</v>
      </c>
    </row>
    <row r="1721" spans="1:7" x14ac:dyDescent="0.25">
      <c r="A1721" t="str">
        <f>"T"&amp;MID('Tabla Datos'!A1723,2,1)</f>
        <v>T2</v>
      </c>
      <c r="B1721" t="str">
        <f>RIGHT('Tabla Datos'!A1723,4)</f>
        <v>2017</v>
      </c>
      <c r="C1721" t="str">
        <f>MID('Tabla Datos'!C1723,6,FIND("/",'Tabla Datos'!C1723)-6)</f>
        <v xml:space="preserve"> África</v>
      </c>
      <c r="D1721" t="str">
        <f>RIGHT('Tabla Datos'!C1723,LEN('Tabla Datos'!C1723)-FIND("/",'Tabla Datos'!C1723))</f>
        <v>Sudáfrica</v>
      </c>
      <c r="E1721" s="14">
        <f>'Tabla Datos'!D1723</f>
        <v>204485.24457692308</v>
      </c>
      <c r="F1721" s="14">
        <f>'Tabla Datos'!E1723</f>
        <v>108547.58399625</v>
      </c>
      <c r="G1721" s="14">
        <f t="shared" si="26"/>
        <v>95937.66058067308</v>
      </c>
    </row>
    <row r="1722" spans="1:7" x14ac:dyDescent="0.25">
      <c r="A1722" t="str">
        <f>"T"&amp;MID('Tabla Datos'!A1724,2,1)</f>
        <v>T2</v>
      </c>
      <c r="B1722" t="str">
        <f>RIGHT('Tabla Datos'!A1724,4)</f>
        <v>2018</v>
      </c>
      <c r="C1722" t="str">
        <f>MID('Tabla Datos'!C1724,6,FIND("/",'Tabla Datos'!C1724)-6)</f>
        <v xml:space="preserve"> África</v>
      </c>
      <c r="D1722" t="str">
        <f>RIGHT('Tabla Datos'!C1724,LEN('Tabla Datos'!C1724)-FIND("/",'Tabla Datos'!C1724))</f>
        <v>Nigeria</v>
      </c>
      <c r="E1722" s="14">
        <f>'Tabla Datos'!D1724</f>
        <v>204134.97073170732</v>
      </c>
      <c r="F1722" s="14">
        <f>'Tabla Datos'!E1724</f>
        <v>136418.47354415475</v>
      </c>
      <c r="G1722" s="14">
        <f t="shared" si="26"/>
        <v>67716.497187552566</v>
      </c>
    </row>
    <row r="1723" spans="1:7" x14ac:dyDescent="0.25">
      <c r="A1723" t="str">
        <f>"T"&amp;MID('Tabla Datos'!A1725,2,1)</f>
        <v>T4</v>
      </c>
      <c r="B1723" t="str">
        <f>RIGHT('Tabla Datos'!A1725,4)</f>
        <v>2018</v>
      </c>
      <c r="C1723" t="str">
        <f>MID('Tabla Datos'!C1725,6,FIND("/",'Tabla Datos'!C1725)-6)</f>
        <v xml:space="preserve"> África</v>
      </c>
      <c r="D1723" t="str">
        <f>RIGHT('Tabla Datos'!C1725,LEN('Tabla Datos'!C1725)-FIND("/",'Tabla Datos'!C1725))</f>
        <v>Sudáfrica</v>
      </c>
      <c r="E1723" s="14">
        <f>'Tabla Datos'!D1725</f>
        <v>203701.77620689655</v>
      </c>
      <c r="F1723" s="14">
        <f>'Tabla Datos'!E1725</f>
        <v>117332.22309517242</v>
      </c>
      <c r="G1723" s="14">
        <f t="shared" si="26"/>
        <v>86369.553111724133</v>
      </c>
    </row>
    <row r="1724" spans="1:7" x14ac:dyDescent="0.25">
      <c r="A1724" t="str">
        <f>"T"&amp;MID('Tabla Datos'!A1726,2,1)</f>
        <v>T2</v>
      </c>
      <c r="B1724" t="str">
        <f>RIGHT('Tabla Datos'!A1726,4)</f>
        <v>2018</v>
      </c>
      <c r="C1724" t="str">
        <f>MID('Tabla Datos'!C1726,6,FIND("/",'Tabla Datos'!C1726)-6)</f>
        <v xml:space="preserve"> África</v>
      </c>
      <c r="D1724" t="str">
        <f>RIGHT('Tabla Datos'!C1726,LEN('Tabla Datos'!C1726)-FIND("/",'Tabla Datos'!C1726))</f>
        <v>Sudáfrica</v>
      </c>
      <c r="E1724" s="14">
        <f>'Tabla Datos'!D1726</f>
        <v>203701.77620689655</v>
      </c>
      <c r="F1724" s="14">
        <f>'Tabla Datos'!E1726</f>
        <v>112884.73431465514</v>
      </c>
      <c r="G1724" s="14">
        <f t="shared" si="26"/>
        <v>90817.04189224141</v>
      </c>
    </row>
    <row r="1725" spans="1:7" x14ac:dyDescent="0.25">
      <c r="A1725" t="str">
        <f>"T"&amp;MID('Tabla Datos'!A1727,2,1)</f>
        <v>T2</v>
      </c>
      <c r="B1725" t="str">
        <f>RIGHT('Tabla Datos'!A1727,4)</f>
        <v>2017</v>
      </c>
      <c r="C1725" t="str">
        <f>MID('Tabla Datos'!C1727,6,FIND("/",'Tabla Datos'!C1727)-6)</f>
        <v xml:space="preserve"> América</v>
      </c>
      <c r="D1725" t="str">
        <f>RIGHT('Tabla Datos'!C1727,LEN('Tabla Datos'!C1727)-FIND("/",'Tabla Datos'!C1727))</f>
        <v>México</v>
      </c>
      <c r="E1725" s="14">
        <f>'Tabla Datos'!D1727</f>
        <v>203361.69809055116</v>
      </c>
      <c r="F1725" s="14">
        <f>'Tabla Datos'!E1727</f>
        <v>170823.82639606303</v>
      </c>
      <c r="G1725" s="14">
        <f t="shared" si="26"/>
        <v>32537.871694488131</v>
      </c>
    </row>
    <row r="1726" spans="1:7" x14ac:dyDescent="0.25">
      <c r="A1726" t="str">
        <f>"T"&amp;MID('Tabla Datos'!A1728,2,1)</f>
        <v>T1</v>
      </c>
      <c r="B1726" t="str">
        <f>RIGHT('Tabla Datos'!A1728,4)</f>
        <v>2018</v>
      </c>
      <c r="C1726" t="str">
        <f>MID('Tabla Datos'!C1728,6,FIND("/",'Tabla Datos'!C1728)-6)</f>
        <v xml:space="preserve"> Asia</v>
      </c>
      <c r="D1726" t="str">
        <f>RIGHT('Tabla Datos'!C1728,LEN('Tabla Datos'!C1728)-FIND("/",'Tabla Datos'!C1728))</f>
        <v>Tailandia</v>
      </c>
      <c r="E1726" s="14">
        <f>'Tabla Datos'!D1728</f>
        <v>202531.65113207549</v>
      </c>
      <c r="F1726" s="14">
        <f>'Tabla Datos'!E1728</f>
        <v>175162.50908720042</v>
      </c>
      <c r="G1726" s="14">
        <f t="shared" si="26"/>
        <v>27369.142044875072</v>
      </c>
    </row>
    <row r="1727" spans="1:7" x14ac:dyDescent="0.25">
      <c r="A1727" t="str">
        <f>"T"&amp;MID('Tabla Datos'!A1729,2,1)</f>
        <v>T1</v>
      </c>
      <c r="B1727" t="str">
        <f>RIGHT('Tabla Datos'!A1729,4)</f>
        <v>2018</v>
      </c>
      <c r="C1727" t="str">
        <f>MID('Tabla Datos'!C1729,6,FIND("/",'Tabla Datos'!C1729)-6)</f>
        <v xml:space="preserve"> Asia</v>
      </c>
      <c r="D1727" t="str">
        <f>RIGHT('Tabla Datos'!C1729,LEN('Tabla Datos'!C1729)-FIND("/",'Tabla Datos'!C1729))</f>
        <v>República de Corea</v>
      </c>
      <c r="E1727" s="14">
        <f>'Tabla Datos'!D1729</f>
        <v>202170.44933035714</v>
      </c>
      <c r="F1727" s="14">
        <f>'Tabla Datos'!E1729</f>
        <v>137475.90554464285</v>
      </c>
      <c r="G1727" s="14">
        <f t="shared" si="26"/>
        <v>64694.543785714282</v>
      </c>
    </row>
    <row r="1728" spans="1:7" x14ac:dyDescent="0.25">
      <c r="A1728" t="str">
        <f>"T"&amp;MID('Tabla Datos'!A1730,2,1)</f>
        <v>T2</v>
      </c>
      <c r="B1728" t="str">
        <f>RIGHT('Tabla Datos'!A1730,4)</f>
        <v>2018</v>
      </c>
      <c r="C1728" t="str">
        <f>MID('Tabla Datos'!C1730,6,FIND("/",'Tabla Datos'!C1730)-6)</f>
        <v xml:space="preserve"> Asia</v>
      </c>
      <c r="D1728" t="str">
        <f>RIGHT('Tabla Datos'!C1730,LEN('Tabla Datos'!C1730)-FIND("/",'Tabla Datos'!C1730))</f>
        <v>Yemen</v>
      </c>
      <c r="E1728" s="14">
        <f>'Tabla Datos'!D1730</f>
        <v>202093.47719999999</v>
      </c>
      <c r="F1728" s="14">
        <f>'Tabla Datos'!E1730</f>
        <v>163962.63244528303</v>
      </c>
      <c r="G1728" s="14">
        <f t="shared" si="26"/>
        <v>38130.844754716964</v>
      </c>
    </row>
    <row r="1729" spans="1:7" x14ac:dyDescent="0.25">
      <c r="A1729" t="str">
        <f>"T"&amp;MID('Tabla Datos'!A1731,2,1)</f>
        <v>T1</v>
      </c>
      <c r="B1729" t="str">
        <f>RIGHT('Tabla Datos'!A1731,4)</f>
        <v>2018</v>
      </c>
      <c r="C1729" t="str">
        <f>MID('Tabla Datos'!C1731,6,FIND("/",'Tabla Datos'!C1731)-6)</f>
        <v xml:space="preserve"> Asia</v>
      </c>
      <c r="D1729" t="str">
        <f>RIGHT('Tabla Datos'!C1731,LEN('Tabla Datos'!C1731)-FIND("/",'Tabla Datos'!C1731))</f>
        <v>Yemen</v>
      </c>
      <c r="E1729" s="14">
        <f>'Tabla Datos'!D1731</f>
        <v>202093.47719999999</v>
      </c>
      <c r="F1729" s="14">
        <f>'Tabla Datos'!E1731</f>
        <v>170516.37138750002</v>
      </c>
      <c r="G1729" s="14">
        <f t="shared" si="26"/>
        <v>31577.105812499969</v>
      </c>
    </row>
    <row r="1730" spans="1:7" x14ac:dyDescent="0.25">
      <c r="A1730" t="str">
        <f>"T"&amp;MID('Tabla Datos'!A1732,2,1)</f>
        <v>T4</v>
      </c>
      <c r="B1730" t="str">
        <f>RIGHT('Tabla Datos'!A1732,4)</f>
        <v>2017</v>
      </c>
      <c r="C1730" t="str">
        <f>MID('Tabla Datos'!C1732,6,FIND("/",'Tabla Datos'!C1732)-6)</f>
        <v xml:space="preserve"> América</v>
      </c>
      <c r="D1730" t="str">
        <f>RIGHT('Tabla Datos'!C1732,LEN('Tabla Datos'!C1732)-FIND("/",'Tabla Datos'!C1732))</f>
        <v>Colombia</v>
      </c>
      <c r="E1730" s="14">
        <f>'Tabla Datos'!D1732</f>
        <v>201854.18300448434</v>
      </c>
      <c r="F1730" s="14">
        <f>'Tabla Datos'!E1732</f>
        <v>129763.40336002561</v>
      </c>
      <c r="G1730" s="14">
        <f t="shared" si="26"/>
        <v>72090.779644458729</v>
      </c>
    </row>
    <row r="1731" spans="1:7" x14ac:dyDescent="0.25">
      <c r="A1731" t="str">
        <f>"T"&amp;MID('Tabla Datos'!A1733,2,1)</f>
        <v>T1</v>
      </c>
      <c r="B1731" t="str">
        <f>RIGHT('Tabla Datos'!A1733,4)</f>
        <v>2019</v>
      </c>
      <c r="C1731" t="str">
        <f>MID('Tabla Datos'!C1733,6,FIND("/",'Tabla Datos'!C1733)-6)</f>
        <v xml:space="preserve"> Europa</v>
      </c>
      <c r="D1731" t="str">
        <f>RIGHT('Tabla Datos'!C1733,LEN('Tabla Datos'!C1733)-FIND("/",'Tabla Datos'!C1733))</f>
        <v>Reino Unido</v>
      </c>
      <c r="E1731" s="14">
        <f>'Tabla Datos'!D1733</f>
        <v>201833.52294078949</v>
      </c>
      <c r="F1731" s="14">
        <f>'Tabla Datos'!E1733</f>
        <v>126058.40654741788</v>
      </c>
      <c r="G1731" s="14">
        <f t="shared" ref="G1731:G1794" si="27">E1731-F1731</f>
        <v>75775.116393371616</v>
      </c>
    </row>
    <row r="1732" spans="1:7" x14ac:dyDescent="0.25">
      <c r="A1732" t="str">
        <f>"T"&amp;MID('Tabla Datos'!A1734,2,1)</f>
        <v>T3</v>
      </c>
      <c r="B1732" t="str">
        <f>RIGHT('Tabla Datos'!A1734,4)</f>
        <v>2017</v>
      </c>
      <c r="C1732" t="str">
        <f>MID('Tabla Datos'!C1734,6,FIND("/",'Tabla Datos'!C1734)-6)</f>
        <v xml:space="preserve"> Europa</v>
      </c>
      <c r="D1732" t="str">
        <f>RIGHT('Tabla Datos'!C1734,LEN('Tabla Datos'!C1734)-FIND("/",'Tabla Datos'!C1734))</f>
        <v>Francia</v>
      </c>
      <c r="E1732" s="14">
        <f>'Tabla Datos'!D1734</f>
        <v>201823.68332278481</v>
      </c>
      <c r="F1732" s="14">
        <f>'Tabla Datos'!E1734</f>
        <v>128903.90904398733</v>
      </c>
      <c r="G1732" s="14">
        <f t="shared" si="27"/>
        <v>72919.774278797486</v>
      </c>
    </row>
    <row r="1733" spans="1:7" x14ac:dyDescent="0.25">
      <c r="A1733" t="str">
        <f>"T"&amp;MID('Tabla Datos'!A1735,2,1)</f>
        <v>T3</v>
      </c>
      <c r="B1733" t="str">
        <f>RIGHT('Tabla Datos'!A1735,4)</f>
        <v>2017</v>
      </c>
      <c r="C1733" t="str">
        <f>MID('Tabla Datos'!C1735,6,FIND("/",'Tabla Datos'!C1735)-6)</f>
        <v xml:space="preserve"> Europa</v>
      </c>
      <c r="D1733" t="str">
        <f>RIGHT('Tabla Datos'!C1735,LEN('Tabla Datos'!C1735)-FIND("/",'Tabla Datos'!C1735))</f>
        <v>Francia</v>
      </c>
      <c r="E1733" s="14">
        <f>'Tabla Datos'!D1735</f>
        <v>201823.68332278481</v>
      </c>
      <c r="F1733" s="14">
        <f>'Tabla Datos'!E1735</f>
        <v>169744.33997358428</v>
      </c>
      <c r="G1733" s="14">
        <f t="shared" si="27"/>
        <v>32079.343349200528</v>
      </c>
    </row>
    <row r="1734" spans="1:7" x14ac:dyDescent="0.25">
      <c r="A1734" t="str">
        <f>"T"&amp;MID('Tabla Datos'!A1736,2,1)</f>
        <v>T1</v>
      </c>
      <c r="B1734" t="str">
        <f>RIGHT('Tabla Datos'!A1736,4)</f>
        <v>2019</v>
      </c>
      <c r="C1734" t="str">
        <f>MID('Tabla Datos'!C1736,6,FIND("/",'Tabla Datos'!C1736)-6)</f>
        <v xml:space="preserve"> Europa</v>
      </c>
      <c r="D1734" t="str">
        <f>RIGHT('Tabla Datos'!C1736,LEN('Tabla Datos'!C1736)-FIND("/",'Tabla Datos'!C1736))</f>
        <v>Francia</v>
      </c>
      <c r="E1734" s="14">
        <f>'Tabla Datos'!D1736</f>
        <v>201591.70207758623</v>
      </c>
      <c r="F1734" s="14">
        <f>'Tabla Datos'!E1736</f>
        <v>179854.85767965516</v>
      </c>
      <c r="G1734" s="14">
        <f t="shared" si="27"/>
        <v>21736.844397931069</v>
      </c>
    </row>
    <row r="1735" spans="1:7" x14ac:dyDescent="0.25">
      <c r="A1735" t="str">
        <f>"T"&amp;MID('Tabla Datos'!A1737,2,1)</f>
        <v>T4</v>
      </c>
      <c r="B1735" t="str">
        <f>RIGHT('Tabla Datos'!A1737,4)</f>
        <v>2019</v>
      </c>
      <c r="C1735" t="str">
        <f>MID('Tabla Datos'!C1737,6,FIND("/",'Tabla Datos'!C1737)-6)</f>
        <v xml:space="preserve"> Asia</v>
      </c>
      <c r="D1735" t="str">
        <f>RIGHT('Tabla Datos'!C1737,LEN('Tabla Datos'!C1737)-FIND("/",'Tabla Datos'!C1737))</f>
        <v>Japón</v>
      </c>
      <c r="E1735" s="14">
        <f>'Tabla Datos'!D1737</f>
        <v>201302.45383561644</v>
      </c>
      <c r="F1735" s="14">
        <f>'Tabla Datos'!E1737</f>
        <v>180968.87264009964</v>
      </c>
      <c r="G1735" s="14">
        <f t="shared" si="27"/>
        <v>20333.581195516803</v>
      </c>
    </row>
    <row r="1736" spans="1:7" x14ac:dyDescent="0.25">
      <c r="A1736" t="str">
        <f>"T"&amp;MID('Tabla Datos'!A1738,2,1)</f>
        <v>T3</v>
      </c>
      <c r="B1736" t="str">
        <f>RIGHT('Tabla Datos'!A1738,4)</f>
        <v>2017</v>
      </c>
      <c r="C1736" t="str">
        <f>MID('Tabla Datos'!C1738,6,FIND("/",'Tabla Datos'!C1738)-6)</f>
        <v xml:space="preserve"> Asia</v>
      </c>
      <c r="D1736" t="str">
        <f>RIGHT('Tabla Datos'!C1738,LEN('Tabla Datos'!C1738)-FIND("/",'Tabla Datos'!C1738))</f>
        <v>Irán</v>
      </c>
      <c r="E1736" s="14">
        <f>'Tabla Datos'!D1738</f>
        <v>200769.76203208556</v>
      </c>
      <c r="F1736" s="14">
        <f>'Tabla Datos'!E1738</f>
        <v>175030.04895104896</v>
      </c>
      <c r="G1736" s="14">
        <f t="shared" si="27"/>
        <v>25739.713081036607</v>
      </c>
    </row>
    <row r="1737" spans="1:7" x14ac:dyDescent="0.25">
      <c r="A1737" t="str">
        <f>"T"&amp;MID('Tabla Datos'!A1739,2,1)</f>
        <v>T4</v>
      </c>
      <c r="B1737" t="str">
        <f>RIGHT('Tabla Datos'!A1739,4)</f>
        <v>2017</v>
      </c>
      <c r="C1737" t="str">
        <f>MID('Tabla Datos'!C1739,6,FIND("/",'Tabla Datos'!C1739)-6)</f>
        <v xml:space="preserve"> África</v>
      </c>
      <c r="D1737" t="str">
        <f>RIGHT('Tabla Datos'!C1739,LEN('Tabla Datos'!C1739)-FIND("/",'Tabla Datos'!C1739))</f>
        <v>Nigeria</v>
      </c>
      <c r="E1737" s="14">
        <f>'Tabla Datos'!D1739</f>
        <v>200601.34274300933</v>
      </c>
      <c r="F1737" s="14">
        <f>'Tabla Datos'!E1739</f>
        <v>111607.29250792883</v>
      </c>
      <c r="G1737" s="14">
        <f t="shared" si="27"/>
        <v>88994.050235080504</v>
      </c>
    </row>
    <row r="1738" spans="1:7" x14ac:dyDescent="0.25">
      <c r="A1738" t="str">
        <f>"T"&amp;MID('Tabla Datos'!A1740,2,1)</f>
        <v>T4</v>
      </c>
      <c r="B1738" t="str">
        <f>RIGHT('Tabla Datos'!A1740,4)</f>
        <v>2017</v>
      </c>
      <c r="C1738" t="str">
        <f>MID('Tabla Datos'!C1740,6,FIND("/",'Tabla Datos'!C1740)-6)</f>
        <v xml:space="preserve"> Asia</v>
      </c>
      <c r="D1738" t="str">
        <f>RIGHT('Tabla Datos'!C1740,LEN('Tabla Datos'!C1740)-FIND("/",'Tabla Datos'!C1740))</f>
        <v>Japón</v>
      </c>
      <c r="E1738" s="14">
        <f>'Tabla Datos'!D1740</f>
        <v>200127.53678988325</v>
      </c>
      <c r="F1738" s="14">
        <f>'Tabla Datos'!E1740</f>
        <v>163066.88182879379</v>
      </c>
      <c r="G1738" s="14">
        <f t="shared" si="27"/>
        <v>37060.654961089458</v>
      </c>
    </row>
    <row r="1739" spans="1:7" x14ac:dyDescent="0.25">
      <c r="A1739" t="str">
        <f>"T"&amp;MID('Tabla Datos'!A1741,2,1)</f>
        <v>T4</v>
      </c>
      <c r="B1739" t="str">
        <f>RIGHT('Tabla Datos'!A1741,4)</f>
        <v>2017</v>
      </c>
      <c r="C1739" t="str">
        <f>MID('Tabla Datos'!C1741,6,FIND("/",'Tabla Datos'!C1741)-6)</f>
        <v xml:space="preserve"> Asia</v>
      </c>
      <c r="D1739" t="str">
        <f>RIGHT('Tabla Datos'!C1741,LEN('Tabla Datos'!C1741)-FIND("/",'Tabla Datos'!C1741))</f>
        <v>Tailandia</v>
      </c>
      <c r="E1739" s="14">
        <f>'Tabla Datos'!D1741</f>
        <v>200015.72999999998</v>
      </c>
      <c r="F1739" s="14">
        <f>'Tabla Datos'!E1741</f>
        <v>175013.76374999998</v>
      </c>
      <c r="G1739" s="14">
        <f t="shared" si="27"/>
        <v>25001.966249999998</v>
      </c>
    </row>
    <row r="1740" spans="1:7" x14ac:dyDescent="0.25">
      <c r="A1740" t="str">
        <f>"T"&amp;MID('Tabla Datos'!A1742,2,1)</f>
        <v>T2</v>
      </c>
      <c r="B1740" t="str">
        <f>RIGHT('Tabla Datos'!A1742,4)</f>
        <v>2019</v>
      </c>
      <c r="C1740" t="str">
        <f>MID('Tabla Datos'!C1742,6,FIND("/",'Tabla Datos'!C1742)-6)</f>
        <v xml:space="preserve"> América</v>
      </c>
      <c r="D1740" t="str">
        <f>RIGHT('Tabla Datos'!C1742,LEN('Tabla Datos'!C1742)-FIND("/",'Tabla Datos'!C1742))</f>
        <v>Chile</v>
      </c>
      <c r="E1740" s="14">
        <f>'Tabla Datos'!D1742</f>
        <v>199849.92726315788</v>
      </c>
      <c r="F1740" s="14">
        <f>'Tabla Datos'!E1742</f>
        <v>171702.05018383986</v>
      </c>
      <c r="G1740" s="14">
        <f t="shared" si="27"/>
        <v>28147.877079318016</v>
      </c>
    </row>
    <row r="1741" spans="1:7" x14ac:dyDescent="0.25">
      <c r="A1741" t="str">
        <f>"T"&amp;MID('Tabla Datos'!A1743,2,1)</f>
        <v>T4</v>
      </c>
      <c r="B1741" t="str">
        <f>RIGHT('Tabla Datos'!A1743,4)</f>
        <v>2017</v>
      </c>
      <c r="C1741" t="str">
        <f>MID('Tabla Datos'!C1743,6,FIND("/",'Tabla Datos'!C1743)-6)</f>
        <v xml:space="preserve"> África</v>
      </c>
      <c r="D1741" t="str">
        <f>RIGHT('Tabla Datos'!C1743,LEN('Tabla Datos'!C1743)-FIND("/",'Tabla Datos'!C1743))</f>
        <v>Angola</v>
      </c>
      <c r="E1741" s="14">
        <f>'Tabla Datos'!D1743</f>
        <v>199767.38273437502</v>
      </c>
      <c r="F1741" s="14">
        <f>'Tabla Datos'!E1743</f>
        <v>177321.60939343399</v>
      </c>
      <c r="G1741" s="14">
        <f t="shared" si="27"/>
        <v>22445.773340941028</v>
      </c>
    </row>
    <row r="1742" spans="1:7" x14ac:dyDescent="0.25">
      <c r="A1742" t="str">
        <f>"T"&amp;MID('Tabla Datos'!A1744,2,1)</f>
        <v>T3</v>
      </c>
      <c r="B1742" t="str">
        <f>RIGHT('Tabla Datos'!A1744,4)</f>
        <v>2019</v>
      </c>
      <c r="C1742" t="str">
        <f>MID('Tabla Datos'!C1744,6,FIND("/",'Tabla Datos'!C1744)-6)</f>
        <v xml:space="preserve"> Asia</v>
      </c>
      <c r="D1742" t="str">
        <f>RIGHT('Tabla Datos'!C1744,LEN('Tabla Datos'!C1744)-FIND("/",'Tabla Datos'!C1744))</f>
        <v>Malasia</v>
      </c>
      <c r="E1742" s="14">
        <f>'Tabla Datos'!D1744</f>
        <v>199510.15186046512</v>
      </c>
      <c r="F1742" s="14">
        <f>'Tabla Datos'!E1744</f>
        <v>165202.22966798907</v>
      </c>
      <c r="G1742" s="14">
        <f t="shared" si="27"/>
        <v>34307.92219247605</v>
      </c>
    </row>
    <row r="1743" spans="1:7" x14ac:dyDescent="0.25">
      <c r="A1743" t="str">
        <f>"T"&amp;MID('Tabla Datos'!A1745,2,1)</f>
        <v>T1</v>
      </c>
      <c r="B1743" t="str">
        <f>RIGHT('Tabla Datos'!A1745,4)</f>
        <v>2017</v>
      </c>
      <c r="C1743" t="str">
        <f>MID('Tabla Datos'!C1745,6,FIND("/",'Tabla Datos'!C1745)-6)</f>
        <v xml:space="preserve"> Oceanía</v>
      </c>
      <c r="D1743" t="str">
        <f>RIGHT('Tabla Datos'!C1745,LEN('Tabla Datos'!C1745)-FIND("/",'Tabla Datos'!C1745))</f>
        <v>Australia</v>
      </c>
      <c r="E1743" s="14">
        <f>'Tabla Datos'!D1745</f>
        <v>199477.82076923081</v>
      </c>
      <c r="F1743" s="14">
        <f>'Tabla Datos'!E1745</f>
        <v>160225.73345657572</v>
      </c>
      <c r="G1743" s="14">
        <f t="shared" si="27"/>
        <v>39252.087312655087</v>
      </c>
    </row>
    <row r="1744" spans="1:7" x14ac:dyDescent="0.25">
      <c r="A1744" t="str">
        <f>"T"&amp;MID('Tabla Datos'!A1746,2,1)</f>
        <v>T2</v>
      </c>
      <c r="B1744" t="str">
        <f>RIGHT('Tabla Datos'!A1746,4)</f>
        <v>2019</v>
      </c>
      <c r="C1744" t="str">
        <f>MID('Tabla Datos'!C1746,6,FIND("/",'Tabla Datos'!C1746)-6)</f>
        <v xml:space="preserve"> Europa</v>
      </c>
      <c r="D1744" t="str">
        <f>RIGHT('Tabla Datos'!C1746,LEN('Tabla Datos'!C1746)-FIND("/",'Tabla Datos'!C1746))</f>
        <v>Italia</v>
      </c>
      <c r="E1744" s="14">
        <f>'Tabla Datos'!D1746</f>
        <v>199446.28197947881</v>
      </c>
      <c r="F1744" s="14">
        <f>'Tabla Datos'!E1746</f>
        <v>147504.51954234528</v>
      </c>
      <c r="G1744" s="14">
        <f t="shared" si="27"/>
        <v>51941.762437133526</v>
      </c>
    </row>
    <row r="1745" spans="1:7" x14ac:dyDescent="0.25">
      <c r="A1745" t="str">
        <f>"T"&amp;MID('Tabla Datos'!A1747,2,1)</f>
        <v>T2</v>
      </c>
      <c r="B1745" t="str">
        <f>RIGHT('Tabla Datos'!A1747,4)</f>
        <v>2017</v>
      </c>
      <c r="C1745" t="str">
        <f>MID('Tabla Datos'!C1747,6,FIND("/",'Tabla Datos'!C1747)-6)</f>
        <v xml:space="preserve"> Europa</v>
      </c>
      <c r="D1745" t="str">
        <f>RIGHT('Tabla Datos'!C1747,LEN('Tabla Datos'!C1747)-FIND("/",'Tabla Datos'!C1747))</f>
        <v>Italia</v>
      </c>
      <c r="E1745" s="14">
        <f>'Tabla Datos'!D1747</f>
        <v>199212.67753676471</v>
      </c>
      <c r="F1745" s="14">
        <f>'Tabla Datos'!E1747</f>
        <v>119527.60652205884</v>
      </c>
      <c r="G1745" s="14">
        <f t="shared" si="27"/>
        <v>79685.071014705871</v>
      </c>
    </row>
    <row r="1746" spans="1:7" x14ac:dyDescent="0.25">
      <c r="A1746" t="str">
        <f>"T"&amp;MID('Tabla Datos'!A1748,2,1)</f>
        <v>T2</v>
      </c>
      <c r="B1746" t="str">
        <f>RIGHT('Tabla Datos'!A1748,4)</f>
        <v>2018</v>
      </c>
      <c r="C1746" t="str">
        <f>MID('Tabla Datos'!C1748,6,FIND("/",'Tabla Datos'!C1748)-6)</f>
        <v xml:space="preserve"> Europa</v>
      </c>
      <c r="D1746" t="str">
        <f>RIGHT('Tabla Datos'!C1748,LEN('Tabla Datos'!C1748)-FIND("/",'Tabla Datos'!C1748))</f>
        <v>Reino Unido</v>
      </c>
      <c r="E1746" s="14">
        <f>'Tabla Datos'!D1748</f>
        <v>199212.30835714284</v>
      </c>
      <c r="F1746" s="14">
        <f>'Tabla Datos'!E1748</f>
        <v>128917.456381008</v>
      </c>
      <c r="G1746" s="14">
        <f t="shared" si="27"/>
        <v>70294.851976134843</v>
      </c>
    </row>
    <row r="1747" spans="1:7" x14ac:dyDescent="0.25">
      <c r="A1747" t="str">
        <f>"T"&amp;MID('Tabla Datos'!A1749,2,1)</f>
        <v>T1</v>
      </c>
      <c r="B1747" t="str">
        <f>RIGHT('Tabla Datos'!A1749,4)</f>
        <v>2018</v>
      </c>
      <c r="C1747" t="str">
        <f>MID('Tabla Datos'!C1749,6,FIND("/",'Tabla Datos'!C1749)-6)</f>
        <v xml:space="preserve"> Europa</v>
      </c>
      <c r="D1747" t="str">
        <f>RIGHT('Tabla Datos'!C1749,LEN('Tabla Datos'!C1749)-FIND("/",'Tabla Datos'!C1749))</f>
        <v>Reino Unido</v>
      </c>
      <c r="E1747" s="14">
        <f>'Tabla Datos'!D1749</f>
        <v>199212.30835714284</v>
      </c>
      <c r="F1747" s="14">
        <f>'Tabla Datos'!E1749</f>
        <v>122962.03040688539</v>
      </c>
      <c r="G1747" s="14">
        <f t="shared" si="27"/>
        <v>76250.277950257456</v>
      </c>
    </row>
    <row r="1748" spans="1:7" x14ac:dyDescent="0.25">
      <c r="A1748" t="str">
        <f>"T"&amp;MID('Tabla Datos'!A1750,2,1)</f>
        <v>T2</v>
      </c>
      <c r="B1748" t="str">
        <f>RIGHT('Tabla Datos'!A1750,4)</f>
        <v>2019</v>
      </c>
      <c r="C1748" t="str">
        <f>MID('Tabla Datos'!C1750,6,FIND("/",'Tabla Datos'!C1750)-6)</f>
        <v xml:space="preserve"> Asia</v>
      </c>
      <c r="D1748" t="str">
        <f>RIGHT('Tabla Datos'!C1750,LEN('Tabla Datos'!C1750)-FIND("/",'Tabla Datos'!C1750))</f>
        <v>Yemen</v>
      </c>
      <c r="E1748" s="14">
        <f>'Tabla Datos'!D1750</f>
        <v>198910.90275590552</v>
      </c>
      <c r="F1748" s="14">
        <f>'Tabla Datos'!E1750</f>
        <v>158316.84096898601</v>
      </c>
      <c r="G1748" s="14">
        <f t="shared" si="27"/>
        <v>40594.061786919512</v>
      </c>
    </row>
    <row r="1749" spans="1:7" x14ac:dyDescent="0.25">
      <c r="A1749" t="str">
        <f>"T"&amp;MID('Tabla Datos'!A1751,2,1)</f>
        <v>T3</v>
      </c>
      <c r="B1749" t="str">
        <f>RIGHT('Tabla Datos'!A1751,4)</f>
        <v>2019</v>
      </c>
      <c r="C1749" t="str">
        <f>MID('Tabla Datos'!C1751,6,FIND("/",'Tabla Datos'!C1751)-6)</f>
        <v xml:space="preserve"> Asia</v>
      </c>
      <c r="D1749" t="str">
        <f>RIGHT('Tabla Datos'!C1751,LEN('Tabla Datos'!C1751)-FIND("/",'Tabla Datos'!C1751))</f>
        <v>República de Corea</v>
      </c>
      <c r="E1749" s="14">
        <f>'Tabla Datos'!D1751</f>
        <v>198623.59934210527</v>
      </c>
      <c r="F1749" s="14">
        <f>'Tabla Datos'!E1751</f>
        <v>139036.51953947372</v>
      </c>
      <c r="G1749" s="14">
        <f t="shared" si="27"/>
        <v>59587.079802631546</v>
      </c>
    </row>
    <row r="1750" spans="1:7" x14ac:dyDescent="0.25">
      <c r="A1750" t="str">
        <f>"T"&amp;MID('Tabla Datos'!A1752,2,1)</f>
        <v>T4</v>
      </c>
      <c r="B1750" t="str">
        <f>RIGHT('Tabla Datos'!A1752,4)</f>
        <v>2017</v>
      </c>
      <c r="C1750" t="str">
        <f>MID('Tabla Datos'!C1752,6,FIND("/",'Tabla Datos'!C1752)-6)</f>
        <v xml:space="preserve"> África</v>
      </c>
      <c r="D1750" t="str">
        <f>RIGHT('Tabla Datos'!C1752,LEN('Tabla Datos'!C1752)-FIND("/",'Tabla Datos'!C1752))</f>
        <v>Kenia</v>
      </c>
      <c r="E1750" s="14">
        <f>'Tabla Datos'!D1752</f>
        <v>198607.76397129186</v>
      </c>
      <c r="F1750" s="14">
        <f>'Tabla Datos'!E1752</f>
        <v>114501.6934895361</v>
      </c>
      <c r="G1750" s="14">
        <f t="shared" si="27"/>
        <v>84106.070481755756</v>
      </c>
    </row>
    <row r="1751" spans="1:7" x14ac:dyDescent="0.25">
      <c r="A1751" t="str">
        <f>"T"&amp;MID('Tabla Datos'!A1753,2,1)</f>
        <v>T1</v>
      </c>
      <c r="B1751" t="str">
        <f>RIGHT('Tabla Datos'!A1753,4)</f>
        <v>2017</v>
      </c>
      <c r="C1751" t="str">
        <f>MID('Tabla Datos'!C1753,6,FIND("/",'Tabla Datos'!C1753)-6)</f>
        <v xml:space="preserve"> Europa</v>
      </c>
      <c r="D1751" t="str">
        <f>RIGHT('Tabla Datos'!C1753,LEN('Tabla Datos'!C1753)-FIND("/",'Tabla Datos'!C1753))</f>
        <v>Italia</v>
      </c>
      <c r="E1751" s="14">
        <f>'Tabla Datos'!D1753</f>
        <v>198482.96076923076</v>
      </c>
      <c r="F1751" s="14">
        <f>'Tabla Datos'!E1753</f>
        <v>124970.75307692309</v>
      </c>
      <c r="G1751" s="14">
        <f t="shared" si="27"/>
        <v>73512.207692307667</v>
      </c>
    </row>
    <row r="1752" spans="1:7" x14ac:dyDescent="0.25">
      <c r="A1752" t="str">
        <f>"T"&amp;MID('Tabla Datos'!A1754,2,1)</f>
        <v>T2</v>
      </c>
      <c r="B1752" t="str">
        <f>RIGHT('Tabla Datos'!A1754,4)</f>
        <v>2019</v>
      </c>
      <c r="C1752" t="str">
        <f>MID('Tabla Datos'!C1754,6,FIND("/",'Tabla Datos'!C1754)-6)</f>
        <v xml:space="preserve"> Europa</v>
      </c>
      <c r="D1752" t="str">
        <f>RIGHT('Tabla Datos'!C1754,LEN('Tabla Datos'!C1754)-FIND("/",'Tabla Datos'!C1754))</f>
        <v>Grecia</v>
      </c>
      <c r="E1752" s="14">
        <f>'Tabla Datos'!D1754</f>
        <v>198088.13552238807</v>
      </c>
      <c r="F1752" s="14">
        <f>'Tabla Datos'!E1754</f>
        <v>186988.20858717471</v>
      </c>
      <c r="G1752" s="14">
        <f t="shared" si="27"/>
        <v>11099.926935213356</v>
      </c>
    </row>
    <row r="1753" spans="1:7" x14ac:dyDescent="0.25">
      <c r="A1753" t="str">
        <f>"T"&amp;MID('Tabla Datos'!A1755,2,1)</f>
        <v>T4</v>
      </c>
      <c r="B1753" t="str">
        <f>RIGHT('Tabla Datos'!A1755,4)</f>
        <v>2018</v>
      </c>
      <c r="C1753" t="str">
        <f>MID('Tabla Datos'!C1755,6,FIND("/",'Tabla Datos'!C1755)-6)</f>
        <v xml:space="preserve"> África</v>
      </c>
      <c r="D1753" t="str">
        <f>RIGHT('Tabla Datos'!C1755,LEN('Tabla Datos'!C1755)-FIND("/",'Tabla Datos'!C1755))</f>
        <v>Tanzania</v>
      </c>
      <c r="E1753" s="14">
        <f>'Tabla Datos'!D1755</f>
        <v>197929.34637096775</v>
      </c>
      <c r="F1753" s="14">
        <f>'Tabla Datos'!E1755</f>
        <v>118757.60782258066</v>
      </c>
      <c r="G1753" s="14">
        <f t="shared" si="27"/>
        <v>79171.738548387089</v>
      </c>
    </row>
    <row r="1754" spans="1:7" x14ac:dyDescent="0.25">
      <c r="A1754" t="str">
        <f>"T"&amp;MID('Tabla Datos'!A1756,2,1)</f>
        <v>T2</v>
      </c>
      <c r="B1754" t="str">
        <f>RIGHT('Tabla Datos'!A1756,4)</f>
        <v>2019</v>
      </c>
      <c r="C1754" t="str">
        <f>MID('Tabla Datos'!C1756,6,FIND("/",'Tabla Datos'!C1756)-6)</f>
        <v xml:space="preserve"> América</v>
      </c>
      <c r="D1754" t="str">
        <f>RIGHT('Tabla Datos'!C1756,LEN('Tabla Datos'!C1756)-FIND("/",'Tabla Datos'!C1756))</f>
        <v>México</v>
      </c>
      <c r="E1754" s="14">
        <f>'Tabla Datos'!D1756</f>
        <v>197907.5529310345</v>
      </c>
      <c r="F1754" s="14">
        <f>'Tabla Datos'!E1756</f>
        <v>175304.42714891105</v>
      </c>
      <c r="G1754" s="14">
        <f t="shared" si="27"/>
        <v>22603.125782123447</v>
      </c>
    </row>
    <row r="1755" spans="1:7" x14ac:dyDescent="0.25">
      <c r="A1755" t="str">
        <f>"T"&amp;MID('Tabla Datos'!A1757,2,1)</f>
        <v>T2</v>
      </c>
      <c r="B1755" t="str">
        <f>RIGHT('Tabla Datos'!A1757,4)</f>
        <v>2018</v>
      </c>
      <c r="C1755" t="str">
        <f>MID('Tabla Datos'!C1757,6,FIND("/",'Tabla Datos'!C1757)-6)</f>
        <v xml:space="preserve"> Oceanía</v>
      </c>
      <c r="D1755" t="str">
        <f>RIGHT('Tabla Datos'!C1757,LEN('Tabla Datos'!C1757)-FIND("/",'Tabla Datos'!C1757))</f>
        <v>Australia</v>
      </c>
      <c r="E1755" s="14">
        <f>'Tabla Datos'!D1757</f>
        <v>197787.33076271188</v>
      </c>
      <c r="F1755" s="14">
        <f>'Tabla Datos'!E1757</f>
        <v>144422.06982107455</v>
      </c>
      <c r="G1755" s="14">
        <f t="shared" si="27"/>
        <v>53365.260941637331</v>
      </c>
    </row>
    <row r="1756" spans="1:7" x14ac:dyDescent="0.25">
      <c r="A1756" t="str">
        <f>"T"&amp;MID('Tabla Datos'!A1758,2,1)</f>
        <v>T4</v>
      </c>
      <c r="B1756" t="str">
        <f>RIGHT('Tabla Datos'!A1758,4)</f>
        <v>2017</v>
      </c>
      <c r="C1756" t="str">
        <f>MID('Tabla Datos'!C1758,6,FIND("/",'Tabla Datos'!C1758)-6)</f>
        <v xml:space="preserve"> América</v>
      </c>
      <c r="D1756" t="str">
        <f>RIGHT('Tabla Datos'!C1758,LEN('Tabla Datos'!C1758)-FIND("/",'Tabla Datos'!C1758))</f>
        <v>Chile</v>
      </c>
      <c r="E1756" s="14">
        <f>'Tabla Datos'!D1758</f>
        <v>197768.15718750001</v>
      </c>
      <c r="F1756" s="14">
        <f>'Tabla Datos'!E1758</f>
        <v>177791.57565340912</v>
      </c>
      <c r="G1756" s="14">
        <f t="shared" si="27"/>
        <v>19976.581534090888</v>
      </c>
    </row>
    <row r="1757" spans="1:7" x14ac:dyDescent="0.25">
      <c r="A1757" t="str">
        <f>"T"&amp;MID('Tabla Datos'!A1759,2,1)</f>
        <v>T4</v>
      </c>
      <c r="B1757" t="str">
        <f>RIGHT('Tabla Datos'!A1759,4)</f>
        <v>2017</v>
      </c>
      <c r="C1757" t="str">
        <f>MID('Tabla Datos'!C1759,6,FIND("/",'Tabla Datos'!C1759)-6)</f>
        <v xml:space="preserve"> África</v>
      </c>
      <c r="D1757" t="str">
        <f>RIGHT('Tabla Datos'!C1759,LEN('Tabla Datos'!C1759)-FIND("/",'Tabla Datos'!C1759))</f>
        <v>Sudáfrica</v>
      </c>
      <c r="E1757" s="14">
        <f>'Tabla Datos'!D1759</f>
        <v>197643.73081784387</v>
      </c>
      <c r="F1757" s="14">
        <f>'Tabla Datos'!E1759</f>
        <v>126491.98772342008</v>
      </c>
      <c r="G1757" s="14">
        <f t="shared" si="27"/>
        <v>71151.743094423786</v>
      </c>
    </row>
    <row r="1758" spans="1:7" x14ac:dyDescent="0.25">
      <c r="A1758" t="str">
        <f>"T"&amp;MID('Tabla Datos'!A1760,2,1)</f>
        <v>T4</v>
      </c>
      <c r="B1758" t="str">
        <f>RIGHT('Tabla Datos'!A1760,4)</f>
        <v>2019</v>
      </c>
      <c r="C1758" t="str">
        <f>MID('Tabla Datos'!C1760,6,FIND("/",'Tabla Datos'!C1760)-6)</f>
        <v xml:space="preserve"> Asia</v>
      </c>
      <c r="D1758" t="str">
        <f>RIGHT('Tabla Datos'!C1760,LEN('Tabla Datos'!C1760)-FIND("/",'Tabla Datos'!C1760))</f>
        <v>Turquía</v>
      </c>
      <c r="E1758" s="14">
        <f>'Tabla Datos'!D1760</f>
        <v>197524.55707964601</v>
      </c>
      <c r="F1758" s="14">
        <f>'Tabla Datos'!E1760</f>
        <v>121553.57358747449</v>
      </c>
      <c r="G1758" s="14">
        <f t="shared" si="27"/>
        <v>75970.983492171523</v>
      </c>
    </row>
    <row r="1759" spans="1:7" x14ac:dyDescent="0.25">
      <c r="A1759" t="str">
        <f>"T"&amp;MID('Tabla Datos'!A1761,2,1)</f>
        <v>T4</v>
      </c>
      <c r="B1759" t="str">
        <f>RIGHT('Tabla Datos'!A1761,4)</f>
        <v>2017</v>
      </c>
      <c r="C1759" t="str">
        <f>MID('Tabla Datos'!C1761,6,FIND("/",'Tabla Datos'!C1761)-6)</f>
        <v xml:space="preserve"> América</v>
      </c>
      <c r="D1759" t="str">
        <f>RIGHT('Tabla Datos'!C1761,LEN('Tabla Datos'!C1761)-FIND("/",'Tabla Datos'!C1761))</f>
        <v>Venezuela</v>
      </c>
      <c r="E1759" s="14">
        <f>'Tabla Datos'!D1761</f>
        <v>197261.77348993288</v>
      </c>
      <c r="F1759" s="14">
        <f>'Tabla Datos'!E1761</f>
        <v>167819.7177451668</v>
      </c>
      <c r="G1759" s="14">
        <f t="shared" si="27"/>
        <v>29442.055744766083</v>
      </c>
    </row>
    <row r="1760" spans="1:7" x14ac:dyDescent="0.25">
      <c r="A1760" t="str">
        <f>"T"&amp;MID('Tabla Datos'!A1762,2,1)</f>
        <v>T1</v>
      </c>
      <c r="B1760" t="str">
        <f>RIGHT('Tabla Datos'!A1762,4)</f>
        <v>2019</v>
      </c>
      <c r="C1760" t="str">
        <f>MID('Tabla Datos'!C1762,6,FIND("/",'Tabla Datos'!C1762)-6)</f>
        <v xml:space="preserve"> América</v>
      </c>
      <c r="D1760" t="str">
        <f>RIGHT('Tabla Datos'!C1762,LEN('Tabla Datos'!C1762)-FIND("/",'Tabla Datos'!C1762))</f>
        <v>Venezuela</v>
      </c>
      <c r="E1760" s="14">
        <f>'Tabla Datos'!D1762</f>
        <v>197261.77348993288</v>
      </c>
      <c r="F1760" s="14">
        <f>'Tabla Datos'!E1762</f>
        <v>174324.3579678477</v>
      </c>
      <c r="G1760" s="14">
        <f t="shared" si="27"/>
        <v>22937.415522085183</v>
      </c>
    </row>
    <row r="1761" spans="1:7" x14ac:dyDescent="0.25">
      <c r="A1761" t="str">
        <f>"T"&amp;MID('Tabla Datos'!A1763,2,1)</f>
        <v>T3</v>
      </c>
      <c r="B1761" t="str">
        <f>RIGHT('Tabla Datos'!A1763,4)</f>
        <v>2018</v>
      </c>
      <c r="C1761" t="str">
        <f>MID('Tabla Datos'!C1763,6,FIND("/",'Tabla Datos'!C1763)-6)</f>
        <v xml:space="preserve"> Asia</v>
      </c>
      <c r="D1761" t="str">
        <f>RIGHT('Tabla Datos'!C1763,LEN('Tabla Datos'!C1763)-FIND("/",'Tabla Datos'!C1763))</f>
        <v>Tailandia</v>
      </c>
      <c r="E1761" s="14">
        <f>'Tabla Datos'!D1763</f>
        <v>196957.38550458718</v>
      </c>
      <c r="F1761" s="14">
        <f>'Tabla Datos'!E1763</f>
        <v>170696.40077064224</v>
      </c>
      <c r="G1761" s="14">
        <f t="shared" si="27"/>
        <v>26260.984733944933</v>
      </c>
    </row>
    <row r="1762" spans="1:7" x14ac:dyDescent="0.25">
      <c r="A1762" t="str">
        <f>"T"&amp;MID('Tabla Datos'!A1764,2,1)</f>
        <v>T3</v>
      </c>
      <c r="B1762" t="str">
        <f>RIGHT('Tabla Datos'!A1764,4)</f>
        <v>2018</v>
      </c>
      <c r="C1762" t="str">
        <f>MID('Tabla Datos'!C1764,6,FIND("/",'Tabla Datos'!C1764)-6)</f>
        <v xml:space="preserve"> Asia</v>
      </c>
      <c r="D1762" t="str">
        <f>RIGHT('Tabla Datos'!C1764,LEN('Tabla Datos'!C1764)-FIND("/",'Tabla Datos'!C1764))</f>
        <v>Irán</v>
      </c>
      <c r="E1762" s="14">
        <f>'Tabla Datos'!D1764</f>
        <v>196051.93472584858</v>
      </c>
      <c r="F1762" s="14">
        <f>'Tabla Datos'!E1764</f>
        <v>163376.61227154045</v>
      </c>
      <c r="G1762" s="14">
        <f t="shared" si="27"/>
        <v>32675.322454308131</v>
      </c>
    </row>
    <row r="1763" spans="1:7" x14ac:dyDescent="0.25">
      <c r="A1763" t="str">
        <f>"T"&amp;MID('Tabla Datos'!A1765,2,1)</f>
        <v>T4</v>
      </c>
      <c r="B1763" t="str">
        <f>RIGHT('Tabla Datos'!A1765,4)</f>
        <v>2019</v>
      </c>
      <c r="C1763" t="str">
        <f>MID('Tabla Datos'!C1765,6,FIND("/",'Tabla Datos'!C1765)-6)</f>
        <v xml:space="preserve"> América</v>
      </c>
      <c r="D1763" t="str">
        <f>RIGHT('Tabla Datos'!C1765,LEN('Tabla Datos'!C1765)-FIND("/",'Tabla Datos'!C1765))</f>
        <v>Ecuador</v>
      </c>
      <c r="E1763" s="14">
        <f>'Tabla Datos'!D1765</f>
        <v>196039.19918918921</v>
      </c>
      <c r="F1763" s="14">
        <f>'Tabla Datos'!E1765</f>
        <v>177573.57139459462</v>
      </c>
      <c r="G1763" s="14">
        <f t="shared" si="27"/>
        <v>18465.627794594591</v>
      </c>
    </row>
    <row r="1764" spans="1:7" x14ac:dyDescent="0.25">
      <c r="A1764" t="str">
        <f>"T"&amp;MID('Tabla Datos'!A1766,2,1)</f>
        <v>T2</v>
      </c>
      <c r="B1764" t="str">
        <f>RIGHT('Tabla Datos'!A1766,4)</f>
        <v>2019</v>
      </c>
      <c r="C1764" t="str">
        <f>MID('Tabla Datos'!C1766,6,FIND("/",'Tabla Datos'!C1766)-6)</f>
        <v xml:space="preserve"> África</v>
      </c>
      <c r="D1764" t="str">
        <f>RIGHT('Tabla Datos'!C1766,LEN('Tabla Datos'!C1766)-FIND("/",'Tabla Datos'!C1766))</f>
        <v>Camerún</v>
      </c>
      <c r="E1764" s="14">
        <f>'Tabla Datos'!D1766</f>
        <v>195993.09236842106</v>
      </c>
      <c r="F1764" s="14">
        <f>'Tabla Datos'!E1766</f>
        <v>163327.57697368422</v>
      </c>
      <c r="G1764" s="14">
        <f t="shared" si="27"/>
        <v>32665.515394736838</v>
      </c>
    </row>
    <row r="1765" spans="1:7" x14ac:dyDescent="0.25">
      <c r="A1765" t="str">
        <f>"T"&amp;MID('Tabla Datos'!A1767,2,1)</f>
        <v>T1</v>
      </c>
      <c r="B1765" t="str">
        <f>RIGHT('Tabla Datos'!A1767,4)</f>
        <v>2018</v>
      </c>
      <c r="C1765" t="str">
        <f>MID('Tabla Datos'!C1767,6,FIND("/",'Tabla Datos'!C1767)-6)</f>
        <v xml:space="preserve"> Asia</v>
      </c>
      <c r="D1765" t="str">
        <f>RIGHT('Tabla Datos'!C1767,LEN('Tabla Datos'!C1767)-FIND("/",'Tabla Datos'!C1767))</f>
        <v>Japón</v>
      </c>
      <c r="E1765" s="14">
        <f>'Tabla Datos'!D1767</f>
        <v>195934.38840000003</v>
      </c>
      <c r="F1765" s="14">
        <f>'Tabla Datos'!E1767</f>
        <v>153339.95613913043</v>
      </c>
      <c r="G1765" s="14">
        <f t="shared" si="27"/>
        <v>42594.432260869595</v>
      </c>
    </row>
    <row r="1766" spans="1:7" x14ac:dyDescent="0.25">
      <c r="A1766" t="str">
        <f>"T"&amp;MID('Tabla Datos'!A1768,2,1)</f>
        <v>T2</v>
      </c>
      <c r="B1766" t="str">
        <f>RIGHT('Tabla Datos'!A1768,4)</f>
        <v>2018</v>
      </c>
      <c r="C1766" t="str">
        <f>MID('Tabla Datos'!C1768,6,FIND("/",'Tabla Datos'!C1768)-6)</f>
        <v xml:space="preserve"> Asia</v>
      </c>
      <c r="D1766" t="str">
        <f>RIGHT('Tabla Datos'!C1768,LEN('Tabla Datos'!C1768)-FIND("/",'Tabla Datos'!C1768))</f>
        <v>Turquía</v>
      </c>
      <c r="E1766" s="14">
        <f>'Tabla Datos'!D1768</f>
        <v>195791.8855263158</v>
      </c>
      <c r="F1766" s="14">
        <f>'Tabla Datos'!E1768</f>
        <v>130527.92368421055</v>
      </c>
      <c r="G1766" s="14">
        <f t="shared" si="27"/>
        <v>65263.961842105258</v>
      </c>
    </row>
    <row r="1767" spans="1:7" x14ac:dyDescent="0.25">
      <c r="A1767" t="str">
        <f>"T"&amp;MID('Tabla Datos'!A1769,2,1)</f>
        <v>T2</v>
      </c>
      <c r="B1767" t="str">
        <f>RIGHT('Tabla Datos'!A1769,4)</f>
        <v>2019</v>
      </c>
      <c r="C1767" t="str">
        <f>MID('Tabla Datos'!C1769,6,FIND("/",'Tabla Datos'!C1769)-6)</f>
        <v xml:space="preserve"> Europa</v>
      </c>
      <c r="D1767" t="str">
        <f>RIGHT('Tabla Datos'!C1769,LEN('Tabla Datos'!C1769)-FIND("/",'Tabla Datos'!C1769))</f>
        <v>Reino Unido</v>
      </c>
      <c r="E1767" s="14">
        <f>'Tabla Datos'!D1769</f>
        <v>195747.74647267078</v>
      </c>
      <c r="F1767" s="14">
        <f>'Tabla Datos'!E1769</f>
        <v>143008.7996424835</v>
      </c>
      <c r="G1767" s="14">
        <f t="shared" si="27"/>
        <v>52738.946830187284</v>
      </c>
    </row>
    <row r="1768" spans="1:7" x14ac:dyDescent="0.25">
      <c r="A1768" t="str">
        <f>"T"&amp;MID('Tabla Datos'!A1770,2,1)</f>
        <v>T1</v>
      </c>
      <c r="B1768" t="str">
        <f>RIGHT('Tabla Datos'!A1770,4)</f>
        <v>2018</v>
      </c>
      <c r="C1768" t="str">
        <f>MID('Tabla Datos'!C1770,6,FIND("/",'Tabla Datos'!C1770)-6)</f>
        <v xml:space="preserve"> África</v>
      </c>
      <c r="D1768" t="str">
        <f>RIGHT('Tabla Datos'!C1770,LEN('Tabla Datos'!C1770)-FIND("/",'Tabla Datos'!C1770))</f>
        <v>Nigeria</v>
      </c>
      <c r="E1768" s="14">
        <f>'Tabla Datos'!D1770</f>
        <v>195397.67626459143</v>
      </c>
      <c r="F1768" s="14">
        <f>'Tabla Datos'!E1770</f>
        <v>119681.07671206226</v>
      </c>
      <c r="G1768" s="14">
        <f t="shared" si="27"/>
        <v>75716.599552529166</v>
      </c>
    </row>
    <row r="1769" spans="1:7" x14ac:dyDescent="0.25">
      <c r="A1769" t="str">
        <f>"T"&amp;MID('Tabla Datos'!A1771,2,1)</f>
        <v>T2</v>
      </c>
      <c r="B1769" t="str">
        <f>RIGHT('Tabla Datos'!A1771,4)</f>
        <v>2019</v>
      </c>
      <c r="C1769" t="str">
        <f>MID('Tabla Datos'!C1771,6,FIND("/",'Tabla Datos'!C1771)-6)</f>
        <v xml:space="preserve"> Asia</v>
      </c>
      <c r="D1769" t="str">
        <f>RIGHT('Tabla Datos'!C1771,LEN('Tabla Datos'!C1771)-FIND("/",'Tabla Datos'!C1771))</f>
        <v>Turquía</v>
      </c>
      <c r="E1769" s="14">
        <f>'Tabla Datos'!D1771</f>
        <v>195221.06370262391</v>
      </c>
      <c r="F1769" s="14">
        <f>'Tabla Datos'!E1771</f>
        <v>159069.01486880469</v>
      </c>
      <c r="G1769" s="14">
        <f t="shared" si="27"/>
        <v>36152.048833819223</v>
      </c>
    </row>
    <row r="1770" spans="1:7" x14ac:dyDescent="0.25">
      <c r="A1770" t="str">
        <f>"T"&amp;MID('Tabla Datos'!A1772,2,1)</f>
        <v>T4</v>
      </c>
      <c r="B1770" t="str">
        <f>RIGHT('Tabla Datos'!A1772,4)</f>
        <v>2018</v>
      </c>
      <c r="C1770" t="str">
        <f>MID('Tabla Datos'!C1772,6,FIND("/",'Tabla Datos'!C1772)-6)</f>
        <v xml:space="preserve"> Asia</v>
      </c>
      <c r="D1770" t="str">
        <f>RIGHT('Tabla Datos'!C1772,LEN('Tabla Datos'!C1772)-FIND("/",'Tabla Datos'!C1772))</f>
        <v>Malasia</v>
      </c>
      <c r="E1770" s="14">
        <f>'Tabla Datos'!D1772</f>
        <v>194975.83022727273</v>
      </c>
      <c r="F1770" s="14">
        <f>'Tabla Datos'!E1772</f>
        <v>174799.11790824821</v>
      </c>
      <c r="G1770" s="14">
        <f t="shared" si="27"/>
        <v>20176.712319024518</v>
      </c>
    </row>
    <row r="1771" spans="1:7" x14ac:dyDescent="0.25">
      <c r="A1771" t="str">
        <f>"T"&amp;MID('Tabla Datos'!A1773,2,1)</f>
        <v>T2</v>
      </c>
      <c r="B1771" t="str">
        <f>RIGHT('Tabla Datos'!A1773,4)</f>
        <v>2017</v>
      </c>
      <c r="C1771" t="str">
        <f>MID('Tabla Datos'!C1773,6,FIND("/",'Tabla Datos'!C1773)-6)</f>
        <v xml:space="preserve"> Asia</v>
      </c>
      <c r="D1771" t="str">
        <f>RIGHT('Tabla Datos'!C1773,LEN('Tabla Datos'!C1773)-FIND("/",'Tabla Datos'!C1773))</f>
        <v>Rusia</v>
      </c>
      <c r="E1771" s="14">
        <f>'Tabla Datos'!D1773</f>
        <v>194538.00459234609</v>
      </c>
      <c r="F1771" s="14">
        <f>'Tabla Datos'!E1773</f>
        <v>119715.69513375145</v>
      </c>
      <c r="G1771" s="14">
        <f t="shared" si="27"/>
        <v>74822.309458594638</v>
      </c>
    </row>
    <row r="1772" spans="1:7" x14ac:dyDescent="0.25">
      <c r="A1772" t="str">
        <f>"T"&amp;MID('Tabla Datos'!A1774,2,1)</f>
        <v>T4</v>
      </c>
      <c r="B1772" t="str">
        <f>RIGHT('Tabla Datos'!A1774,4)</f>
        <v>2019</v>
      </c>
      <c r="C1772" t="str">
        <f>MID('Tabla Datos'!C1774,6,FIND("/",'Tabla Datos'!C1774)-6)</f>
        <v xml:space="preserve"> Europa</v>
      </c>
      <c r="D1772" t="str">
        <f>RIGHT('Tabla Datos'!C1774,LEN('Tabla Datos'!C1774)-FIND("/",'Tabla Datos'!C1774))</f>
        <v>Italia</v>
      </c>
      <c r="E1772" s="14">
        <f>'Tabla Datos'!D1774</f>
        <v>194015.82507928388</v>
      </c>
      <c r="F1772" s="14">
        <f>'Tabla Datos'!E1774</f>
        <v>162209.95211546688</v>
      </c>
      <c r="G1772" s="14">
        <f t="shared" si="27"/>
        <v>31805.872963817004</v>
      </c>
    </row>
    <row r="1773" spans="1:7" x14ac:dyDescent="0.25">
      <c r="A1773" t="str">
        <f>"T"&amp;MID('Tabla Datos'!A1775,2,1)</f>
        <v>T2</v>
      </c>
      <c r="B1773" t="str">
        <f>RIGHT('Tabla Datos'!A1775,4)</f>
        <v>2017</v>
      </c>
      <c r="C1773" t="str">
        <f>MID('Tabla Datos'!C1775,6,FIND("/",'Tabla Datos'!C1775)-6)</f>
        <v xml:space="preserve"> Europa</v>
      </c>
      <c r="D1773" t="str">
        <f>RIGHT('Tabla Datos'!C1775,LEN('Tabla Datos'!C1775)-FIND("/",'Tabla Datos'!C1775))</f>
        <v>Francia</v>
      </c>
      <c r="E1773" s="14">
        <f>'Tabla Datos'!D1775</f>
        <v>193848.88732522799</v>
      </c>
      <c r="F1773" s="14">
        <f>'Tabla Datos'!E1775</f>
        <v>189862.69893797679</v>
      </c>
      <c r="G1773" s="14">
        <f t="shared" si="27"/>
        <v>3986.1883872511971</v>
      </c>
    </row>
    <row r="1774" spans="1:7" x14ac:dyDescent="0.25">
      <c r="A1774" t="str">
        <f>"T"&amp;MID('Tabla Datos'!A1776,2,1)</f>
        <v>T3</v>
      </c>
      <c r="B1774" t="str">
        <f>RIGHT('Tabla Datos'!A1776,4)</f>
        <v>2017</v>
      </c>
      <c r="C1774" t="str">
        <f>MID('Tabla Datos'!C1776,6,FIND("/",'Tabla Datos'!C1776)-6)</f>
        <v xml:space="preserve"> América</v>
      </c>
      <c r="D1774" t="str">
        <f>RIGHT('Tabla Datos'!C1776,LEN('Tabla Datos'!C1776)-FIND("/",'Tabla Datos'!C1776))</f>
        <v>Chile</v>
      </c>
      <c r="E1774" s="14">
        <f>'Tabla Datos'!D1776</f>
        <v>193732.07234693877</v>
      </c>
      <c r="F1774" s="14">
        <f>'Tabla Datos'!E1776</f>
        <v>155745.39149459783</v>
      </c>
      <c r="G1774" s="14">
        <f t="shared" si="27"/>
        <v>37986.680852340942</v>
      </c>
    </row>
    <row r="1775" spans="1:7" x14ac:dyDescent="0.25">
      <c r="A1775" t="str">
        <f>"T"&amp;MID('Tabla Datos'!A1777,2,1)</f>
        <v>T3</v>
      </c>
      <c r="B1775" t="str">
        <f>RIGHT('Tabla Datos'!A1777,4)</f>
        <v>2019</v>
      </c>
      <c r="C1775" t="str">
        <f>MID('Tabla Datos'!C1777,6,FIND("/",'Tabla Datos'!C1777)-6)</f>
        <v xml:space="preserve"> Europa</v>
      </c>
      <c r="D1775" t="str">
        <f>RIGHT('Tabla Datos'!C1777,LEN('Tabla Datos'!C1777)-FIND("/",'Tabla Datos'!C1777))</f>
        <v>Francia</v>
      </c>
      <c r="E1775" s="14">
        <f>'Tabla Datos'!D1777</f>
        <v>193729.03451854837</v>
      </c>
      <c r="F1775" s="14">
        <f>'Tabla Datos'!E1777</f>
        <v>173626.50223538993</v>
      </c>
      <c r="G1775" s="14">
        <f t="shared" si="27"/>
        <v>20102.532283158449</v>
      </c>
    </row>
    <row r="1776" spans="1:7" x14ac:dyDescent="0.25">
      <c r="A1776" t="str">
        <f>"T"&amp;MID('Tabla Datos'!A1778,2,1)</f>
        <v>T4</v>
      </c>
      <c r="B1776" t="str">
        <f>RIGHT('Tabla Datos'!A1778,4)</f>
        <v>2018</v>
      </c>
      <c r="C1776" t="str">
        <f>MID('Tabla Datos'!C1778,6,FIND("/",'Tabla Datos'!C1778)-6)</f>
        <v xml:space="preserve"> Asia</v>
      </c>
      <c r="D1776" t="str">
        <f>RIGHT('Tabla Datos'!C1778,LEN('Tabla Datos'!C1778)-FIND("/",'Tabla Datos'!C1778))</f>
        <v>Tailandia</v>
      </c>
      <c r="E1776" s="14">
        <f>'Tabla Datos'!D1778</f>
        <v>193408.60378378379</v>
      </c>
      <c r="F1776" s="14">
        <f>'Tabla Datos'!E1778</f>
        <v>158243.4030958231</v>
      </c>
      <c r="G1776" s="14">
        <f t="shared" si="27"/>
        <v>35165.200687960692</v>
      </c>
    </row>
    <row r="1777" spans="1:7" x14ac:dyDescent="0.25">
      <c r="A1777" t="str">
        <f>"T"&amp;MID('Tabla Datos'!A1779,2,1)</f>
        <v>T3</v>
      </c>
      <c r="B1777" t="str">
        <f>RIGHT('Tabla Datos'!A1779,4)</f>
        <v>2017</v>
      </c>
      <c r="C1777" t="str">
        <f>MID('Tabla Datos'!C1779,6,FIND("/",'Tabla Datos'!C1779)-6)</f>
        <v xml:space="preserve"> América</v>
      </c>
      <c r="D1777" t="str">
        <f>RIGHT('Tabla Datos'!C1779,LEN('Tabla Datos'!C1779)-FIND("/",'Tabla Datos'!C1779))</f>
        <v>México</v>
      </c>
      <c r="E1777" s="14">
        <f>'Tabla Datos'!D1779</f>
        <v>193098.58435514019</v>
      </c>
      <c r="F1777" s="14">
        <f>'Tabla Datos'!E1779</f>
        <v>156195.29934504675</v>
      </c>
      <c r="G1777" s="14">
        <f t="shared" si="27"/>
        <v>36903.285010093445</v>
      </c>
    </row>
    <row r="1778" spans="1:7" x14ac:dyDescent="0.25">
      <c r="A1778" t="str">
        <f>"T"&amp;MID('Tabla Datos'!A1780,2,1)</f>
        <v>T1</v>
      </c>
      <c r="B1778" t="str">
        <f>RIGHT('Tabla Datos'!A1780,4)</f>
        <v>2017</v>
      </c>
      <c r="C1778" t="str">
        <f>MID('Tabla Datos'!C1780,6,FIND("/",'Tabla Datos'!C1780)-6)</f>
        <v xml:space="preserve"> América</v>
      </c>
      <c r="D1778" t="str">
        <f>RIGHT('Tabla Datos'!C1780,LEN('Tabla Datos'!C1780)-FIND("/",'Tabla Datos'!C1780))</f>
        <v>Colombia</v>
      </c>
      <c r="E1778" s="14">
        <f>'Tabla Datos'!D1780</f>
        <v>192365.31115384621</v>
      </c>
      <c r="F1778" s="14">
        <f>'Tabla Datos'!E1780</f>
        <v>121118.89961538465</v>
      </c>
      <c r="G1778" s="14">
        <f t="shared" si="27"/>
        <v>71246.411538461558</v>
      </c>
    </row>
    <row r="1779" spans="1:7" x14ac:dyDescent="0.25">
      <c r="A1779" t="str">
        <f>"T"&amp;MID('Tabla Datos'!A1781,2,1)</f>
        <v>T3</v>
      </c>
      <c r="B1779" t="str">
        <f>RIGHT('Tabla Datos'!A1781,4)</f>
        <v>2018</v>
      </c>
      <c r="C1779" t="str">
        <f>MID('Tabla Datos'!C1781,6,FIND("/",'Tabla Datos'!C1781)-6)</f>
        <v xml:space="preserve"> África</v>
      </c>
      <c r="D1779" t="str">
        <f>RIGHT('Tabla Datos'!C1781,LEN('Tabla Datos'!C1781)-FIND("/",'Tabla Datos'!C1781))</f>
        <v>Angola</v>
      </c>
      <c r="E1779" s="14">
        <f>'Tabla Datos'!D1781</f>
        <v>192257.33075187969</v>
      </c>
      <c r="F1779" s="14">
        <f>'Tabla Datos'!E1781</f>
        <v>157925.66454618689</v>
      </c>
      <c r="G1779" s="14">
        <f t="shared" si="27"/>
        <v>34331.666205692803</v>
      </c>
    </row>
    <row r="1780" spans="1:7" x14ac:dyDescent="0.25">
      <c r="A1780" t="str">
        <f>"T"&amp;MID('Tabla Datos'!A1782,2,1)</f>
        <v>T2</v>
      </c>
      <c r="B1780" t="str">
        <f>RIGHT('Tabla Datos'!A1782,4)</f>
        <v>2019</v>
      </c>
      <c r="C1780" t="str">
        <f>MID('Tabla Datos'!C1782,6,FIND("/",'Tabla Datos'!C1782)-6)</f>
        <v xml:space="preserve"> África</v>
      </c>
      <c r="D1780" t="str">
        <f>RIGHT('Tabla Datos'!C1782,LEN('Tabla Datos'!C1782)-FIND("/",'Tabla Datos'!C1782))</f>
        <v>Angola</v>
      </c>
      <c r="E1780" s="14">
        <f>'Tabla Datos'!D1782</f>
        <v>192257.33075187969</v>
      </c>
      <c r="F1780" s="14">
        <f>'Tabla Datos'!E1782</f>
        <v>173031.59767669172</v>
      </c>
      <c r="G1780" s="14">
        <f t="shared" si="27"/>
        <v>19225.733075187978</v>
      </c>
    </row>
    <row r="1781" spans="1:7" x14ac:dyDescent="0.25">
      <c r="A1781" t="str">
        <f>"T"&amp;MID('Tabla Datos'!A1783,2,1)</f>
        <v>T4</v>
      </c>
      <c r="B1781" t="str">
        <f>RIGHT('Tabla Datos'!A1783,4)</f>
        <v>2017</v>
      </c>
      <c r="C1781" t="str">
        <f>MID('Tabla Datos'!C1783,6,FIND("/",'Tabla Datos'!C1783)-6)</f>
        <v xml:space="preserve"> América</v>
      </c>
      <c r="D1781" t="str">
        <f>RIGHT('Tabla Datos'!C1783,LEN('Tabla Datos'!C1783)-FIND("/",'Tabla Datos'!C1783))</f>
        <v>Chile</v>
      </c>
      <c r="E1781" s="14">
        <f>'Tabla Datos'!D1783</f>
        <v>191775.18272727274</v>
      </c>
      <c r="F1781" s="14">
        <f>'Tabla Datos'!E1783</f>
        <v>164378.72805194807</v>
      </c>
      <c r="G1781" s="14">
        <f t="shared" si="27"/>
        <v>27396.454675324669</v>
      </c>
    </row>
    <row r="1782" spans="1:7" x14ac:dyDescent="0.25">
      <c r="A1782" t="str">
        <f>"T"&amp;MID('Tabla Datos'!A1784,2,1)</f>
        <v>T1</v>
      </c>
      <c r="B1782" t="str">
        <f>RIGHT('Tabla Datos'!A1784,4)</f>
        <v>2017</v>
      </c>
      <c r="C1782" t="str">
        <f>MID('Tabla Datos'!C1784,6,FIND("/",'Tabla Datos'!C1784)-6)</f>
        <v xml:space="preserve"> Europa</v>
      </c>
      <c r="D1782" t="str">
        <f>RIGHT('Tabla Datos'!C1784,LEN('Tabla Datos'!C1784)-FIND("/",'Tabla Datos'!C1784))</f>
        <v>Reino Unido</v>
      </c>
      <c r="E1782" s="14">
        <f>'Tabla Datos'!D1784</f>
        <v>191681.94618556701</v>
      </c>
      <c r="F1782" s="14">
        <f>'Tabla Datos'!E1784</f>
        <v>134868.066105829</v>
      </c>
      <c r="G1782" s="14">
        <f t="shared" si="27"/>
        <v>56813.88007973801</v>
      </c>
    </row>
    <row r="1783" spans="1:7" x14ac:dyDescent="0.25">
      <c r="A1783" t="str">
        <f>"T"&amp;MID('Tabla Datos'!A1785,2,1)</f>
        <v>T3</v>
      </c>
      <c r="B1783" t="str">
        <f>RIGHT('Tabla Datos'!A1785,4)</f>
        <v>2019</v>
      </c>
      <c r="C1783" t="str">
        <f>MID('Tabla Datos'!C1785,6,FIND("/",'Tabla Datos'!C1785)-6)</f>
        <v xml:space="preserve"> América</v>
      </c>
      <c r="D1783" t="str">
        <f>RIGHT('Tabla Datos'!C1785,LEN('Tabla Datos'!C1785)-FIND("/",'Tabla Datos'!C1785))</f>
        <v>Guatemala</v>
      </c>
      <c r="E1783" s="14">
        <f>'Tabla Datos'!D1785</f>
        <v>191393.16576923078</v>
      </c>
      <c r="F1783" s="14">
        <f>'Tabla Datos'!E1785</f>
        <v>181661.38621094119</v>
      </c>
      <c r="G1783" s="14">
        <f t="shared" si="27"/>
        <v>9731.7795582895924</v>
      </c>
    </row>
    <row r="1784" spans="1:7" x14ac:dyDescent="0.25">
      <c r="A1784" t="str">
        <f>"T"&amp;MID('Tabla Datos'!A1786,2,1)</f>
        <v>T4</v>
      </c>
      <c r="B1784" t="str">
        <f>RIGHT('Tabla Datos'!A1786,4)</f>
        <v>2018</v>
      </c>
      <c r="C1784" t="str">
        <f>MID('Tabla Datos'!C1786,6,FIND("/",'Tabla Datos'!C1786)-6)</f>
        <v xml:space="preserve"> América</v>
      </c>
      <c r="D1784" t="str">
        <f>RIGHT('Tabla Datos'!C1786,LEN('Tabla Datos'!C1786)-FIND("/",'Tabla Datos'!C1786))</f>
        <v>México</v>
      </c>
      <c r="E1784" s="14">
        <f>'Tabla Datos'!D1786</f>
        <v>190957.01040665436</v>
      </c>
      <c r="F1784" s="14">
        <f>'Tabla Datos'!E1786</f>
        <v>173372.17801975584</v>
      </c>
      <c r="G1784" s="14">
        <f t="shared" si="27"/>
        <v>17584.832386898517</v>
      </c>
    </row>
    <row r="1785" spans="1:7" x14ac:dyDescent="0.25">
      <c r="A1785" t="str">
        <f>"T"&amp;MID('Tabla Datos'!A1787,2,1)</f>
        <v>T3</v>
      </c>
      <c r="B1785" t="str">
        <f>RIGHT('Tabla Datos'!A1787,4)</f>
        <v>2018</v>
      </c>
      <c r="C1785" t="str">
        <f>MID('Tabla Datos'!C1787,6,FIND("/",'Tabla Datos'!C1787)-6)</f>
        <v xml:space="preserve"> Europa</v>
      </c>
      <c r="D1785" t="str">
        <f>RIGHT('Tabla Datos'!C1787,LEN('Tabla Datos'!C1787)-FIND("/",'Tabla Datos'!C1787))</f>
        <v>Francia</v>
      </c>
      <c r="E1785" s="14">
        <f>'Tabla Datos'!D1787</f>
        <v>190946.95787425153</v>
      </c>
      <c r="F1785" s="14">
        <f>'Tabla Datos'!E1787</f>
        <v>138709.32582722412</v>
      </c>
      <c r="G1785" s="14">
        <f t="shared" si="27"/>
        <v>52237.632047027408</v>
      </c>
    </row>
    <row r="1786" spans="1:7" x14ac:dyDescent="0.25">
      <c r="A1786" t="str">
        <f>"T"&amp;MID('Tabla Datos'!A1788,2,1)</f>
        <v>T1</v>
      </c>
      <c r="B1786" t="str">
        <f>RIGHT('Tabla Datos'!A1788,4)</f>
        <v>2017</v>
      </c>
      <c r="C1786" t="str">
        <f>MID('Tabla Datos'!C1788,6,FIND("/",'Tabla Datos'!C1788)-6)</f>
        <v xml:space="preserve"> América</v>
      </c>
      <c r="D1786" t="str">
        <f>RIGHT('Tabla Datos'!C1788,LEN('Tabla Datos'!C1788)-FIND("/",'Tabla Datos'!C1788))</f>
        <v>Ecuador</v>
      </c>
      <c r="E1786" s="14">
        <f>'Tabla Datos'!D1788</f>
        <v>190880.27289473685</v>
      </c>
      <c r="F1786" s="14">
        <f>'Tabla Datos'!E1788</f>
        <v>173296.15078564596</v>
      </c>
      <c r="G1786" s="14">
        <f t="shared" si="27"/>
        <v>17584.12210909088</v>
      </c>
    </row>
    <row r="1787" spans="1:7" x14ac:dyDescent="0.25">
      <c r="A1787" t="str">
        <f>"T"&amp;MID('Tabla Datos'!A1789,2,1)</f>
        <v>T2</v>
      </c>
      <c r="B1787" t="str">
        <f>RIGHT('Tabla Datos'!A1789,4)</f>
        <v>2017</v>
      </c>
      <c r="C1787" t="str">
        <f>MID('Tabla Datos'!C1789,6,FIND("/",'Tabla Datos'!C1789)-6)</f>
        <v xml:space="preserve"> África</v>
      </c>
      <c r="D1787" t="str">
        <f>RIGHT('Tabla Datos'!C1789,LEN('Tabla Datos'!C1789)-FIND("/",'Tabla Datos'!C1789))</f>
        <v>Sudáfrica</v>
      </c>
      <c r="E1787" s="14">
        <f>'Tabla Datos'!D1789</f>
        <v>190559.72612903226</v>
      </c>
      <c r="F1787" s="14">
        <f>'Tabla Datos'!E1789</f>
        <v>122352.48622491656</v>
      </c>
      <c r="G1787" s="14">
        <f t="shared" si="27"/>
        <v>68207.239904115704</v>
      </c>
    </row>
    <row r="1788" spans="1:7" x14ac:dyDescent="0.25">
      <c r="A1788" t="str">
        <f>"T"&amp;MID('Tabla Datos'!A1790,2,1)</f>
        <v>T4</v>
      </c>
      <c r="B1788" t="str">
        <f>RIGHT('Tabla Datos'!A1790,4)</f>
        <v>2017</v>
      </c>
      <c r="C1788" t="str">
        <f>MID('Tabla Datos'!C1790,6,FIND("/",'Tabla Datos'!C1790)-6)</f>
        <v xml:space="preserve"> Europa</v>
      </c>
      <c r="D1788" t="str">
        <f>RIGHT('Tabla Datos'!C1790,LEN('Tabla Datos'!C1790)-FIND("/",'Tabla Datos'!C1790))</f>
        <v>Francia</v>
      </c>
      <c r="E1788" s="14">
        <f>'Tabla Datos'!D1790</f>
        <v>190376.96695522388</v>
      </c>
      <c r="F1788" s="14">
        <f>'Tabla Datos'!E1790</f>
        <v>132176.00848605545</v>
      </c>
      <c r="G1788" s="14">
        <f t="shared" si="27"/>
        <v>58200.958469168429</v>
      </c>
    </row>
    <row r="1789" spans="1:7" x14ac:dyDescent="0.25">
      <c r="A1789" t="str">
        <f>"T"&amp;MID('Tabla Datos'!A1791,2,1)</f>
        <v>T3</v>
      </c>
      <c r="B1789" t="str">
        <f>RIGHT('Tabla Datos'!A1791,4)</f>
        <v>2019</v>
      </c>
      <c r="C1789" t="str">
        <f>MID('Tabla Datos'!C1791,6,FIND("/",'Tabla Datos'!C1791)-6)</f>
        <v xml:space="preserve"> Europa</v>
      </c>
      <c r="D1789" t="str">
        <f>RIGHT('Tabla Datos'!C1791,LEN('Tabla Datos'!C1791)-FIND("/",'Tabla Datos'!C1791))</f>
        <v>Ucrania</v>
      </c>
      <c r="E1789" s="14">
        <f>'Tabla Datos'!D1791</f>
        <v>190372.84238240344</v>
      </c>
      <c r="F1789" s="14">
        <f>'Tabla Datos'!E1791</f>
        <v>114223.70542944204</v>
      </c>
      <c r="G1789" s="14">
        <f t="shared" si="27"/>
        <v>76149.136952961402</v>
      </c>
    </row>
    <row r="1790" spans="1:7" x14ac:dyDescent="0.25">
      <c r="A1790" t="str">
        <f>"T"&amp;MID('Tabla Datos'!A1792,2,1)</f>
        <v>T3</v>
      </c>
      <c r="B1790" t="str">
        <f>RIGHT('Tabla Datos'!A1792,4)</f>
        <v>2018</v>
      </c>
      <c r="C1790" t="str">
        <f>MID('Tabla Datos'!C1792,6,FIND("/",'Tabla Datos'!C1792)-6)</f>
        <v xml:space="preserve"> África</v>
      </c>
      <c r="D1790" t="str">
        <f>RIGHT('Tabla Datos'!C1792,LEN('Tabla Datos'!C1792)-FIND("/",'Tabla Datos'!C1792))</f>
        <v>Tanzania</v>
      </c>
      <c r="E1790" s="14">
        <f>'Tabla Datos'!D1792</f>
        <v>190257.66627906976</v>
      </c>
      <c r="F1790" s="14">
        <f>'Tabla Datos'!E1792</f>
        <v>107536.94180990901</v>
      </c>
      <c r="G1790" s="14">
        <f t="shared" si="27"/>
        <v>82720.724469160748</v>
      </c>
    </row>
    <row r="1791" spans="1:7" x14ac:dyDescent="0.25">
      <c r="A1791" t="str">
        <f>"T"&amp;MID('Tabla Datos'!A1793,2,1)</f>
        <v>T1</v>
      </c>
      <c r="B1791" t="str">
        <f>RIGHT('Tabla Datos'!A1793,4)</f>
        <v>2017</v>
      </c>
      <c r="C1791" t="str">
        <f>MID('Tabla Datos'!C1793,6,FIND("/",'Tabla Datos'!C1793)-6)</f>
        <v xml:space="preserve"> Europa</v>
      </c>
      <c r="D1791" t="str">
        <f>RIGHT('Tabla Datos'!C1793,LEN('Tabla Datos'!C1793)-FIND("/",'Tabla Datos'!C1793))</f>
        <v>Reino Unido</v>
      </c>
      <c r="E1791" s="14">
        <f>'Tabla Datos'!D1793</f>
        <v>189726.00795918368</v>
      </c>
      <c r="F1791" s="14">
        <f>'Tabla Datos'!E1793</f>
        <v>110945.31877026001</v>
      </c>
      <c r="G1791" s="14">
        <f t="shared" si="27"/>
        <v>78780.689188923672</v>
      </c>
    </row>
    <row r="1792" spans="1:7" x14ac:dyDescent="0.25">
      <c r="A1792" t="str">
        <f>"T"&amp;MID('Tabla Datos'!A1794,2,1)</f>
        <v>T3</v>
      </c>
      <c r="B1792" t="str">
        <f>RIGHT('Tabla Datos'!A1794,4)</f>
        <v>2019</v>
      </c>
      <c r="C1792" t="str">
        <f>MID('Tabla Datos'!C1794,6,FIND("/",'Tabla Datos'!C1794)-6)</f>
        <v xml:space="preserve"> África</v>
      </c>
      <c r="D1792" t="str">
        <f>RIGHT('Tabla Datos'!C1794,LEN('Tabla Datos'!C1794)-FIND("/",'Tabla Datos'!C1794))</f>
        <v>Tanzania</v>
      </c>
      <c r="E1792" s="14">
        <f>'Tabla Datos'!D1794</f>
        <v>189523.08069498072</v>
      </c>
      <c r="F1792" s="14">
        <f>'Tabla Datos'!E1794</f>
        <v>116629.58811998813</v>
      </c>
      <c r="G1792" s="14">
        <f t="shared" si="27"/>
        <v>72893.49257499259</v>
      </c>
    </row>
    <row r="1793" spans="1:7" x14ac:dyDescent="0.25">
      <c r="A1793" t="str">
        <f>"T"&amp;MID('Tabla Datos'!A1795,2,1)</f>
        <v>T1</v>
      </c>
      <c r="B1793" t="str">
        <f>RIGHT('Tabla Datos'!A1795,4)</f>
        <v>2019</v>
      </c>
      <c r="C1793" t="str">
        <f>MID('Tabla Datos'!C1795,6,FIND("/",'Tabla Datos'!C1795)-6)</f>
        <v xml:space="preserve"> Europa</v>
      </c>
      <c r="D1793" t="str">
        <f>RIGHT('Tabla Datos'!C1795,LEN('Tabla Datos'!C1795)-FIND("/",'Tabla Datos'!C1795))</f>
        <v>Bélgica</v>
      </c>
      <c r="E1793" s="14">
        <f>'Tabla Datos'!D1795</f>
        <v>189422.81896153849</v>
      </c>
      <c r="F1793" s="14">
        <f>'Tabla Datos'!E1795</f>
        <v>163114.09410576924</v>
      </c>
      <c r="G1793" s="14">
        <f t="shared" si="27"/>
        <v>26308.724855769251</v>
      </c>
    </row>
    <row r="1794" spans="1:7" x14ac:dyDescent="0.25">
      <c r="A1794" t="str">
        <f>"T"&amp;MID('Tabla Datos'!A1796,2,1)</f>
        <v>T4</v>
      </c>
      <c r="B1794" t="str">
        <f>RIGHT('Tabla Datos'!A1796,4)</f>
        <v>2017</v>
      </c>
      <c r="C1794" t="str">
        <f>MID('Tabla Datos'!C1796,6,FIND("/",'Tabla Datos'!C1796)-6)</f>
        <v xml:space="preserve"> África</v>
      </c>
      <c r="D1794" t="str">
        <f>RIGHT('Tabla Datos'!C1796,LEN('Tabla Datos'!C1796)-FIND("/",'Tabla Datos'!C1796))</f>
        <v>Camerún</v>
      </c>
      <c r="E1794" s="14">
        <f>'Tabla Datos'!D1796</f>
        <v>189349.25872881358</v>
      </c>
      <c r="F1794" s="14">
        <f>'Tabla Datos'!E1796</f>
        <v>163411.00410842817</v>
      </c>
      <c r="G1794" s="14">
        <f t="shared" si="27"/>
        <v>25938.254620385414</v>
      </c>
    </row>
    <row r="1795" spans="1:7" x14ac:dyDescent="0.25">
      <c r="A1795" t="str">
        <f>"T"&amp;MID('Tabla Datos'!A1797,2,1)</f>
        <v>T3</v>
      </c>
      <c r="B1795" t="str">
        <f>RIGHT('Tabla Datos'!A1797,4)</f>
        <v>2018</v>
      </c>
      <c r="C1795" t="str">
        <f>MID('Tabla Datos'!C1797,6,FIND("/",'Tabla Datos'!C1797)-6)</f>
        <v xml:space="preserve"> Asia</v>
      </c>
      <c r="D1795" t="str">
        <f>RIGHT('Tabla Datos'!C1797,LEN('Tabla Datos'!C1797)-FIND("/",'Tabla Datos'!C1797))</f>
        <v>Japón</v>
      </c>
      <c r="E1795" s="14">
        <f>'Tabla Datos'!D1797</f>
        <v>189091.09174632354</v>
      </c>
      <c r="F1795" s="14">
        <f>'Tabla Datos'!E1797</f>
        <v>147984.33267103581</v>
      </c>
      <c r="G1795" s="14">
        <f t="shared" ref="G1795:G1858" si="28">E1795-F1795</f>
        <v>41106.75907528773</v>
      </c>
    </row>
    <row r="1796" spans="1:7" x14ac:dyDescent="0.25">
      <c r="A1796" t="str">
        <f>"T"&amp;MID('Tabla Datos'!A1798,2,1)</f>
        <v>T2</v>
      </c>
      <c r="B1796" t="str">
        <f>RIGHT('Tabla Datos'!A1798,4)</f>
        <v>2017</v>
      </c>
      <c r="C1796" t="str">
        <f>MID('Tabla Datos'!C1798,6,FIND("/",'Tabla Datos'!C1798)-6)</f>
        <v xml:space="preserve"> Asia</v>
      </c>
      <c r="D1796" t="str">
        <f>RIGHT('Tabla Datos'!C1798,LEN('Tabla Datos'!C1798)-FIND("/",'Tabla Datos'!C1798))</f>
        <v>Japón</v>
      </c>
      <c r="E1796" s="14">
        <f>'Tabla Datos'!D1798</f>
        <v>189091.09174632354</v>
      </c>
      <c r="F1796" s="14">
        <f>'Tabla Datos'!E1798</f>
        <v>152727.42025664594</v>
      </c>
      <c r="G1796" s="14">
        <f t="shared" si="28"/>
        <v>36363.671489677596</v>
      </c>
    </row>
    <row r="1797" spans="1:7" x14ac:dyDescent="0.25">
      <c r="A1797" t="str">
        <f>"T"&amp;MID('Tabla Datos'!A1799,2,1)</f>
        <v>T2</v>
      </c>
      <c r="B1797" t="str">
        <f>RIGHT('Tabla Datos'!A1799,4)</f>
        <v>2019</v>
      </c>
      <c r="C1797" t="str">
        <f>MID('Tabla Datos'!C1799,6,FIND("/",'Tabla Datos'!C1799)-6)</f>
        <v xml:space="preserve"> Asia</v>
      </c>
      <c r="D1797" t="str">
        <f>RIGHT('Tabla Datos'!C1799,LEN('Tabla Datos'!C1799)-FIND("/",'Tabla Datos'!C1799))</f>
        <v>Tailandia</v>
      </c>
      <c r="E1797" s="14">
        <f>'Tabla Datos'!D1799</f>
        <v>188871.15853372437</v>
      </c>
      <c r="F1797" s="14">
        <f>'Tabla Datos'!E1799</f>
        <v>103020.63192748601</v>
      </c>
      <c r="G1797" s="14">
        <f t="shared" si="28"/>
        <v>85850.52660623836</v>
      </c>
    </row>
    <row r="1798" spans="1:7" x14ac:dyDescent="0.25">
      <c r="A1798" t="str">
        <f>"T"&amp;MID('Tabla Datos'!A1800,2,1)</f>
        <v>T1</v>
      </c>
      <c r="B1798" t="str">
        <f>RIGHT('Tabla Datos'!A1800,4)</f>
        <v>2017</v>
      </c>
      <c r="C1798" t="str">
        <f>MID('Tabla Datos'!C1800,6,FIND("/",'Tabla Datos'!C1800)-6)</f>
        <v xml:space="preserve"> Asia</v>
      </c>
      <c r="D1798" t="str">
        <f>RIGHT('Tabla Datos'!C1800,LEN('Tabla Datos'!C1800)-FIND("/",'Tabla Datos'!C1800))</f>
        <v>Tailandia</v>
      </c>
      <c r="E1798" s="14">
        <f>'Tabla Datos'!D1800</f>
        <v>188871.15853372437</v>
      </c>
      <c r="F1798" s="14">
        <f>'Tabla Datos'!E1800</f>
        <v>121417.17334310852</v>
      </c>
      <c r="G1798" s="14">
        <f t="shared" si="28"/>
        <v>67453.985190615858</v>
      </c>
    </row>
    <row r="1799" spans="1:7" x14ac:dyDescent="0.25">
      <c r="A1799" t="str">
        <f>"T"&amp;MID('Tabla Datos'!A1801,2,1)</f>
        <v>T1</v>
      </c>
      <c r="B1799" t="str">
        <f>RIGHT('Tabla Datos'!A1801,4)</f>
        <v>2019</v>
      </c>
      <c r="C1799" t="str">
        <f>MID('Tabla Datos'!C1801,6,FIND("/",'Tabla Datos'!C1801)-6)</f>
        <v xml:space="preserve"> Asia</v>
      </c>
      <c r="D1799" t="str">
        <f>RIGHT('Tabla Datos'!C1801,LEN('Tabla Datos'!C1801)-FIND("/",'Tabla Datos'!C1801))</f>
        <v>Irán</v>
      </c>
      <c r="E1799" s="14">
        <f>'Tabla Datos'!D1801</f>
        <v>188663.04271356785</v>
      </c>
      <c r="F1799" s="14">
        <f>'Tabla Datos'!E1801</f>
        <v>162459.84233668345</v>
      </c>
      <c r="G1799" s="14">
        <f t="shared" si="28"/>
        <v>26203.200376884401</v>
      </c>
    </row>
    <row r="1800" spans="1:7" x14ac:dyDescent="0.25">
      <c r="A1800" t="str">
        <f>"T"&amp;MID('Tabla Datos'!A1802,2,1)</f>
        <v>T1</v>
      </c>
      <c r="B1800" t="str">
        <f>RIGHT('Tabla Datos'!A1802,4)</f>
        <v>2018</v>
      </c>
      <c r="C1800" t="str">
        <f>MID('Tabla Datos'!C1802,6,FIND("/",'Tabla Datos'!C1802)-6)</f>
        <v xml:space="preserve"> Europa</v>
      </c>
      <c r="D1800" t="str">
        <f>RIGHT('Tabla Datos'!C1802,LEN('Tabla Datos'!C1802)-FIND("/",'Tabla Datos'!C1802))</f>
        <v>Reino Unido</v>
      </c>
      <c r="E1800" s="14">
        <f>'Tabla Datos'!D1802</f>
        <v>188444.075472973</v>
      </c>
      <c r="F1800" s="14">
        <f>'Tabla Datos'!E1802</f>
        <v>111199.40990911594</v>
      </c>
      <c r="G1800" s="14">
        <f t="shared" si="28"/>
        <v>77244.665563857052</v>
      </c>
    </row>
    <row r="1801" spans="1:7" x14ac:dyDescent="0.25">
      <c r="A1801" t="str">
        <f>"T"&amp;MID('Tabla Datos'!A1803,2,1)</f>
        <v>T1</v>
      </c>
      <c r="B1801" t="str">
        <f>RIGHT('Tabla Datos'!A1803,4)</f>
        <v>2017</v>
      </c>
      <c r="C1801" t="str">
        <f>MID('Tabla Datos'!C1803,6,FIND("/",'Tabla Datos'!C1803)-6)</f>
        <v xml:space="preserve"> América</v>
      </c>
      <c r="D1801" t="str">
        <f>RIGHT('Tabla Datos'!C1803,LEN('Tabla Datos'!C1803)-FIND("/",'Tabla Datos'!C1803))</f>
        <v>Argentina</v>
      </c>
      <c r="E1801" s="14">
        <f>'Tabla Datos'!D1803</f>
        <v>188098.03395000004</v>
      </c>
      <c r="F1801" s="14">
        <f>'Tabla Datos'!E1803</f>
        <v>118432.09545000001</v>
      </c>
      <c r="G1801" s="14">
        <f t="shared" si="28"/>
        <v>69665.938500000033</v>
      </c>
    </row>
    <row r="1802" spans="1:7" x14ac:dyDescent="0.25">
      <c r="A1802" t="str">
        <f>"T"&amp;MID('Tabla Datos'!A1804,2,1)</f>
        <v>T3</v>
      </c>
      <c r="B1802" t="str">
        <f>RIGHT('Tabla Datos'!A1804,4)</f>
        <v>2019</v>
      </c>
      <c r="C1802" t="str">
        <f>MID('Tabla Datos'!C1804,6,FIND("/",'Tabla Datos'!C1804)-6)</f>
        <v xml:space="preserve"> África</v>
      </c>
      <c r="D1802" t="str">
        <f>RIGHT('Tabla Datos'!C1804,LEN('Tabla Datos'!C1804)-FIND("/",'Tabla Datos'!C1804))</f>
        <v>Sudáfrica</v>
      </c>
      <c r="E1802" s="14">
        <f>'Tabla Datos'!D1804</f>
        <v>187866.30243816253</v>
      </c>
      <c r="F1802" s="14">
        <f>'Tabla Datos'!E1804</f>
        <v>117103.328519788</v>
      </c>
      <c r="G1802" s="14">
        <f t="shared" si="28"/>
        <v>70762.973918374526</v>
      </c>
    </row>
    <row r="1803" spans="1:7" x14ac:dyDescent="0.25">
      <c r="A1803" t="str">
        <f>"T"&amp;MID('Tabla Datos'!A1805,2,1)</f>
        <v>T4</v>
      </c>
      <c r="B1803" t="str">
        <f>RIGHT('Tabla Datos'!A1805,4)</f>
        <v>2019</v>
      </c>
      <c r="C1803" t="str">
        <f>MID('Tabla Datos'!C1805,6,FIND("/",'Tabla Datos'!C1805)-6)</f>
        <v xml:space="preserve"> Asia</v>
      </c>
      <c r="D1803" t="str">
        <f>RIGHT('Tabla Datos'!C1805,LEN('Tabla Datos'!C1805)-FIND("/",'Tabla Datos'!C1805))</f>
        <v>Turquía</v>
      </c>
      <c r="E1803" s="14">
        <f>'Tabla Datos'!D1805</f>
        <v>187565.33571428573</v>
      </c>
      <c r="F1803" s="14">
        <f>'Tabla Datos'!E1805</f>
        <v>166490.57889245587</v>
      </c>
      <c r="G1803" s="14">
        <f t="shared" si="28"/>
        <v>21074.756821829855</v>
      </c>
    </row>
    <row r="1804" spans="1:7" x14ac:dyDescent="0.25">
      <c r="A1804" t="str">
        <f>"T"&amp;MID('Tabla Datos'!A1806,2,1)</f>
        <v>T3</v>
      </c>
      <c r="B1804" t="str">
        <f>RIGHT('Tabla Datos'!A1806,4)</f>
        <v>2018</v>
      </c>
      <c r="C1804" t="str">
        <f>MID('Tabla Datos'!C1806,6,FIND("/",'Tabla Datos'!C1806)-6)</f>
        <v xml:space="preserve"> Asia</v>
      </c>
      <c r="D1804" t="str">
        <f>RIGHT('Tabla Datos'!C1806,LEN('Tabla Datos'!C1806)-FIND("/",'Tabla Datos'!C1806))</f>
        <v>Tailandia</v>
      </c>
      <c r="E1804" s="14">
        <f>'Tabla Datos'!D1806</f>
        <v>187224.0263372093</v>
      </c>
      <c r="F1804" s="14">
        <f>'Tabla Datos'!E1806</f>
        <v>112334.41580232557</v>
      </c>
      <c r="G1804" s="14">
        <f t="shared" si="28"/>
        <v>74889.61053488373</v>
      </c>
    </row>
    <row r="1805" spans="1:7" x14ac:dyDescent="0.25">
      <c r="A1805" t="str">
        <f>"T"&amp;MID('Tabla Datos'!A1807,2,1)</f>
        <v>T1</v>
      </c>
      <c r="B1805" t="str">
        <f>RIGHT('Tabla Datos'!A1807,4)</f>
        <v>2019</v>
      </c>
      <c r="C1805" t="str">
        <f>MID('Tabla Datos'!C1807,6,FIND("/",'Tabla Datos'!C1807)-6)</f>
        <v xml:space="preserve"> África</v>
      </c>
      <c r="D1805" t="str">
        <f>RIGHT('Tabla Datos'!C1807,LEN('Tabla Datos'!C1807)-FIND("/",'Tabla Datos'!C1807))</f>
        <v>Angola</v>
      </c>
      <c r="E1805" s="14">
        <f>'Tabla Datos'!D1807</f>
        <v>186643.97802919708</v>
      </c>
      <c r="F1805" s="14">
        <f>'Tabla Datos'!E1807</f>
        <v>161421.81883606233</v>
      </c>
      <c r="G1805" s="14">
        <f t="shared" si="28"/>
        <v>25222.15919313475</v>
      </c>
    </row>
    <row r="1806" spans="1:7" x14ac:dyDescent="0.25">
      <c r="A1806" t="str">
        <f>"T"&amp;MID('Tabla Datos'!A1808,2,1)</f>
        <v>T1</v>
      </c>
      <c r="B1806" t="str">
        <f>RIGHT('Tabla Datos'!A1808,4)</f>
        <v>2019</v>
      </c>
      <c r="C1806" t="str">
        <f>MID('Tabla Datos'!C1808,6,FIND("/",'Tabla Datos'!C1808)-6)</f>
        <v xml:space="preserve"> África</v>
      </c>
      <c r="D1806" t="str">
        <f>RIGHT('Tabla Datos'!C1808,LEN('Tabla Datos'!C1808)-FIND("/",'Tabla Datos'!C1808))</f>
        <v>Tanzania</v>
      </c>
      <c r="E1806" s="14">
        <f>'Tabla Datos'!D1808</f>
        <v>186640.60038022813</v>
      </c>
      <c r="F1806" s="14">
        <f>'Tabla Datos'!E1808</f>
        <v>117514.45209125475</v>
      </c>
      <c r="G1806" s="14">
        <f t="shared" si="28"/>
        <v>69126.148288973389</v>
      </c>
    </row>
    <row r="1807" spans="1:7" x14ac:dyDescent="0.25">
      <c r="A1807" t="str">
        <f>"T"&amp;MID('Tabla Datos'!A1809,2,1)</f>
        <v>T3</v>
      </c>
      <c r="B1807" t="str">
        <f>RIGHT('Tabla Datos'!A1809,4)</f>
        <v>2019</v>
      </c>
      <c r="C1807" t="str">
        <f>MID('Tabla Datos'!C1809,6,FIND("/",'Tabla Datos'!C1809)-6)</f>
        <v xml:space="preserve"> Asia</v>
      </c>
      <c r="D1807" t="str">
        <f>RIGHT('Tabla Datos'!C1809,LEN('Tabla Datos'!C1809)-FIND("/",'Tabla Datos'!C1809))</f>
        <v>Rusia</v>
      </c>
      <c r="E1807" s="14">
        <f>'Tabla Datos'!D1809</f>
        <v>186471.03789473686</v>
      </c>
      <c r="F1807" s="14">
        <f>'Tabla Datos'!E1809</f>
        <v>119874.23864661653</v>
      </c>
      <c r="G1807" s="14">
        <f t="shared" si="28"/>
        <v>66596.799248120326</v>
      </c>
    </row>
    <row r="1808" spans="1:7" x14ac:dyDescent="0.25">
      <c r="A1808" t="str">
        <f>"T"&amp;MID('Tabla Datos'!A1810,2,1)</f>
        <v>T1</v>
      </c>
      <c r="B1808" t="str">
        <f>RIGHT('Tabla Datos'!A1810,4)</f>
        <v>2018</v>
      </c>
      <c r="C1808" t="str">
        <f>MID('Tabla Datos'!C1810,6,FIND("/",'Tabla Datos'!C1810)-6)</f>
        <v xml:space="preserve"> América</v>
      </c>
      <c r="D1808" t="str">
        <f>RIGHT('Tabla Datos'!C1810,LEN('Tabla Datos'!C1810)-FIND("/",'Tabla Datos'!C1810))</f>
        <v>Colombia</v>
      </c>
      <c r="E1808" s="14">
        <f>'Tabla Datos'!D1810</f>
        <v>186006.12731404961</v>
      </c>
      <c r="F1808" s="14">
        <f>'Tabla Datos'!E1810</f>
        <v>101457.88762584522</v>
      </c>
      <c r="G1808" s="14">
        <f t="shared" si="28"/>
        <v>84548.239688204383</v>
      </c>
    </row>
    <row r="1809" spans="1:7" x14ac:dyDescent="0.25">
      <c r="A1809" t="str">
        <f>"T"&amp;MID('Tabla Datos'!A1811,2,1)</f>
        <v>T4</v>
      </c>
      <c r="B1809" t="str">
        <f>RIGHT('Tabla Datos'!A1811,4)</f>
        <v>2018</v>
      </c>
      <c r="C1809" t="str">
        <f>MID('Tabla Datos'!C1811,6,FIND("/",'Tabla Datos'!C1811)-6)</f>
        <v xml:space="preserve"> África</v>
      </c>
      <c r="D1809" t="str">
        <f>RIGHT('Tabla Datos'!C1811,LEN('Tabla Datos'!C1811)-FIND("/",'Tabla Datos'!C1811))</f>
        <v>Angola</v>
      </c>
      <c r="E1809" s="14">
        <f>'Tabla Datos'!D1811</f>
        <v>185291.48543478263</v>
      </c>
      <c r="F1809" s="14">
        <f>'Tabla Datos'!E1811</f>
        <v>161536.16678929765</v>
      </c>
      <c r="G1809" s="14">
        <f t="shared" si="28"/>
        <v>23755.318645484978</v>
      </c>
    </row>
    <row r="1810" spans="1:7" x14ac:dyDescent="0.25">
      <c r="A1810" t="str">
        <f>"T"&amp;MID('Tabla Datos'!A1812,2,1)</f>
        <v>T1</v>
      </c>
      <c r="B1810" t="str">
        <f>RIGHT('Tabla Datos'!A1812,4)</f>
        <v>2018</v>
      </c>
      <c r="C1810" t="str">
        <f>MID('Tabla Datos'!C1812,6,FIND("/",'Tabla Datos'!C1812)-6)</f>
        <v xml:space="preserve"> Asia</v>
      </c>
      <c r="D1810" t="str">
        <f>RIGHT('Tabla Datos'!C1812,LEN('Tabla Datos'!C1812)-FIND("/",'Tabla Datos'!C1812))</f>
        <v>Malasia</v>
      </c>
      <c r="E1810" s="14">
        <f>'Tabla Datos'!D1812</f>
        <v>185156.90352517986</v>
      </c>
      <c r="F1810" s="14">
        <f>'Tabla Datos'!E1812</f>
        <v>169754.29078138192</v>
      </c>
      <c r="G1810" s="14">
        <f t="shared" si="28"/>
        <v>15402.612743797945</v>
      </c>
    </row>
    <row r="1811" spans="1:7" x14ac:dyDescent="0.25">
      <c r="A1811" t="str">
        <f>"T"&amp;MID('Tabla Datos'!A1813,2,1)</f>
        <v>T4</v>
      </c>
      <c r="B1811" t="str">
        <f>RIGHT('Tabla Datos'!A1813,4)</f>
        <v>2017</v>
      </c>
      <c r="C1811" t="str">
        <f>MID('Tabla Datos'!C1813,6,FIND("/",'Tabla Datos'!C1813)-6)</f>
        <v xml:space="preserve"> Asia</v>
      </c>
      <c r="D1811" t="str">
        <f>RIGHT('Tabla Datos'!C1813,LEN('Tabla Datos'!C1813)-FIND("/",'Tabla Datos'!C1813))</f>
        <v>Tailandia</v>
      </c>
      <c r="E1811" s="14">
        <f>'Tabla Datos'!D1813</f>
        <v>185072.02603448275</v>
      </c>
      <c r="F1811" s="14">
        <f>'Tabla Datos'!E1813</f>
        <v>123381.3506896552</v>
      </c>
      <c r="G1811" s="14">
        <f t="shared" si="28"/>
        <v>61690.675344827556</v>
      </c>
    </row>
    <row r="1812" spans="1:7" x14ac:dyDescent="0.25">
      <c r="A1812" t="str">
        <f>"T"&amp;MID('Tabla Datos'!A1814,2,1)</f>
        <v>T3</v>
      </c>
      <c r="B1812" t="str">
        <f>RIGHT('Tabla Datos'!A1814,4)</f>
        <v>2017</v>
      </c>
      <c r="C1812" t="str">
        <f>MID('Tabla Datos'!C1814,6,FIND("/",'Tabla Datos'!C1814)-6)</f>
        <v xml:space="preserve"> Europa</v>
      </c>
      <c r="D1812" t="str">
        <f>RIGHT('Tabla Datos'!C1814,LEN('Tabla Datos'!C1814)-FIND("/",'Tabla Datos'!C1814))</f>
        <v>Italia</v>
      </c>
      <c r="E1812" s="14">
        <f>'Tabla Datos'!D1814</f>
        <v>184934.63580204779</v>
      </c>
      <c r="F1812" s="14">
        <f>'Tabla Datos'!E1814</f>
        <v>107878.53755119455</v>
      </c>
      <c r="G1812" s="14">
        <f t="shared" si="28"/>
        <v>77056.098250853247</v>
      </c>
    </row>
    <row r="1813" spans="1:7" x14ac:dyDescent="0.25">
      <c r="A1813" t="str">
        <f>"T"&amp;MID('Tabla Datos'!A1815,2,1)</f>
        <v>T2</v>
      </c>
      <c r="B1813" t="str">
        <f>RIGHT('Tabla Datos'!A1815,4)</f>
        <v>2018</v>
      </c>
      <c r="C1813" t="str">
        <f>MID('Tabla Datos'!C1815,6,FIND("/",'Tabla Datos'!C1815)-6)</f>
        <v xml:space="preserve"> Europa</v>
      </c>
      <c r="D1813" t="str">
        <f>RIGHT('Tabla Datos'!C1815,LEN('Tabla Datos'!C1815)-FIND("/",'Tabla Datos'!C1815))</f>
        <v>Francia</v>
      </c>
      <c r="E1813" s="14">
        <f>'Tabla Datos'!D1815</f>
        <v>184858.79399999999</v>
      </c>
      <c r="F1813" s="14">
        <f>'Tabla Datos'!E1815</f>
        <v>158132.59886745765</v>
      </c>
      <c r="G1813" s="14">
        <f t="shared" si="28"/>
        <v>26726.195132542343</v>
      </c>
    </row>
    <row r="1814" spans="1:7" x14ac:dyDescent="0.25">
      <c r="A1814" t="str">
        <f>"T"&amp;MID('Tabla Datos'!A1816,2,1)</f>
        <v>T4</v>
      </c>
      <c r="B1814" t="str">
        <f>RIGHT('Tabla Datos'!A1816,4)</f>
        <v>2019</v>
      </c>
      <c r="C1814" t="str">
        <f>MID('Tabla Datos'!C1816,6,FIND("/",'Tabla Datos'!C1816)-6)</f>
        <v xml:space="preserve"> África</v>
      </c>
      <c r="D1814" t="str">
        <f>RIGHT('Tabla Datos'!C1816,LEN('Tabla Datos'!C1816)-FIND("/",'Tabla Datos'!C1816))</f>
        <v>Sudáfrica</v>
      </c>
      <c r="E1814" s="14">
        <f>'Tabla Datos'!D1816</f>
        <v>184604.73468749999</v>
      </c>
      <c r="F1814" s="14">
        <f>'Tabla Datos'!E1816</f>
        <v>118147.03020000004</v>
      </c>
      <c r="G1814" s="14">
        <f t="shared" si="28"/>
        <v>66457.704487499956</v>
      </c>
    </row>
    <row r="1815" spans="1:7" x14ac:dyDescent="0.25">
      <c r="A1815" t="str">
        <f>"T"&amp;MID('Tabla Datos'!A1817,2,1)</f>
        <v>T4</v>
      </c>
      <c r="B1815" t="str">
        <f>RIGHT('Tabla Datos'!A1817,4)</f>
        <v>2019</v>
      </c>
      <c r="C1815" t="str">
        <f>MID('Tabla Datos'!C1817,6,FIND("/",'Tabla Datos'!C1817)-6)</f>
        <v xml:space="preserve"> África</v>
      </c>
      <c r="D1815" t="str">
        <f>RIGHT('Tabla Datos'!C1817,LEN('Tabla Datos'!C1817)-FIND("/",'Tabla Datos'!C1817))</f>
        <v>Tanzania</v>
      </c>
      <c r="E1815" s="14">
        <f>'Tabla Datos'!D1817</f>
        <v>184535.63120300754</v>
      </c>
      <c r="F1815" s="14">
        <f>'Tabla Datos'!E1817</f>
        <v>123023.75413533837</v>
      </c>
      <c r="G1815" s="14">
        <f t="shared" si="28"/>
        <v>61511.877067669164</v>
      </c>
    </row>
    <row r="1816" spans="1:7" x14ac:dyDescent="0.25">
      <c r="A1816" t="str">
        <f>"T"&amp;MID('Tabla Datos'!A1818,2,1)</f>
        <v>T2</v>
      </c>
      <c r="B1816" t="str">
        <f>RIGHT('Tabla Datos'!A1818,4)</f>
        <v>2019</v>
      </c>
      <c r="C1816" t="str">
        <f>MID('Tabla Datos'!C1818,6,FIND("/",'Tabla Datos'!C1818)-6)</f>
        <v xml:space="preserve"> Europa</v>
      </c>
      <c r="D1816" t="str">
        <f>RIGHT('Tabla Datos'!C1818,LEN('Tabla Datos'!C1818)-FIND("/",'Tabla Datos'!C1818))</f>
        <v>Italia</v>
      </c>
      <c r="E1816" s="14">
        <f>'Tabla Datos'!D1818</f>
        <v>184427.73664969881</v>
      </c>
      <c r="F1816" s="14">
        <f>'Tabla Datos'!E1818</f>
        <v>190072.09584657382</v>
      </c>
      <c r="G1816" s="14">
        <f t="shared" si="28"/>
        <v>-5644.3591968750115</v>
      </c>
    </row>
    <row r="1817" spans="1:7" x14ac:dyDescent="0.25">
      <c r="A1817" t="str">
        <f>"T"&amp;MID('Tabla Datos'!A1819,2,1)</f>
        <v>T1</v>
      </c>
      <c r="B1817" t="str">
        <f>RIGHT('Tabla Datos'!A1819,4)</f>
        <v>2018</v>
      </c>
      <c r="C1817" t="str">
        <f>MID('Tabla Datos'!C1819,6,FIND("/",'Tabla Datos'!C1819)-6)</f>
        <v xml:space="preserve"> África</v>
      </c>
      <c r="D1817" t="str">
        <f>RIGHT('Tabla Datos'!C1819,LEN('Tabla Datos'!C1819)-FIND("/",'Tabla Datos'!C1819))</f>
        <v>Sudáfrica</v>
      </c>
      <c r="E1817" s="14">
        <f>'Tabla Datos'!D1819</f>
        <v>183965.96397923876</v>
      </c>
      <c r="F1817" s="14">
        <f>'Tabla Datos'!E1819</f>
        <v>121417.5362262976</v>
      </c>
      <c r="G1817" s="14">
        <f t="shared" si="28"/>
        <v>62548.427752941163</v>
      </c>
    </row>
    <row r="1818" spans="1:7" x14ac:dyDescent="0.25">
      <c r="A1818" t="str">
        <f>"T"&amp;MID('Tabla Datos'!A1820,2,1)</f>
        <v>T4</v>
      </c>
      <c r="B1818" t="str">
        <f>RIGHT('Tabla Datos'!A1820,4)</f>
        <v>2017</v>
      </c>
      <c r="C1818" t="str">
        <f>MID('Tabla Datos'!C1820,6,FIND("/",'Tabla Datos'!C1820)-6)</f>
        <v xml:space="preserve"> Asia</v>
      </c>
      <c r="D1818" t="str">
        <f>RIGHT('Tabla Datos'!C1820,LEN('Tabla Datos'!C1820)-FIND("/",'Tabla Datos'!C1820))</f>
        <v>Malasia</v>
      </c>
      <c r="E1818" s="14">
        <f>'Tabla Datos'!D1820</f>
        <v>183834.35421428573</v>
      </c>
      <c r="F1818" s="14">
        <f>'Tabla Datos'!E1820</f>
        <v>170178.0879012245</v>
      </c>
      <c r="G1818" s="14">
        <f t="shared" si="28"/>
        <v>13656.266313061235</v>
      </c>
    </row>
    <row r="1819" spans="1:7" x14ac:dyDescent="0.25">
      <c r="A1819" t="str">
        <f>"T"&amp;MID('Tabla Datos'!A1821,2,1)</f>
        <v>T3</v>
      </c>
      <c r="B1819" t="str">
        <f>RIGHT('Tabla Datos'!A1821,4)</f>
        <v>2017</v>
      </c>
      <c r="C1819" t="str">
        <f>MID('Tabla Datos'!C1821,6,FIND("/",'Tabla Datos'!C1821)-6)</f>
        <v xml:space="preserve"> Oceanía</v>
      </c>
      <c r="D1819" t="str">
        <f>RIGHT('Tabla Datos'!C1821,LEN('Tabla Datos'!C1821)-FIND("/",'Tabla Datos'!C1821))</f>
        <v>Australia</v>
      </c>
      <c r="E1819" s="14">
        <f>'Tabla Datos'!D1821</f>
        <v>183770.90574803151</v>
      </c>
      <c r="F1819" s="14">
        <f>'Tabla Datos'!E1821</f>
        <v>137828.17931102365</v>
      </c>
      <c r="G1819" s="14">
        <f t="shared" si="28"/>
        <v>45942.726437007863</v>
      </c>
    </row>
    <row r="1820" spans="1:7" x14ac:dyDescent="0.25">
      <c r="A1820" t="str">
        <f>"T"&amp;MID('Tabla Datos'!A1822,2,1)</f>
        <v>T4</v>
      </c>
      <c r="B1820" t="str">
        <f>RIGHT('Tabla Datos'!A1822,4)</f>
        <v>2018</v>
      </c>
      <c r="C1820" t="str">
        <f>MID('Tabla Datos'!C1822,6,FIND("/",'Tabla Datos'!C1822)-6)</f>
        <v xml:space="preserve"> Europa</v>
      </c>
      <c r="D1820" t="str">
        <f>RIGHT('Tabla Datos'!C1822,LEN('Tabla Datos'!C1822)-FIND("/",'Tabla Datos'!C1822))</f>
        <v>Reino Unido</v>
      </c>
      <c r="E1820" s="14">
        <f>'Tabla Datos'!D1822</f>
        <v>183485.02085526317</v>
      </c>
      <c r="F1820" s="14">
        <f>'Tabla Datos'!E1822</f>
        <v>111137.59511689715</v>
      </c>
      <c r="G1820" s="14">
        <f t="shared" si="28"/>
        <v>72347.425738366015</v>
      </c>
    </row>
    <row r="1821" spans="1:7" x14ac:dyDescent="0.25">
      <c r="A1821" t="str">
        <f>"T"&amp;MID('Tabla Datos'!A1823,2,1)</f>
        <v>T4</v>
      </c>
      <c r="B1821" t="str">
        <f>RIGHT('Tabla Datos'!A1823,4)</f>
        <v>2019</v>
      </c>
      <c r="C1821" t="str">
        <f>MID('Tabla Datos'!C1823,6,FIND("/",'Tabla Datos'!C1823)-6)</f>
        <v xml:space="preserve"> Europa</v>
      </c>
      <c r="D1821" t="str">
        <f>RIGHT('Tabla Datos'!C1823,LEN('Tabla Datos'!C1823)-FIND("/",'Tabla Datos'!C1823))</f>
        <v>Ucrania</v>
      </c>
      <c r="E1821" s="14">
        <f>'Tabla Datos'!D1823</f>
        <v>183184.72326</v>
      </c>
      <c r="F1821" s="14">
        <f>'Tabla Datos'!E1823</f>
        <v>115338.52945999999</v>
      </c>
      <c r="G1821" s="14">
        <f t="shared" si="28"/>
        <v>67846.193800000008</v>
      </c>
    </row>
    <row r="1822" spans="1:7" x14ac:dyDescent="0.25">
      <c r="A1822" t="str">
        <f>"T"&amp;MID('Tabla Datos'!A1824,2,1)</f>
        <v>T4</v>
      </c>
      <c r="B1822" t="str">
        <f>RIGHT('Tabla Datos'!A1824,4)</f>
        <v>2019</v>
      </c>
      <c r="C1822" t="str">
        <f>MID('Tabla Datos'!C1824,6,FIND("/",'Tabla Datos'!C1824)-6)</f>
        <v xml:space="preserve"> Europa</v>
      </c>
      <c r="D1822" t="str">
        <f>RIGHT('Tabla Datos'!C1824,LEN('Tabla Datos'!C1824)-FIND("/",'Tabla Datos'!C1824))</f>
        <v>España</v>
      </c>
      <c r="E1822" s="14">
        <f>'Tabla Datos'!D1824</f>
        <v>182691.97730463574</v>
      </c>
      <c r="F1822" s="14">
        <f>'Tabla Datos'!E1824</f>
        <v>109615.18638278145</v>
      </c>
      <c r="G1822" s="14">
        <f t="shared" si="28"/>
        <v>73076.790921854292</v>
      </c>
    </row>
    <row r="1823" spans="1:7" x14ac:dyDescent="0.25">
      <c r="A1823" t="str">
        <f>"T"&amp;MID('Tabla Datos'!A1825,2,1)</f>
        <v>T2</v>
      </c>
      <c r="B1823" t="str">
        <f>RIGHT('Tabla Datos'!A1825,4)</f>
        <v>2019</v>
      </c>
      <c r="C1823" t="str">
        <f>MID('Tabla Datos'!C1825,6,FIND("/",'Tabla Datos'!C1825)-6)</f>
        <v xml:space="preserve"> Asia</v>
      </c>
      <c r="D1823" t="str">
        <f>RIGHT('Tabla Datos'!C1825,LEN('Tabla Datos'!C1825)-FIND("/",'Tabla Datos'!C1825))</f>
        <v>Rusia</v>
      </c>
      <c r="E1823" s="14">
        <f>'Tabla Datos'!D1825</f>
        <v>182398.34751950079</v>
      </c>
      <c r="F1823" s="14">
        <f>'Tabla Datos'!E1825</f>
        <v>112245.1369350774</v>
      </c>
      <c r="G1823" s="14">
        <f t="shared" si="28"/>
        <v>70153.210584423388</v>
      </c>
    </row>
    <row r="1824" spans="1:7" x14ac:dyDescent="0.25">
      <c r="A1824" t="str">
        <f>"T"&amp;MID('Tabla Datos'!A1826,2,1)</f>
        <v>T3</v>
      </c>
      <c r="B1824" t="str">
        <f>RIGHT('Tabla Datos'!A1826,4)</f>
        <v>2019</v>
      </c>
      <c r="C1824" t="str">
        <f>MID('Tabla Datos'!C1826,6,FIND("/",'Tabla Datos'!C1826)-6)</f>
        <v xml:space="preserve"> Asia</v>
      </c>
      <c r="D1824" t="str">
        <f>RIGHT('Tabla Datos'!C1826,LEN('Tabla Datos'!C1826)-FIND("/",'Tabla Datos'!C1826))</f>
        <v>Tailandia</v>
      </c>
      <c r="E1824" s="14">
        <f>'Tabla Datos'!D1826</f>
        <v>181935.21203389831</v>
      </c>
      <c r="F1824" s="14">
        <f>'Tabla Datos'!E1826</f>
        <v>159747.99105415461</v>
      </c>
      <c r="G1824" s="14">
        <f t="shared" si="28"/>
        <v>22187.220979743695</v>
      </c>
    </row>
    <row r="1825" spans="1:7" x14ac:dyDescent="0.25">
      <c r="A1825" t="str">
        <f>"T"&amp;MID('Tabla Datos'!A1827,2,1)</f>
        <v>T4</v>
      </c>
      <c r="B1825" t="str">
        <f>RIGHT('Tabla Datos'!A1827,4)</f>
        <v>2018</v>
      </c>
      <c r="C1825" t="str">
        <f>MID('Tabla Datos'!C1827,6,FIND("/",'Tabla Datos'!C1827)-6)</f>
        <v xml:space="preserve"> Europa</v>
      </c>
      <c r="D1825" t="str">
        <f>RIGHT('Tabla Datos'!C1827,LEN('Tabla Datos'!C1827)-FIND("/",'Tabla Datos'!C1827))</f>
        <v>Francia</v>
      </c>
      <c r="E1825" s="14">
        <f>'Tabla Datos'!D1827</f>
        <v>181698.81461538465</v>
      </c>
      <c r="F1825" s="14">
        <f>'Tabla Datos'!E1827</f>
        <v>176755.82535756828</v>
      </c>
      <c r="G1825" s="14">
        <f t="shared" si="28"/>
        <v>4942.9892578163708</v>
      </c>
    </row>
    <row r="1826" spans="1:7" x14ac:dyDescent="0.25">
      <c r="A1826" t="str">
        <f>"T"&amp;MID('Tabla Datos'!A1828,2,1)</f>
        <v>T4</v>
      </c>
      <c r="B1826" t="str">
        <f>RIGHT('Tabla Datos'!A1828,4)</f>
        <v>2019</v>
      </c>
      <c r="C1826" t="str">
        <f>MID('Tabla Datos'!C1828,6,FIND("/",'Tabla Datos'!C1828)-6)</f>
        <v xml:space="preserve"> Europa</v>
      </c>
      <c r="D1826" t="str">
        <f>RIGHT('Tabla Datos'!C1828,LEN('Tabla Datos'!C1828)-FIND("/",'Tabla Datos'!C1828))</f>
        <v>Francia</v>
      </c>
      <c r="E1826" s="14">
        <f>'Tabla Datos'!D1828</f>
        <v>181477.23069512198</v>
      </c>
      <c r="F1826" s="14">
        <f>'Tabla Datos'!E1828</f>
        <v>167765.61770926835</v>
      </c>
      <c r="G1826" s="14">
        <f t="shared" si="28"/>
        <v>13711.61298585363</v>
      </c>
    </row>
    <row r="1827" spans="1:7" x14ac:dyDescent="0.25">
      <c r="A1827" t="str">
        <f>"T"&amp;MID('Tabla Datos'!A1829,2,1)</f>
        <v>T2</v>
      </c>
      <c r="B1827" t="str">
        <f>RIGHT('Tabla Datos'!A1829,4)</f>
        <v>2017</v>
      </c>
      <c r="C1827" t="str">
        <f>MID('Tabla Datos'!C1829,6,FIND("/",'Tabla Datos'!C1829)-6)</f>
        <v xml:space="preserve"> África</v>
      </c>
      <c r="D1827" t="str">
        <f>RIGHT('Tabla Datos'!C1829,LEN('Tabla Datos'!C1829)-FIND("/",'Tabla Datos'!C1829))</f>
        <v>Egipto</v>
      </c>
      <c r="E1827" s="14">
        <f>'Tabla Datos'!D1829</f>
        <v>181106.08899563318</v>
      </c>
      <c r="F1827" s="14">
        <f>'Tabla Datos'!E1829</f>
        <v>148506.99297641922</v>
      </c>
      <c r="G1827" s="14">
        <f t="shared" si="28"/>
        <v>32599.096019213961</v>
      </c>
    </row>
    <row r="1828" spans="1:7" x14ac:dyDescent="0.25">
      <c r="A1828" t="str">
        <f>"T"&amp;MID('Tabla Datos'!A1830,2,1)</f>
        <v>T3</v>
      </c>
      <c r="B1828" t="str">
        <f>RIGHT('Tabla Datos'!A1830,4)</f>
        <v>2018</v>
      </c>
      <c r="C1828" t="str">
        <f>MID('Tabla Datos'!C1830,6,FIND("/",'Tabla Datos'!C1830)-6)</f>
        <v xml:space="preserve"> Oceanía</v>
      </c>
      <c r="D1828" t="str">
        <f>RIGHT('Tabla Datos'!C1830,LEN('Tabla Datos'!C1830)-FIND("/",'Tabla Datos'!C1830))</f>
        <v>Australia</v>
      </c>
      <c r="E1828" s="14">
        <f>'Tabla Datos'!D1830</f>
        <v>180921.74441860468</v>
      </c>
      <c r="F1828" s="14">
        <f>'Tabla Datos'!E1830</f>
        <v>129599.04549169437</v>
      </c>
      <c r="G1828" s="14">
        <f t="shared" si="28"/>
        <v>51322.698926910307</v>
      </c>
    </row>
    <row r="1829" spans="1:7" x14ac:dyDescent="0.25">
      <c r="A1829" t="str">
        <f>"T"&amp;MID('Tabla Datos'!A1831,2,1)</f>
        <v>T2</v>
      </c>
      <c r="B1829" t="str">
        <f>RIGHT('Tabla Datos'!A1831,4)</f>
        <v>2018</v>
      </c>
      <c r="C1829" t="str">
        <f>MID('Tabla Datos'!C1831,6,FIND("/",'Tabla Datos'!C1831)-6)</f>
        <v xml:space="preserve"> Europa</v>
      </c>
      <c r="D1829" t="str">
        <f>RIGHT('Tabla Datos'!C1831,LEN('Tabla Datos'!C1831)-FIND("/",'Tabla Datos'!C1831))</f>
        <v>Italia</v>
      </c>
      <c r="E1829" s="14">
        <f>'Tabla Datos'!D1831</f>
        <v>180619.49430000002</v>
      </c>
      <c r="F1829" s="14">
        <f>'Tabla Datos'!E1831</f>
        <v>147779.58624545456</v>
      </c>
      <c r="G1829" s="14">
        <f t="shared" si="28"/>
        <v>32839.908054545464</v>
      </c>
    </row>
    <row r="1830" spans="1:7" x14ac:dyDescent="0.25">
      <c r="A1830" t="str">
        <f>"T"&amp;MID('Tabla Datos'!A1832,2,1)</f>
        <v>T1</v>
      </c>
      <c r="B1830" t="str">
        <f>RIGHT('Tabla Datos'!A1832,4)</f>
        <v>2017</v>
      </c>
      <c r="C1830" t="str">
        <f>MID('Tabla Datos'!C1832,6,FIND("/",'Tabla Datos'!C1832)-6)</f>
        <v xml:space="preserve"> Asia</v>
      </c>
      <c r="D1830" t="str">
        <f>RIGHT('Tabla Datos'!C1832,LEN('Tabla Datos'!C1832)-FIND("/",'Tabla Datos'!C1832))</f>
        <v>República de Corea</v>
      </c>
      <c r="E1830" s="14">
        <f>'Tabla Datos'!D1832</f>
        <v>180423.03047808763</v>
      </c>
      <c r="F1830" s="14">
        <f>'Tabla Datos'!E1832</f>
        <v>117146.09621755836</v>
      </c>
      <c r="G1830" s="14">
        <f t="shared" si="28"/>
        <v>63276.934260529277</v>
      </c>
    </row>
    <row r="1831" spans="1:7" x14ac:dyDescent="0.25">
      <c r="A1831" t="str">
        <f>"T"&amp;MID('Tabla Datos'!A1833,2,1)</f>
        <v>T3</v>
      </c>
      <c r="B1831" t="str">
        <f>RIGHT('Tabla Datos'!A1833,4)</f>
        <v>2017</v>
      </c>
      <c r="C1831" t="str">
        <f>MID('Tabla Datos'!C1833,6,FIND("/",'Tabla Datos'!C1833)-6)</f>
        <v xml:space="preserve"> América</v>
      </c>
      <c r="D1831" t="str">
        <f>RIGHT('Tabla Datos'!C1833,LEN('Tabla Datos'!C1833)-FIND("/",'Tabla Datos'!C1833))</f>
        <v>República Dominicana</v>
      </c>
      <c r="E1831" s="14">
        <f>'Tabla Datos'!D1833</f>
        <v>180235.46647058823</v>
      </c>
      <c r="F1831" s="14">
        <f>'Tabla Datos'!E1833</f>
        <v>166982.85864186852</v>
      </c>
      <c r="G1831" s="14">
        <f t="shared" si="28"/>
        <v>13252.607828719716</v>
      </c>
    </row>
    <row r="1832" spans="1:7" x14ac:dyDescent="0.25">
      <c r="A1832" t="str">
        <f>"T"&amp;MID('Tabla Datos'!A1834,2,1)</f>
        <v>T3</v>
      </c>
      <c r="B1832" t="str">
        <f>RIGHT('Tabla Datos'!A1834,4)</f>
        <v>2018</v>
      </c>
      <c r="C1832" t="str">
        <f>MID('Tabla Datos'!C1834,6,FIND("/",'Tabla Datos'!C1834)-6)</f>
        <v xml:space="preserve"> América</v>
      </c>
      <c r="D1832" t="str">
        <f>RIGHT('Tabla Datos'!C1834,LEN('Tabla Datos'!C1834)-FIND("/",'Tabla Datos'!C1834))</f>
        <v>Colombia</v>
      </c>
      <c r="E1832" s="14">
        <f>'Tabla Datos'!D1834</f>
        <v>180053.93124000001</v>
      </c>
      <c r="F1832" s="14">
        <f>'Tabla Datos'!E1834</f>
        <v>120035.95416000002</v>
      </c>
      <c r="G1832" s="14">
        <f t="shared" si="28"/>
        <v>60017.977079999982</v>
      </c>
    </row>
    <row r="1833" spans="1:7" x14ac:dyDescent="0.25">
      <c r="A1833" t="str">
        <f>"T"&amp;MID('Tabla Datos'!A1835,2,1)</f>
        <v>T2</v>
      </c>
      <c r="B1833" t="str">
        <f>RIGHT('Tabla Datos'!A1835,4)</f>
        <v>2019</v>
      </c>
      <c r="C1833" t="str">
        <f>MID('Tabla Datos'!C1835,6,FIND("/",'Tabla Datos'!C1835)-6)</f>
        <v xml:space="preserve"> América</v>
      </c>
      <c r="D1833" t="str">
        <f>RIGHT('Tabla Datos'!C1835,LEN('Tabla Datos'!C1835)-FIND("/",'Tabla Datos'!C1835))</f>
        <v>Colombia</v>
      </c>
      <c r="E1833" s="14">
        <f>'Tabla Datos'!D1835</f>
        <v>180053.93124000001</v>
      </c>
      <c r="F1833" s="14">
        <f>'Tabla Datos'!E1835</f>
        <v>117966.36874344827</v>
      </c>
      <c r="G1833" s="14">
        <f t="shared" si="28"/>
        <v>62087.562496551735</v>
      </c>
    </row>
    <row r="1834" spans="1:7" x14ac:dyDescent="0.25">
      <c r="A1834" t="str">
        <f>"T"&amp;MID('Tabla Datos'!A1836,2,1)</f>
        <v>T3</v>
      </c>
      <c r="B1834" t="str">
        <f>RIGHT('Tabla Datos'!A1836,4)</f>
        <v>2019</v>
      </c>
      <c r="C1834" t="str">
        <f>MID('Tabla Datos'!C1836,6,FIND("/",'Tabla Datos'!C1836)-6)</f>
        <v xml:space="preserve"> Asia</v>
      </c>
      <c r="D1834" t="str">
        <f>RIGHT('Tabla Datos'!C1836,LEN('Tabla Datos'!C1836)-FIND("/",'Tabla Datos'!C1836))</f>
        <v>Turquía</v>
      </c>
      <c r="E1834" s="14">
        <f>'Tabla Datos'!D1836</f>
        <v>180002.21733870968</v>
      </c>
      <c r="F1834" s="14">
        <f>'Tabla Datos'!E1836</f>
        <v>144707.66491935487</v>
      </c>
      <c r="G1834" s="14">
        <f t="shared" si="28"/>
        <v>35294.552419354819</v>
      </c>
    </row>
    <row r="1835" spans="1:7" x14ac:dyDescent="0.25">
      <c r="A1835" t="str">
        <f>"T"&amp;MID('Tabla Datos'!A1837,2,1)</f>
        <v>T1</v>
      </c>
      <c r="B1835" t="str">
        <f>RIGHT('Tabla Datos'!A1837,4)</f>
        <v>2017</v>
      </c>
      <c r="C1835" t="str">
        <f>MID('Tabla Datos'!C1837,6,FIND("/",'Tabla Datos'!C1837)-6)</f>
        <v xml:space="preserve"> Asia</v>
      </c>
      <c r="D1835" t="str">
        <f>RIGHT('Tabla Datos'!C1837,LEN('Tabla Datos'!C1837)-FIND("/",'Tabla Datos'!C1837))</f>
        <v>Turquía</v>
      </c>
      <c r="E1835" s="14">
        <f>'Tabla Datos'!D1837</f>
        <v>180002.21733870968</v>
      </c>
      <c r="F1835" s="14">
        <f>'Tabla Datos'!E1837</f>
        <v>156625.30599602012</v>
      </c>
      <c r="G1835" s="14">
        <f t="shared" si="28"/>
        <v>23376.911342689564</v>
      </c>
    </row>
    <row r="1836" spans="1:7" x14ac:dyDescent="0.25">
      <c r="A1836" t="str">
        <f>"T"&amp;MID('Tabla Datos'!A1838,2,1)</f>
        <v>T1</v>
      </c>
      <c r="B1836" t="str">
        <f>RIGHT('Tabla Datos'!A1838,4)</f>
        <v>2017</v>
      </c>
      <c r="C1836" t="str">
        <f>MID('Tabla Datos'!C1838,6,FIND("/",'Tabla Datos'!C1838)-6)</f>
        <v xml:space="preserve"> Asia</v>
      </c>
      <c r="D1836" t="str">
        <f>RIGHT('Tabla Datos'!C1838,LEN('Tabla Datos'!C1838)-FIND("/",'Tabla Datos'!C1838))</f>
        <v>Filipinas</v>
      </c>
      <c r="E1836" s="14">
        <f>'Tabla Datos'!D1838</f>
        <v>179977.16090322583</v>
      </c>
      <c r="F1836" s="14">
        <f>'Tabla Datos'!E1838</f>
        <v>162769.58844613691</v>
      </c>
      <c r="G1836" s="14">
        <f t="shared" si="28"/>
        <v>17207.572457088914</v>
      </c>
    </row>
    <row r="1837" spans="1:7" x14ac:dyDescent="0.25">
      <c r="A1837" t="str">
        <f>"T"&amp;MID('Tabla Datos'!A1839,2,1)</f>
        <v>T2</v>
      </c>
      <c r="B1837" t="str">
        <f>RIGHT('Tabla Datos'!A1839,4)</f>
        <v>2018</v>
      </c>
      <c r="C1837" t="str">
        <f>MID('Tabla Datos'!C1839,6,FIND("/",'Tabla Datos'!C1839)-6)</f>
        <v xml:space="preserve"> África</v>
      </c>
      <c r="D1837" t="str">
        <f>RIGHT('Tabla Datos'!C1839,LEN('Tabla Datos'!C1839)-FIND("/",'Tabla Datos'!C1839))</f>
        <v>Egipto</v>
      </c>
      <c r="E1837" s="14">
        <f>'Tabla Datos'!D1839</f>
        <v>179927.52442516273</v>
      </c>
      <c r="F1837" s="14">
        <f>'Tabla Datos'!E1839</f>
        <v>162880.15389064309</v>
      </c>
      <c r="G1837" s="14">
        <f t="shared" si="28"/>
        <v>17047.370534519636</v>
      </c>
    </row>
    <row r="1838" spans="1:7" x14ac:dyDescent="0.25">
      <c r="A1838" t="str">
        <f>"T"&amp;MID('Tabla Datos'!A1840,2,1)</f>
        <v>T1</v>
      </c>
      <c r="B1838" t="str">
        <f>RIGHT('Tabla Datos'!A1840,4)</f>
        <v>2017</v>
      </c>
      <c r="C1838" t="str">
        <f>MID('Tabla Datos'!C1840,6,FIND("/",'Tabla Datos'!C1840)-6)</f>
        <v xml:space="preserve"> Asia</v>
      </c>
      <c r="D1838" t="str">
        <f>RIGHT('Tabla Datos'!C1840,LEN('Tabla Datos'!C1840)-FIND("/",'Tabla Datos'!C1840))</f>
        <v>Rusia</v>
      </c>
      <c r="E1838" s="14">
        <f>'Tabla Datos'!D1840</f>
        <v>179596.52958525348</v>
      </c>
      <c r="F1838" s="14">
        <f>'Tabla Datos'!E1840</f>
        <v>117666.69179723503</v>
      </c>
      <c r="G1838" s="14">
        <f t="shared" si="28"/>
        <v>61929.837788018442</v>
      </c>
    </row>
    <row r="1839" spans="1:7" x14ac:dyDescent="0.25">
      <c r="A1839" t="str">
        <f>"T"&amp;MID('Tabla Datos'!A1841,2,1)</f>
        <v>T4</v>
      </c>
      <c r="B1839" t="str">
        <f>RIGHT('Tabla Datos'!A1841,4)</f>
        <v>2018</v>
      </c>
      <c r="C1839" t="str">
        <f>MID('Tabla Datos'!C1841,6,FIND("/",'Tabla Datos'!C1841)-6)</f>
        <v xml:space="preserve"> Asia</v>
      </c>
      <c r="D1839" t="str">
        <f>RIGHT('Tabla Datos'!C1841,LEN('Tabla Datos'!C1841)-FIND("/",'Tabla Datos'!C1841))</f>
        <v>Filipinas</v>
      </c>
      <c r="E1839" s="14">
        <f>'Tabla Datos'!D1841</f>
        <v>179590.9438197425</v>
      </c>
      <c r="F1839" s="14">
        <f>'Tabla Datos'!E1841</f>
        <v>157013.79659668915</v>
      </c>
      <c r="G1839" s="14">
        <f t="shared" si="28"/>
        <v>22577.147223053355</v>
      </c>
    </row>
    <row r="1840" spans="1:7" x14ac:dyDescent="0.25">
      <c r="A1840" t="str">
        <f>"T"&amp;MID('Tabla Datos'!A1842,2,1)</f>
        <v>T2</v>
      </c>
      <c r="B1840" t="str">
        <f>RIGHT('Tabla Datos'!A1842,4)</f>
        <v>2018</v>
      </c>
      <c r="C1840" t="str">
        <f>MID('Tabla Datos'!C1842,6,FIND("/",'Tabla Datos'!C1842)-6)</f>
        <v xml:space="preserve"> África</v>
      </c>
      <c r="D1840" t="str">
        <f>RIGHT('Tabla Datos'!C1842,LEN('Tabla Datos'!C1842)-FIND("/",'Tabla Datos'!C1842))</f>
        <v>Argelia</v>
      </c>
      <c r="E1840" s="14">
        <f>'Tabla Datos'!D1842</f>
        <v>179575.18448275863</v>
      </c>
      <c r="F1840" s="14">
        <f>'Tabla Datos'!E1842</f>
        <v>126899.79703448279</v>
      </c>
      <c r="G1840" s="14">
        <f t="shared" si="28"/>
        <v>52675.38744827584</v>
      </c>
    </row>
    <row r="1841" spans="1:7" x14ac:dyDescent="0.25">
      <c r="A1841" t="str">
        <f>"T"&amp;MID('Tabla Datos'!A1843,2,1)</f>
        <v>T3</v>
      </c>
      <c r="B1841" t="str">
        <f>RIGHT('Tabla Datos'!A1843,4)</f>
        <v>2019</v>
      </c>
      <c r="C1841" t="str">
        <f>MID('Tabla Datos'!C1843,6,FIND("/",'Tabla Datos'!C1843)-6)</f>
        <v xml:space="preserve"> Europa</v>
      </c>
      <c r="D1841" t="str">
        <f>RIGHT('Tabla Datos'!C1843,LEN('Tabla Datos'!C1843)-FIND("/",'Tabla Datos'!C1843))</f>
        <v>Reino Unido</v>
      </c>
      <c r="E1841" s="14">
        <f>'Tabla Datos'!D1843</f>
        <v>179574.85573846154</v>
      </c>
      <c r="F1841" s="14">
        <f>'Tabla Datos'!E1843</f>
        <v>165895.45541531374</v>
      </c>
      <c r="G1841" s="14">
        <f t="shared" si="28"/>
        <v>13679.400323147798</v>
      </c>
    </row>
    <row r="1842" spans="1:7" x14ac:dyDescent="0.25">
      <c r="A1842" t="str">
        <f>"T"&amp;MID('Tabla Datos'!A1844,2,1)</f>
        <v>T4</v>
      </c>
      <c r="B1842" t="str">
        <f>RIGHT('Tabla Datos'!A1844,4)</f>
        <v>2018</v>
      </c>
      <c r="C1842" t="str">
        <f>MID('Tabla Datos'!C1844,6,FIND("/",'Tabla Datos'!C1844)-6)</f>
        <v xml:space="preserve"> Asia</v>
      </c>
      <c r="D1842" t="str">
        <f>RIGHT('Tabla Datos'!C1844,LEN('Tabla Datos'!C1844)-FIND("/",'Tabla Datos'!C1844))</f>
        <v>Turquía</v>
      </c>
      <c r="E1842" s="14">
        <f>'Tabla Datos'!D1844</f>
        <v>179519.63766756034</v>
      </c>
      <c r="F1842" s="14">
        <f>'Tabla Datos'!E1844</f>
        <v>142119.71315348527</v>
      </c>
      <c r="G1842" s="14">
        <f t="shared" si="28"/>
        <v>37399.924514075072</v>
      </c>
    </row>
    <row r="1843" spans="1:7" x14ac:dyDescent="0.25">
      <c r="A1843" t="str">
        <f>"T"&amp;MID('Tabla Datos'!A1845,2,1)</f>
        <v>T2</v>
      </c>
      <c r="B1843" t="str">
        <f>RIGHT('Tabla Datos'!A1845,4)</f>
        <v>2018</v>
      </c>
      <c r="C1843" t="str">
        <f>MID('Tabla Datos'!C1845,6,FIND("/",'Tabla Datos'!C1845)-6)</f>
        <v xml:space="preserve"> Asia</v>
      </c>
      <c r="D1843" t="str">
        <f>RIGHT('Tabla Datos'!C1845,LEN('Tabla Datos'!C1845)-FIND("/",'Tabla Datos'!C1845))</f>
        <v>Tailandia</v>
      </c>
      <c r="E1843" s="14">
        <f>'Tabla Datos'!D1845</f>
        <v>179401.2954317549</v>
      </c>
      <c r="F1843" s="14">
        <f>'Tabla Datos'!E1845</f>
        <v>149501.07952646242</v>
      </c>
      <c r="G1843" s="14">
        <f t="shared" si="28"/>
        <v>29900.215905292484</v>
      </c>
    </row>
    <row r="1844" spans="1:7" x14ac:dyDescent="0.25">
      <c r="A1844" t="str">
        <f>"T"&amp;MID('Tabla Datos'!A1846,2,1)</f>
        <v>T3</v>
      </c>
      <c r="B1844" t="str">
        <f>RIGHT('Tabla Datos'!A1846,4)</f>
        <v>2019</v>
      </c>
      <c r="C1844" t="str">
        <f>MID('Tabla Datos'!C1846,6,FIND("/",'Tabla Datos'!C1846)-6)</f>
        <v xml:space="preserve"> América</v>
      </c>
      <c r="D1844" t="str">
        <f>RIGHT('Tabla Datos'!C1846,LEN('Tabla Datos'!C1846)-FIND("/",'Tabla Datos'!C1846))</f>
        <v>Colombia</v>
      </c>
      <c r="E1844" s="14">
        <f>'Tabla Datos'!D1846</f>
        <v>179336.58490039842</v>
      </c>
      <c r="F1844" s="14">
        <f>'Tabla Datos'!E1846</f>
        <v>115287.80457882753</v>
      </c>
      <c r="G1844" s="14">
        <f t="shared" si="28"/>
        <v>64048.780321570885</v>
      </c>
    </row>
    <row r="1845" spans="1:7" x14ac:dyDescent="0.25">
      <c r="A1845" t="str">
        <f>"T"&amp;MID('Tabla Datos'!A1847,2,1)</f>
        <v>T2</v>
      </c>
      <c r="B1845" t="str">
        <f>RIGHT('Tabla Datos'!A1847,4)</f>
        <v>2017</v>
      </c>
      <c r="C1845" t="str">
        <f>MID('Tabla Datos'!C1847,6,FIND("/",'Tabla Datos'!C1847)-6)</f>
        <v xml:space="preserve"> América</v>
      </c>
      <c r="D1845" t="str">
        <f>RIGHT('Tabla Datos'!C1847,LEN('Tabla Datos'!C1847)-FIND("/",'Tabla Datos'!C1847))</f>
        <v>Colombia</v>
      </c>
      <c r="E1845" s="14">
        <f>'Tabla Datos'!D1847</f>
        <v>179336.58490039842</v>
      </c>
      <c r="F1845" s="14">
        <f>'Tabla Datos'!E1847</f>
        <v>117496.38321060585</v>
      </c>
      <c r="G1845" s="14">
        <f t="shared" si="28"/>
        <v>61840.201689792564</v>
      </c>
    </row>
    <row r="1846" spans="1:7" x14ac:dyDescent="0.25">
      <c r="A1846" t="str">
        <f>"T"&amp;MID('Tabla Datos'!A1848,2,1)</f>
        <v>T3</v>
      </c>
      <c r="B1846" t="str">
        <f>RIGHT('Tabla Datos'!A1848,4)</f>
        <v>2017</v>
      </c>
      <c r="C1846" t="str">
        <f>MID('Tabla Datos'!C1848,6,FIND("/",'Tabla Datos'!C1848)-6)</f>
        <v xml:space="preserve"> Asia</v>
      </c>
      <c r="D1846" t="str">
        <f>RIGHT('Tabla Datos'!C1848,LEN('Tabla Datos'!C1848)-FIND("/",'Tabla Datos'!C1848))</f>
        <v>Rusia</v>
      </c>
      <c r="E1846" s="14">
        <f>'Tabla Datos'!D1848</f>
        <v>179321.07478527608</v>
      </c>
      <c r="F1846" s="14">
        <f>'Tabla Datos'!E1848</f>
        <v>104603.96029141104</v>
      </c>
      <c r="G1846" s="14">
        <f t="shared" si="28"/>
        <v>74717.11449386504</v>
      </c>
    </row>
    <row r="1847" spans="1:7" x14ac:dyDescent="0.25">
      <c r="A1847" t="str">
        <f>"T"&amp;MID('Tabla Datos'!A1849,2,1)</f>
        <v>T1</v>
      </c>
      <c r="B1847" t="str">
        <f>RIGHT('Tabla Datos'!A1849,4)</f>
        <v>2019</v>
      </c>
      <c r="C1847" t="str">
        <f>MID('Tabla Datos'!C1849,6,FIND("/",'Tabla Datos'!C1849)-6)</f>
        <v xml:space="preserve"> Asia</v>
      </c>
      <c r="D1847" t="str">
        <f>RIGHT('Tabla Datos'!C1849,LEN('Tabla Datos'!C1849)-FIND("/",'Tabla Datos'!C1849))</f>
        <v>Rusia</v>
      </c>
      <c r="E1847" s="14">
        <f>'Tabla Datos'!D1849</f>
        <v>179321.07478527608</v>
      </c>
      <c r="F1847" s="14">
        <f>'Tabla Datos'!E1849</f>
        <v>112905.86190184052</v>
      </c>
      <c r="G1847" s="14">
        <f t="shared" si="28"/>
        <v>66415.212883435568</v>
      </c>
    </row>
    <row r="1848" spans="1:7" x14ac:dyDescent="0.25">
      <c r="A1848" t="str">
        <f>"T"&amp;MID('Tabla Datos'!A1850,2,1)</f>
        <v>T1</v>
      </c>
      <c r="B1848" t="str">
        <f>RIGHT('Tabla Datos'!A1850,4)</f>
        <v>2017</v>
      </c>
      <c r="C1848" t="str">
        <f>MID('Tabla Datos'!C1850,6,FIND("/",'Tabla Datos'!C1850)-6)</f>
        <v xml:space="preserve"> Asia</v>
      </c>
      <c r="D1848" t="str">
        <f>RIGHT('Tabla Datos'!C1850,LEN('Tabla Datos'!C1850)-FIND("/",'Tabla Datos'!C1850))</f>
        <v>Yemen</v>
      </c>
      <c r="E1848" s="14">
        <f>'Tabla Datos'!D1850</f>
        <v>179160.8840425532</v>
      </c>
      <c r="F1848" s="14">
        <f>'Tabla Datos'!E1850</f>
        <v>159896.27285518189</v>
      </c>
      <c r="G1848" s="14">
        <f t="shared" si="28"/>
        <v>19264.611187371309</v>
      </c>
    </row>
    <row r="1849" spans="1:7" x14ac:dyDescent="0.25">
      <c r="A1849" t="str">
        <f>"T"&amp;MID('Tabla Datos'!A1851,2,1)</f>
        <v>T4</v>
      </c>
      <c r="B1849" t="str">
        <f>RIGHT('Tabla Datos'!A1851,4)</f>
        <v>2017</v>
      </c>
      <c r="C1849" t="str">
        <f>MID('Tabla Datos'!C1851,6,FIND("/",'Tabla Datos'!C1851)-6)</f>
        <v xml:space="preserve"> Europa</v>
      </c>
      <c r="D1849" t="str">
        <f>RIGHT('Tabla Datos'!C1851,LEN('Tabla Datos'!C1851)-FIND("/",'Tabla Datos'!C1851))</f>
        <v>Bélgica</v>
      </c>
      <c r="E1849" s="14">
        <f>'Tabla Datos'!D1851</f>
        <v>179090.66519999999</v>
      </c>
      <c r="F1849" s="14">
        <f>'Tabla Datos'!E1851</f>
        <v>140986.26834893617</v>
      </c>
      <c r="G1849" s="14">
        <f t="shared" si="28"/>
        <v>38104.396851063822</v>
      </c>
    </row>
    <row r="1850" spans="1:7" x14ac:dyDescent="0.25">
      <c r="A1850" t="str">
        <f>"T"&amp;MID('Tabla Datos'!A1852,2,1)</f>
        <v>T3</v>
      </c>
      <c r="B1850" t="str">
        <f>RIGHT('Tabla Datos'!A1852,4)</f>
        <v>2018</v>
      </c>
      <c r="C1850" t="str">
        <f>MID('Tabla Datos'!C1852,6,FIND("/",'Tabla Datos'!C1852)-6)</f>
        <v xml:space="preserve"> Asia</v>
      </c>
      <c r="D1850" t="str">
        <f>RIGHT('Tabla Datos'!C1852,LEN('Tabla Datos'!C1852)-FIND("/",'Tabla Datos'!C1852))</f>
        <v>República de Corea</v>
      </c>
      <c r="E1850" s="14">
        <f>'Tabla Datos'!D1852</f>
        <v>178996.76146245058</v>
      </c>
      <c r="F1850" s="14">
        <f>'Tabla Datos'!E1852</f>
        <v>118336.74785573124</v>
      </c>
      <c r="G1850" s="14">
        <f t="shared" si="28"/>
        <v>60660.013606719338</v>
      </c>
    </row>
    <row r="1851" spans="1:7" x14ac:dyDescent="0.25">
      <c r="A1851" t="str">
        <f>"T"&amp;MID('Tabla Datos'!A1853,2,1)</f>
        <v>T2</v>
      </c>
      <c r="B1851" t="str">
        <f>RIGHT('Tabla Datos'!A1853,4)</f>
        <v>2019</v>
      </c>
      <c r="C1851" t="str">
        <f>MID('Tabla Datos'!C1853,6,FIND("/",'Tabla Datos'!C1853)-6)</f>
        <v xml:space="preserve"> África</v>
      </c>
      <c r="D1851" t="str">
        <f>RIGHT('Tabla Datos'!C1853,LEN('Tabla Datos'!C1853)-FIND("/",'Tabla Datos'!C1853))</f>
        <v>Kenia</v>
      </c>
      <c r="E1851" s="14">
        <f>'Tabla Datos'!D1853</f>
        <v>178918.2011637931</v>
      </c>
      <c r="F1851" s="14">
        <f>'Tabla Datos'!E1853</f>
        <v>109497.93911224138</v>
      </c>
      <c r="G1851" s="14">
        <f t="shared" si="28"/>
        <v>69420.262051551719</v>
      </c>
    </row>
    <row r="1852" spans="1:7" x14ac:dyDescent="0.25">
      <c r="A1852" t="str">
        <f>"T"&amp;MID('Tabla Datos'!A1854,2,1)</f>
        <v>T2</v>
      </c>
      <c r="B1852" t="str">
        <f>RIGHT('Tabla Datos'!A1854,4)</f>
        <v>2019</v>
      </c>
      <c r="C1852" t="str">
        <f>MID('Tabla Datos'!C1854,6,FIND("/",'Tabla Datos'!C1854)-6)</f>
        <v xml:space="preserve"> África</v>
      </c>
      <c r="D1852" t="str">
        <f>RIGHT('Tabla Datos'!C1854,LEN('Tabla Datos'!C1854)-FIND("/",'Tabla Datos'!C1854))</f>
        <v>Egipto</v>
      </c>
      <c r="E1852" s="14">
        <f>'Tabla Datos'!D1854</f>
        <v>178764.1999137931</v>
      </c>
      <c r="F1852" s="14">
        <f>'Tabla Datos'!E1854</f>
        <v>167900.83699595492</v>
      </c>
      <c r="G1852" s="14">
        <f t="shared" si="28"/>
        <v>10863.362917838182</v>
      </c>
    </row>
    <row r="1853" spans="1:7" x14ac:dyDescent="0.25">
      <c r="A1853" t="str">
        <f>"T"&amp;MID('Tabla Datos'!A1855,2,1)</f>
        <v>T4</v>
      </c>
      <c r="B1853" t="str">
        <f>RIGHT('Tabla Datos'!A1855,4)</f>
        <v>2017</v>
      </c>
      <c r="C1853" t="str">
        <f>MID('Tabla Datos'!C1855,6,FIND("/",'Tabla Datos'!C1855)-6)</f>
        <v xml:space="preserve"> Europa</v>
      </c>
      <c r="D1853" t="str">
        <f>RIGHT('Tabla Datos'!C1855,LEN('Tabla Datos'!C1855)-FIND("/",'Tabla Datos'!C1855))</f>
        <v>Francia</v>
      </c>
      <c r="E1853" s="14">
        <f>'Tabla Datos'!D1855</f>
        <v>178645.0530252101</v>
      </c>
      <c r="F1853" s="14">
        <f>'Tabla Datos'!E1855</f>
        <v>172844.10692135774</v>
      </c>
      <c r="G1853" s="14">
        <f t="shared" si="28"/>
        <v>5800.9461038523586</v>
      </c>
    </row>
    <row r="1854" spans="1:7" x14ac:dyDescent="0.25">
      <c r="A1854" t="str">
        <f>"T"&amp;MID('Tabla Datos'!A1856,2,1)</f>
        <v>T1</v>
      </c>
      <c r="B1854" t="str">
        <f>RIGHT('Tabla Datos'!A1856,4)</f>
        <v>2018</v>
      </c>
      <c r="C1854" t="str">
        <f>MID('Tabla Datos'!C1856,6,FIND("/",'Tabla Datos'!C1856)-6)</f>
        <v xml:space="preserve"> África</v>
      </c>
      <c r="D1854" t="str">
        <f>RIGHT('Tabla Datos'!C1856,LEN('Tabla Datos'!C1856)-FIND("/",'Tabla Datos'!C1856))</f>
        <v>Tanzania</v>
      </c>
      <c r="E1854" s="14">
        <f>'Tabla Datos'!D1856</f>
        <v>177849.55760869567</v>
      </c>
      <c r="F1854" s="14">
        <f>'Tabla Datos'!E1856</f>
        <v>114331.85846273291</v>
      </c>
      <c r="G1854" s="14">
        <f t="shared" si="28"/>
        <v>63517.699145962761</v>
      </c>
    </row>
    <row r="1855" spans="1:7" x14ac:dyDescent="0.25">
      <c r="A1855" t="str">
        <f>"T"&amp;MID('Tabla Datos'!A1857,2,1)</f>
        <v>T3</v>
      </c>
      <c r="B1855" t="str">
        <f>RIGHT('Tabla Datos'!A1857,4)</f>
        <v>2019</v>
      </c>
      <c r="C1855" t="str">
        <f>MID('Tabla Datos'!C1857,6,FIND("/",'Tabla Datos'!C1857)-6)</f>
        <v xml:space="preserve"> Europa</v>
      </c>
      <c r="D1855" t="str">
        <f>RIGHT('Tabla Datos'!C1857,LEN('Tabla Datos'!C1857)-FIND("/",'Tabla Datos'!C1857))</f>
        <v>Polonia</v>
      </c>
      <c r="E1855" s="14">
        <f>'Tabla Datos'!D1857</f>
        <v>177831.19328038278</v>
      </c>
      <c r="F1855" s="14">
        <f>'Tabla Datos'!E1857</f>
        <v>117749.65440779632</v>
      </c>
      <c r="G1855" s="14">
        <f t="shared" si="28"/>
        <v>60081.538872586461</v>
      </c>
    </row>
    <row r="1856" spans="1:7" x14ac:dyDescent="0.25">
      <c r="A1856" t="str">
        <f>"T"&amp;MID('Tabla Datos'!A1858,2,1)</f>
        <v>T4</v>
      </c>
      <c r="B1856" t="str">
        <f>RIGHT('Tabla Datos'!A1858,4)</f>
        <v>2019</v>
      </c>
      <c r="C1856" t="str">
        <f>MID('Tabla Datos'!C1858,6,FIND("/",'Tabla Datos'!C1858)-6)</f>
        <v xml:space="preserve"> América</v>
      </c>
      <c r="D1856" t="str">
        <f>RIGHT('Tabla Datos'!C1858,LEN('Tabla Datos'!C1858)-FIND("/",'Tabla Datos'!C1858))</f>
        <v>Guatemala</v>
      </c>
      <c r="E1856" s="14">
        <f>'Tabla Datos'!D1858</f>
        <v>177722.22535714286</v>
      </c>
      <c r="F1856" s="14">
        <f>'Tabla Datos'!E1858</f>
        <v>145746.51226587608</v>
      </c>
      <c r="G1856" s="14">
        <f t="shared" si="28"/>
        <v>31975.713091266778</v>
      </c>
    </row>
    <row r="1857" spans="1:7" x14ac:dyDescent="0.25">
      <c r="A1857" t="str">
        <f>"T"&amp;MID('Tabla Datos'!A1859,2,1)</f>
        <v>T1</v>
      </c>
      <c r="B1857" t="str">
        <f>RIGHT('Tabla Datos'!A1859,4)</f>
        <v>2019</v>
      </c>
      <c r="C1857" t="str">
        <f>MID('Tabla Datos'!C1859,6,FIND("/",'Tabla Datos'!C1859)-6)</f>
        <v xml:space="preserve"> Asia</v>
      </c>
      <c r="D1857" t="str">
        <f>RIGHT('Tabla Datos'!C1859,LEN('Tabla Datos'!C1859)-FIND("/",'Tabla Datos'!C1859))</f>
        <v>República de Corea</v>
      </c>
      <c r="E1857" s="14">
        <f>'Tabla Datos'!D1859</f>
        <v>177592.86529411768</v>
      </c>
      <c r="F1857" s="14">
        <f>'Tabla Datos'!E1859</f>
        <v>107739.67161176472</v>
      </c>
      <c r="G1857" s="14">
        <f t="shared" si="28"/>
        <v>69853.193682352969</v>
      </c>
    </row>
    <row r="1858" spans="1:7" x14ac:dyDescent="0.25">
      <c r="A1858" t="str">
        <f>"T"&amp;MID('Tabla Datos'!A1860,2,1)</f>
        <v>T3</v>
      </c>
      <c r="B1858" t="str">
        <f>RIGHT('Tabla Datos'!A1860,4)</f>
        <v>2017</v>
      </c>
      <c r="C1858" t="str">
        <f>MID('Tabla Datos'!C1860,6,FIND("/",'Tabla Datos'!C1860)-6)</f>
        <v xml:space="preserve"> Asia</v>
      </c>
      <c r="D1858" t="str">
        <f>RIGHT('Tabla Datos'!C1860,LEN('Tabla Datos'!C1860)-FIND("/",'Tabla Datos'!C1860))</f>
        <v>Malasia</v>
      </c>
      <c r="E1858" s="14">
        <f>'Tabla Datos'!D1860</f>
        <v>177495.23855172412</v>
      </c>
      <c r="F1858" s="14">
        <f>'Tabla Datos'!E1860</f>
        <v>161987.75981509982</v>
      </c>
      <c r="G1858" s="14">
        <f t="shared" si="28"/>
        <v>15507.478736624296</v>
      </c>
    </row>
    <row r="1859" spans="1:7" x14ac:dyDescent="0.25">
      <c r="A1859" t="str">
        <f>"T"&amp;MID('Tabla Datos'!A1861,2,1)</f>
        <v>T4</v>
      </c>
      <c r="B1859" t="str">
        <f>RIGHT('Tabla Datos'!A1861,4)</f>
        <v>2018</v>
      </c>
      <c r="C1859" t="str">
        <f>MID('Tabla Datos'!C1861,6,FIND("/",'Tabla Datos'!C1861)-6)</f>
        <v xml:space="preserve"> África</v>
      </c>
      <c r="D1859" t="str">
        <f>RIGHT('Tabla Datos'!C1861,LEN('Tabla Datos'!C1861)-FIND("/",'Tabla Datos'!C1861))</f>
        <v>Sudáfrica</v>
      </c>
      <c r="E1859" s="14">
        <f>'Tabla Datos'!D1861</f>
        <v>177220.54530000003</v>
      </c>
      <c r="F1859" s="14">
        <f>'Tabla Datos'!E1861</f>
        <v>89899.149343090932</v>
      </c>
      <c r="G1859" s="14">
        <f t="shared" ref="G1859:G1922" si="29">E1859-F1859</f>
        <v>87321.395956909095</v>
      </c>
    </row>
    <row r="1860" spans="1:7" x14ac:dyDescent="0.25">
      <c r="A1860" t="str">
        <f>"T"&amp;MID('Tabla Datos'!A1862,2,1)</f>
        <v>T3</v>
      </c>
      <c r="B1860" t="str">
        <f>RIGHT('Tabla Datos'!A1862,4)</f>
        <v>2017</v>
      </c>
      <c r="C1860" t="str">
        <f>MID('Tabla Datos'!C1862,6,FIND("/",'Tabla Datos'!C1862)-6)</f>
        <v xml:space="preserve"> Europa</v>
      </c>
      <c r="D1860" t="str">
        <f>RIGHT('Tabla Datos'!C1862,LEN('Tabla Datos'!C1862)-FIND("/",'Tabla Datos'!C1862))</f>
        <v>Grecia</v>
      </c>
      <c r="E1860" s="14">
        <f>'Tabla Datos'!D1862</f>
        <v>176958.73439999999</v>
      </c>
      <c r="F1860" s="14">
        <f>'Tabla Datos'!E1862</f>
        <v>165321.35020141714</v>
      </c>
      <c r="G1860" s="14">
        <f t="shared" si="29"/>
        <v>11637.384198582848</v>
      </c>
    </row>
    <row r="1861" spans="1:7" x14ac:dyDescent="0.25">
      <c r="A1861" t="str">
        <f>"T"&amp;MID('Tabla Datos'!A1863,2,1)</f>
        <v>T2</v>
      </c>
      <c r="B1861" t="str">
        <f>RIGHT('Tabla Datos'!A1863,4)</f>
        <v>2018</v>
      </c>
      <c r="C1861" t="str">
        <f>MID('Tabla Datos'!C1863,6,FIND("/",'Tabla Datos'!C1863)-6)</f>
        <v xml:space="preserve"> América</v>
      </c>
      <c r="D1861" t="str">
        <f>RIGHT('Tabla Datos'!C1863,LEN('Tabla Datos'!C1863)-FIND("/",'Tabla Datos'!C1863))</f>
        <v>República Dominicana</v>
      </c>
      <c r="E1861" s="14">
        <f>'Tabla Datos'!D1863</f>
        <v>176769.39980769233</v>
      </c>
      <c r="F1861" s="14">
        <f>'Tabla Datos'!E1863</f>
        <v>156495.47728653849</v>
      </c>
      <c r="G1861" s="14">
        <f t="shared" si="29"/>
        <v>20273.922521153843</v>
      </c>
    </row>
    <row r="1862" spans="1:7" x14ac:dyDescent="0.25">
      <c r="A1862" t="str">
        <f>"T"&amp;MID('Tabla Datos'!A1864,2,1)</f>
        <v>T3</v>
      </c>
      <c r="B1862" t="str">
        <f>RIGHT('Tabla Datos'!A1864,4)</f>
        <v>2019</v>
      </c>
      <c r="C1862" t="str">
        <f>MID('Tabla Datos'!C1864,6,FIND("/",'Tabla Datos'!C1864)-6)</f>
        <v xml:space="preserve"> Europa</v>
      </c>
      <c r="D1862" t="str">
        <f>RIGHT('Tabla Datos'!C1864,LEN('Tabla Datos'!C1864)-FIND("/",'Tabla Datos'!C1864))</f>
        <v>Ucrania</v>
      </c>
      <c r="E1862" s="14">
        <f>'Tabla Datos'!D1864</f>
        <v>176720.60667370516</v>
      </c>
      <c r="F1862" s="14">
        <f>'Tabla Datos'!E1864</f>
        <v>108751.14256843393</v>
      </c>
      <c r="G1862" s="14">
        <f t="shared" si="29"/>
        <v>67969.464105271225</v>
      </c>
    </row>
    <row r="1863" spans="1:7" x14ac:dyDescent="0.25">
      <c r="A1863" t="str">
        <f>"T"&amp;MID('Tabla Datos'!A1865,2,1)</f>
        <v>T3</v>
      </c>
      <c r="B1863" t="str">
        <f>RIGHT('Tabla Datos'!A1865,4)</f>
        <v>2019</v>
      </c>
      <c r="C1863" t="str">
        <f>MID('Tabla Datos'!C1865,6,FIND("/",'Tabla Datos'!C1865)-6)</f>
        <v xml:space="preserve"> Europa</v>
      </c>
      <c r="D1863" t="str">
        <f>RIGHT('Tabla Datos'!C1865,LEN('Tabla Datos'!C1865)-FIND("/",'Tabla Datos'!C1865))</f>
        <v>Italia</v>
      </c>
      <c r="E1863" s="14">
        <f>'Tabla Datos'!D1865</f>
        <v>175948.30048189653</v>
      </c>
      <c r="F1863" s="14">
        <f>'Tabla Datos'!E1865</f>
        <v>148019.99881810346</v>
      </c>
      <c r="G1863" s="14">
        <f t="shared" si="29"/>
        <v>27928.30166379307</v>
      </c>
    </row>
    <row r="1864" spans="1:7" x14ac:dyDescent="0.25">
      <c r="A1864" t="str">
        <f>"T"&amp;MID('Tabla Datos'!A1866,2,1)</f>
        <v>T2</v>
      </c>
      <c r="B1864" t="str">
        <f>RIGHT('Tabla Datos'!A1866,4)</f>
        <v>2019</v>
      </c>
      <c r="C1864" t="str">
        <f>MID('Tabla Datos'!C1866,6,FIND("/",'Tabla Datos'!C1866)-6)</f>
        <v xml:space="preserve"> África</v>
      </c>
      <c r="D1864" t="str">
        <f>RIGHT('Tabla Datos'!C1866,LEN('Tabla Datos'!C1866)-FIND("/",'Tabla Datos'!C1866))</f>
        <v>Sudáfrica</v>
      </c>
      <c r="E1864" s="14">
        <f>'Tabla Datos'!D1866</f>
        <v>175465.88643564357</v>
      </c>
      <c r="F1864" s="14">
        <f>'Tabla Datos'!E1866</f>
        <v>104226.73654277228</v>
      </c>
      <c r="G1864" s="14">
        <f t="shared" si="29"/>
        <v>71239.149892871283</v>
      </c>
    </row>
    <row r="1865" spans="1:7" x14ac:dyDescent="0.25">
      <c r="A1865" t="str">
        <f>"T"&amp;MID('Tabla Datos'!A1867,2,1)</f>
        <v>T2</v>
      </c>
      <c r="B1865" t="str">
        <f>RIGHT('Tabla Datos'!A1867,4)</f>
        <v>2018</v>
      </c>
      <c r="C1865" t="str">
        <f>MID('Tabla Datos'!C1867,6,FIND("/",'Tabla Datos'!C1867)-6)</f>
        <v xml:space="preserve"> Europa</v>
      </c>
      <c r="D1865" t="str">
        <f>RIGHT('Tabla Datos'!C1867,LEN('Tabla Datos'!C1867)-FIND("/",'Tabla Datos'!C1867))</f>
        <v>Italia</v>
      </c>
      <c r="E1865" s="14">
        <f>'Tabla Datos'!D1867</f>
        <v>175358.73233009709</v>
      </c>
      <c r="F1865" s="14">
        <f>'Tabla Datos'!E1867</f>
        <v>105215.23939805826</v>
      </c>
      <c r="G1865" s="14">
        <f t="shared" si="29"/>
        <v>70143.492932038833</v>
      </c>
    </row>
    <row r="1866" spans="1:7" x14ac:dyDescent="0.25">
      <c r="A1866" t="str">
        <f>"T"&amp;MID('Tabla Datos'!A1868,2,1)</f>
        <v>T1</v>
      </c>
      <c r="B1866" t="str">
        <f>RIGHT('Tabla Datos'!A1868,4)</f>
        <v>2019</v>
      </c>
      <c r="C1866" t="str">
        <f>MID('Tabla Datos'!C1868,6,FIND("/",'Tabla Datos'!C1868)-6)</f>
        <v xml:space="preserve"> Asia</v>
      </c>
      <c r="D1866" t="str">
        <f>RIGHT('Tabla Datos'!C1868,LEN('Tabla Datos'!C1868)-FIND("/",'Tabla Datos'!C1868))</f>
        <v>Turquía</v>
      </c>
      <c r="E1866" s="14">
        <f>'Tabla Datos'!D1868</f>
        <v>175290.11740837697</v>
      </c>
      <c r="F1866" s="14">
        <f>'Tabla Datos'!E1868</f>
        <v>140232.09392670161</v>
      </c>
      <c r="G1866" s="14">
        <f t="shared" si="29"/>
        <v>35058.023481675365</v>
      </c>
    </row>
    <row r="1867" spans="1:7" x14ac:dyDescent="0.25">
      <c r="A1867" t="str">
        <f>"T"&amp;MID('Tabla Datos'!A1869,2,1)</f>
        <v>T2</v>
      </c>
      <c r="B1867" t="str">
        <f>RIGHT('Tabla Datos'!A1869,4)</f>
        <v>2017</v>
      </c>
      <c r="C1867" t="str">
        <f>MID('Tabla Datos'!C1869,6,FIND("/",'Tabla Datos'!C1869)-6)</f>
        <v xml:space="preserve"> África</v>
      </c>
      <c r="D1867" t="str">
        <f>RIGHT('Tabla Datos'!C1869,LEN('Tabla Datos'!C1869)-FIND("/",'Tabla Datos'!C1869))</f>
        <v>Angola</v>
      </c>
      <c r="E1867" s="14">
        <f>'Tabla Datos'!D1869</f>
        <v>175138.52732876712</v>
      </c>
      <c r="F1867" s="14">
        <f>'Tabla Datos'!E1869</f>
        <v>149756.13206372841</v>
      </c>
      <c r="G1867" s="14">
        <f t="shared" si="29"/>
        <v>25382.395265038707</v>
      </c>
    </row>
    <row r="1868" spans="1:7" x14ac:dyDescent="0.25">
      <c r="A1868" t="str">
        <f>"T"&amp;MID('Tabla Datos'!A1870,2,1)</f>
        <v>T3</v>
      </c>
      <c r="B1868" t="str">
        <f>RIGHT('Tabla Datos'!A1870,4)</f>
        <v>2018</v>
      </c>
      <c r="C1868" t="str">
        <f>MID('Tabla Datos'!C1870,6,FIND("/",'Tabla Datos'!C1870)-6)</f>
        <v xml:space="preserve"> Asia</v>
      </c>
      <c r="D1868" t="str">
        <f>RIGHT('Tabla Datos'!C1870,LEN('Tabla Datos'!C1870)-FIND("/",'Tabla Datos'!C1870))</f>
        <v>Filipinas</v>
      </c>
      <c r="E1868" s="14">
        <f>'Tabla Datos'!D1870</f>
        <v>175082.38456066945</v>
      </c>
      <c r="F1868" s="14">
        <f>'Tabla Datos'!E1870</f>
        <v>157067.88378780056</v>
      </c>
      <c r="G1868" s="14">
        <f t="shared" si="29"/>
        <v>18014.500772868894</v>
      </c>
    </row>
    <row r="1869" spans="1:7" x14ac:dyDescent="0.25">
      <c r="A1869" t="str">
        <f>"T"&amp;MID('Tabla Datos'!A1871,2,1)</f>
        <v>T4</v>
      </c>
      <c r="B1869" t="str">
        <f>RIGHT('Tabla Datos'!A1871,4)</f>
        <v>2017</v>
      </c>
      <c r="C1869" t="str">
        <f>MID('Tabla Datos'!C1871,6,FIND("/",'Tabla Datos'!C1871)-6)</f>
        <v xml:space="preserve"> América</v>
      </c>
      <c r="D1869" t="str">
        <f>RIGHT('Tabla Datos'!C1871,LEN('Tabla Datos'!C1871)-FIND("/",'Tabla Datos'!C1871))</f>
        <v>Argentina</v>
      </c>
      <c r="E1869" s="14">
        <f>'Tabla Datos'!D1871</f>
        <v>174974.91530232559</v>
      </c>
      <c r="F1869" s="14">
        <f>'Tabla Datos'!E1871</f>
        <v>116649.94353488374</v>
      </c>
      <c r="G1869" s="14">
        <f t="shared" si="29"/>
        <v>58324.97176744185</v>
      </c>
    </row>
    <row r="1870" spans="1:7" x14ac:dyDescent="0.25">
      <c r="A1870" t="str">
        <f>"T"&amp;MID('Tabla Datos'!A1872,2,1)</f>
        <v>T2</v>
      </c>
      <c r="B1870" t="str">
        <f>RIGHT('Tabla Datos'!A1872,4)</f>
        <v>2017</v>
      </c>
      <c r="C1870" t="str">
        <f>MID('Tabla Datos'!C1872,6,FIND("/",'Tabla Datos'!C1872)-6)</f>
        <v xml:space="preserve"> Europa</v>
      </c>
      <c r="D1870" t="str">
        <f>RIGHT('Tabla Datos'!C1872,LEN('Tabla Datos'!C1872)-FIND("/",'Tabla Datos'!C1872))</f>
        <v>Reino Unido</v>
      </c>
      <c r="E1870" s="14">
        <f>'Tabla Datos'!D1872</f>
        <v>174857.19855799372</v>
      </c>
      <c r="F1870" s="14">
        <f>'Tabla Datos'!E1872</f>
        <v>155026.78051429577</v>
      </c>
      <c r="G1870" s="14">
        <f t="shared" si="29"/>
        <v>19830.418043697951</v>
      </c>
    </row>
    <row r="1871" spans="1:7" x14ac:dyDescent="0.25">
      <c r="A1871" t="str">
        <f>"T"&amp;MID('Tabla Datos'!A1873,2,1)</f>
        <v>T1</v>
      </c>
      <c r="B1871" t="str">
        <f>RIGHT('Tabla Datos'!A1873,4)</f>
        <v>2017</v>
      </c>
      <c r="C1871" t="str">
        <f>MID('Tabla Datos'!C1873,6,FIND("/",'Tabla Datos'!C1873)-6)</f>
        <v xml:space="preserve"> Europa</v>
      </c>
      <c r="D1871" t="str">
        <f>RIGHT('Tabla Datos'!C1873,LEN('Tabla Datos'!C1873)-FIND("/",'Tabla Datos'!C1873))</f>
        <v>Italia</v>
      </c>
      <c r="E1871" s="14">
        <f>'Tabla Datos'!D1873</f>
        <v>174793.05900000001</v>
      </c>
      <c r="F1871" s="14">
        <f>'Tabla Datos'!E1873</f>
        <v>157137.19445454548</v>
      </c>
      <c r="G1871" s="14">
        <f t="shared" si="29"/>
        <v>17655.864545454533</v>
      </c>
    </row>
    <row r="1872" spans="1:7" x14ac:dyDescent="0.25">
      <c r="A1872" t="str">
        <f>"T"&amp;MID('Tabla Datos'!A1874,2,1)</f>
        <v>T4</v>
      </c>
      <c r="B1872" t="str">
        <f>RIGHT('Tabla Datos'!A1874,4)</f>
        <v>2017</v>
      </c>
      <c r="C1872" t="str">
        <f>MID('Tabla Datos'!C1874,6,FIND("/",'Tabla Datos'!C1874)-6)</f>
        <v xml:space="preserve"> América</v>
      </c>
      <c r="D1872" t="str">
        <f>RIGHT('Tabla Datos'!C1874,LEN('Tabla Datos'!C1874)-FIND("/",'Tabla Datos'!C1874))</f>
        <v>Ecuador</v>
      </c>
      <c r="E1872" s="14">
        <f>'Tabla Datos'!D1874</f>
        <v>174781.93662650604</v>
      </c>
      <c r="F1872" s="14">
        <f>'Tabla Datos'!E1874</f>
        <v>176082.6394107033</v>
      </c>
      <c r="G1872" s="14">
        <f t="shared" si="29"/>
        <v>-1300.7027841972595</v>
      </c>
    </row>
    <row r="1873" spans="1:7" x14ac:dyDescent="0.25">
      <c r="A1873" t="str">
        <f>"T"&amp;MID('Tabla Datos'!A1875,2,1)</f>
        <v>T3</v>
      </c>
      <c r="B1873" t="str">
        <f>RIGHT('Tabla Datos'!A1875,4)</f>
        <v>2017</v>
      </c>
      <c r="C1873" t="str">
        <f>MID('Tabla Datos'!C1875,6,FIND("/",'Tabla Datos'!C1875)-6)</f>
        <v xml:space="preserve"> Europa</v>
      </c>
      <c r="D1873" t="str">
        <f>RIGHT('Tabla Datos'!C1875,LEN('Tabla Datos'!C1875)-FIND("/",'Tabla Datos'!C1875))</f>
        <v>Bélgica</v>
      </c>
      <c r="E1873" s="14">
        <f>'Tabla Datos'!D1875</f>
        <v>174438.9596103896</v>
      </c>
      <c r="F1873" s="14">
        <f>'Tabla Datos'!E1875</f>
        <v>149157.95097120272</v>
      </c>
      <c r="G1873" s="14">
        <f t="shared" si="29"/>
        <v>25281.008639186883</v>
      </c>
    </row>
    <row r="1874" spans="1:7" x14ac:dyDescent="0.25">
      <c r="A1874" t="str">
        <f>"T"&amp;MID('Tabla Datos'!A1876,2,1)</f>
        <v>T1</v>
      </c>
      <c r="B1874" t="str">
        <f>RIGHT('Tabla Datos'!A1876,4)</f>
        <v>2018</v>
      </c>
      <c r="C1874" t="str">
        <f>MID('Tabla Datos'!C1876,6,FIND("/",'Tabla Datos'!C1876)-6)</f>
        <v xml:space="preserve"> Europa</v>
      </c>
      <c r="D1874" t="str">
        <f>RIGHT('Tabla Datos'!C1876,LEN('Tabla Datos'!C1876)-FIND("/",'Tabla Datos'!C1876))</f>
        <v>España</v>
      </c>
      <c r="E1874" s="14">
        <f>'Tabla Datos'!D1876</f>
        <v>174377.29818584071</v>
      </c>
      <c r="F1874" s="14">
        <f>'Tabla Datos'!E1876</f>
        <v>103489.13566246636</v>
      </c>
      <c r="G1874" s="14">
        <f t="shared" si="29"/>
        <v>70888.162523374354</v>
      </c>
    </row>
    <row r="1875" spans="1:7" x14ac:dyDescent="0.25">
      <c r="A1875" t="str">
        <f>"T"&amp;MID('Tabla Datos'!A1877,2,1)</f>
        <v>T2</v>
      </c>
      <c r="B1875" t="str">
        <f>RIGHT('Tabla Datos'!A1877,4)</f>
        <v>2017</v>
      </c>
      <c r="C1875" t="str">
        <f>MID('Tabla Datos'!C1877,6,FIND("/",'Tabla Datos'!C1877)-6)</f>
        <v xml:space="preserve"> Asia</v>
      </c>
      <c r="D1875" t="str">
        <f>RIGHT('Tabla Datos'!C1877,LEN('Tabla Datos'!C1877)-FIND("/",'Tabla Datos'!C1877))</f>
        <v>Filipinas</v>
      </c>
      <c r="E1875" s="14">
        <f>'Tabla Datos'!D1877</f>
        <v>174352.87462500003</v>
      </c>
      <c r="F1875" s="14">
        <f>'Tabla Datos'!E1877</f>
        <v>157857.91727283708</v>
      </c>
      <c r="G1875" s="14">
        <f t="shared" si="29"/>
        <v>16494.95735216295</v>
      </c>
    </row>
    <row r="1876" spans="1:7" x14ac:dyDescent="0.25">
      <c r="A1876" t="str">
        <f>"T"&amp;MID('Tabla Datos'!A1878,2,1)</f>
        <v>T3</v>
      </c>
      <c r="B1876" t="str">
        <f>RIGHT('Tabla Datos'!A1878,4)</f>
        <v>2018</v>
      </c>
      <c r="C1876" t="str">
        <f>MID('Tabla Datos'!C1878,6,FIND("/",'Tabla Datos'!C1878)-6)</f>
        <v xml:space="preserve"> África</v>
      </c>
      <c r="D1876" t="str">
        <f>RIGHT('Tabla Datos'!C1878,LEN('Tabla Datos'!C1878)-FIND("/",'Tabla Datos'!C1878))</f>
        <v>Sudáfrica</v>
      </c>
      <c r="E1876" s="14">
        <f>'Tabla Datos'!D1878</f>
        <v>174315.2904590164</v>
      </c>
      <c r="F1876" s="14">
        <f>'Tabla Datos'!E1878</f>
        <v>88425.392796482862</v>
      </c>
      <c r="G1876" s="14">
        <f t="shared" si="29"/>
        <v>85889.897662533534</v>
      </c>
    </row>
    <row r="1877" spans="1:7" x14ac:dyDescent="0.25">
      <c r="A1877" t="str">
        <f>"T"&amp;MID('Tabla Datos'!A1879,2,1)</f>
        <v>T2</v>
      </c>
      <c r="B1877" t="str">
        <f>RIGHT('Tabla Datos'!A1879,4)</f>
        <v>2019</v>
      </c>
      <c r="C1877" t="str">
        <f>MID('Tabla Datos'!C1879,6,FIND("/",'Tabla Datos'!C1879)-6)</f>
        <v xml:space="preserve"> Oceanía</v>
      </c>
      <c r="D1877" t="str">
        <f>RIGHT('Tabla Datos'!C1879,LEN('Tabla Datos'!C1879)-FIND("/",'Tabla Datos'!C1879))</f>
        <v>Australia</v>
      </c>
      <c r="E1877" s="14">
        <f>'Tabla Datos'!D1879</f>
        <v>174170.93305970149</v>
      </c>
      <c r="F1877" s="14">
        <f>'Tabla Datos'!E1879</f>
        <v>131872.27788805973</v>
      </c>
      <c r="G1877" s="14">
        <f t="shared" si="29"/>
        <v>42298.65517164176</v>
      </c>
    </row>
    <row r="1878" spans="1:7" x14ac:dyDescent="0.25">
      <c r="A1878" t="str">
        <f>"T"&amp;MID('Tabla Datos'!A1880,2,1)</f>
        <v>T3</v>
      </c>
      <c r="B1878" t="str">
        <f>RIGHT('Tabla Datos'!A1880,4)</f>
        <v>2017</v>
      </c>
      <c r="C1878" t="str">
        <f>MID('Tabla Datos'!C1880,6,FIND("/",'Tabla Datos'!C1880)-6)</f>
        <v xml:space="preserve"> África</v>
      </c>
      <c r="D1878" t="str">
        <f>RIGHT('Tabla Datos'!C1880,LEN('Tabla Datos'!C1880)-FIND("/",'Tabla Datos'!C1880))</f>
        <v>Sudán</v>
      </c>
      <c r="E1878" s="14">
        <f>'Tabla Datos'!D1880</f>
        <v>174100.08970588236</v>
      </c>
      <c r="F1878" s="14">
        <f>'Tabla Datos'!E1880</f>
        <v>114906.0592058824</v>
      </c>
      <c r="G1878" s="14">
        <f t="shared" si="29"/>
        <v>59194.030499999964</v>
      </c>
    </row>
    <row r="1879" spans="1:7" x14ac:dyDescent="0.25">
      <c r="A1879" t="str">
        <f>"T"&amp;MID('Tabla Datos'!A1881,2,1)</f>
        <v>T2</v>
      </c>
      <c r="B1879" t="str">
        <f>RIGHT('Tabla Datos'!A1881,4)</f>
        <v>2019</v>
      </c>
      <c r="C1879" t="str">
        <f>MID('Tabla Datos'!C1881,6,FIND("/",'Tabla Datos'!C1881)-6)</f>
        <v xml:space="preserve"> Europa</v>
      </c>
      <c r="D1879" t="str">
        <f>RIGHT('Tabla Datos'!C1881,LEN('Tabla Datos'!C1881)-FIND("/",'Tabla Datos'!C1881))</f>
        <v>Portugal</v>
      </c>
      <c r="E1879" s="14">
        <f>'Tabla Datos'!D1881</f>
        <v>174050.68575535712</v>
      </c>
      <c r="F1879" s="14">
        <f>'Tabla Datos'!E1881</f>
        <v>187209.89465961038</v>
      </c>
      <c r="G1879" s="14">
        <f t="shared" si="29"/>
        <v>-13159.208904253261</v>
      </c>
    </row>
    <row r="1880" spans="1:7" x14ac:dyDescent="0.25">
      <c r="A1880" t="str">
        <f>"T"&amp;MID('Tabla Datos'!A1882,2,1)</f>
        <v>T3</v>
      </c>
      <c r="B1880" t="str">
        <f>RIGHT('Tabla Datos'!A1882,4)</f>
        <v>2019</v>
      </c>
      <c r="C1880" t="str">
        <f>MID('Tabla Datos'!C1882,6,FIND("/",'Tabla Datos'!C1882)-6)</f>
        <v xml:space="preserve"> África</v>
      </c>
      <c r="D1880" t="str">
        <f>RIGHT('Tabla Datos'!C1882,LEN('Tabla Datos'!C1882)-FIND("/",'Tabla Datos'!C1882))</f>
        <v>Angola</v>
      </c>
      <c r="E1880" s="14">
        <f>'Tabla Datos'!D1882</f>
        <v>173947.10877551019</v>
      </c>
      <c r="F1880" s="14">
        <f>'Tabla Datos'!E1882</f>
        <v>152472.15707482994</v>
      </c>
      <c r="G1880" s="14">
        <f t="shared" si="29"/>
        <v>21474.951700680249</v>
      </c>
    </row>
    <row r="1881" spans="1:7" x14ac:dyDescent="0.25">
      <c r="A1881" t="str">
        <f>"T"&amp;MID('Tabla Datos'!A1883,2,1)</f>
        <v>T3</v>
      </c>
      <c r="B1881" t="str">
        <f>RIGHT('Tabla Datos'!A1883,4)</f>
        <v>2019</v>
      </c>
      <c r="C1881" t="str">
        <f>MID('Tabla Datos'!C1883,6,FIND("/",'Tabla Datos'!C1883)-6)</f>
        <v xml:space="preserve"> Europa</v>
      </c>
      <c r="D1881" t="str">
        <f>RIGHT('Tabla Datos'!C1883,LEN('Tabla Datos'!C1883)-FIND("/",'Tabla Datos'!C1883))</f>
        <v>España</v>
      </c>
      <c r="E1881" s="14">
        <f>'Tabla Datos'!D1883</f>
        <v>173278.1105474708</v>
      </c>
      <c r="F1881" s="14">
        <f>'Tabla Datos'!E1883</f>
        <v>107733.78177516666</v>
      </c>
      <c r="G1881" s="14">
        <f t="shared" si="29"/>
        <v>65544.328772304143</v>
      </c>
    </row>
    <row r="1882" spans="1:7" x14ac:dyDescent="0.25">
      <c r="A1882" t="str">
        <f>"T"&amp;MID('Tabla Datos'!A1884,2,1)</f>
        <v>T1</v>
      </c>
      <c r="B1882" t="str">
        <f>RIGHT('Tabla Datos'!A1884,4)</f>
        <v>2019</v>
      </c>
      <c r="C1882" t="str">
        <f>MID('Tabla Datos'!C1884,6,FIND("/",'Tabla Datos'!C1884)-6)</f>
        <v xml:space="preserve"> Asia</v>
      </c>
      <c r="D1882" t="str">
        <f>RIGHT('Tabla Datos'!C1884,LEN('Tabla Datos'!C1884)-FIND("/",'Tabla Datos'!C1884))</f>
        <v>Filipinas</v>
      </c>
      <c r="E1882" s="14">
        <f>'Tabla Datos'!D1884</f>
        <v>173269.93751552797</v>
      </c>
      <c r="F1882" s="14">
        <f>'Tabla Datos'!E1884</f>
        <v>152972.60197799469</v>
      </c>
      <c r="G1882" s="14">
        <f t="shared" si="29"/>
        <v>20297.335537533276</v>
      </c>
    </row>
    <row r="1883" spans="1:7" x14ac:dyDescent="0.25">
      <c r="A1883" t="str">
        <f>"T"&amp;MID('Tabla Datos'!A1885,2,1)</f>
        <v>T2</v>
      </c>
      <c r="B1883" t="str">
        <f>RIGHT('Tabla Datos'!A1885,4)</f>
        <v>2018</v>
      </c>
      <c r="C1883" t="str">
        <f>MID('Tabla Datos'!C1885,6,FIND("/",'Tabla Datos'!C1885)-6)</f>
        <v xml:space="preserve"> África</v>
      </c>
      <c r="D1883" t="str">
        <f>RIGHT('Tabla Datos'!C1885,LEN('Tabla Datos'!C1885)-FIND("/",'Tabla Datos'!C1885))</f>
        <v>Camerún</v>
      </c>
      <c r="E1883" s="14">
        <f>'Tabla Datos'!D1885</f>
        <v>173203.19790697677</v>
      </c>
      <c r="F1883" s="14">
        <f>'Tabla Datos'!E1885</f>
        <v>154376.76335187058</v>
      </c>
      <c r="G1883" s="14">
        <f t="shared" si="29"/>
        <v>18826.434555106185</v>
      </c>
    </row>
    <row r="1884" spans="1:7" x14ac:dyDescent="0.25">
      <c r="A1884" t="str">
        <f>"T"&amp;MID('Tabla Datos'!A1886,2,1)</f>
        <v>T1</v>
      </c>
      <c r="B1884" t="str">
        <f>RIGHT('Tabla Datos'!A1886,4)</f>
        <v>2017</v>
      </c>
      <c r="C1884" t="str">
        <f>MID('Tabla Datos'!C1886,6,FIND("/",'Tabla Datos'!C1886)-6)</f>
        <v xml:space="preserve"> África</v>
      </c>
      <c r="D1884" t="str">
        <f>RIGHT('Tabla Datos'!C1886,LEN('Tabla Datos'!C1886)-FIND("/",'Tabla Datos'!C1886))</f>
        <v>Camerún</v>
      </c>
      <c r="E1884" s="14">
        <f>'Tabla Datos'!D1886</f>
        <v>173203.19790697677</v>
      </c>
      <c r="F1884" s="14">
        <f>'Tabla Datos'!E1886</f>
        <v>142816.67195838437</v>
      </c>
      <c r="G1884" s="14">
        <f t="shared" si="29"/>
        <v>30386.525948592403</v>
      </c>
    </row>
    <row r="1885" spans="1:7" x14ac:dyDescent="0.25">
      <c r="A1885" t="str">
        <f>"T"&amp;MID('Tabla Datos'!A1887,2,1)</f>
        <v>T1</v>
      </c>
      <c r="B1885" t="str">
        <f>RIGHT('Tabla Datos'!A1887,4)</f>
        <v>2017</v>
      </c>
      <c r="C1885" t="str">
        <f>MID('Tabla Datos'!C1887,6,FIND("/",'Tabla Datos'!C1887)-6)</f>
        <v xml:space="preserve"> África</v>
      </c>
      <c r="D1885" t="str">
        <f>RIGHT('Tabla Datos'!C1887,LEN('Tabla Datos'!C1887)-FIND("/",'Tabla Datos'!C1887))</f>
        <v>Sudáfrica</v>
      </c>
      <c r="E1885" s="14">
        <f>'Tabla Datos'!D1887</f>
        <v>173179.68596091206</v>
      </c>
      <c r="F1885" s="14">
        <f>'Tabla Datos'!E1887</f>
        <v>106654.79969868581</v>
      </c>
      <c r="G1885" s="14">
        <f t="shared" si="29"/>
        <v>66524.886262226253</v>
      </c>
    </row>
    <row r="1886" spans="1:7" x14ac:dyDescent="0.25">
      <c r="A1886" t="str">
        <f>"T"&amp;MID('Tabla Datos'!A1888,2,1)</f>
        <v>T1</v>
      </c>
      <c r="B1886" t="str">
        <f>RIGHT('Tabla Datos'!A1888,4)</f>
        <v>2017</v>
      </c>
      <c r="C1886" t="str">
        <f>MID('Tabla Datos'!C1888,6,FIND("/",'Tabla Datos'!C1888)-6)</f>
        <v xml:space="preserve"> Asia</v>
      </c>
      <c r="D1886" t="str">
        <f>RIGHT('Tabla Datos'!C1888,LEN('Tabla Datos'!C1888)-FIND("/",'Tabla Datos'!C1888))</f>
        <v>Tailandia</v>
      </c>
      <c r="E1886" s="14">
        <f>'Tabla Datos'!D1888</f>
        <v>173131.89532258065</v>
      </c>
      <c r="F1886" s="14">
        <f>'Tabla Datos'!E1888</f>
        <v>150047.64261290323</v>
      </c>
      <c r="G1886" s="14">
        <f t="shared" si="29"/>
        <v>23084.252709677414</v>
      </c>
    </row>
    <row r="1887" spans="1:7" x14ac:dyDescent="0.25">
      <c r="A1887" t="str">
        <f>"T"&amp;MID('Tabla Datos'!A1889,2,1)</f>
        <v>T4</v>
      </c>
      <c r="B1887" t="str">
        <f>RIGHT('Tabla Datos'!A1889,4)</f>
        <v>2017</v>
      </c>
      <c r="C1887" t="str">
        <f>MID('Tabla Datos'!C1889,6,FIND("/",'Tabla Datos'!C1889)-6)</f>
        <v xml:space="preserve"> Europa</v>
      </c>
      <c r="D1887" t="str">
        <f>RIGHT('Tabla Datos'!C1889,LEN('Tabla Datos'!C1889)-FIND("/",'Tabla Datos'!C1889))</f>
        <v>Italia</v>
      </c>
      <c r="E1887" s="14">
        <f>'Tabla Datos'!D1889</f>
        <v>173117.72616613418</v>
      </c>
      <c r="F1887" s="14">
        <f>'Tabla Datos'!E1889</f>
        <v>113421.95852263964</v>
      </c>
      <c r="G1887" s="14">
        <f t="shared" si="29"/>
        <v>59695.767643494532</v>
      </c>
    </row>
    <row r="1888" spans="1:7" x14ac:dyDescent="0.25">
      <c r="A1888" t="str">
        <f>"T"&amp;MID('Tabla Datos'!A1890,2,1)</f>
        <v>T4</v>
      </c>
      <c r="B1888" t="str">
        <f>RIGHT('Tabla Datos'!A1890,4)</f>
        <v>2019</v>
      </c>
      <c r="C1888" t="str">
        <f>MID('Tabla Datos'!C1890,6,FIND("/",'Tabla Datos'!C1890)-6)</f>
        <v xml:space="preserve"> Asia</v>
      </c>
      <c r="D1888" t="str">
        <f>RIGHT('Tabla Datos'!C1890,LEN('Tabla Datos'!C1890)-FIND("/",'Tabla Datos'!C1890))</f>
        <v>Yemen</v>
      </c>
      <c r="E1888" s="14">
        <f>'Tabla Datos'!D1890</f>
        <v>173025.23732876711</v>
      </c>
      <c r="F1888" s="14">
        <f>'Tabla Datos'!E1890</f>
        <v>149323.15002345658</v>
      </c>
      <c r="G1888" s="14">
        <f t="shared" si="29"/>
        <v>23702.087305310532</v>
      </c>
    </row>
    <row r="1889" spans="1:7" x14ac:dyDescent="0.25">
      <c r="A1889" t="str">
        <f>"T"&amp;MID('Tabla Datos'!A1891,2,1)</f>
        <v>T1</v>
      </c>
      <c r="B1889" t="str">
        <f>RIGHT('Tabla Datos'!A1891,4)</f>
        <v>2018</v>
      </c>
      <c r="C1889" t="str">
        <f>MID('Tabla Datos'!C1891,6,FIND("/",'Tabla Datos'!C1891)-6)</f>
        <v xml:space="preserve"> África</v>
      </c>
      <c r="D1889" t="str">
        <f>RIGHT('Tabla Datos'!C1891,LEN('Tabla Datos'!C1891)-FIND("/",'Tabla Datos'!C1891))</f>
        <v>Kenia</v>
      </c>
      <c r="E1889" s="14">
        <f>'Tabla Datos'!D1891</f>
        <v>172954.26112500002</v>
      </c>
      <c r="F1889" s="14">
        <f>'Tabla Datos'!E1891</f>
        <v>97168.848522954548</v>
      </c>
      <c r="G1889" s="14">
        <f t="shared" si="29"/>
        <v>75785.412602045471</v>
      </c>
    </row>
    <row r="1890" spans="1:7" x14ac:dyDescent="0.25">
      <c r="A1890" t="str">
        <f>"T"&amp;MID('Tabla Datos'!A1892,2,1)</f>
        <v>T4</v>
      </c>
      <c r="B1890" t="str">
        <f>RIGHT('Tabla Datos'!A1892,4)</f>
        <v>2019</v>
      </c>
      <c r="C1890" t="str">
        <f>MID('Tabla Datos'!C1892,6,FIND("/",'Tabla Datos'!C1892)-6)</f>
        <v xml:space="preserve"> Asia</v>
      </c>
      <c r="D1890" t="str">
        <f>RIGHT('Tabla Datos'!C1892,LEN('Tabla Datos'!C1892)-FIND("/",'Tabla Datos'!C1892))</f>
        <v>Filipinas</v>
      </c>
      <c r="E1890" s="14">
        <f>'Tabla Datos'!D1892</f>
        <v>172200.37000000002</v>
      </c>
      <c r="F1890" s="14">
        <f>'Tabla Datos'!E1892</f>
        <v>146695.22085849062</v>
      </c>
      <c r="G1890" s="14">
        <f t="shared" si="29"/>
        <v>25505.149141509406</v>
      </c>
    </row>
    <row r="1891" spans="1:7" x14ac:dyDescent="0.25">
      <c r="A1891" t="str">
        <f>"T"&amp;MID('Tabla Datos'!A1893,2,1)</f>
        <v>T3</v>
      </c>
      <c r="B1891" t="str">
        <f>RIGHT('Tabla Datos'!A1893,4)</f>
        <v>2018</v>
      </c>
      <c r="C1891" t="str">
        <f>MID('Tabla Datos'!C1893,6,FIND("/",'Tabla Datos'!C1893)-6)</f>
        <v xml:space="preserve"> Europa</v>
      </c>
      <c r="D1891" t="str">
        <f>RIGHT('Tabla Datos'!C1893,LEN('Tabla Datos'!C1893)-FIND("/",'Tabla Datos'!C1893))</f>
        <v>Francia</v>
      </c>
      <c r="E1891" s="14">
        <f>'Tabla Datos'!D1893</f>
        <v>171441.62346774194</v>
      </c>
      <c r="F1891" s="14">
        <f>'Tabla Datos'!E1893</f>
        <v>152451.16671439208</v>
      </c>
      <c r="G1891" s="14">
        <f t="shared" si="29"/>
        <v>18990.456753349863</v>
      </c>
    </row>
    <row r="1892" spans="1:7" x14ac:dyDescent="0.25">
      <c r="A1892" t="str">
        <f>"T"&amp;MID('Tabla Datos'!A1894,2,1)</f>
        <v>T4</v>
      </c>
      <c r="B1892" t="str">
        <f>RIGHT('Tabla Datos'!A1894,4)</f>
        <v>2019</v>
      </c>
      <c r="C1892" t="str">
        <f>MID('Tabla Datos'!C1894,6,FIND("/",'Tabla Datos'!C1894)-6)</f>
        <v xml:space="preserve"> Asia</v>
      </c>
      <c r="D1892" t="str">
        <f>RIGHT('Tabla Datos'!C1894,LEN('Tabla Datos'!C1894)-FIND("/",'Tabla Datos'!C1894))</f>
        <v>Tailandia</v>
      </c>
      <c r="E1892" s="14">
        <f>'Tabla Datos'!D1894</f>
        <v>171290.06664893616</v>
      </c>
      <c r="F1892" s="14">
        <f>'Tabla Datos'!E1894</f>
        <v>146465.41930851064</v>
      </c>
      <c r="G1892" s="14">
        <f t="shared" si="29"/>
        <v>24824.647340425523</v>
      </c>
    </row>
    <row r="1893" spans="1:7" x14ac:dyDescent="0.25">
      <c r="A1893" t="str">
        <f>"T"&amp;MID('Tabla Datos'!A1895,2,1)</f>
        <v>T2</v>
      </c>
      <c r="B1893" t="str">
        <f>RIGHT('Tabla Datos'!A1895,4)</f>
        <v>2019</v>
      </c>
      <c r="C1893" t="str">
        <f>MID('Tabla Datos'!C1895,6,FIND("/",'Tabla Datos'!C1895)-6)</f>
        <v xml:space="preserve"> Europa</v>
      </c>
      <c r="D1893" t="str">
        <f>RIGHT('Tabla Datos'!C1895,LEN('Tabla Datos'!C1895)-FIND("/",'Tabla Datos'!C1895))</f>
        <v>Ucrania</v>
      </c>
      <c r="E1893" s="14">
        <f>'Tabla Datos'!D1895</f>
        <v>171262.05511621622</v>
      </c>
      <c r="F1893" s="14">
        <f>'Tabla Datos'!E1895</f>
        <v>111363.16781316101</v>
      </c>
      <c r="G1893" s="14">
        <f t="shared" si="29"/>
        <v>59898.887303055206</v>
      </c>
    </row>
    <row r="1894" spans="1:7" x14ac:dyDescent="0.25">
      <c r="A1894" t="str">
        <f>"T"&amp;MID('Tabla Datos'!A1896,2,1)</f>
        <v>T2</v>
      </c>
      <c r="B1894" t="str">
        <f>RIGHT('Tabla Datos'!A1896,4)</f>
        <v>2018</v>
      </c>
      <c r="C1894" t="str">
        <f>MID('Tabla Datos'!C1896,6,FIND("/",'Tabla Datos'!C1896)-6)</f>
        <v xml:space="preserve"> América</v>
      </c>
      <c r="D1894" t="str">
        <f>RIGHT('Tabla Datos'!C1896,LEN('Tabla Datos'!C1896)-FIND("/",'Tabla Datos'!C1896))</f>
        <v>Colombia</v>
      </c>
      <c r="E1894" s="14">
        <f>'Tabla Datos'!D1896</f>
        <v>171153.92703422054</v>
      </c>
      <c r="F1894" s="14">
        <f>'Tabla Datos'!E1896</f>
        <v>102692.35622053231</v>
      </c>
      <c r="G1894" s="14">
        <f t="shared" si="29"/>
        <v>68461.570813688231</v>
      </c>
    </row>
    <row r="1895" spans="1:7" x14ac:dyDescent="0.25">
      <c r="A1895" t="str">
        <f>"T"&amp;MID('Tabla Datos'!A1897,2,1)</f>
        <v>T1</v>
      </c>
      <c r="B1895" t="str">
        <f>RIGHT('Tabla Datos'!A1897,4)</f>
        <v>2018</v>
      </c>
      <c r="C1895" t="str">
        <f>MID('Tabla Datos'!C1897,6,FIND("/",'Tabla Datos'!C1897)-6)</f>
        <v xml:space="preserve"> Europa</v>
      </c>
      <c r="D1895" t="str">
        <f>RIGHT('Tabla Datos'!C1897,LEN('Tabla Datos'!C1897)-FIND("/",'Tabla Datos'!C1897))</f>
        <v>Italia</v>
      </c>
      <c r="E1895" s="14">
        <f>'Tabla Datos'!D1897</f>
        <v>170933.27536277604</v>
      </c>
      <c r="F1895" s="14">
        <f>'Tabla Datos'!E1897</f>
        <v>105189.70791555448</v>
      </c>
      <c r="G1895" s="14">
        <f t="shared" si="29"/>
        <v>65743.567447221561</v>
      </c>
    </row>
    <row r="1896" spans="1:7" x14ac:dyDescent="0.25">
      <c r="A1896" t="str">
        <f>"T"&amp;MID('Tabla Datos'!A1898,2,1)</f>
        <v>T2</v>
      </c>
      <c r="B1896" t="str">
        <f>RIGHT('Tabla Datos'!A1898,4)</f>
        <v>2018</v>
      </c>
      <c r="C1896" t="str">
        <f>MID('Tabla Datos'!C1898,6,FIND("/",'Tabla Datos'!C1898)-6)</f>
        <v xml:space="preserve"> África</v>
      </c>
      <c r="D1896" t="str">
        <f>RIGHT('Tabla Datos'!C1898,LEN('Tabla Datos'!C1898)-FIND("/",'Tabla Datos'!C1898))</f>
        <v>Kenia</v>
      </c>
      <c r="E1896" s="14">
        <f>'Tabla Datos'!D1898</f>
        <v>170819.02333333335</v>
      </c>
      <c r="F1896" s="14">
        <f>'Tabla Datos'!E1898</f>
        <v>108628.24557901238</v>
      </c>
      <c r="G1896" s="14">
        <f t="shared" si="29"/>
        <v>62190.777754320967</v>
      </c>
    </row>
    <row r="1897" spans="1:7" x14ac:dyDescent="0.25">
      <c r="A1897" t="str">
        <f>"T"&amp;MID('Tabla Datos'!A1899,2,1)</f>
        <v>T1</v>
      </c>
      <c r="B1897" t="str">
        <f>RIGHT('Tabla Datos'!A1899,4)</f>
        <v>2018</v>
      </c>
      <c r="C1897" t="str">
        <f>MID('Tabla Datos'!C1899,6,FIND("/",'Tabla Datos'!C1899)-6)</f>
        <v xml:space="preserve"> África</v>
      </c>
      <c r="D1897" t="str">
        <f>RIGHT('Tabla Datos'!C1899,LEN('Tabla Datos'!C1899)-FIND("/",'Tabla Datos'!C1899))</f>
        <v>Angola</v>
      </c>
      <c r="E1897" s="14">
        <f>'Tabla Datos'!D1899</f>
        <v>170468.16660000003</v>
      </c>
      <c r="F1897" s="14">
        <f>'Tabla Datos'!E1899</f>
        <v>153073.455722449</v>
      </c>
      <c r="G1897" s="14">
        <f t="shared" si="29"/>
        <v>17394.710877551028</v>
      </c>
    </row>
    <row r="1898" spans="1:7" x14ac:dyDescent="0.25">
      <c r="A1898" t="str">
        <f>"T"&amp;MID('Tabla Datos'!A1900,2,1)</f>
        <v>T4</v>
      </c>
      <c r="B1898" t="str">
        <f>RIGHT('Tabla Datos'!A1900,4)</f>
        <v>2018</v>
      </c>
      <c r="C1898" t="str">
        <f>MID('Tabla Datos'!C1900,6,FIND("/",'Tabla Datos'!C1900)-6)</f>
        <v xml:space="preserve"> Europa</v>
      </c>
      <c r="D1898" t="str">
        <f>RIGHT('Tabla Datos'!C1900,LEN('Tabla Datos'!C1900)-FIND("/",'Tabla Datos'!C1900))</f>
        <v>Ucrania</v>
      </c>
      <c r="E1898" s="14">
        <f>'Tabla Datos'!D1900</f>
        <v>169930.17</v>
      </c>
      <c r="F1898" s="14">
        <f>'Tabla Datos'!E1900</f>
        <v>99125.93250000001</v>
      </c>
      <c r="G1898" s="14">
        <f t="shared" si="29"/>
        <v>70804.237500000003</v>
      </c>
    </row>
    <row r="1899" spans="1:7" x14ac:dyDescent="0.25">
      <c r="A1899" t="str">
        <f>"T"&amp;MID('Tabla Datos'!A1901,2,1)</f>
        <v>T4</v>
      </c>
      <c r="B1899" t="str">
        <f>RIGHT('Tabla Datos'!A1901,4)</f>
        <v>2018</v>
      </c>
      <c r="C1899" t="str">
        <f>MID('Tabla Datos'!C1901,6,FIND("/",'Tabla Datos'!C1901)-6)</f>
        <v xml:space="preserve"> América</v>
      </c>
      <c r="D1899" t="str">
        <f>RIGHT('Tabla Datos'!C1901,LEN('Tabla Datos'!C1901)-FIND("/",'Tabla Datos'!C1901))</f>
        <v>Colombia</v>
      </c>
      <c r="E1899" s="14">
        <f>'Tabla Datos'!D1901</f>
        <v>169862.19928301891</v>
      </c>
      <c r="F1899" s="14">
        <f>'Tabla Datos'!E1901</f>
        <v>113241.46618867927</v>
      </c>
      <c r="G1899" s="14">
        <f t="shared" si="29"/>
        <v>56620.733094339637</v>
      </c>
    </row>
    <row r="1900" spans="1:7" x14ac:dyDescent="0.25">
      <c r="A1900" t="str">
        <f>"T"&amp;MID('Tabla Datos'!A1902,2,1)</f>
        <v>T4</v>
      </c>
      <c r="B1900" t="str">
        <f>RIGHT('Tabla Datos'!A1902,4)</f>
        <v>2019</v>
      </c>
      <c r="C1900" t="str">
        <f>MID('Tabla Datos'!C1902,6,FIND("/",'Tabla Datos'!C1902)-6)</f>
        <v xml:space="preserve"> África</v>
      </c>
      <c r="D1900" t="str">
        <f>RIGHT('Tabla Datos'!C1902,LEN('Tabla Datos'!C1902)-FIND("/",'Tabla Datos'!C1902))</f>
        <v>Sudáfrica</v>
      </c>
      <c r="E1900" s="14">
        <f>'Tabla Datos'!D1902</f>
        <v>169859.94757188499</v>
      </c>
      <c r="F1900" s="14">
        <f>'Tabla Datos'!E1902</f>
        <v>142498.72358463</v>
      </c>
      <c r="G1900" s="14">
        <f t="shared" si="29"/>
        <v>27361.223987254984</v>
      </c>
    </row>
    <row r="1901" spans="1:7" x14ac:dyDescent="0.25">
      <c r="A1901" t="str">
        <f>"T"&amp;MID('Tabla Datos'!A1903,2,1)</f>
        <v>T1</v>
      </c>
      <c r="B1901" t="str">
        <f>RIGHT('Tabla Datos'!A1903,4)</f>
        <v>2017</v>
      </c>
      <c r="C1901" t="str">
        <f>MID('Tabla Datos'!C1903,6,FIND("/",'Tabla Datos'!C1903)-6)</f>
        <v xml:space="preserve"> América</v>
      </c>
      <c r="D1901" t="str">
        <f>RIGHT('Tabla Datos'!C1903,LEN('Tabla Datos'!C1903)-FIND("/",'Tabla Datos'!C1903))</f>
        <v>Guatemala</v>
      </c>
      <c r="E1901" s="14">
        <f>'Tabla Datos'!D1903</f>
        <v>169643.94238636363</v>
      </c>
      <c r="F1901" s="14">
        <f>'Tabla Datos'!E1903</f>
        <v>173138.60759952277</v>
      </c>
      <c r="G1901" s="14">
        <f t="shared" si="29"/>
        <v>-3494.66521315914</v>
      </c>
    </row>
    <row r="1902" spans="1:7" x14ac:dyDescent="0.25">
      <c r="A1902" t="str">
        <f>"T"&amp;MID('Tabla Datos'!A1904,2,1)</f>
        <v>T2</v>
      </c>
      <c r="B1902" t="str">
        <f>RIGHT('Tabla Datos'!A1904,4)</f>
        <v>2019</v>
      </c>
      <c r="C1902" t="str">
        <f>MID('Tabla Datos'!C1904,6,FIND("/",'Tabla Datos'!C1904)-6)</f>
        <v xml:space="preserve"> Asia</v>
      </c>
      <c r="D1902" t="str">
        <f>RIGHT('Tabla Datos'!C1904,LEN('Tabla Datos'!C1904)-FIND("/",'Tabla Datos'!C1904))</f>
        <v>República de Corea</v>
      </c>
      <c r="E1902" s="14">
        <f>'Tabla Datos'!D1904</f>
        <v>169611.16348314608</v>
      </c>
      <c r="F1902" s="14">
        <f>'Tabla Datos'!E1904</f>
        <v>104819.69903258426</v>
      </c>
      <c r="G1902" s="14">
        <f t="shared" si="29"/>
        <v>64791.46445056182</v>
      </c>
    </row>
    <row r="1903" spans="1:7" x14ac:dyDescent="0.25">
      <c r="A1903" t="str">
        <f>"T"&amp;MID('Tabla Datos'!A1905,2,1)</f>
        <v>T2</v>
      </c>
      <c r="B1903" t="str">
        <f>RIGHT('Tabla Datos'!A1905,4)</f>
        <v>2019</v>
      </c>
      <c r="C1903" t="str">
        <f>MID('Tabla Datos'!C1905,6,FIND("/",'Tabla Datos'!C1905)-6)</f>
        <v xml:space="preserve"> Asia</v>
      </c>
      <c r="D1903" t="str">
        <f>RIGHT('Tabla Datos'!C1905,LEN('Tabla Datos'!C1905)-FIND("/",'Tabla Datos'!C1905))</f>
        <v>República de Corea</v>
      </c>
      <c r="E1903" s="14">
        <f>'Tabla Datos'!D1905</f>
        <v>169611.16348314608</v>
      </c>
      <c r="F1903" s="14">
        <f>'Tabla Datos'!E1905</f>
        <v>112235.80093936459</v>
      </c>
      <c r="G1903" s="14">
        <f t="shared" si="29"/>
        <v>57375.362543781492</v>
      </c>
    </row>
    <row r="1904" spans="1:7" x14ac:dyDescent="0.25">
      <c r="A1904" t="str">
        <f>"T"&amp;MID('Tabla Datos'!A1906,2,1)</f>
        <v>T2</v>
      </c>
      <c r="B1904" t="str">
        <f>RIGHT('Tabla Datos'!A1906,4)</f>
        <v>2017</v>
      </c>
      <c r="C1904" t="str">
        <f>MID('Tabla Datos'!C1906,6,FIND("/",'Tabla Datos'!C1906)-6)</f>
        <v xml:space="preserve"> Europa</v>
      </c>
      <c r="D1904" t="str">
        <f>RIGHT('Tabla Datos'!C1906,LEN('Tabla Datos'!C1906)-FIND("/",'Tabla Datos'!C1906))</f>
        <v>Reino Unido</v>
      </c>
      <c r="E1904" s="14">
        <f>'Tabla Datos'!D1906</f>
        <v>169542.3900911854</v>
      </c>
      <c r="F1904" s="14">
        <f>'Tabla Datos'!E1906</f>
        <v>116621.80845692819</v>
      </c>
      <c r="G1904" s="14">
        <f t="shared" si="29"/>
        <v>52920.581634257207</v>
      </c>
    </row>
    <row r="1905" spans="1:7" x14ac:dyDescent="0.25">
      <c r="A1905" t="str">
        <f>"T"&amp;MID('Tabla Datos'!A1907,2,1)</f>
        <v>T1</v>
      </c>
      <c r="B1905" t="str">
        <f>RIGHT('Tabla Datos'!A1907,4)</f>
        <v>2018</v>
      </c>
      <c r="C1905" t="str">
        <f>MID('Tabla Datos'!C1907,6,FIND("/",'Tabla Datos'!C1907)-6)</f>
        <v xml:space="preserve"> Asia</v>
      </c>
      <c r="D1905" t="str">
        <f>RIGHT('Tabla Datos'!C1907,LEN('Tabla Datos'!C1907)-FIND("/",'Tabla Datos'!C1907))</f>
        <v>Rusia</v>
      </c>
      <c r="E1905" s="14">
        <f>'Tabla Datos'!D1907</f>
        <v>169445.42139130435</v>
      </c>
      <c r="F1905" s="14">
        <f>'Tabla Datos'!E1907</f>
        <v>108929.19946583851</v>
      </c>
      <c r="G1905" s="14">
        <f t="shared" si="29"/>
        <v>60516.221925465841</v>
      </c>
    </row>
    <row r="1906" spans="1:7" x14ac:dyDescent="0.25">
      <c r="A1906" t="str">
        <f>"T"&amp;MID('Tabla Datos'!A1908,2,1)</f>
        <v>T1</v>
      </c>
      <c r="B1906" t="str">
        <f>RIGHT('Tabla Datos'!A1908,4)</f>
        <v>2019</v>
      </c>
      <c r="C1906" t="str">
        <f>MID('Tabla Datos'!C1908,6,FIND("/",'Tabla Datos'!C1908)-6)</f>
        <v xml:space="preserve"> África</v>
      </c>
      <c r="D1906" t="str">
        <f>RIGHT('Tabla Datos'!C1908,LEN('Tabla Datos'!C1908)-FIND("/",'Tabla Datos'!C1908))</f>
        <v>Sudáfrica</v>
      </c>
      <c r="E1906" s="14">
        <f>'Tabla Datos'!D1908</f>
        <v>169318.99232484077</v>
      </c>
      <c r="F1906" s="14">
        <f>'Tabla Datos'!E1908</f>
        <v>89585.139575506662</v>
      </c>
      <c r="G1906" s="14">
        <f t="shared" si="29"/>
        <v>79733.85274933411</v>
      </c>
    </row>
    <row r="1907" spans="1:7" x14ac:dyDescent="0.25">
      <c r="A1907" t="str">
        <f>"T"&amp;MID('Tabla Datos'!A1909,2,1)</f>
        <v>T4</v>
      </c>
      <c r="B1907" t="str">
        <f>RIGHT('Tabla Datos'!A1909,4)</f>
        <v>2019</v>
      </c>
      <c r="C1907" t="str">
        <f>MID('Tabla Datos'!C1909,6,FIND("/",'Tabla Datos'!C1909)-6)</f>
        <v xml:space="preserve"> América</v>
      </c>
      <c r="D1907" t="str">
        <f>RIGHT('Tabla Datos'!C1909,LEN('Tabla Datos'!C1909)-FIND("/",'Tabla Datos'!C1909))</f>
        <v>Colombia</v>
      </c>
      <c r="E1907" s="14">
        <f>'Tabla Datos'!D1909</f>
        <v>169223.61958646614</v>
      </c>
      <c r="F1907" s="14">
        <f>'Tabla Datos'!E1909</f>
        <v>112815.74639097745</v>
      </c>
      <c r="G1907" s="14">
        <f t="shared" si="29"/>
        <v>56407.87319548869</v>
      </c>
    </row>
    <row r="1908" spans="1:7" x14ac:dyDescent="0.25">
      <c r="A1908" t="str">
        <f>"T"&amp;MID('Tabla Datos'!A1910,2,1)</f>
        <v>T1</v>
      </c>
      <c r="B1908" t="str">
        <f>RIGHT('Tabla Datos'!A1910,4)</f>
        <v>2017</v>
      </c>
      <c r="C1908" t="str">
        <f>MID('Tabla Datos'!C1910,6,FIND("/",'Tabla Datos'!C1910)-6)</f>
        <v xml:space="preserve"> Europa</v>
      </c>
      <c r="D1908" t="str">
        <f>RIGHT('Tabla Datos'!C1910,LEN('Tabla Datos'!C1910)-FIND("/",'Tabla Datos'!C1910))</f>
        <v>Francia</v>
      </c>
      <c r="E1908" s="14">
        <f>'Tabla Datos'!D1910</f>
        <v>169167.86188328909</v>
      </c>
      <c r="F1908" s="14">
        <f>'Tabla Datos'!E1910</f>
        <v>157218.13206515039</v>
      </c>
      <c r="G1908" s="14">
        <f t="shared" si="29"/>
        <v>11949.729818138701</v>
      </c>
    </row>
    <row r="1909" spans="1:7" x14ac:dyDescent="0.25">
      <c r="A1909" t="str">
        <f>"T"&amp;MID('Tabla Datos'!A1911,2,1)</f>
        <v>T4</v>
      </c>
      <c r="B1909" t="str">
        <f>RIGHT('Tabla Datos'!A1911,4)</f>
        <v>2017</v>
      </c>
      <c r="C1909" t="str">
        <f>MID('Tabla Datos'!C1911,6,FIND("/",'Tabla Datos'!C1911)-6)</f>
        <v xml:space="preserve"> Europa</v>
      </c>
      <c r="D1909" t="str">
        <f>RIGHT('Tabla Datos'!C1911,LEN('Tabla Datos'!C1911)-FIND("/",'Tabla Datos'!C1911))</f>
        <v>Reino Unido</v>
      </c>
      <c r="E1909" s="14">
        <f>'Tabla Datos'!D1911</f>
        <v>169028.62527272728</v>
      </c>
      <c r="F1909" s="14">
        <f>'Tabla Datos'!E1911</f>
        <v>102460.85009350216</v>
      </c>
      <c r="G1909" s="14">
        <f t="shared" si="29"/>
        <v>66567.775179225122</v>
      </c>
    </row>
    <row r="1910" spans="1:7" x14ac:dyDescent="0.25">
      <c r="A1910" t="str">
        <f>"T"&amp;MID('Tabla Datos'!A1912,2,1)</f>
        <v>T2</v>
      </c>
      <c r="B1910" t="str">
        <f>RIGHT('Tabla Datos'!A1912,4)</f>
        <v>2019</v>
      </c>
      <c r="C1910" t="str">
        <f>MID('Tabla Datos'!C1912,6,FIND("/",'Tabla Datos'!C1912)-6)</f>
        <v xml:space="preserve"> América</v>
      </c>
      <c r="D1910" t="str">
        <f>RIGHT('Tabla Datos'!C1912,LEN('Tabla Datos'!C1912)-FIND("/",'Tabla Datos'!C1912))</f>
        <v>Ecuador</v>
      </c>
      <c r="E1910" s="14">
        <f>'Tabla Datos'!D1912</f>
        <v>168684.8923255814</v>
      </c>
      <c r="F1910" s="14">
        <f>'Tabla Datos'!E1912</f>
        <v>147813.28400649084</v>
      </c>
      <c r="G1910" s="14">
        <f t="shared" si="29"/>
        <v>20871.608319090563</v>
      </c>
    </row>
    <row r="1911" spans="1:7" x14ac:dyDescent="0.25">
      <c r="A1911" t="str">
        <f>"T"&amp;MID('Tabla Datos'!A1913,2,1)</f>
        <v>T4</v>
      </c>
      <c r="B1911" t="str">
        <f>RIGHT('Tabla Datos'!A1913,4)</f>
        <v>2017</v>
      </c>
      <c r="C1911" t="str">
        <f>MID('Tabla Datos'!C1913,6,FIND("/",'Tabla Datos'!C1913)-6)</f>
        <v xml:space="preserve"> África</v>
      </c>
      <c r="D1911" t="str">
        <f>RIGHT('Tabla Datos'!C1913,LEN('Tabla Datos'!C1913)-FIND("/",'Tabla Datos'!C1913))</f>
        <v>Tanzania</v>
      </c>
      <c r="E1911" s="14">
        <f>'Tabla Datos'!D1913</f>
        <v>168682.05463917527</v>
      </c>
      <c r="F1911" s="14">
        <f>'Tabla Datos'!E1913</f>
        <v>108438.46369661267</v>
      </c>
      <c r="G1911" s="14">
        <f t="shared" si="29"/>
        <v>60243.590942562601</v>
      </c>
    </row>
    <row r="1912" spans="1:7" x14ac:dyDescent="0.25">
      <c r="A1912" t="str">
        <f>"T"&amp;MID('Tabla Datos'!A1914,2,1)</f>
        <v>T1</v>
      </c>
      <c r="B1912" t="str">
        <f>RIGHT('Tabla Datos'!A1914,4)</f>
        <v>2017</v>
      </c>
      <c r="C1912" t="str">
        <f>MID('Tabla Datos'!C1914,6,FIND("/",'Tabla Datos'!C1914)-6)</f>
        <v xml:space="preserve"> África</v>
      </c>
      <c r="D1912" t="str">
        <f>RIGHT('Tabla Datos'!C1914,LEN('Tabla Datos'!C1914)-FIND("/",'Tabla Datos'!C1914))</f>
        <v>Tanzania</v>
      </c>
      <c r="E1912" s="14">
        <f>'Tabla Datos'!D1914</f>
        <v>168682.05463917527</v>
      </c>
      <c r="F1912" s="14">
        <f>'Tabla Datos'!E1914</f>
        <v>103804.34131641556</v>
      </c>
      <c r="G1912" s="14">
        <f t="shared" si="29"/>
        <v>64877.713322759708</v>
      </c>
    </row>
    <row r="1913" spans="1:7" x14ac:dyDescent="0.25">
      <c r="A1913" t="str">
        <f>"T"&amp;MID('Tabla Datos'!A1915,2,1)</f>
        <v>T2</v>
      </c>
      <c r="B1913" t="str">
        <f>RIGHT('Tabla Datos'!A1915,4)</f>
        <v>2018</v>
      </c>
      <c r="C1913" t="str">
        <f>MID('Tabla Datos'!C1915,6,FIND("/",'Tabla Datos'!C1915)-6)</f>
        <v xml:space="preserve"> Asia</v>
      </c>
      <c r="D1913" t="str">
        <f>RIGHT('Tabla Datos'!C1915,LEN('Tabla Datos'!C1915)-FIND("/",'Tabla Datos'!C1915))</f>
        <v>Turquía</v>
      </c>
      <c r="E1913" s="14">
        <f>'Tabla Datos'!D1915</f>
        <v>168667.06511335014</v>
      </c>
      <c r="F1913" s="14">
        <f>'Tabla Datos'!E1915</f>
        <v>134245.21509021745</v>
      </c>
      <c r="G1913" s="14">
        <f t="shared" si="29"/>
        <v>34421.850023132691</v>
      </c>
    </row>
    <row r="1914" spans="1:7" x14ac:dyDescent="0.25">
      <c r="A1914" t="str">
        <f>"T"&amp;MID('Tabla Datos'!A1916,2,1)</f>
        <v>T3</v>
      </c>
      <c r="B1914" t="str">
        <f>RIGHT('Tabla Datos'!A1916,4)</f>
        <v>2019</v>
      </c>
      <c r="C1914" t="str">
        <f>MID('Tabla Datos'!C1916,6,FIND("/",'Tabla Datos'!C1916)-6)</f>
        <v xml:space="preserve"> África</v>
      </c>
      <c r="D1914" t="str">
        <f>RIGHT('Tabla Datos'!C1916,LEN('Tabla Datos'!C1916)-FIND("/",'Tabla Datos'!C1916))</f>
        <v>Egipto</v>
      </c>
      <c r="E1914" s="14">
        <f>'Tabla Datos'!D1916</f>
        <v>168590.62756097564</v>
      </c>
      <c r="F1914" s="14">
        <f>'Tabla Datos'!E1916</f>
        <v>168094.77277403156</v>
      </c>
      <c r="G1914" s="14">
        <f t="shared" si="29"/>
        <v>495.85478694408084</v>
      </c>
    </row>
    <row r="1915" spans="1:7" x14ac:dyDescent="0.25">
      <c r="A1915" t="str">
        <f>"T"&amp;MID('Tabla Datos'!A1917,2,1)</f>
        <v>T1</v>
      </c>
      <c r="B1915" t="str">
        <f>RIGHT('Tabla Datos'!A1917,4)</f>
        <v>2017</v>
      </c>
      <c r="C1915" t="str">
        <f>MID('Tabla Datos'!C1917,6,FIND("/",'Tabla Datos'!C1917)-6)</f>
        <v xml:space="preserve"> América</v>
      </c>
      <c r="D1915" t="str">
        <f>RIGHT('Tabla Datos'!C1917,LEN('Tabla Datos'!C1917)-FIND("/",'Tabla Datos'!C1917))</f>
        <v>Colombia</v>
      </c>
      <c r="E1915" s="14">
        <f>'Tabla Datos'!D1917</f>
        <v>168589.82325842697</v>
      </c>
      <c r="F1915" s="14">
        <f>'Tabla Datos'!E1917</f>
        <v>91958.08541368744</v>
      </c>
      <c r="G1915" s="14">
        <f t="shared" si="29"/>
        <v>76631.737844739531</v>
      </c>
    </row>
    <row r="1916" spans="1:7" x14ac:dyDescent="0.25">
      <c r="A1916" t="str">
        <f>"T"&amp;MID('Tabla Datos'!A1918,2,1)</f>
        <v>T2</v>
      </c>
      <c r="B1916" t="str">
        <f>RIGHT('Tabla Datos'!A1918,4)</f>
        <v>2019</v>
      </c>
      <c r="C1916" t="str">
        <f>MID('Tabla Datos'!C1918,6,FIND("/",'Tabla Datos'!C1918)-6)</f>
        <v xml:space="preserve"> Europa</v>
      </c>
      <c r="D1916" t="str">
        <f>RIGHT('Tabla Datos'!C1918,LEN('Tabla Datos'!C1918)-FIND("/",'Tabla Datos'!C1918))</f>
        <v>Reino Unido</v>
      </c>
      <c r="E1916" s="14">
        <f>'Tabla Datos'!D1918</f>
        <v>168531.48225721924</v>
      </c>
      <c r="F1916" s="14">
        <f>'Tabla Datos'!E1918</f>
        <v>161630.35668743361</v>
      </c>
      <c r="G1916" s="14">
        <f t="shared" si="29"/>
        <v>6901.125569785625</v>
      </c>
    </row>
    <row r="1917" spans="1:7" x14ac:dyDescent="0.25">
      <c r="A1917" t="str">
        <f>"T"&amp;MID('Tabla Datos'!A1919,2,1)</f>
        <v>T3</v>
      </c>
      <c r="B1917" t="str">
        <f>RIGHT('Tabla Datos'!A1919,4)</f>
        <v>2019</v>
      </c>
      <c r="C1917" t="str">
        <f>MID('Tabla Datos'!C1919,6,FIND("/",'Tabla Datos'!C1919)-6)</f>
        <v xml:space="preserve"> África</v>
      </c>
      <c r="D1917" t="str">
        <f>RIGHT('Tabla Datos'!C1919,LEN('Tabla Datos'!C1919)-FIND("/",'Tabla Datos'!C1919))</f>
        <v>Sudáfrica</v>
      </c>
      <c r="E1917" s="14">
        <f>'Tabla Datos'!D1919</f>
        <v>168247.3531329114</v>
      </c>
      <c r="F1917" s="14">
        <f>'Tabla Datos'!E1919</f>
        <v>129213.96720607595</v>
      </c>
      <c r="G1917" s="14">
        <f t="shared" si="29"/>
        <v>39033.385926835457</v>
      </c>
    </row>
    <row r="1918" spans="1:7" x14ac:dyDescent="0.25">
      <c r="A1918" t="str">
        <f>"T"&amp;MID('Tabla Datos'!A1920,2,1)</f>
        <v>T4</v>
      </c>
      <c r="B1918" t="str">
        <f>RIGHT('Tabla Datos'!A1920,4)</f>
        <v>2017</v>
      </c>
      <c r="C1918" t="str">
        <f>MID('Tabla Datos'!C1920,6,FIND("/",'Tabla Datos'!C1920)-6)</f>
        <v xml:space="preserve"> Asia</v>
      </c>
      <c r="D1918" t="str">
        <f>RIGHT('Tabla Datos'!C1920,LEN('Tabla Datos'!C1920)-FIND("/",'Tabla Datos'!C1920))</f>
        <v>Turquía</v>
      </c>
      <c r="E1918" s="14">
        <f>'Tabla Datos'!D1920</f>
        <v>168243.27851758795</v>
      </c>
      <c r="F1918" s="14">
        <f>'Tabla Datos'!E1920</f>
        <v>146673.62742558954</v>
      </c>
      <c r="G1918" s="14">
        <f t="shared" si="29"/>
        <v>21569.651091998414</v>
      </c>
    </row>
    <row r="1919" spans="1:7" x14ac:dyDescent="0.25">
      <c r="A1919" t="str">
        <f>"T"&amp;MID('Tabla Datos'!A1921,2,1)</f>
        <v>T2</v>
      </c>
      <c r="B1919" t="str">
        <f>RIGHT('Tabla Datos'!A1921,4)</f>
        <v>2019</v>
      </c>
      <c r="C1919" t="str">
        <f>MID('Tabla Datos'!C1921,6,FIND("/",'Tabla Datos'!C1921)-6)</f>
        <v xml:space="preserve"> Asia</v>
      </c>
      <c r="D1919" t="str">
        <f>RIGHT('Tabla Datos'!C1921,LEN('Tabla Datos'!C1921)-FIND("/",'Tabla Datos'!C1921))</f>
        <v>Japón</v>
      </c>
      <c r="E1919" s="14">
        <f>'Tabla Datos'!D1921</f>
        <v>168080.9704411765</v>
      </c>
      <c r="F1919" s="14">
        <f>'Tabla Datos'!E1921</f>
        <v>91680.529331550817</v>
      </c>
      <c r="G1919" s="14">
        <f t="shared" si="29"/>
        <v>76400.441109625681</v>
      </c>
    </row>
    <row r="1920" spans="1:7" x14ac:dyDescent="0.25">
      <c r="A1920" t="str">
        <f>"T"&amp;MID('Tabla Datos'!A1922,2,1)</f>
        <v>T3</v>
      </c>
      <c r="B1920" t="str">
        <f>RIGHT('Tabla Datos'!A1922,4)</f>
        <v>2017</v>
      </c>
      <c r="C1920" t="str">
        <f>MID('Tabla Datos'!C1922,6,FIND("/",'Tabla Datos'!C1922)-6)</f>
        <v xml:space="preserve"> África</v>
      </c>
      <c r="D1920" t="str">
        <f>RIGHT('Tabla Datos'!C1922,LEN('Tabla Datos'!C1922)-FIND("/",'Tabla Datos'!C1922))</f>
        <v>Camerún</v>
      </c>
      <c r="E1920" s="14">
        <f>'Tabla Datos'!D1922</f>
        <v>167994.07917293231</v>
      </c>
      <c r="F1920" s="14">
        <f>'Tabla Datos'!E1922</f>
        <v>145889.59507123069</v>
      </c>
      <c r="G1920" s="14">
        <f t="shared" si="29"/>
        <v>22104.484101701615</v>
      </c>
    </row>
    <row r="1921" spans="1:7" x14ac:dyDescent="0.25">
      <c r="A1921" t="str">
        <f>"T"&amp;MID('Tabla Datos'!A1923,2,1)</f>
        <v>T3</v>
      </c>
      <c r="B1921" t="str">
        <f>RIGHT('Tabla Datos'!A1923,4)</f>
        <v>2018</v>
      </c>
      <c r="C1921" t="str">
        <f>MID('Tabla Datos'!C1923,6,FIND("/",'Tabla Datos'!C1923)-6)</f>
        <v xml:space="preserve"> Asia</v>
      </c>
      <c r="D1921" t="str">
        <f>RIGHT('Tabla Datos'!C1923,LEN('Tabla Datos'!C1923)-FIND("/",'Tabla Datos'!C1923))</f>
        <v>Rusia</v>
      </c>
      <c r="E1921" s="14">
        <f>'Tabla Datos'!D1923</f>
        <v>167984.685</v>
      </c>
      <c r="F1921" s="14">
        <f>'Tabla Datos'!E1923</f>
        <v>107990.15464285713</v>
      </c>
      <c r="G1921" s="14">
        <f t="shared" si="29"/>
        <v>59994.530357142867</v>
      </c>
    </row>
    <row r="1922" spans="1:7" x14ac:dyDescent="0.25">
      <c r="A1922" t="str">
        <f>"T"&amp;MID('Tabla Datos'!A1924,2,1)</f>
        <v>T4</v>
      </c>
      <c r="B1922" t="str">
        <f>RIGHT('Tabla Datos'!A1924,4)</f>
        <v>2019</v>
      </c>
      <c r="C1922" t="str">
        <f>MID('Tabla Datos'!C1924,6,FIND("/",'Tabla Datos'!C1924)-6)</f>
        <v xml:space="preserve"> Europa</v>
      </c>
      <c r="D1922" t="str">
        <f>RIGHT('Tabla Datos'!C1924,LEN('Tabla Datos'!C1924)-FIND("/",'Tabla Datos'!C1924))</f>
        <v>Ucrania</v>
      </c>
      <c r="E1922" s="14">
        <f>'Tabla Datos'!D1924</f>
        <v>167547.00298170728</v>
      </c>
      <c r="F1922" s="14">
        <f>'Tabla Datos'!E1924</f>
        <v>145501.34469464057</v>
      </c>
      <c r="G1922" s="14">
        <f t="shared" si="29"/>
        <v>22045.658287066704</v>
      </c>
    </row>
    <row r="1923" spans="1:7" x14ac:dyDescent="0.25">
      <c r="A1923" t="str">
        <f>"T"&amp;MID('Tabla Datos'!A1925,2,1)</f>
        <v>T4</v>
      </c>
      <c r="B1923" t="str">
        <f>RIGHT('Tabla Datos'!A1925,4)</f>
        <v>2019</v>
      </c>
      <c r="C1923" t="str">
        <f>MID('Tabla Datos'!C1925,6,FIND("/",'Tabla Datos'!C1925)-6)</f>
        <v xml:space="preserve"> África</v>
      </c>
      <c r="D1923" t="str">
        <f>RIGHT('Tabla Datos'!C1925,LEN('Tabla Datos'!C1925)-FIND("/",'Tabla Datos'!C1925))</f>
        <v>Tanzania</v>
      </c>
      <c r="E1923" s="14">
        <f>'Tabla Datos'!D1925</f>
        <v>167530.64129692834</v>
      </c>
      <c r="F1923" s="14">
        <f>'Tabla Datos'!E1925</f>
        <v>94691.232037394293</v>
      </c>
      <c r="G1923" s="14">
        <f t="shared" ref="G1923:G1986" si="30">E1923-F1923</f>
        <v>72839.409259534048</v>
      </c>
    </row>
    <row r="1924" spans="1:7" x14ac:dyDescent="0.25">
      <c r="A1924" t="str">
        <f>"T"&amp;MID('Tabla Datos'!A1926,2,1)</f>
        <v>T4</v>
      </c>
      <c r="B1924" t="str">
        <f>RIGHT('Tabla Datos'!A1926,4)</f>
        <v>2019</v>
      </c>
      <c r="C1924" t="str">
        <f>MID('Tabla Datos'!C1926,6,FIND("/",'Tabla Datos'!C1926)-6)</f>
        <v xml:space="preserve"> África</v>
      </c>
      <c r="D1924" t="str">
        <f>RIGHT('Tabla Datos'!C1926,LEN('Tabla Datos'!C1926)-FIND("/",'Tabla Datos'!C1926))</f>
        <v>Kenia</v>
      </c>
      <c r="E1924" s="14">
        <f>'Tabla Datos'!D1926</f>
        <v>167375.09141129034</v>
      </c>
      <c r="F1924" s="14">
        <f>'Tabla Datos'!E1926</f>
        <v>100564.53408961692</v>
      </c>
      <c r="G1924" s="14">
        <f t="shared" si="30"/>
        <v>66810.557321673419</v>
      </c>
    </row>
    <row r="1925" spans="1:7" x14ac:dyDescent="0.25">
      <c r="A1925" t="str">
        <f>"T"&amp;MID('Tabla Datos'!A1927,2,1)</f>
        <v>T2</v>
      </c>
      <c r="B1925" t="str">
        <f>RIGHT('Tabla Datos'!A1927,4)</f>
        <v>2018</v>
      </c>
      <c r="C1925" t="str">
        <f>MID('Tabla Datos'!C1927,6,FIND("/",'Tabla Datos'!C1927)-6)</f>
        <v xml:space="preserve"> América</v>
      </c>
      <c r="D1925" t="str">
        <f>RIGHT('Tabla Datos'!C1927,LEN('Tabla Datos'!C1927)-FIND("/",'Tabla Datos'!C1927))</f>
        <v>Colombia</v>
      </c>
      <c r="E1925" s="14">
        <f>'Tabla Datos'!D1927</f>
        <v>166716.603</v>
      </c>
      <c r="F1925" s="14">
        <f>'Tabla Datos'!E1927</f>
        <v>104969.71300000002</v>
      </c>
      <c r="G1925" s="14">
        <f t="shared" si="30"/>
        <v>61746.889999999985</v>
      </c>
    </row>
    <row r="1926" spans="1:7" x14ac:dyDescent="0.25">
      <c r="A1926" t="str">
        <f>"T"&amp;MID('Tabla Datos'!A1928,2,1)</f>
        <v>T1</v>
      </c>
      <c r="B1926" t="str">
        <f>RIGHT('Tabla Datos'!A1928,4)</f>
        <v>2018</v>
      </c>
      <c r="C1926" t="str">
        <f>MID('Tabla Datos'!C1928,6,FIND("/",'Tabla Datos'!C1928)-6)</f>
        <v xml:space="preserve"> Oceanía</v>
      </c>
      <c r="D1926" t="str">
        <f>RIGHT('Tabla Datos'!C1928,LEN('Tabla Datos'!C1928)-FIND("/",'Tabla Datos'!C1928))</f>
        <v>Australia</v>
      </c>
      <c r="E1926" s="14">
        <f>'Tabla Datos'!D1928</f>
        <v>166706.4645</v>
      </c>
      <c r="F1926" s="14">
        <f>'Tabla Datos'!E1928</f>
        <v>123243.70768392857</v>
      </c>
      <c r="G1926" s="14">
        <f t="shared" si="30"/>
        <v>43462.756816071429</v>
      </c>
    </row>
    <row r="1927" spans="1:7" x14ac:dyDescent="0.25">
      <c r="A1927" t="str">
        <f>"T"&amp;MID('Tabla Datos'!A1929,2,1)</f>
        <v>T2</v>
      </c>
      <c r="B1927" t="str">
        <f>RIGHT('Tabla Datos'!A1929,4)</f>
        <v>2019</v>
      </c>
      <c r="C1927" t="str">
        <f>MID('Tabla Datos'!C1929,6,FIND("/",'Tabla Datos'!C1929)-6)</f>
        <v xml:space="preserve"> África</v>
      </c>
      <c r="D1927" t="str">
        <f>RIGHT('Tabla Datos'!C1929,LEN('Tabla Datos'!C1929)-FIND("/",'Tabla Datos'!C1929))</f>
        <v>Sudáfrica</v>
      </c>
      <c r="E1927" s="14">
        <f>'Tabla Datos'!D1929</f>
        <v>166144.26121875003</v>
      </c>
      <c r="F1927" s="14">
        <f>'Tabla Datos'!E1929</f>
        <v>135692.74587895523</v>
      </c>
      <c r="G1927" s="14">
        <f t="shared" si="30"/>
        <v>30451.515339794802</v>
      </c>
    </row>
    <row r="1928" spans="1:7" x14ac:dyDescent="0.25">
      <c r="A1928" t="str">
        <f>"T"&amp;MID('Tabla Datos'!A1930,2,1)</f>
        <v>T1</v>
      </c>
      <c r="B1928" t="str">
        <f>RIGHT('Tabla Datos'!A1930,4)</f>
        <v>2018</v>
      </c>
      <c r="C1928" t="str">
        <f>MID('Tabla Datos'!C1930,6,FIND("/",'Tabla Datos'!C1930)-6)</f>
        <v xml:space="preserve"> África</v>
      </c>
      <c r="D1928" t="str">
        <f>RIGHT('Tabla Datos'!C1930,LEN('Tabla Datos'!C1930)-FIND("/",'Tabla Datos'!C1930))</f>
        <v>Sudáfrica</v>
      </c>
      <c r="E1928" s="14">
        <f>'Tabla Datos'!D1930</f>
        <v>166144.26121875003</v>
      </c>
      <c r="F1928" s="14">
        <f>'Tabla Datos'!E1930</f>
        <v>137649.38244534249</v>
      </c>
      <c r="G1928" s="14">
        <f t="shared" si="30"/>
        <v>28494.878773407545</v>
      </c>
    </row>
    <row r="1929" spans="1:7" x14ac:dyDescent="0.25">
      <c r="A1929" t="str">
        <f>"T"&amp;MID('Tabla Datos'!A1931,2,1)</f>
        <v>T3</v>
      </c>
      <c r="B1929" t="str">
        <f>RIGHT('Tabla Datos'!A1931,4)</f>
        <v>2017</v>
      </c>
      <c r="C1929" t="str">
        <f>MID('Tabla Datos'!C1931,6,FIND("/",'Tabla Datos'!C1931)-6)</f>
        <v xml:space="preserve"> América</v>
      </c>
      <c r="D1929" t="str">
        <f>RIGHT('Tabla Datos'!C1931,LEN('Tabla Datos'!C1931)-FIND("/",'Tabla Datos'!C1931))</f>
        <v>Guatemala</v>
      </c>
      <c r="E1929" s="14">
        <f>'Tabla Datos'!D1931</f>
        <v>165874.07699999999</v>
      </c>
      <c r="F1929" s="14">
        <f>'Tabla Datos'!E1931</f>
        <v>148398.80647732108</v>
      </c>
      <c r="G1929" s="14">
        <f t="shared" si="30"/>
        <v>17475.270522678911</v>
      </c>
    </row>
    <row r="1930" spans="1:7" x14ac:dyDescent="0.25">
      <c r="A1930" t="str">
        <f>"T"&amp;MID('Tabla Datos'!A1932,2,1)</f>
        <v>T2</v>
      </c>
      <c r="B1930" t="str">
        <f>RIGHT('Tabla Datos'!A1932,4)</f>
        <v>2019</v>
      </c>
      <c r="C1930" t="str">
        <f>MID('Tabla Datos'!C1932,6,FIND("/",'Tabla Datos'!C1932)-6)</f>
        <v xml:space="preserve"> América</v>
      </c>
      <c r="D1930" t="str">
        <f>RIGHT('Tabla Datos'!C1932,LEN('Tabla Datos'!C1932)-FIND("/",'Tabla Datos'!C1932))</f>
        <v>Guatemala</v>
      </c>
      <c r="E1930" s="14">
        <f>'Tabla Datos'!D1932</f>
        <v>165874.07699999999</v>
      </c>
      <c r="F1930" s="14">
        <f>'Tabla Datos'!E1932</f>
        <v>150737.92197017369</v>
      </c>
      <c r="G1930" s="14">
        <f t="shared" si="30"/>
        <v>15136.155029826303</v>
      </c>
    </row>
    <row r="1931" spans="1:7" x14ac:dyDescent="0.25">
      <c r="A1931" t="str">
        <f>"T"&amp;MID('Tabla Datos'!A1933,2,1)</f>
        <v>T4</v>
      </c>
      <c r="B1931" t="str">
        <f>RIGHT('Tabla Datos'!A1933,4)</f>
        <v>2018</v>
      </c>
      <c r="C1931" t="str">
        <f>MID('Tabla Datos'!C1933,6,FIND("/",'Tabla Datos'!C1933)-6)</f>
        <v xml:space="preserve"> África</v>
      </c>
      <c r="D1931" t="str">
        <f>RIGHT('Tabla Datos'!C1933,LEN('Tabla Datos'!C1933)-FIND("/",'Tabla Datos'!C1933))</f>
        <v>Camerún</v>
      </c>
      <c r="E1931" s="14">
        <f>'Tabla Datos'!D1933</f>
        <v>165505.27800000002</v>
      </c>
      <c r="F1931" s="14">
        <f>'Tabla Datos'!E1933</f>
        <v>139234.59895238097</v>
      </c>
      <c r="G1931" s="14">
        <f t="shared" si="30"/>
        <v>26270.679047619051</v>
      </c>
    </row>
    <row r="1932" spans="1:7" x14ac:dyDescent="0.25">
      <c r="A1932" t="str">
        <f>"T"&amp;MID('Tabla Datos'!A1934,2,1)</f>
        <v>T2</v>
      </c>
      <c r="B1932" t="str">
        <f>RIGHT('Tabla Datos'!A1934,4)</f>
        <v>2018</v>
      </c>
      <c r="C1932" t="str">
        <f>MID('Tabla Datos'!C1934,6,FIND("/",'Tabla Datos'!C1934)-6)</f>
        <v xml:space="preserve"> Asia</v>
      </c>
      <c r="D1932" t="str">
        <f>RIGHT('Tabla Datos'!C1934,LEN('Tabla Datos'!C1934)-FIND("/",'Tabla Datos'!C1934))</f>
        <v>República de Corea</v>
      </c>
      <c r="E1932" s="14">
        <f>'Tabla Datos'!D1934</f>
        <v>165278.03156934306</v>
      </c>
      <c r="F1932" s="14">
        <f>'Tabla Datos'!E1934</f>
        <v>102141.82350985402</v>
      </c>
      <c r="G1932" s="14">
        <f t="shared" si="30"/>
        <v>63136.208059489043</v>
      </c>
    </row>
    <row r="1933" spans="1:7" x14ac:dyDescent="0.25">
      <c r="A1933" t="str">
        <f>"T"&amp;MID('Tabla Datos'!A1935,2,1)</f>
        <v>T1</v>
      </c>
      <c r="B1933" t="str">
        <f>RIGHT('Tabla Datos'!A1935,4)</f>
        <v>2018</v>
      </c>
      <c r="C1933" t="str">
        <f>MID('Tabla Datos'!C1935,6,FIND("/",'Tabla Datos'!C1935)-6)</f>
        <v xml:space="preserve"> Europa</v>
      </c>
      <c r="D1933" t="str">
        <f>RIGHT('Tabla Datos'!C1935,LEN('Tabla Datos'!C1935)-FIND("/",'Tabla Datos'!C1935))</f>
        <v>Francia</v>
      </c>
      <c r="E1933" s="14">
        <f>'Tabla Datos'!D1935</f>
        <v>165223.53349740934</v>
      </c>
      <c r="F1933" s="14">
        <f>'Tabla Datos'!E1935</f>
        <v>137453.27036726786</v>
      </c>
      <c r="G1933" s="14">
        <f t="shared" si="30"/>
        <v>27770.26313014148</v>
      </c>
    </row>
    <row r="1934" spans="1:7" x14ac:dyDescent="0.25">
      <c r="A1934" t="str">
        <f>"T"&amp;MID('Tabla Datos'!A1936,2,1)</f>
        <v>T3</v>
      </c>
      <c r="B1934" t="str">
        <f>RIGHT('Tabla Datos'!A1936,4)</f>
        <v>2017</v>
      </c>
      <c r="C1934" t="str">
        <f>MID('Tabla Datos'!C1936,6,FIND("/",'Tabla Datos'!C1936)-6)</f>
        <v xml:space="preserve"> Europa</v>
      </c>
      <c r="D1934" t="str">
        <f>RIGHT('Tabla Datos'!C1936,LEN('Tabla Datos'!C1936)-FIND("/",'Tabla Datos'!C1936))</f>
        <v>Italia</v>
      </c>
      <c r="E1934" s="14">
        <f>'Tabla Datos'!D1936</f>
        <v>165200.75698170735</v>
      </c>
      <c r="F1934" s="14">
        <f>'Tabla Datos'!E1936</f>
        <v>142256.20740091466</v>
      </c>
      <c r="G1934" s="14">
        <f t="shared" si="30"/>
        <v>22944.549580792693</v>
      </c>
    </row>
    <row r="1935" spans="1:7" x14ac:dyDescent="0.25">
      <c r="A1935" t="str">
        <f>"T"&amp;MID('Tabla Datos'!A1937,2,1)</f>
        <v>T2</v>
      </c>
      <c r="B1935" t="str">
        <f>RIGHT('Tabla Datos'!A1937,4)</f>
        <v>2018</v>
      </c>
      <c r="C1935" t="str">
        <f>MID('Tabla Datos'!C1937,6,FIND("/",'Tabla Datos'!C1937)-6)</f>
        <v xml:space="preserve"> Europa</v>
      </c>
      <c r="D1935" t="str">
        <f>RIGHT('Tabla Datos'!C1937,LEN('Tabla Datos'!C1937)-FIND("/",'Tabla Datos'!C1937))</f>
        <v>Ucrania</v>
      </c>
      <c r="E1935" s="14">
        <f>'Tabla Datos'!D1937</f>
        <v>164932.22382352941</v>
      </c>
      <c r="F1935" s="14">
        <f>'Tabla Datos'!E1937</f>
        <v>89963.031176470584</v>
      </c>
      <c r="G1935" s="14">
        <f t="shared" si="30"/>
        <v>74969.192647058822</v>
      </c>
    </row>
    <row r="1936" spans="1:7" x14ac:dyDescent="0.25">
      <c r="A1936" t="str">
        <f>"T"&amp;MID('Tabla Datos'!A1938,2,1)</f>
        <v>T1</v>
      </c>
      <c r="B1936" t="str">
        <f>RIGHT('Tabla Datos'!A1938,4)</f>
        <v>2017</v>
      </c>
      <c r="C1936" t="str">
        <f>MID('Tabla Datos'!C1938,6,FIND("/",'Tabla Datos'!C1938)-6)</f>
        <v xml:space="preserve"> Europa</v>
      </c>
      <c r="D1936" t="str">
        <f>RIGHT('Tabla Datos'!C1938,LEN('Tabla Datos'!C1938)-FIND("/",'Tabla Datos'!C1938))</f>
        <v>Italia</v>
      </c>
      <c r="E1936" s="14">
        <f>'Tabla Datos'!D1938</f>
        <v>164698.6270212766</v>
      </c>
      <c r="F1936" s="14">
        <f>'Tabla Datos'!E1938</f>
        <v>101353.00124386253</v>
      </c>
      <c r="G1936" s="14">
        <f t="shared" si="30"/>
        <v>63345.625777414069</v>
      </c>
    </row>
    <row r="1937" spans="1:7" x14ac:dyDescent="0.25">
      <c r="A1937" t="str">
        <f>"T"&amp;MID('Tabla Datos'!A1939,2,1)</f>
        <v>T2</v>
      </c>
      <c r="B1937" t="str">
        <f>RIGHT('Tabla Datos'!A1939,4)</f>
        <v>2018</v>
      </c>
      <c r="C1937" t="str">
        <f>MID('Tabla Datos'!C1939,6,FIND("/",'Tabla Datos'!C1939)-6)</f>
        <v xml:space="preserve"> Europa</v>
      </c>
      <c r="D1937" t="str">
        <f>RIGHT('Tabla Datos'!C1939,LEN('Tabla Datos'!C1939)-FIND("/",'Tabla Datos'!C1939))</f>
        <v>Reino Unido</v>
      </c>
      <c r="E1937" s="14">
        <f>'Tabla Datos'!D1939</f>
        <v>164541.13964601772</v>
      </c>
      <c r="F1937" s="14">
        <f>'Tabla Datos'!E1939</f>
        <v>144098.82152467081</v>
      </c>
      <c r="G1937" s="14">
        <f t="shared" si="30"/>
        <v>20442.318121346907</v>
      </c>
    </row>
    <row r="1938" spans="1:7" x14ac:dyDescent="0.25">
      <c r="A1938" t="str">
        <f>"T"&amp;MID('Tabla Datos'!A1940,2,1)</f>
        <v>T2</v>
      </c>
      <c r="B1938" t="str">
        <f>RIGHT('Tabla Datos'!A1940,4)</f>
        <v>2017</v>
      </c>
      <c r="C1938" t="str">
        <f>MID('Tabla Datos'!C1940,6,FIND("/",'Tabla Datos'!C1940)-6)</f>
        <v xml:space="preserve"> Asia</v>
      </c>
      <c r="D1938" t="str">
        <f>RIGHT('Tabla Datos'!C1940,LEN('Tabla Datos'!C1940)-FIND("/",'Tabla Datos'!C1940))</f>
        <v>Irán</v>
      </c>
      <c r="E1938" s="14">
        <f>'Tabla Datos'!D1940</f>
        <v>164306.10722100656</v>
      </c>
      <c r="F1938" s="14">
        <f>'Tabla Datos'!E1940</f>
        <v>128587.38825991817</v>
      </c>
      <c r="G1938" s="14">
        <f t="shared" si="30"/>
        <v>35718.718961088394</v>
      </c>
    </row>
    <row r="1939" spans="1:7" x14ac:dyDescent="0.25">
      <c r="A1939" t="str">
        <f>"T"&amp;MID('Tabla Datos'!A1941,2,1)</f>
        <v>T4</v>
      </c>
      <c r="B1939" t="str">
        <f>RIGHT('Tabla Datos'!A1941,4)</f>
        <v>2018</v>
      </c>
      <c r="C1939" t="str">
        <f>MID('Tabla Datos'!C1941,6,FIND("/",'Tabla Datos'!C1941)-6)</f>
        <v xml:space="preserve"> África</v>
      </c>
      <c r="D1939" t="str">
        <f>RIGHT('Tabla Datos'!C1941,LEN('Tabla Datos'!C1941)-FIND("/",'Tabla Datos'!C1941))</f>
        <v>Egipto</v>
      </c>
      <c r="E1939" s="14">
        <f>'Tabla Datos'!D1941</f>
        <v>164250.67081188122</v>
      </c>
      <c r="F1939" s="14">
        <f>'Tabla Datos'!E1941</f>
        <v>161249.54744396044</v>
      </c>
      <c r="G1939" s="14">
        <f t="shared" si="30"/>
        <v>3001.1233679207799</v>
      </c>
    </row>
    <row r="1940" spans="1:7" x14ac:dyDescent="0.25">
      <c r="A1940" t="str">
        <f>"T"&amp;MID('Tabla Datos'!A1942,2,1)</f>
        <v>T1</v>
      </c>
      <c r="B1940" t="str">
        <f>RIGHT('Tabla Datos'!A1942,4)</f>
        <v>2018</v>
      </c>
      <c r="C1940" t="str">
        <f>MID('Tabla Datos'!C1942,6,FIND("/",'Tabla Datos'!C1942)-6)</f>
        <v xml:space="preserve"> Europa</v>
      </c>
      <c r="D1940" t="str">
        <f>RIGHT('Tabla Datos'!C1942,LEN('Tabla Datos'!C1942)-FIND("/",'Tabla Datos'!C1942))</f>
        <v>República Checa</v>
      </c>
      <c r="E1940" s="14">
        <f>'Tabla Datos'!D1942</f>
        <v>164242.63018867926</v>
      </c>
      <c r="F1940" s="14">
        <f>'Tabla Datos'!E1942</f>
        <v>145144.64993418168</v>
      </c>
      <c r="G1940" s="14">
        <f t="shared" si="30"/>
        <v>19097.980254497583</v>
      </c>
    </row>
    <row r="1941" spans="1:7" x14ac:dyDescent="0.25">
      <c r="A1941" t="str">
        <f>"T"&amp;MID('Tabla Datos'!A1943,2,1)</f>
        <v>T2</v>
      </c>
      <c r="B1941" t="str">
        <f>RIGHT('Tabla Datos'!A1943,4)</f>
        <v>2017</v>
      </c>
      <c r="C1941" t="str">
        <f>MID('Tabla Datos'!C1943,6,FIND("/",'Tabla Datos'!C1943)-6)</f>
        <v xml:space="preserve"> Europa</v>
      </c>
      <c r="D1941" t="str">
        <f>RIGHT('Tabla Datos'!C1943,LEN('Tabla Datos'!C1943)-FIND("/",'Tabla Datos'!C1943))</f>
        <v>Italia</v>
      </c>
      <c r="E1941" s="14">
        <f>'Tabla Datos'!D1943</f>
        <v>164199.54027272726</v>
      </c>
      <c r="F1941" s="14">
        <f>'Tabla Datos'!E1943</f>
        <v>101045.87093706294</v>
      </c>
      <c r="G1941" s="14">
        <f t="shared" si="30"/>
        <v>63153.669335664323</v>
      </c>
    </row>
    <row r="1942" spans="1:7" x14ac:dyDescent="0.25">
      <c r="A1942" t="str">
        <f>"T"&amp;MID('Tabla Datos'!A1944,2,1)</f>
        <v>T3</v>
      </c>
      <c r="B1942" t="str">
        <f>RIGHT('Tabla Datos'!A1944,4)</f>
        <v>2017</v>
      </c>
      <c r="C1942" t="str">
        <f>MID('Tabla Datos'!C1944,6,FIND("/",'Tabla Datos'!C1944)-6)</f>
        <v xml:space="preserve"> África</v>
      </c>
      <c r="D1942" t="str">
        <f>RIGHT('Tabla Datos'!C1944,LEN('Tabla Datos'!C1944)-FIND("/",'Tabla Datos'!C1944))</f>
        <v>Tanzania</v>
      </c>
      <c r="E1942" s="14">
        <f>'Tabla Datos'!D1944</f>
        <v>164168.82240802675</v>
      </c>
      <c r="F1942" s="14">
        <f>'Tabla Datos'!E1944</f>
        <v>105537.10011944576</v>
      </c>
      <c r="G1942" s="14">
        <f t="shared" si="30"/>
        <v>58631.72228858099</v>
      </c>
    </row>
    <row r="1943" spans="1:7" x14ac:dyDescent="0.25">
      <c r="A1943" t="str">
        <f>"T"&amp;MID('Tabla Datos'!A1945,2,1)</f>
        <v>T3</v>
      </c>
      <c r="B1943" t="str">
        <f>RIGHT('Tabla Datos'!A1945,4)</f>
        <v>2017</v>
      </c>
      <c r="C1943" t="str">
        <f>MID('Tabla Datos'!C1945,6,FIND("/",'Tabla Datos'!C1945)-6)</f>
        <v xml:space="preserve"> Europa</v>
      </c>
      <c r="D1943" t="str">
        <f>RIGHT('Tabla Datos'!C1945,LEN('Tabla Datos'!C1945)-FIND("/",'Tabla Datos'!C1945))</f>
        <v>Reino Unido</v>
      </c>
      <c r="E1943" s="14">
        <f>'Tabla Datos'!D1945</f>
        <v>164057.19511764706</v>
      </c>
      <c r="F1943" s="14">
        <f>'Tabla Datos'!E1945</f>
        <v>106186.39813342427</v>
      </c>
      <c r="G1943" s="14">
        <f t="shared" si="30"/>
        <v>57870.79698422279</v>
      </c>
    </row>
    <row r="1944" spans="1:7" x14ac:dyDescent="0.25">
      <c r="A1944" t="str">
        <f>"T"&amp;MID('Tabla Datos'!A1946,2,1)</f>
        <v>T3</v>
      </c>
      <c r="B1944" t="str">
        <f>RIGHT('Tabla Datos'!A1946,4)</f>
        <v>2018</v>
      </c>
      <c r="C1944" t="str">
        <f>MID('Tabla Datos'!C1946,6,FIND("/",'Tabla Datos'!C1946)-6)</f>
        <v xml:space="preserve"> Europa</v>
      </c>
      <c r="D1944" t="str">
        <f>RIGHT('Tabla Datos'!C1946,LEN('Tabla Datos'!C1946)-FIND("/",'Tabla Datos'!C1946))</f>
        <v>Grecia</v>
      </c>
      <c r="E1944" s="14">
        <f>'Tabla Datos'!D1946</f>
        <v>163850.68</v>
      </c>
      <c r="F1944" s="14">
        <f>'Tabla Datos'!E1946</f>
        <v>149704.06436676922</v>
      </c>
      <c r="G1944" s="14">
        <f t="shared" si="30"/>
        <v>14146.615633230773</v>
      </c>
    </row>
    <row r="1945" spans="1:7" x14ac:dyDescent="0.25">
      <c r="A1945" t="str">
        <f>"T"&amp;MID('Tabla Datos'!A1947,2,1)</f>
        <v>T4</v>
      </c>
      <c r="B1945" t="str">
        <f>RIGHT('Tabla Datos'!A1947,4)</f>
        <v>2019</v>
      </c>
      <c r="C1945" t="str">
        <f>MID('Tabla Datos'!C1947,6,FIND("/",'Tabla Datos'!C1947)-6)</f>
        <v xml:space="preserve"> Europa</v>
      </c>
      <c r="D1945" t="str">
        <f>RIGHT('Tabla Datos'!C1947,LEN('Tabla Datos'!C1947)-FIND("/",'Tabla Datos'!C1947))</f>
        <v>Reino Unido</v>
      </c>
      <c r="E1945" s="14">
        <f>'Tabla Datos'!D1947</f>
        <v>163713.25969811322</v>
      </c>
      <c r="F1945" s="14">
        <f>'Tabla Datos'!E1947</f>
        <v>146186.77296787206</v>
      </c>
      <c r="G1945" s="14">
        <f t="shared" si="30"/>
        <v>17526.486730241159</v>
      </c>
    </row>
    <row r="1946" spans="1:7" x14ac:dyDescent="0.25">
      <c r="A1946" t="str">
        <f>"T"&amp;MID('Tabla Datos'!A1948,2,1)</f>
        <v>T3</v>
      </c>
      <c r="B1946" t="str">
        <f>RIGHT('Tabla Datos'!A1948,4)</f>
        <v>2017</v>
      </c>
      <c r="C1946" t="str">
        <f>MID('Tabla Datos'!C1948,6,FIND("/",'Tabla Datos'!C1948)-6)</f>
        <v xml:space="preserve"> Europa</v>
      </c>
      <c r="D1946" t="str">
        <f>RIGHT('Tabla Datos'!C1948,LEN('Tabla Datos'!C1948)-FIND("/",'Tabla Datos'!C1948))</f>
        <v>Italia</v>
      </c>
      <c r="E1946" s="14">
        <f>'Tabla Datos'!D1948</f>
        <v>163703.46915407857</v>
      </c>
      <c r="F1946" s="14">
        <f>'Tabla Datos'!E1948</f>
        <v>89292.801356770127</v>
      </c>
      <c r="G1946" s="14">
        <f t="shared" si="30"/>
        <v>74410.667797308444</v>
      </c>
    </row>
    <row r="1947" spans="1:7" x14ac:dyDescent="0.25">
      <c r="A1947" t="str">
        <f>"T"&amp;MID('Tabla Datos'!A1949,2,1)</f>
        <v>T3</v>
      </c>
      <c r="B1947" t="str">
        <f>RIGHT('Tabla Datos'!A1949,4)</f>
        <v>2017</v>
      </c>
      <c r="C1947" t="str">
        <f>MID('Tabla Datos'!C1949,6,FIND("/",'Tabla Datos'!C1949)-6)</f>
        <v xml:space="preserve"> África</v>
      </c>
      <c r="D1947" t="str">
        <f>RIGHT('Tabla Datos'!C1949,LEN('Tabla Datos'!C1949)-FIND("/",'Tabla Datos'!C1949))</f>
        <v>Tanzania</v>
      </c>
      <c r="E1947" s="14">
        <f>'Tabla Datos'!D1949</f>
        <v>163621.59300000002</v>
      </c>
      <c r="F1947" s="14">
        <f>'Tabla Datos'!E1949</f>
        <v>109081.06200000002</v>
      </c>
      <c r="G1947" s="14">
        <f t="shared" si="30"/>
        <v>54540.531000000003</v>
      </c>
    </row>
    <row r="1948" spans="1:7" x14ac:dyDescent="0.25">
      <c r="A1948" t="str">
        <f>"T"&amp;MID('Tabla Datos'!A1950,2,1)</f>
        <v>T1</v>
      </c>
      <c r="B1948" t="str">
        <f>RIGHT('Tabla Datos'!A1950,4)</f>
        <v>2019</v>
      </c>
      <c r="C1948" t="str">
        <f>MID('Tabla Datos'!C1950,6,FIND("/",'Tabla Datos'!C1950)-6)</f>
        <v xml:space="preserve"> América</v>
      </c>
      <c r="D1948" t="str">
        <f>RIGHT('Tabla Datos'!C1950,LEN('Tabla Datos'!C1950)-FIND("/",'Tabla Datos'!C1950))</f>
        <v>Colombia</v>
      </c>
      <c r="E1948" s="14">
        <f>'Tabla Datos'!D1950</f>
        <v>163092.32902173913</v>
      </c>
      <c r="F1948" s="14">
        <f>'Tabla Datos'!E1950</f>
        <v>92182.62075141778</v>
      </c>
      <c r="G1948" s="14">
        <f t="shared" si="30"/>
        <v>70909.708270321353</v>
      </c>
    </row>
    <row r="1949" spans="1:7" x14ac:dyDescent="0.25">
      <c r="A1949" t="str">
        <f>"T"&amp;MID('Tabla Datos'!A1951,2,1)</f>
        <v>T1</v>
      </c>
      <c r="B1949" t="str">
        <f>RIGHT('Tabla Datos'!A1951,4)</f>
        <v>2019</v>
      </c>
      <c r="C1949" t="str">
        <f>MID('Tabla Datos'!C1951,6,FIND("/",'Tabla Datos'!C1951)-6)</f>
        <v xml:space="preserve"> África</v>
      </c>
      <c r="D1949" t="str">
        <f>RIGHT('Tabla Datos'!C1951,LEN('Tabla Datos'!C1951)-FIND("/",'Tabla Datos'!C1951))</f>
        <v>Egipto</v>
      </c>
      <c r="E1949" s="14">
        <f>'Tabla Datos'!D1951</f>
        <v>162959.89933202357</v>
      </c>
      <c r="F1949" s="14">
        <f>'Tabla Datos'!E1951</f>
        <v>149457.50767308447</v>
      </c>
      <c r="G1949" s="14">
        <f t="shared" si="30"/>
        <v>13502.391658939101</v>
      </c>
    </row>
    <row r="1950" spans="1:7" x14ac:dyDescent="0.25">
      <c r="A1950" t="str">
        <f>"T"&amp;MID('Tabla Datos'!A1952,2,1)</f>
        <v>T3</v>
      </c>
      <c r="B1950" t="str">
        <f>RIGHT('Tabla Datos'!A1952,4)</f>
        <v>2017</v>
      </c>
      <c r="C1950" t="str">
        <f>MID('Tabla Datos'!C1952,6,FIND("/",'Tabla Datos'!C1952)-6)</f>
        <v xml:space="preserve"> Europa</v>
      </c>
      <c r="D1950" t="str">
        <f>RIGHT('Tabla Datos'!C1952,LEN('Tabla Datos'!C1952)-FIND("/",'Tabla Datos'!C1952))</f>
        <v>Ucrania</v>
      </c>
      <c r="E1950" s="14">
        <f>'Tabla Datos'!D1952</f>
        <v>162879.12560165976</v>
      </c>
      <c r="F1950" s="14">
        <f>'Tabla Datos'!E1952</f>
        <v>102553.52352697097</v>
      </c>
      <c r="G1950" s="14">
        <f t="shared" si="30"/>
        <v>60325.602074688795</v>
      </c>
    </row>
    <row r="1951" spans="1:7" x14ac:dyDescent="0.25">
      <c r="A1951" t="str">
        <f>"T"&amp;MID('Tabla Datos'!A1953,2,1)</f>
        <v>T1</v>
      </c>
      <c r="B1951" t="str">
        <f>RIGHT('Tabla Datos'!A1953,4)</f>
        <v>2019</v>
      </c>
      <c r="C1951" t="str">
        <f>MID('Tabla Datos'!C1953,6,FIND("/",'Tabla Datos'!C1953)-6)</f>
        <v xml:space="preserve"> América</v>
      </c>
      <c r="D1951" t="str">
        <f>RIGHT('Tabla Datos'!C1953,LEN('Tabla Datos'!C1953)-FIND("/",'Tabla Datos'!C1953))</f>
        <v>Argentina</v>
      </c>
      <c r="E1951" s="14">
        <f>'Tabla Datos'!D1953</f>
        <v>162855.44064935064</v>
      </c>
      <c r="F1951" s="14">
        <f>'Tabla Datos'!E1953</f>
        <v>100218.73270729271</v>
      </c>
      <c r="G1951" s="14">
        <f t="shared" si="30"/>
        <v>62636.707942057925</v>
      </c>
    </row>
    <row r="1952" spans="1:7" x14ac:dyDescent="0.25">
      <c r="A1952" t="str">
        <f>"T"&amp;MID('Tabla Datos'!A1954,2,1)</f>
        <v>T2</v>
      </c>
      <c r="B1952" t="str">
        <f>RIGHT('Tabla Datos'!A1954,4)</f>
        <v>2018</v>
      </c>
      <c r="C1952" t="str">
        <f>MID('Tabla Datos'!C1954,6,FIND("/",'Tabla Datos'!C1954)-6)</f>
        <v xml:space="preserve"> Asia</v>
      </c>
      <c r="D1952" t="str">
        <f>RIGHT('Tabla Datos'!C1954,LEN('Tabla Datos'!C1954)-FIND("/",'Tabla Datos'!C1954))</f>
        <v>Filipinas</v>
      </c>
      <c r="E1952" s="14">
        <f>'Tabla Datos'!D1954</f>
        <v>162819.80509727626</v>
      </c>
      <c r="F1952" s="14">
        <f>'Tabla Datos'!E1954</f>
        <v>148428.03152028716</v>
      </c>
      <c r="G1952" s="14">
        <f t="shared" si="30"/>
        <v>14391.773576989101</v>
      </c>
    </row>
    <row r="1953" spans="1:7" x14ac:dyDescent="0.25">
      <c r="A1953" t="str">
        <f>"T"&amp;MID('Tabla Datos'!A1955,2,1)</f>
        <v>T4</v>
      </c>
      <c r="B1953" t="str">
        <f>RIGHT('Tabla Datos'!A1955,4)</f>
        <v>2018</v>
      </c>
      <c r="C1953" t="str">
        <f>MID('Tabla Datos'!C1955,6,FIND("/",'Tabla Datos'!C1955)-6)</f>
        <v xml:space="preserve"> Europa</v>
      </c>
      <c r="D1953" t="str">
        <f>RIGHT('Tabla Datos'!C1955,LEN('Tabla Datos'!C1955)-FIND("/",'Tabla Datos'!C1955))</f>
        <v>Portugal</v>
      </c>
      <c r="E1953" s="14">
        <f>'Tabla Datos'!D1955</f>
        <v>162745.67377358489</v>
      </c>
      <c r="F1953" s="14">
        <f>'Tabla Datos'!E1955</f>
        <v>145506.68758867925</v>
      </c>
      <c r="G1953" s="14">
        <f t="shared" si="30"/>
        <v>17238.986184905632</v>
      </c>
    </row>
    <row r="1954" spans="1:7" x14ac:dyDescent="0.25">
      <c r="A1954" t="str">
        <f>"T"&amp;MID('Tabla Datos'!A1956,2,1)</f>
        <v>T2</v>
      </c>
      <c r="B1954" t="str">
        <f>RIGHT('Tabla Datos'!A1956,4)</f>
        <v>2018</v>
      </c>
      <c r="C1954" t="str">
        <f>MID('Tabla Datos'!C1956,6,FIND("/",'Tabla Datos'!C1956)-6)</f>
        <v xml:space="preserve"> África</v>
      </c>
      <c r="D1954" t="str">
        <f>RIGHT('Tabla Datos'!C1956,LEN('Tabla Datos'!C1956)-FIND("/",'Tabla Datos'!C1956))</f>
        <v>Sudáfrica</v>
      </c>
      <c r="E1954" s="14">
        <f>'Tabla Datos'!D1956</f>
        <v>162587.6562385321</v>
      </c>
      <c r="F1954" s="14">
        <f>'Tabla Datos'!E1956</f>
        <v>103475.42979180864</v>
      </c>
      <c r="G1954" s="14">
        <f t="shared" si="30"/>
        <v>59112.226446723464</v>
      </c>
    </row>
    <row r="1955" spans="1:7" x14ac:dyDescent="0.25">
      <c r="A1955" t="str">
        <f>"T"&amp;MID('Tabla Datos'!A1957,2,1)</f>
        <v>T2</v>
      </c>
      <c r="B1955" t="str">
        <f>RIGHT('Tabla Datos'!A1957,4)</f>
        <v>2018</v>
      </c>
      <c r="C1955" t="str">
        <f>MID('Tabla Datos'!C1957,6,FIND("/",'Tabla Datos'!C1957)-6)</f>
        <v xml:space="preserve"> Asia</v>
      </c>
      <c r="D1955" t="str">
        <f>RIGHT('Tabla Datos'!C1957,LEN('Tabla Datos'!C1957)-FIND("/",'Tabla Datos'!C1957))</f>
        <v>Irán</v>
      </c>
      <c r="E1955" s="14">
        <f>'Tabla Datos'!D1957</f>
        <v>162527.9025974026</v>
      </c>
      <c r="F1955" s="14">
        <f>'Tabla Datos'!E1957</f>
        <v>143179.34276437847</v>
      </c>
      <c r="G1955" s="14">
        <f t="shared" si="30"/>
        <v>19348.559833024134</v>
      </c>
    </row>
    <row r="1956" spans="1:7" x14ac:dyDescent="0.25">
      <c r="A1956" t="str">
        <f>"T"&amp;MID('Tabla Datos'!A1958,2,1)</f>
        <v>T1</v>
      </c>
      <c r="B1956" t="str">
        <f>RIGHT('Tabla Datos'!A1958,4)</f>
        <v>2019</v>
      </c>
      <c r="C1956" t="str">
        <f>MID('Tabla Datos'!C1958,6,FIND("/",'Tabla Datos'!C1958)-6)</f>
        <v xml:space="preserve"> Europa</v>
      </c>
      <c r="D1956" t="str">
        <f>RIGHT('Tabla Datos'!C1958,LEN('Tabla Datos'!C1958)-FIND("/",'Tabla Datos'!C1958))</f>
        <v>Reino Unido</v>
      </c>
      <c r="E1956" s="14">
        <f>'Tabla Datos'!D1958</f>
        <v>161892.85217414249</v>
      </c>
      <c r="F1956" s="14">
        <f>'Tabla Datos'!E1958</f>
        <v>148350.46186472819</v>
      </c>
      <c r="G1956" s="14">
        <f t="shared" si="30"/>
        <v>13542.390309414302</v>
      </c>
    </row>
    <row r="1957" spans="1:7" x14ac:dyDescent="0.25">
      <c r="A1957" t="str">
        <f>"T"&amp;MID('Tabla Datos'!A1959,2,1)</f>
        <v>T2</v>
      </c>
      <c r="B1957" t="str">
        <f>RIGHT('Tabla Datos'!A1959,4)</f>
        <v>2018</v>
      </c>
      <c r="C1957" t="str">
        <f>MID('Tabla Datos'!C1959,6,FIND("/",'Tabla Datos'!C1959)-6)</f>
        <v xml:space="preserve"> Europa</v>
      </c>
      <c r="D1957" t="str">
        <f>RIGHT('Tabla Datos'!C1959,LEN('Tabla Datos'!C1959)-FIND("/",'Tabla Datos'!C1959))</f>
        <v>Grecia</v>
      </c>
      <c r="E1957" s="14">
        <f>'Tabla Datos'!D1959</f>
        <v>161852.50097560976</v>
      </c>
      <c r="F1957" s="14">
        <f>'Tabla Datos'!E1959</f>
        <v>157592.39820739356</v>
      </c>
      <c r="G1957" s="14">
        <f t="shared" si="30"/>
        <v>4260.1027682161948</v>
      </c>
    </row>
    <row r="1958" spans="1:7" x14ac:dyDescent="0.25">
      <c r="A1958" t="str">
        <f>"T"&amp;MID('Tabla Datos'!A1960,2,1)</f>
        <v>T2</v>
      </c>
      <c r="B1958" t="str">
        <f>RIGHT('Tabla Datos'!A1960,4)</f>
        <v>2019</v>
      </c>
      <c r="C1958" t="str">
        <f>MID('Tabla Datos'!C1960,6,FIND("/",'Tabla Datos'!C1960)-6)</f>
        <v xml:space="preserve"> Asia</v>
      </c>
      <c r="D1958" t="str">
        <f>RIGHT('Tabla Datos'!C1960,LEN('Tabla Datos'!C1960)-FIND("/",'Tabla Datos'!C1960))</f>
        <v>Tailandia</v>
      </c>
      <c r="E1958" s="14">
        <f>'Tabla Datos'!D1960</f>
        <v>161821.77150753769</v>
      </c>
      <c r="F1958" s="14">
        <f>'Tabla Datos'!E1960</f>
        <v>143005.28644852169</v>
      </c>
      <c r="G1958" s="14">
        <f t="shared" si="30"/>
        <v>18816.485059016006</v>
      </c>
    </row>
    <row r="1959" spans="1:7" x14ac:dyDescent="0.25">
      <c r="A1959" t="str">
        <f>"T"&amp;MID('Tabla Datos'!A1961,2,1)</f>
        <v>T3</v>
      </c>
      <c r="B1959" t="str">
        <f>RIGHT('Tabla Datos'!A1961,4)</f>
        <v>2018</v>
      </c>
      <c r="C1959" t="str">
        <f>MID('Tabla Datos'!C1961,6,FIND("/",'Tabla Datos'!C1961)-6)</f>
        <v xml:space="preserve"> Europa</v>
      </c>
      <c r="D1959" t="str">
        <f>RIGHT('Tabla Datos'!C1961,LEN('Tabla Datos'!C1961)-FIND("/",'Tabla Datos'!C1961))</f>
        <v>Reino Unido</v>
      </c>
      <c r="E1959" s="14">
        <f>'Tabla Datos'!D1961</f>
        <v>161679.55460869565</v>
      </c>
      <c r="F1959" s="14">
        <f>'Tabla Datos'!E1961</f>
        <v>112206.90433487171</v>
      </c>
      <c r="G1959" s="14">
        <f t="shared" si="30"/>
        <v>49472.650273823936</v>
      </c>
    </row>
    <row r="1960" spans="1:7" x14ac:dyDescent="0.25">
      <c r="A1960" t="str">
        <f>"T"&amp;MID('Tabla Datos'!A1962,2,1)</f>
        <v>T1</v>
      </c>
      <c r="B1960" t="str">
        <f>RIGHT('Tabla Datos'!A1962,4)</f>
        <v>2017</v>
      </c>
      <c r="C1960" t="str">
        <f>MID('Tabla Datos'!C1962,6,FIND("/",'Tabla Datos'!C1962)-6)</f>
        <v xml:space="preserve"> África</v>
      </c>
      <c r="D1960" t="str">
        <f>RIGHT('Tabla Datos'!C1962,LEN('Tabla Datos'!C1962)-FIND("/",'Tabla Datos'!C1962))</f>
        <v>Sudáfrica</v>
      </c>
      <c r="E1960" s="14">
        <f>'Tabla Datos'!D1962</f>
        <v>161599.28142857144</v>
      </c>
      <c r="F1960" s="14">
        <f>'Tabla Datos'!E1962</f>
        <v>133804.20502285718</v>
      </c>
      <c r="G1960" s="14">
        <f t="shared" si="30"/>
        <v>27795.076405714266</v>
      </c>
    </row>
    <row r="1961" spans="1:7" x14ac:dyDescent="0.25">
      <c r="A1961" t="str">
        <f>"T"&amp;MID('Tabla Datos'!A1963,2,1)</f>
        <v>T1</v>
      </c>
      <c r="B1961" t="str">
        <f>RIGHT('Tabla Datos'!A1963,4)</f>
        <v>2018</v>
      </c>
      <c r="C1961" t="str">
        <f>MID('Tabla Datos'!C1963,6,FIND("/",'Tabla Datos'!C1963)-6)</f>
        <v xml:space="preserve"> Asia</v>
      </c>
      <c r="D1961" t="str">
        <f>RIGHT('Tabla Datos'!C1963,LEN('Tabla Datos'!C1963)-FIND("/",'Tabla Datos'!C1963))</f>
        <v>Irán</v>
      </c>
      <c r="E1961" s="14">
        <f>'Tabla Datos'!D1963</f>
        <v>161479.33548387099</v>
      </c>
      <c r="F1961" s="14">
        <f>'Tabla Datos'!E1963</f>
        <v>143335.58992388548</v>
      </c>
      <c r="G1961" s="14">
        <f t="shared" si="30"/>
        <v>18143.745559985517</v>
      </c>
    </row>
    <row r="1962" spans="1:7" x14ac:dyDescent="0.25">
      <c r="A1962" t="str">
        <f>"T"&amp;MID('Tabla Datos'!A1964,2,1)</f>
        <v>T1</v>
      </c>
      <c r="B1962" t="str">
        <f>RIGHT('Tabla Datos'!A1964,4)</f>
        <v>2019</v>
      </c>
      <c r="C1962" t="str">
        <f>MID('Tabla Datos'!C1964,6,FIND("/",'Tabla Datos'!C1964)-6)</f>
        <v xml:space="preserve"> África</v>
      </c>
      <c r="D1962" t="str">
        <f>RIGHT('Tabla Datos'!C1964,LEN('Tabla Datos'!C1964)-FIND("/",'Tabla Datos'!C1964))</f>
        <v>Tanzania</v>
      </c>
      <c r="E1962" s="14">
        <f>'Tabla Datos'!D1964</f>
        <v>161468.67730263158</v>
      </c>
      <c r="F1962" s="14">
        <f>'Tabla Datos'!E1964</f>
        <v>99365.339878542509</v>
      </c>
      <c r="G1962" s="14">
        <f t="shared" si="30"/>
        <v>62103.33742408907</v>
      </c>
    </row>
    <row r="1963" spans="1:7" x14ac:dyDescent="0.25">
      <c r="A1963" t="str">
        <f>"T"&amp;MID('Tabla Datos'!A1965,2,1)</f>
        <v>T2</v>
      </c>
      <c r="B1963" t="str">
        <f>RIGHT('Tabla Datos'!A1965,4)</f>
        <v>2018</v>
      </c>
      <c r="C1963" t="str">
        <f>MID('Tabla Datos'!C1965,6,FIND("/",'Tabla Datos'!C1965)-6)</f>
        <v xml:space="preserve"> Europa</v>
      </c>
      <c r="D1963" t="str">
        <f>RIGHT('Tabla Datos'!C1965,LEN('Tabla Datos'!C1965)-FIND("/",'Tabla Datos'!C1965))</f>
        <v>Reino Unido</v>
      </c>
      <c r="E1963" s="14">
        <f>'Tabla Datos'!D1965</f>
        <v>161212.27265895953</v>
      </c>
      <c r="F1963" s="14">
        <f>'Tabla Datos'!E1965</f>
        <v>106645.3038216276</v>
      </c>
      <c r="G1963" s="14">
        <f t="shared" si="30"/>
        <v>54566.968837331922</v>
      </c>
    </row>
    <row r="1964" spans="1:7" x14ac:dyDescent="0.25">
      <c r="A1964" t="str">
        <f>"T"&amp;MID('Tabla Datos'!A1966,2,1)</f>
        <v>T2</v>
      </c>
      <c r="B1964" t="str">
        <f>RIGHT('Tabla Datos'!A1966,4)</f>
        <v>2018</v>
      </c>
      <c r="C1964" t="str">
        <f>MID('Tabla Datos'!C1966,6,FIND("/",'Tabla Datos'!C1966)-6)</f>
        <v xml:space="preserve"> Europa</v>
      </c>
      <c r="D1964" t="str">
        <f>RIGHT('Tabla Datos'!C1966,LEN('Tabla Datos'!C1966)-FIND("/",'Tabla Datos'!C1966))</f>
        <v>República Checa</v>
      </c>
      <c r="E1964" s="14">
        <f>'Tabla Datos'!D1966</f>
        <v>161201.09999999998</v>
      </c>
      <c r="F1964" s="14">
        <f>'Tabla Datos'!E1966</f>
        <v>143486.6934065934</v>
      </c>
      <c r="G1964" s="14">
        <f t="shared" si="30"/>
        <v>17714.406593406573</v>
      </c>
    </row>
    <row r="1965" spans="1:7" x14ac:dyDescent="0.25">
      <c r="A1965" t="str">
        <f>"T"&amp;MID('Tabla Datos'!A1967,2,1)</f>
        <v>T4</v>
      </c>
      <c r="B1965" t="str">
        <f>RIGHT('Tabla Datos'!A1967,4)</f>
        <v>2018</v>
      </c>
      <c r="C1965" t="str">
        <f>MID('Tabla Datos'!C1967,6,FIND("/",'Tabla Datos'!C1967)-6)</f>
        <v xml:space="preserve"> América</v>
      </c>
      <c r="D1965" t="str">
        <f>RIGHT('Tabla Datos'!C1967,LEN('Tabla Datos'!C1967)-FIND("/",'Tabla Datos'!C1967))</f>
        <v>México</v>
      </c>
      <c r="E1965" s="14">
        <f>'Tabla Datos'!D1967</f>
        <v>161166.52516380657</v>
      </c>
      <c r="F1965" s="14">
        <f>'Tabla Datos'!E1967</f>
        <v>101534.91085319815</v>
      </c>
      <c r="G1965" s="14">
        <f t="shared" si="30"/>
        <v>59631.61431060842</v>
      </c>
    </row>
    <row r="1966" spans="1:7" x14ac:dyDescent="0.25">
      <c r="A1966" t="str">
        <f>"T"&amp;MID('Tabla Datos'!A1968,2,1)</f>
        <v>T1</v>
      </c>
      <c r="B1966" t="str">
        <f>RIGHT('Tabla Datos'!A1968,4)</f>
        <v>2018</v>
      </c>
      <c r="C1966" t="str">
        <f>MID('Tabla Datos'!C1968,6,FIND("/",'Tabla Datos'!C1968)-6)</f>
        <v xml:space="preserve"> África</v>
      </c>
      <c r="D1966" t="str">
        <f>RIGHT('Tabla Datos'!C1968,LEN('Tabla Datos'!C1968)-FIND("/",'Tabla Datos'!C1968))</f>
        <v>Egipto</v>
      </c>
      <c r="E1966" s="14">
        <f>'Tabla Datos'!D1968</f>
        <v>161061.33739805827</v>
      </c>
      <c r="F1966" s="14">
        <f>'Tabla Datos'!E1968</f>
        <v>155999.40965126213</v>
      </c>
      <c r="G1966" s="14">
        <f t="shared" si="30"/>
        <v>5061.9277467961365</v>
      </c>
    </row>
    <row r="1967" spans="1:7" x14ac:dyDescent="0.25">
      <c r="A1967" t="str">
        <f>"T"&amp;MID('Tabla Datos'!A1969,2,1)</f>
        <v>T2</v>
      </c>
      <c r="B1967" t="str">
        <f>RIGHT('Tabla Datos'!A1969,4)</f>
        <v>2017</v>
      </c>
      <c r="C1967" t="str">
        <f>MID('Tabla Datos'!C1969,6,FIND("/",'Tabla Datos'!C1969)-6)</f>
        <v xml:space="preserve"> Asia</v>
      </c>
      <c r="D1967" t="str">
        <f>RIGHT('Tabla Datos'!C1969,LEN('Tabla Datos'!C1969)-FIND("/",'Tabla Datos'!C1969))</f>
        <v>Tailandia</v>
      </c>
      <c r="E1967" s="14">
        <f>'Tabla Datos'!D1969</f>
        <v>161012.66265000001</v>
      </c>
      <c r="F1967" s="14">
        <f>'Tabla Datos'!E1969</f>
        <v>131737.63307727271</v>
      </c>
      <c r="G1967" s="14">
        <f t="shared" si="30"/>
        <v>29275.029572727304</v>
      </c>
    </row>
    <row r="1968" spans="1:7" x14ac:dyDescent="0.25">
      <c r="A1968" t="str">
        <f>"T"&amp;MID('Tabla Datos'!A1970,2,1)</f>
        <v>T3</v>
      </c>
      <c r="B1968" t="str">
        <f>RIGHT('Tabla Datos'!A1970,4)</f>
        <v>2017</v>
      </c>
      <c r="C1968" t="str">
        <f>MID('Tabla Datos'!C1970,6,FIND("/",'Tabla Datos'!C1970)-6)</f>
        <v xml:space="preserve"> África</v>
      </c>
      <c r="D1968" t="str">
        <f>RIGHT('Tabla Datos'!C1970,LEN('Tabla Datos'!C1970)-FIND("/",'Tabla Datos'!C1970))</f>
        <v>Kenia</v>
      </c>
      <c r="E1968" s="14">
        <f>'Tabla Datos'!D1970</f>
        <v>160887.68476744185</v>
      </c>
      <c r="F1968" s="14">
        <f>'Tabla Datos'!E1970</f>
        <v>107517.35623424218</v>
      </c>
      <c r="G1968" s="14">
        <f t="shared" si="30"/>
        <v>53370.328533199674</v>
      </c>
    </row>
    <row r="1969" spans="1:7" x14ac:dyDescent="0.25">
      <c r="A1969" t="str">
        <f>"T"&amp;MID('Tabla Datos'!A1971,2,1)</f>
        <v>T3</v>
      </c>
      <c r="B1969" t="str">
        <f>RIGHT('Tabla Datos'!A1971,4)</f>
        <v>2019</v>
      </c>
      <c r="C1969" t="str">
        <f>MID('Tabla Datos'!C1971,6,FIND("/",'Tabla Datos'!C1971)-6)</f>
        <v xml:space="preserve"> América</v>
      </c>
      <c r="D1969" t="str">
        <f>RIGHT('Tabla Datos'!C1971,LEN('Tabla Datos'!C1971)-FIND("/",'Tabla Datos'!C1971))</f>
        <v>Colombia</v>
      </c>
      <c r="E1969" s="14">
        <f>'Tabla Datos'!D1971</f>
        <v>160762.43860714286</v>
      </c>
      <c r="F1969" s="14">
        <f>'Tabla Datos'!E1971</f>
        <v>96457.463164285713</v>
      </c>
      <c r="G1969" s="14">
        <f t="shared" si="30"/>
        <v>64304.975442857147</v>
      </c>
    </row>
    <row r="1970" spans="1:7" x14ac:dyDescent="0.25">
      <c r="A1970" t="str">
        <f>"T"&amp;MID('Tabla Datos'!A1972,2,1)</f>
        <v>T3</v>
      </c>
      <c r="B1970" t="str">
        <f>RIGHT('Tabla Datos'!A1972,4)</f>
        <v>2017</v>
      </c>
      <c r="C1970" t="str">
        <f>MID('Tabla Datos'!C1972,6,FIND("/",'Tabla Datos'!C1972)-6)</f>
        <v xml:space="preserve"> África</v>
      </c>
      <c r="D1970" t="str">
        <f>RIGHT('Tabla Datos'!C1972,LEN('Tabla Datos'!C1972)-FIND("/",'Tabla Datos'!C1972))</f>
        <v>Egipto</v>
      </c>
      <c r="E1970" s="14">
        <f>'Tabla Datos'!D1972</f>
        <v>160749.20302325583</v>
      </c>
      <c r="F1970" s="14">
        <f>'Tabla Datos'!E1972</f>
        <v>133351.94755146615</v>
      </c>
      <c r="G1970" s="14">
        <f t="shared" si="30"/>
        <v>27397.255471789686</v>
      </c>
    </row>
    <row r="1971" spans="1:7" x14ac:dyDescent="0.25">
      <c r="A1971" t="str">
        <f>"T"&amp;MID('Tabla Datos'!A1973,2,1)</f>
        <v>T1</v>
      </c>
      <c r="B1971" t="str">
        <f>RIGHT('Tabla Datos'!A1973,4)</f>
        <v>2017</v>
      </c>
      <c r="C1971" t="str">
        <f>MID('Tabla Datos'!C1973,6,FIND("/",'Tabla Datos'!C1973)-6)</f>
        <v xml:space="preserve"> África</v>
      </c>
      <c r="D1971" t="str">
        <f>RIGHT('Tabla Datos'!C1973,LEN('Tabla Datos'!C1973)-FIND("/",'Tabla Datos'!C1973))</f>
        <v>Egipto</v>
      </c>
      <c r="E1971" s="14">
        <f>'Tabla Datos'!D1973</f>
        <v>160128.54972972974</v>
      </c>
      <c r="F1971" s="14">
        <f>'Tabla Datos'!E1973</f>
        <v>144782.89704729733</v>
      </c>
      <c r="G1971" s="14">
        <f t="shared" si="30"/>
        <v>15345.65268243241</v>
      </c>
    </row>
    <row r="1972" spans="1:7" x14ac:dyDescent="0.25">
      <c r="A1972" t="str">
        <f>"T"&amp;MID('Tabla Datos'!A1974,2,1)</f>
        <v>T2</v>
      </c>
      <c r="B1972" t="str">
        <f>RIGHT('Tabla Datos'!A1974,4)</f>
        <v>2018</v>
      </c>
      <c r="C1972" t="str">
        <f>MID('Tabla Datos'!C1974,6,FIND("/",'Tabla Datos'!C1974)-6)</f>
        <v xml:space="preserve"> Asia</v>
      </c>
      <c r="D1972" t="str">
        <f>RIGHT('Tabla Datos'!C1974,LEN('Tabla Datos'!C1974)-FIND("/",'Tabla Datos'!C1974))</f>
        <v>Rusia</v>
      </c>
      <c r="E1972" s="14">
        <f>'Tabla Datos'!D1974</f>
        <v>159941.64262653899</v>
      </c>
      <c r="F1972" s="14">
        <f>'Tabla Datos'!E1974</f>
        <v>98425.626231716305</v>
      </c>
      <c r="G1972" s="14">
        <f t="shared" si="30"/>
        <v>61516.016394822684</v>
      </c>
    </row>
    <row r="1973" spans="1:7" x14ac:dyDescent="0.25">
      <c r="A1973" t="str">
        <f>"T"&amp;MID('Tabla Datos'!A1975,2,1)</f>
        <v>T4</v>
      </c>
      <c r="B1973" t="str">
        <f>RIGHT('Tabla Datos'!A1975,4)</f>
        <v>2019</v>
      </c>
      <c r="C1973" t="str">
        <f>MID('Tabla Datos'!C1975,6,FIND("/",'Tabla Datos'!C1975)-6)</f>
        <v xml:space="preserve"> Europa</v>
      </c>
      <c r="D1973" t="str">
        <f>RIGHT('Tabla Datos'!C1975,LEN('Tabla Datos'!C1975)-FIND("/",'Tabla Datos'!C1975))</f>
        <v>Polonia</v>
      </c>
      <c r="E1973" s="14">
        <f>'Tabla Datos'!D1975</f>
        <v>159886.32974999995</v>
      </c>
      <c r="F1973" s="14">
        <f>'Tabla Datos'!E1975</f>
        <v>107923.27258124998</v>
      </c>
      <c r="G1973" s="14">
        <f t="shared" si="30"/>
        <v>51963.057168749961</v>
      </c>
    </row>
    <row r="1974" spans="1:7" x14ac:dyDescent="0.25">
      <c r="A1974" t="str">
        <f>"T"&amp;MID('Tabla Datos'!A1976,2,1)</f>
        <v>T2</v>
      </c>
      <c r="B1974" t="str">
        <f>RIGHT('Tabla Datos'!A1976,4)</f>
        <v>2017</v>
      </c>
      <c r="C1974" t="str">
        <f>MID('Tabla Datos'!C1976,6,FIND("/",'Tabla Datos'!C1976)-6)</f>
        <v xml:space="preserve"> Asia</v>
      </c>
      <c r="D1974" t="str">
        <f>RIGHT('Tabla Datos'!C1976,LEN('Tabla Datos'!C1976)-FIND("/",'Tabla Datos'!C1976))</f>
        <v>Japón</v>
      </c>
      <c r="E1974" s="14">
        <f>'Tabla Datos'!D1976</f>
        <v>159729.12097826088</v>
      </c>
      <c r="F1974" s="14">
        <f>'Tabla Datos'!E1976</f>
        <v>90281.677074669191</v>
      </c>
      <c r="G1974" s="14">
        <f t="shared" si="30"/>
        <v>69447.443903591688</v>
      </c>
    </row>
    <row r="1975" spans="1:7" x14ac:dyDescent="0.25">
      <c r="A1975" t="str">
        <f>"T"&amp;MID('Tabla Datos'!A1977,2,1)</f>
        <v>T3</v>
      </c>
      <c r="B1975" t="str">
        <f>RIGHT('Tabla Datos'!A1977,4)</f>
        <v>2017</v>
      </c>
      <c r="C1975" t="str">
        <f>MID('Tabla Datos'!C1977,6,FIND("/",'Tabla Datos'!C1977)-6)</f>
        <v xml:space="preserve"> Asia</v>
      </c>
      <c r="D1975" t="str">
        <f>RIGHT('Tabla Datos'!C1977,LEN('Tabla Datos'!C1977)-FIND("/",'Tabla Datos'!C1977))</f>
        <v>Filipinas</v>
      </c>
      <c r="E1975" s="14">
        <f>'Tabla Datos'!D1977</f>
        <v>159712.55690839695</v>
      </c>
      <c r="F1975" s="14">
        <f>'Tabla Datos'!E1977</f>
        <v>147734.11514026718</v>
      </c>
      <c r="G1975" s="14">
        <f t="shared" si="30"/>
        <v>11978.441768129764</v>
      </c>
    </row>
    <row r="1976" spans="1:7" x14ac:dyDescent="0.25">
      <c r="A1976" t="str">
        <f>"T"&amp;MID('Tabla Datos'!A1978,2,1)</f>
        <v>T3</v>
      </c>
      <c r="B1976" t="str">
        <f>RIGHT('Tabla Datos'!A1978,4)</f>
        <v>2017</v>
      </c>
      <c r="C1976" t="str">
        <f>MID('Tabla Datos'!C1978,6,FIND("/",'Tabla Datos'!C1978)-6)</f>
        <v xml:space="preserve"> África</v>
      </c>
      <c r="D1976" t="str">
        <f>RIGHT('Tabla Datos'!C1978,LEN('Tabla Datos'!C1978)-FIND("/",'Tabla Datos'!C1978))</f>
        <v>Kenia</v>
      </c>
      <c r="E1976" s="14">
        <f>'Tabla Datos'!D1978</f>
        <v>159650.08719230772</v>
      </c>
      <c r="F1976" s="14">
        <f>'Tabla Datos'!E1978</f>
        <v>91139.375862391316</v>
      </c>
      <c r="G1976" s="14">
        <f t="shared" si="30"/>
        <v>68510.711329916405</v>
      </c>
    </row>
    <row r="1977" spans="1:7" x14ac:dyDescent="0.25">
      <c r="A1977" t="str">
        <f>"T"&amp;MID('Tabla Datos'!A1979,2,1)</f>
        <v>T4</v>
      </c>
      <c r="B1977" t="str">
        <f>RIGHT('Tabla Datos'!A1979,4)</f>
        <v>2019</v>
      </c>
      <c r="C1977" t="str">
        <f>MID('Tabla Datos'!C1979,6,FIND("/",'Tabla Datos'!C1979)-6)</f>
        <v xml:space="preserve"> América</v>
      </c>
      <c r="D1977" t="str">
        <f>RIGHT('Tabla Datos'!C1979,LEN('Tabla Datos'!C1979)-FIND("/",'Tabla Datos'!C1979))</f>
        <v>Colombia</v>
      </c>
      <c r="E1977" s="14">
        <f>'Tabla Datos'!D1979</f>
        <v>159622.27946808512</v>
      </c>
      <c r="F1977" s="14">
        <f>'Tabla Datos'!E1979</f>
        <v>106414.85297872343</v>
      </c>
      <c r="G1977" s="14">
        <f t="shared" si="30"/>
        <v>53207.426489361693</v>
      </c>
    </row>
    <row r="1978" spans="1:7" x14ac:dyDescent="0.25">
      <c r="A1978" t="str">
        <f>"T"&amp;MID('Tabla Datos'!A1980,2,1)</f>
        <v>T4</v>
      </c>
      <c r="B1978" t="str">
        <f>RIGHT('Tabla Datos'!A1980,4)</f>
        <v>2017</v>
      </c>
      <c r="C1978" t="str">
        <f>MID('Tabla Datos'!C1980,6,FIND("/",'Tabla Datos'!C1980)-6)</f>
        <v xml:space="preserve"> América</v>
      </c>
      <c r="D1978" t="str">
        <f>RIGHT('Tabla Datos'!C1980,LEN('Tabla Datos'!C1980)-FIND("/",'Tabla Datos'!C1980))</f>
        <v>Colombia</v>
      </c>
      <c r="E1978" s="14">
        <f>'Tabla Datos'!D1980</f>
        <v>159622.27946808512</v>
      </c>
      <c r="F1978" s="14">
        <f>'Tabla Datos'!E1980</f>
        <v>98229.09505728315</v>
      </c>
      <c r="G1978" s="14">
        <f t="shared" si="30"/>
        <v>61393.184410801972</v>
      </c>
    </row>
    <row r="1979" spans="1:7" x14ac:dyDescent="0.25">
      <c r="A1979" t="str">
        <f>"T"&amp;MID('Tabla Datos'!A1981,2,1)</f>
        <v>T4</v>
      </c>
      <c r="B1979" t="str">
        <f>RIGHT('Tabla Datos'!A1981,4)</f>
        <v>2019</v>
      </c>
      <c r="C1979" t="str">
        <f>MID('Tabla Datos'!C1981,6,FIND("/",'Tabla Datos'!C1981)-6)</f>
        <v xml:space="preserve"> América</v>
      </c>
      <c r="D1979" t="str">
        <f>RIGHT('Tabla Datos'!C1981,LEN('Tabla Datos'!C1981)-FIND("/",'Tabla Datos'!C1981))</f>
        <v>Chile</v>
      </c>
      <c r="E1979" s="14">
        <f>'Tabla Datos'!D1981</f>
        <v>159544.05957983193</v>
      </c>
      <c r="F1979" s="14">
        <f>'Tabla Datos'!E1981</f>
        <v>129441.40682892024</v>
      </c>
      <c r="G1979" s="14">
        <f t="shared" si="30"/>
        <v>30102.652750911686</v>
      </c>
    </row>
    <row r="1980" spans="1:7" x14ac:dyDescent="0.25">
      <c r="A1980" t="str">
        <f>"T"&amp;MID('Tabla Datos'!A1982,2,1)</f>
        <v>T4</v>
      </c>
      <c r="B1980" t="str">
        <f>RIGHT('Tabla Datos'!A1982,4)</f>
        <v>2018</v>
      </c>
      <c r="C1980" t="str">
        <f>MID('Tabla Datos'!C1982,6,FIND("/",'Tabla Datos'!C1982)-6)</f>
        <v xml:space="preserve"> América</v>
      </c>
      <c r="D1980" t="str">
        <f>RIGHT('Tabla Datos'!C1982,LEN('Tabla Datos'!C1982)-FIND("/",'Tabla Datos'!C1982))</f>
        <v>Argentina</v>
      </c>
      <c r="E1980" s="14">
        <f>'Tabla Datos'!D1982</f>
        <v>159405.11351694918</v>
      </c>
      <c r="F1980" s="14">
        <f>'Tabla Datos'!E1982</f>
        <v>90098.542422623446</v>
      </c>
      <c r="G1980" s="14">
        <f t="shared" si="30"/>
        <v>69306.571094325729</v>
      </c>
    </row>
    <row r="1981" spans="1:7" x14ac:dyDescent="0.25">
      <c r="A1981" t="str">
        <f>"T"&amp;MID('Tabla Datos'!A1983,2,1)</f>
        <v>T2</v>
      </c>
      <c r="B1981" t="str">
        <f>RIGHT('Tabla Datos'!A1983,4)</f>
        <v>2018</v>
      </c>
      <c r="C1981" t="str">
        <f>MID('Tabla Datos'!C1983,6,FIND("/",'Tabla Datos'!C1983)-6)</f>
        <v xml:space="preserve"> América</v>
      </c>
      <c r="D1981" t="str">
        <f>RIGHT('Tabla Datos'!C1983,LEN('Tabla Datos'!C1983)-FIND("/",'Tabla Datos'!C1983))</f>
        <v>Argentina</v>
      </c>
      <c r="E1981" s="14">
        <f>'Tabla Datos'!D1983</f>
        <v>159405.11351694918</v>
      </c>
      <c r="F1981" s="14">
        <f>'Tabla Datos'!E1983</f>
        <v>86948.243736517717</v>
      </c>
      <c r="G1981" s="14">
        <f t="shared" si="30"/>
        <v>72456.869780431458</v>
      </c>
    </row>
    <row r="1982" spans="1:7" x14ac:dyDescent="0.25">
      <c r="A1982" t="str">
        <f>"T"&amp;MID('Tabla Datos'!A1984,2,1)</f>
        <v>T1</v>
      </c>
      <c r="B1982" t="str">
        <f>RIGHT('Tabla Datos'!A1984,4)</f>
        <v>2019</v>
      </c>
      <c r="C1982" t="str">
        <f>MID('Tabla Datos'!C1984,6,FIND("/",'Tabla Datos'!C1984)-6)</f>
        <v xml:space="preserve"> Europa</v>
      </c>
      <c r="D1982" t="str">
        <f>RIGHT('Tabla Datos'!C1984,LEN('Tabla Datos'!C1984)-FIND("/",'Tabla Datos'!C1984))</f>
        <v>España</v>
      </c>
      <c r="E1982" s="14">
        <f>'Tabla Datos'!D1984</f>
        <v>159375.72179779413</v>
      </c>
      <c r="F1982" s="14">
        <f>'Tabla Datos'!E1984</f>
        <v>106144.23071733091</v>
      </c>
      <c r="G1982" s="14">
        <f t="shared" si="30"/>
        <v>53231.491080463224</v>
      </c>
    </row>
    <row r="1983" spans="1:7" x14ac:dyDescent="0.25">
      <c r="A1983" t="str">
        <f>"T"&amp;MID('Tabla Datos'!A1985,2,1)</f>
        <v>T2</v>
      </c>
      <c r="B1983" t="str">
        <f>RIGHT('Tabla Datos'!A1985,4)</f>
        <v>2017</v>
      </c>
      <c r="C1983" t="str">
        <f>MID('Tabla Datos'!C1985,6,FIND("/",'Tabla Datos'!C1985)-6)</f>
        <v xml:space="preserve"> África</v>
      </c>
      <c r="D1983" t="str">
        <f>RIGHT('Tabla Datos'!C1985,LEN('Tabla Datos'!C1985)-FIND("/",'Tabla Datos'!C1985))</f>
        <v>Sudán</v>
      </c>
      <c r="E1983" s="14">
        <f>'Tabla Datos'!D1985</f>
        <v>159266.44977578477</v>
      </c>
      <c r="F1983" s="14">
        <f>'Tabla Datos'!E1985</f>
        <v>90169.313103828928</v>
      </c>
      <c r="G1983" s="14">
        <f t="shared" si="30"/>
        <v>69097.136671955843</v>
      </c>
    </row>
    <row r="1984" spans="1:7" x14ac:dyDescent="0.25">
      <c r="A1984" t="str">
        <f>"T"&amp;MID('Tabla Datos'!A1986,2,1)</f>
        <v>T4</v>
      </c>
      <c r="B1984" t="str">
        <f>RIGHT('Tabla Datos'!A1986,4)</f>
        <v>2017</v>
      </c>
      <c r="C1984" t="str">
        <f>MID('Tabla Datos'!C1986,6,FIND("/",'Tabla Datos'!C1986)-6)</f>
        <v xml:space="preserve"> África</v>
      </c>
      <c r="D1984" t="str">
        <f>RIGHT('Tabla Datos'!C1986,LEN('Tabla Datos'!C1986)-FIND("/",'Tabla Datos'!C1986))</f>
        <v>Egipto</v>
      </c>
      <c r="E1984" s="14">
        <f>'Tabla Datos'!D1986</f>
        <v>159206.5043378119</v>
      </c>
      <c r="F1984" s="14">
        <f>'Tabla Datos'!E1986</f>
        <v>153885.08145309601</v>
      </c>
      <c r="G1984" s="14">
        <f t="shared" si="30"/>
        <v>5321.4228847158956</v>
      </c>
    </row>
    <row r="1985" spans="1:7" x14ac:dyDescent="0.25">
      <c r="A1985" t="str">
        <f>"T"&amp;MID('Tabla Datos'!A1987,2,1)</f>
        <v>T4</v>
      </c>
      <c r="B1985" t="str">
        <f>RIGHT('Tabla Datos'!A1987,4)</f>
        <v>2017</v>
      </c>
      <c r="C1985" t="str">
        <f>MID('Tabla Datos'!C1987,6,FIND("/",'Tabla Datos'!C1987)-6)</f>
        <v xml:space="preserve"> Asia</v>
      </c>
      <c r="D1985" t="str">
        <f>RIGHT('Tabla Datos'!C1987,LEN('Tabla Datos'!C1987)-FIND("/",'Tabla Datos'!C1987))</f>
        <v>Filipinas</v>
      </c>
      <c r="E1985" s="14">
        <f>'Tabla Datos'!D1987</f>
        <v>159105.28482889733</v>
      </c>
      <c r="F1985" s="14">
        <f>'Tabla Datos'!E1987</f>
        <v>134306.80595211749</v>
      </c>
      <c r="G1985" s="14">
        <f t="shared" si="30"/>
        <v>24798.478876779845</v>
      </c>
    </row>
    <row r="1986" spans="1:7" x14ac:dyDescent="0.25">
      <c r="A1986" t="str">
        <f>"T"&amp;MID('Tabla Datos'!A1988,2,1)</f>
        <v>T4</v>
      </c>
      <c r="B1986" t="str">
        <f>RIGHT('Tabla Datos'!A1988,4)</f>
        <v>2017</v>
      </c>
      <c r="C1986" t="str">
        <f>MID('Tabla Datos'!C1988,6,FIND("/",'Tabla Datos'!C1988)-6)</f>
        <v xml:space="preserve"> Asia</v>
      </c>
      <c r="D1986" t="str">
        <f>RIGHT('Tabla Datos'!C1988,LEN('Tabla Datos'!C1988)-FIND("/",'Tabla Datos'!C1988))</f>
        <v>Rusia</v>
      </c>
      <c r="E1986" s="14">
        <f>'Tabla Datos'!D1988</f>
        <v>159071.21191836733</v>
      </c>
      <c r="F1986" s="14">
        <f>'Tabla Datos'!E1988</f>
        <v>95442.727151020401</v>
      </c>
      <c r="G1986" s="14">
        <f t="shared" si="30"/>
        <v>63628.484767346934</v>
      </c>
    </row>
    <row r="1987" spans="1:7" x14ac:dyDescent="0.25">
      <c r="A1987" t="str">
        <f>"T"&amp;MID('Tabla Datos'!A1989,2,1)</f>
        <v>T4</v>
      </c>
      <c r="B1987" t="str">
        <f>RIGHT('Tabla Datos'!A1989,4)</f>
        <v>2017</v>
      </c>
      <c r="C1987" t="str">
        <f>MID('Tabla Datos'!C1989,6,FIND("/",'Tabla Datos'!C1989)-6)</f>
        <v xml:space="preserve"> Asia</v>
      </c>
      <c r="D1987" t="str">
        <f>RIGHT('Tabla Datos'!C1989,LEN('Tabla Datos'!C1989)-FIND("/",'Tabla Datos'!C1989))</f>
        <v>República de Corea</v>
      </c>
      <c r="E1987" s="14">
        <f>'Tabla Datos'!D1989</f>
        <v>158898.87947368421</v>
      </c>
      <c r="F1987" s="14">
        <f>'Tabla Datos'!E1989</f>
        <v>87538.837237320578</v>
      </c>
      <c r="G1987" s="14">
        <f t="shared" ref="G1987:G2050" si="31">E1987-F1987</f>
        <v>71360.042236363632</v>
      </c>
    </row>
    <row r="1988" spans="1:7" x14ac:dyDescent="0.25">
      <c r="A1988" t="str">
        <f>"T"&amp;MID('Tabla Datos'!A1990,2,1)</f>
        <v>T3</v>
      </c>
      <c r="B1988" t="str">
        <f>RIGHT('Tabla Datos'!A1990,4)</f>
        <v>2018</v>
      </c>
      <c r="C1988" t="str">
        <f>MID('Tabla Datos'!C1990,6,FIND("/",'Tabla Datos'!C1990)-6)</f>
        <v xml:space="preserve"> Asia</v>
      </c>
      <c r="D1988" t="str">
        <f>RIGHT('Tabla Datos'!C1990,LEN('Tabla Datos'!C1990)-FIND("/",'Tabla Datos'!C1990))</f>
        <v>República de Corea</v>
      </c>
      <c r="E1988" s="14">
        <f>'Tabla Datos'!D1990</f>
        <v>158898.87947368421</v>
      </c>
      <c r="F1988" s="14">
        <f>'Tabla Datos'!E1990</f>
        <v>99152.900791578941</v>
      </c>
      <c r="G1988" s="14">
        <f t="shared" si="31"/>
        <v>59745.978682105269</v>
      </c>
    </row>
    <row r="1989" spans="1:7" x14ac:dyDescent="0.25">
      <c r="A1989" t="str">
        <f>"T"&amp;MID('Tabla Datos'!A1991,2,1)</f>
        <v>T4</v>
      </c>
      <c r="B1989" t="str">
        <f>RIGHT('Tabla Datos'!A1991,4)</f>
        <v>2018</v>
      </c>
      <c r="C1989" t="str">
        <f>MID('Tabla Datos'!C1991,6,FIND("/",'Tabla Datos'!C1991)-6)</f>
        <v xml:space="preserve"> Asia</v>
      </c>
      <c r="D1989" t="str">
        <f>RIGHT('Tabla Datos'!C1991,LEN('Tabla Datos'!C1991)-FIND("/",'Tabla Datos'!C1991))</f>
        <v>Rusia</v>
      </c>
      <c r="E1989" s="14">
        <f>'Tabla Datos'!D1991</f>
        <v>158639.53970149253</v>
      </c>
      <c r="F1989" s="14">
        <f>'Tabla Datos'!E1991</f>
        <v>89665.826787800135</v>
      </c>
      <c r="G1989" s="14">
        <f t="shared" si="31"/>
        <v>68973.71291369239</v>
      </c>
    </row>
    <row r="1990" spans="1:7" x14ac:dyDescent="0.25">
      <c r="A1990" t="str">
        <f>"T"&amp;MID('Tabla Datos'!A1992,2,1)</f>
        <v>T2</v>
      </c>
      <c r="B1990" t="str">
        <f>RIGHT('Tabla Datos'!A1992,4)</f>
        <v>2019</v>
      </c>
      <c r="C1990" t="str">
        <f>MID('Tabla Datos'!C1992,6,FIND("/",'Tabla Datos'!C1992)-6)</f>
        <v xml:space="preserve"> Europa</v>
      </c>
      <c r="D1990" t="str">
        <f>RIGHT('Tabla Datos'!C1992,LEN('Tabla Datos'!C1992)-FIND("/",'Tabla Datos'!C1992))</f>
        <v>Ucrania</v>
      </c>
      <c r="E1990" s="14">
        <f>'Tabla Datos'!D1992</f>
        <v>158417.4009825</v>
      </c>
      <c r="F1990" s="14">
        <f>'Tabla Datos'!E1992</f>
        <v>112153.91220000001</v>
      </c>
      <c r="G1990" s="14">
        <f t="shared" si="31"/>
        <v>46263.48878249999</v>
      </c>
    </row>
    <row r="1991" spans="1:7" x14ac:dyDescent="0.25">
      <c r="A1991" t="str">
        <f>"T"&amp;MID('Tabla Datos'!A1993,2,1)</f>
        <v>T1</v>
      </c>
      <c r="B1991" t="str">
        <f>RIGHT('Tabla Datos'!A1993,4)</f>
        <v>2018</v>
      </c>
      <c r="C1991" t="str">
        <f>MID('Tabla Datos'!C1993,6,FIND("/",'Tabla Datos'!C1993)-6)</f>
        <v xml:space="preserve"> Europa</v>
      </c>
      <c r="D1991" t="str">
        <f>RIGHT('Tabla Datos'!C1993,LEN('Tabla Datos'!C1993)-FIND("/",'Tabla Datos'!C1993))</f>
        <v>Ucrania</v>
      </c>
      <c r="E1991" s="14">
        <f>'Tabla Datos'!D1993</f>
        <v>158281.73092741935</v>
      </c>
      <c r="F1991" s="14">
        <f>'Tabla Datos'!E1993</f>
        <v>94969.038556451604</v>
      </c>
      <c r="G1991" s="14">
        <f t="shared" si="31"/>
        <v>63312.69237096775</v>
      </c>
    </row>
    <row r="1992" spans="1:7" x14ac:dyDescent="0.25">
      <c r="A1992" t="str">
        <f>"T"&amp;MID('Tabla Datos'!A1994,2,1)</f>
        <v>T1</v>
      </c>
      <c r="B1992" t="str">
        <f>RIGHT('Tabla Datos'!A1994,4)</f>
        <v>2017</v>
      </c>
      <c r="C1992" t="str">
        <f>MID('Tabla Datos'!C1994,6,FIND("/",'Tabla Datos'!C1994)-6)</f>
        <v xml:space="preserve"> Europa</v>
      </c>
      <c r="D1992" t="str">
        <f>RIGHT('Tabla Datos'!C1994,LEN('Tabla Datos'!C1994)-FIND("/",'Tabla Datos'!C1994))</f>
        <v>República Checa</v>
      </c>
      <c r="E1992" s="14">
        <f>'Tabla Datos'!D1994</f>
        <v>158270.1709090909</v>
      </c>
      <c r="F1992" s="14">
        <f>'Tabla Datos'!E1994</f>
        <v>123863.61201581026</v>
      </c>
      <c r="G1992" s="14">
        <f t="shared" si="31"/>
        <v>34406.558893280642</v>
      </c>
    </row>
    <row r="1993" spans="1:7" x14ac:dyDescent="0.25">
      <c r="A1993" t="str">
        <f>"T"&amp;MID('Tabla Datos'!A1995,2,1)</f>
        <v>T4</v>
      </c>
      <c r="B1993" t="str">
        <f>RIGHT('Tabla Datos'!A1995,4)</f>
        <v>2019</v>
      </c>
      <c r="C1993" t="str">
        <f>MID('Tabla Datos'!C1995,6,FIND("/",'Tabla Datos'!C1995)-6)</f>
        <v xml:space="preserve"> Europa</v>
      </c>
      <c r="D1993" t="str">
        <f>RIGHT('Tabla Datos'!C1995,LEN('Tabla Datos'!C1995)-FIND("/",'Tabla Datos'!C1995))</f>
        <v>Polonia</v>
      </c>
      <c r="E1993" s="14">
        <f>'Tabla Datos'!D1995</f>
        <v>158238.01707216495</v>
      </c>
      <c r="F1993" s="14">
        <f>'Tabla Datos'!E1995</f>
        <v>97791.094550597918</v>
      </c>
      <c r="G1993" s="14">
        <f t="shared" si="31"/>
        <v>60446.92252156703</v>
      </c>
    </row>
    <row r="1994" spans="1:7" x14ac:dyDescent="0.25">
      <c r="A1994" t="str">
        <f>"T"&amp;MID('Tabla Datos'!A1996,2,1)</f>
        <v>T4</v>
      </c>
      <c r="B1994" t="str">
        <f>RIGHT('Tabla Datos'!A1996,4)</f>
        <v>2019</v>
      </c>
      <c r="C1994" t="str">
        <f>MID('Tabla Datos'!C1996,6,FIND("/",'Tabla Datos'!C1996)-6)</f>
        <v xml:space="preserve"> Europa</v>
      </c>
      <c r="D1994" t="str">
        <f>RIGHT('Tabla Datos'!C1996,LEN('Tabla Datos'!C1996)-FIND("/",'Tabla Datos'!C1996))</f>
        <v>Bélgica</v>
      </c>
      <c r="E1994" s="14">
        <f>'Tabla Datos'!D1996</f>
        <v>158021.1751764706</v>
      </c>
      <c r="F1994" s="14">
        <f>'Tabla Datos'!E1996</f>
        <v>127632.48764253393</v>
      </c>
      <c r="G1994" s="14">
        <f t="shared" si="31"/>
        <v>30388.687533936667</v>
      </c>
    </row>
    <row r="1995" spans="1:7" x14ac:dyDescent="0.25">
      <c r="A1995" t="str">
        <f>"T"&amp;MID('Tabla Datos'!A1997,2,1)</f>
        <v>T1</v>
      </c>
      <c r="B1995" t="str">
        <f>RIGHT('Tabla Datos'!A1997,4)</f>
        <v>2018</v>
      </c>
      <c r="C1995" t="str">
        <f>MID('Tabla Datos'!C1997,6,FIND("/",'Tabla Datos'!C1997)-6)</f>
        <v xml:space="preserve"> Europa</v>
      </c>
      <c r="D1995" t="str">
        <f>RIGHT('Tabla Datos'!C1997,LEN('Tabla Datos'!C1997)-FIND("/",'Tabla Datos'!C1997))</f>
        <v>Grecia</v>
      </c>
      <c r="E1995" s="14">
        <f>'Tabla Datos'!D1997</f>
        <v>157998.87</v>
      </c>
      <c r="F1995" s="14">
        <f>'Tabla Datos'!E1997</f>
        <v>151906.21182000003</v>
      </c>
      <c r="G1995" s="14">
        <f t="shared" si="31"/>
        <v>6092.6581799999694</v>
      </c>
    </row>
    <row r="1996" spans="1:7" x14ac:dyDescent="0.25">
      <c r="A1996" t="str">
        <f>"T"&amp;MID('Tabla Datos'!A1998,2,1)</f>
        <v>T2</v>
      </c>
      <c r="B1996" t="str">
        <f>RIGHT('Tabla Datos'!A1998,4)</f>
        <v>2019</v>
      </c>
      <c r="C1996" t="str">
        <f>MID('Tabla Datos'!C1998,6,FIND("/",'Tabla Datos'!C1998)-6)</f>
        <v xml:space="preserve"> África</v>
      </c>
      <c r="D1996" t="str">
        <f>RIGHT('Tabla Datos'!C1998,LEN('Tabla Datos'!C1998)-FIND("/",'Tabla Datos'!C1998))</f>
        <v>Tanzania</v>
      </c>
      <c r="E1996" s="14">
        <f>'Tabla Datos'!D1998</f>
        <v>157834.33408360131</v>
      </c>
      <c r="F1996" s="14">
        <f>'Tabla Datos'!E1998</f>
        <v>101464.92905374368</v>
      </c>
      <c r="G1996" s="14">
        <f t="shared" si="31"/>
        <v>56369.405029857633</v>
      </c>
    </row>
    <row r="1997" spans="1:7" x14ac:dyDescent="0.25">
      <c r="A1997" t="str">
        <f>"T"&amp;MID('Tabla Datos'!A1999,2,1)</f>
        <v>T4</v>
      </c>
      <c r="B1997" t="str">
        <f>RIGHT('Tabla Datos'!A1999,4)</f>
        <v>2018</v>
      </c>
      <c r="C1997" t="str">
        <f>MID('Tabla Datos'!C1999,6,FIND("/",'Tabla Datos'!C1999)-6)</f>
        <v xml:space="preserve"> Asia</v>
      </c>
      <c r="D1997" t="str">
        <f>RIGHT('Tabla Datos'!C1999,LEN('Tabla Datos'!C1999)-FIND("/",'Tabla Datos'!C1999))</f>
        <v>Irán</v>
      </c>
      <c r="E1997" s="14">
        <f>'Tabla Datos'!D1999</f>
        <v>157747.67016806721</v>
      </c>
      <c r="F1997" s="14">
        <f>'Tabla Datos'!E1999</f>
        <v>133478.79783451842</v>
      </c>
      <c r="G1997" s="14">
        <f t="shared" si="31"/>
        <v>24268.872333548788</v>
      </c>
    </row>
    <row r="1998" spans="1:7" x14ac:dyDescent="0.25">
      <c r="A1998" t="str">
        <f>"T"&amp;MID('Tabla Datos'!A2000,2,1)</f>
        <v>T4</v>
      </c>
      <c r="B1998" t="str">
        <f>RIGHT('Tabla Datos'!A2000,4)</f>
        <v>2019</v>
      </c>
      <c r="C1998" t="str">
        <f>MID('Tabla Datos'!C2000,6,FIND("/",'Tabla Datos'!C2000)-6)</f>
        <v xml:space="preserve"> Europa</v>
      </c>
      <c r="D1998" t="str">
        <f>RIGHT('Tabla Datos'!C2000,LEN('Tabla Datos'!C2000)-FIND("/",'Tabla Datos'!C2000))</f>
        <v>Italia</v>
      </c>
      <c r="E1998" s="14">
        <f>'Tabla Datos'!D2000</f>
        <v>157386.28134024897</v>
      </c>
      <c r="F1998" s="14">
        <f>'Tabla Datos'!E2000</f>
        <v>127119.68877481646</v>
      </c>
      <c r="G1998" s="14">
        <f t="shared" si="31"/>
        <v>30266.592565432511</v>
      </c>
    </row>
    <row r="1999" spans="1:7" x14ac:dyDescent="0.25">
      <c r="A1999" t="str">
        <f>"T"&amp;MID('Tabla Datos'!A2001,2,1)</f>
        <v>T2</v>
      </c>
      <c r="B1999" t="str">
        <f>RIGHT('Tabla Datos'!A2001,4)</f>
        <v>2019</v>
      </c>
      <c r="C1999" t="str">
        <f>MID('Tabla Datos'!C2001,6,FIND("/",'Tabla Datos'!C2001)-6)</f>
        <v xml:space="preserve"> Asia</v>
      </c>
      <c r="D1999" t="str">
        <f>RIGHT('Tabla Datos'!C2001,LEN('Tabla Datos'!C2001)-FIND("/",'Tabla Datos'!C2001))</f>
        <v>Filipinas</v>
      </c>
      <c r="E1999" s="14">
        <f>'Tabla Datos'!D2001</f>
        <v>157310.86432330828</v>
      </c>
      <c r="F1999" s="14">
        <f>'Tabla Datos'!E2001</f>
        <v>139507.87870232898</v>
      </c>
      <c r="G1999" s="14">
        <f t="shared" si="31"/>
        <v>17802.985620979307</v>
      </c>
    </row>
    <row r="2000" spans="1:7" x14ac:dyDescent="0.25">
      <c r="A2000" t="str">
        <f>"T"&amp;MID('Tabla Datos'!A2002,2,1)</f>
        <v>T4</v>
      </c>
      <c r="B2000" t="str">
        <f>RIGHT('Tabla Datos'!A2002,4)</f>
        <v>2017</v>
      </c>
      <c r="C2000" t="str">
        <f>MID('Tabla Datos'!C2002,6,FIND("/",'Tabla Datos'!C2002)-6)</f>
        <v xml:space="preserve"> Asia</v>
      </c>
      <c r="D2000" t="str">
        <f>RIGHT('Tabla Datos'!C2002,LEN('Tabla Datos'!C2002)-FIND("/",'Tabla Datos'!C2002))</f>
        <v>República de Corea</v>
      </c>
      <c r="E2000" s="14">
        <f>'Tabla Datos'!D2002</f>
        <v>157243.68281250002</v>
      </c>
      <c r="F2000" s="14">
        <f>'Tabla Datos'!E2002</f>
        <v>86626.97434943181</v>
      </c>
      <c r="G2000" s="14">
        <f t="shared" si="31"/>
        <v>70616.708463068207</v>
      </c>
    </row>
    <row r="2001" spans="1:7" x14ac:dyDescent="0.25">
      <c r="A2001" t="str">
        <f>"T"&amp;MID('Tabla Datos'!A2003,2,1)</f>
        <v>T1</v>
      </c>
      <c r="B2001" t="str">
        <f>RIGHT('Tabla Datos'!A2003,4)</f>
        <v>2019</v>
      </c>
      <c r="C2001" t="str">
        <f>MID('Tabla Datos'!C2003,6,FIND("/",'Tabla Datos'!C2003)-6)</f>
        <v xml:space="preserve"> Europa</v>
      </c>
      <c r="D2001" t="str">
        <f>RIGHT('Tabla Datos'!C2003,LEN('Tabla Datos'!C2003)-FIND("/",'Tabla Datos'!C2003))</f>
        <v>España</v>
      </c>
      <c r="E2001" s="14">
        <f>'Tabla Datos'!D2003</f>
        <v>157065.92872826091</v>
      </c>
      <c r="F2001" s="14">
        <f>'Tabla Datos'!E2003</f>
        <v>103838.03065923916</v>
      </c>
      <c r="G2001" s="14">
        <f t="shared" si="31"/>
        <v>53227.898069021758</v>
      </c>
    </row>
    <row r="2002" spans="1:7" x14ac:dyDescent="0.25">
      <c r="A2002" t="str">
        <f>"T"&amp;MID('Tabla Datos'!A2004,2,1)</f>
        <v>T2</v>
      </c>
      <c r="B2002" t="str">
        <f>RIGHT('Tabla Datos'!A2004,4)</f>
        <v>2017</v>
      </c>
      <c r="C2002" t="str">
        <f>MID('Tabla Datos'!C2004,6,FIND("/",'Tabla Datos'!C2004)-6)</f>
        <v xml:space="preserve"> África</v>
      </c>
      <c r="D2002" t="str">
        <f>RIGHT('Tabla Datos'!C2004,LEN('Tabla Datos'!C2004)-FIND("/",'Tabla Datos'!C2004))</f>
        <v>Sudáfrica</v>
      </c>
      <c r="E2002" s="14">
        <f>'Tabla Datos'!D2004</f>
        <v>156832.34097345133</v>
      </c>
      <c r="F2002" s="14">
        <f>'Tabla Datos'!E2004</f>
        <v>126313.12795413489</v>
      </c>
      <c r="G2002" s="14">
        <f t="shared" si="31"/>
        <v>30519.213019316434</v>
      </c>
    </row>
    <row r="2003" spans="1:7" x14ac:dyDescent="0.25">
      <c r="A2003" t="str">
        <f>"T"&amp;MID('Tabla Datos'!A2005,2,1)</f>
        <v>T2</v>
      </c>
      <c r="B2003" t="str">
        <f>RIGHT('Tabla Datos'!A2005,4)</f>
        <v>2017</v>
      </c>
      <c r="C2003" t="str">
        <f>MID('Tabla Datos'!C2005,6,FIND("/",'Tabla Datos'!C2005)-6)</f>
        <v xml:space="preserve"> África</v>
      </c>
      <c r="D2003" t="str">
        <f>RIGHT('Tabla Datos'!C2005,LEN('Tabla Datos'!C2005)-FIND("/",'Tabla Datos'!C2005))</f>
        <v>Tanzania</v>
      </c>
      <c r="E2003" s="14">
        <f>'Tabla Datos'!D2005</f>
        <v>156825.80798722047</v>
      </c>
      <c r="F2003" s="14">
        <f>'Tabla Datos'!E2005</f>
        <v>126666.99875890883</v>
      </c>
      <c r="G2003" s="14">
        <f t="shared" si="31"/>
        <v>30158.809228311642</v>
      </c>
    </row>
    <row r="2004" spans="1:7" x14ac:dyDescent="0.25">
      <c r="A2004" t="str">
        <f>"T"&amp;MID('Tabla Datos'!A2006,2,1)</f>
        <v>T4</v>
      </c>
      <c r="B2004" t="str">
        <f>RIGHT('Tabla Datos'!A2006,4)</f>
        <v>2019</v>
      </c>
      <c r="C2004" t="str">
        <f>MID('Tabla Datos'!C2006,6,FIND("/",'Tabla Datos'!C2006)-6)</f>
        <v xml:space="preserve"> Asia</v>
      </c>
      <c r="D2004" t="str">
        <f>RIGHT('Tabla Datos'!C2006,LEN('Tabla Datos'!C2006)-FIND("/",'Tabla Datos'!C2006))</f>
        <v>República de Corea</v>
      </c>
      <c r="E2004" s="14">
        <f>'Tabla Datos'!D2006</f>
        <v>156699.58702422146</v>
      </c>
      <c r="F2004" s="14">
        <f>'Tabla Datos'!E2006</f>
        <v>94959.949736678216</v>
      </c>
      <c r="G2004" s="14">
        <f t="shared" si="31"/>
        <v>61739.637287543243</v>
      </c>
    </row>
    <row r="2005" spans="1:7" x14ac:dyDescent="0.25">
      <c r="A2005" t="str">
        <f>"T"&amp;MID('Tabla Datos'!A2007,2,1)</f>
        <v>T1</v>
      </c>
      <c r="B2005" t="str">
        <f>RIGHT('Tabla Datos'!A2007,4)</f>
        <v>2018</v>
      </c>
      <c r="C2005" t="str">
        <f>MID('Tabla Datos'!C2007,6,FIND("/",'Tabla Datos'!C2007)-6)</f>
        <v xml:space="preserve"> Europa</v>
      </c>
      <c r="D2005" t="str">
        <f>RIGHT('Tabla Datos'!C2007,LEN('Tabla Datos'!C2007)-FIND("/",'Tabla Datos'!C2007))</f>
        <v>Reino Unido</v>
      </c>
      <c r="E2005" s="14">
        <f>'Tabla Datos'!D2007</f>
        <v>156683.83803370787</v>
      </c>
      <c r="F2005" s="14">
        <f>'Tabla Datos'!E2007</f>
        <v>141271.94271689947</v>
      </c>
      <c r="G2005" s="14">
        <f t="shared" si="31"/>
        <v>15411.895316808397</v>
      </c>
    </row>
    <row r="2006" spans="1:7" x14ac:dyDescent="0.25">
      <c r="A2006" t="str">
        <f>"T"&amp;MID('Tabla Datos'!A2008,2,1)</f>
        <v>T4</v>
      </c>
      <c r="B2006" t="str">
        <f>RIGHT('Tabla Datos'!A2008,4)</f>
        <v>2018</v>
      </c>
      <c r="C2006" t="str">
        <f>MID('Tabla Datos'!C2008,6,FIND("/",'Tabla Datos'!C2008)-6)</f>
        <v xml:space="preserve"> Europa</v>
      </c>
      <c r="D2006" t="str">
        <f>RIGHT('Tabla Datos'!C2008,LEN('Tabla Datos'!C2008)-FIND("/",'Tabla Datos'!C2008))</f>
        <v>España</v>
      </c>
      <c r="E2006" s="14">
        <f>'Tabla Datos'!D2008</f>
        <v>156385.98964285717</v>
      </c>
      <c r="F2006" s="14">
        <f>'Tabla Datos'!E2008</f>
        <v>103996.68311249999</v>
      </c>
      <c r="G2006" s="14">
        <f t="shared" si="31"/>
        <v>52389.306530357178</v>
      </c>
    </row>
    <row r="2007" spans="1:7" x14ac:dyDescent="0.25">
      <c r="A2007" t="str">
        <f>"T"&amp;MID('Tabla Datos'!A2009,2,1)</f>
        <v>T3</v>
      </c>
      <c r="B2007" t="str">
        <f>RIGHT('Tabla Datos'!A2009,4)</f>
        <v>2019</v>
      </c>
      <c r="C2007" t="str">
        <f>MID('Tabla Datos'!C2009,6,FIND("/",'Tabla Datos'!C2009)-6)</f>
        <v xml:space="preserve"> Asia</v>
      </c>
      <c r="D2007" t="str">
        <f>RIGHT('Tabla Datos'!C2009,LEN('Tabla Datos'!C2009)-FIND("/",'Tabla Datos'!C2009))</f>
        <v>Japón</v>
      </c>
      <c r="E2007" s="14">
        <f>'Tabla Datos'!D2009</f>
        <v>156330.62904255322</v>
      </c>
      <c r="F2007" s="14">
        <f>'Tabla Datos'!E2009</f>
        <v>104220.41936170214</v>
      </c>
      <c r="G2007" s="14">
        <f t="shared" si="31"/>
        <v>52110.209680851083</v>
      </c>
    </row>
    <row r="2008" spans="1:7" x14ac:dyDescent="0.25">
      <c r="A2008" t="str">
        <f>"T"&amp;MID('Tabla Datos'!A2010,2,1)</f>
        <v>T3</v>
      </c>
      <c r="B2008" t="str">
        <f>RIGHT('Tabla Datos'!A2010,4)</f>
        <v>2019</v>
      </c>
      <c r="C2008" t="str">
        <f>MID('Tabla Datos'!C2010,6,FIND("/",'Tabla Datos'!C2010)-6)</f>
        <v xml:space="preserve"> Asia</v>
      </c>
      <c r="D2008" t="str">
        <f>RIGHT('Tabla Datos'!C2010,LEN('Tabla Datos'!C2010)-FIND("/",'Tabla Datos'!C2010))</f>
        <v>República de Corea</v>
      </c>
      <c r="E2008" s="14">
        <f>'Tabla Datos'!D2010</f>
        <v>156159.24362068967</v>
      </c>
      <c r="F2008" s="14">
        <f>'Tabla Datos'!E2010</f>
        <v>92914.749954310333</v>
      </c>
      <c r="G2008" s="14">
        <f t="shared" si="31"/>
        <v>63244.493666379334</v>
      </c>
    </row>
    <row r="2009" spans="1:7" x14ac:dyDescent="0.25">
      <c r="A2009" t="str">
        <f>"T"&amp;MID('Tabla Datos'!A2011,2,1)</f>
        <v>T1</v>
      </c>
      <c r="B2009" t="str">
        <f>RIGHT('Tabla Datos'!A2011,4)</f>
        <v>2019</v>
      </c>
      <c r="C2009" t="str">
        <f>MID('Tabla Datos'!C2011,6,FIND("/",'Tabla Datos'!C2011)-6)</f>
        <v xml:space="preserve"> Europa</v>
      </c>
      <c r="D2009" t="str">
        <f>RIGHT('Tabla Datos'!C2011,LEN('Tabla Datos'!C2011)-FIND("/",'Tabla Datos'!C2011))</f>
        <v>Italia</v>
      </c>
      <c r="E2009" s="14">
        <f>'Tabla Datos'!D2011</f>
        <v>156032.54743193719</v>
      </c>
      <c r="F2009" s="14">
        <f>'Tabla Datos'!E2011</f>
        <v>127137.63124083771</v>
      </c>
      <c r="G2009" s="14">
        <f t="shared" si="31"/>
        <v>28894.916191099474</v>
      </c>
    </row>
    <row r="2010" spans="1:7" x14ac:dyDescent="0.25">
      <c r="A2010" t="str">
        <f>"T"&amp;MID('Tabla Datos'!A2012,2,1)</f>
        <v>T1</v>
      </c>
      <c r="B2010" t="str">
        <f>RIGHT('Tabla Datos'!A2012,4)</f>
        <v>2017</v>
      </c>
      <c r="C2010" t="str">
        <f>MID('Tabla Datos'!C2012,6,FIND("/",'Tabla Datos'!C2012)-6)</f>
        <v xml:space="preserve"> América</v>
      </c>
      <c r="D2010" t="str">
        <f>RIGHT('Tabla Datos'!C2012,LEN('Tabla Datos'!C2012)-FIND("/",'Tabla Datos'!C2012))</f>
        <v>Ecuador</v>
      </c>
      <c r="E2010" s="14">
        <f>'Tabla Datos'!D2012</f>
        <v>155988.18000000005</v>
      </c>
      <c r="F2010" s="14">
        <f>'Tabla Datos'!E2012</f>
        <v>138709.48929230773</v>
      </c>
      <c r="G2010" s="14">
        <f t="shared" si="31"/>
        <v>17278.690707692323</v>
      </c>
    </row>
    <row r="2011" spans="1:7" x14ac:dyDescent="0.25">
      <c r="A2011" t="str">
        <f>"T"&amp;MID('Tabla Datos'!A2013,2,1)</f>
        <v>T2</v>
      </c>
      <c r="B2011" t="str">
        <f>RIGHT('Tabla Datos'!A2013,4)</f>
        <v>2019</v>
      </c>
      <c r="C2011" t="str">
        <f>MID('Tabla Datos'!C2013,6,FIND("/",'Tabla Datos'!C2013)-6)</f>
        <v xml:space="preserve"> África</v>
      </c>
      <c r="D2011" t="str">
        <f>RIGHT('Tabla Datos'!C2013,LEN('Tabla Datos'!C2013)-FIND("/",'Tabla Datos'!C2013))</f>
        <v>Sudán</v>
      </c>
      <c r="E2011" s="14">
        <f>'Tabla Datos'!D2013</f>
        <v>155773.76447368422</v>
      </c>
      <c r="F2011" s="14">
        <f>'Tabla Datos'!E2013</f>
        <v>87856.403163157884</v>
      </c>
      <c r="G2011" s="14">
        <f t="shared" si="31"/>
        <v>67917.361310526336</v>
      </c>
    </row>
    <row r="2012" spans="1:7" x14ac:dyDescent="0.25">
      <c r="A2012" t="str">
        <f>"T"&amp;MID('Tabla Datos'!A2014,2,1)</f>
        <v>T3</v>
      </c>
      <c r="B2012" t="str">
        <f>RIGHT('Tabla Datos'!A2014,4)</f>
        <v>2018</v>
      </c>
      <c r="C2012" t="str">
        <f>MID('Tabla Datos'!C2014,6,FIND("/",'Tabla Datos'!C2014)-6)</f>
        <v xml:space="preserve"> Europa</v>
      </c>
      <c r="D2012" t="str">
        <f>RIGHT('Tabla Datos'!C2014,LEN('Tabla Datos'!C2014)-FIND("/",'Tabla Datos'!C2014))</f>
        <v>Ucrania</v>
      </c>
      <c r="E2012" s="14">
        <f>'Tabla Datos'!D2014</f>
        <v>155769.32250000001</v>
      </c>
      <c r="F2012" s="14">
        <f>'Tabla Datos'!E2014</f>
        <v>84965.084999999977</v>
      </c>
      <c r="G2012" s="14">
        <f t="shared" si="31"/>
        <v>70804.237500000032</v>
      </c>
    </row>
    <row r="2013" spans="1:7" x14ac:dyDescent="0.25">
      <c r="A2013" t="str">
        <f>"T"&amp;MID('Tabla Datos'!A2015,2,1)</f>
        <v>T2</v>
      </c>
      <c r="B2013" t="str">
        <f>RIGHT('Tabla Datos'!A2015,4)</f>
        <v>2019</v>
      </c>
      <c r="C2013" t="str">
        <f>MID('Tabla Datos'!C2015,6,FIND("/",'Tabla Datos'!C2015)-6)</f>
        <v xml:space="preserve"> América</v>
      </c>
      <c r="D2013" t="str">
        <f>RIGHT('Tabla Datos'!C2015,LEN('Tabla Datos'!C2015)-FIND("/",'Tabla Datos'!C2015))</f>
        <v>Colombia</v>
      </c>
      <c r="E2013" s="14">
        <f>'Tabla Datos'!D2015</f>
        <v>155755.99588235296</v>
      </c>
      <c r="F2013" s="14">
        <f>'Tabla Datos'!E2015</f>
        <v>88035.997672634287</v>
      </c>
      <c r="G2013" s="14">
        <f t="shared" si="31"/>
        <v>67719.998209718673</v>
      </c>
    </row>
    <row r="2014" spans="1:7" x14ac:dyDescent="0.25">
      <c r="A2014" t="str">
        <f>"T"&amp;MID('Tabla Datos'!A2016,2,1)</f>
        <v>T4</v>
      </c>
      <c r="B2014" t="str">
        <f>RIGHT('Tabla Datos'!A2016,4)</f>
        <v>2018</v>
      </c>
      <c r="C2014" t="str">
        <f>MID('Tabla Datos'!C2016,6,FIND("/",'Tabla Datos'!C2016)-6)</f>
        <v xml:space="preserve"> Oceanía</v>
      </c>
      <c r="D2014" t="str">
        <f>RIGHT('Tabla Datos'!C2016,LEN('Tabla Datos'!C2016)-FIND("/",'Tabla Datos'!C2016))</f>
        <v>Australia</v>
      </c>
      <c r="E2014" s="14">
        <f>'Tabla Datos'!D2016</f>
        <v>155592.70020000002</v>
      </c>
      <c r="F2014" s="14">
        <f>'Tabla Datos'!E2016</f>
        <v>110239.08333319152</v>
      </c>
      <c r="G2014" s="14">
        <f t="shared" si="31"/>
        <v>45353.616866808501</v>
      </c>
    </row>
    <row r="2015" spans="1:7" x14ac:dyDescent="0.25">
      <c r="A2015" t="str">
        <f>"T"&amp;MID('Tabla Datos'!A2017,2,1)</f>
        <v>T1</v>
      </c>
      <c r="B2015" t="str">
        <f>RIGHT('Tabla Datos'!A2017,4)</f>
        <v>2019</v>
      </c>
      <c r="C2015" t="str">
        <f>MID('Tabla Datos'!C2017,6,FIND("/",'Tabla Datos'!C2017)-6)</f>
        <v xml:space="preserve"> Europa</v>
      </c>
      <c r="D2015" t="str">
        <f>RIGHT('Tabla Datos'!C2017,LEN('Tabla Datos'!C2017)-FIND("/",'Tabla Datos'!C2017))</f>
        <v>Francia</v>
      </c>
      <c r="E2015" s="14">
        <f>'Tabla Datos'!D2017</f>
        <v>155551.91202439027</v>
      </c>
      <c r="F2015" s="14">
        <f>'Tabla Datos'!E2017</f>
        <v>157463.90427635674</v>
      </c>
      <c r="G2015" s="14">
        <f t="shared" si="31"/>
        <v>-1911.9922519664688</v>
      </c>
    </row>
    <row r="2016" spans="1:7" x14ac:dyDescent="0.25">
      <c r="A2016" t="str">
        <f>"T"&amp;MID('Tabla Datos'!A2018,2,1)</f>
        <v>T4</v>
      </c>
      <c r="B2016" t="str">
        <f>RIGHT('Tabla Datos'!A2018,4)</f>
        <v>2019</v>
      </c>
      <c r="C2016" t="str">
        <f>MID('Tabla Datos'!C2018,6,FIND("/",'Tabla Datos'!C2018)-6)</f>
        <v xml:space="preserve"> Asia</v>
      </c>
      <c r="D2016" t="str">
        <f>RIGHT('Tabla Datos'!C2018,LEN('Tabla Datos'!C2018)-FIND("/",'Tabla Datos'!C2018))</f>
        <v>Rusia</v>
      </c>
      <c r="E2016" s="14">
        <f>'Tabla Datos'!D2018</f>
        <v>155475.18718085106</v>
      </c>
      <c r="F2016" s="14">
        <f>'Tabla Datos'!E2018</f>
        <v>101863.05367021276</v>
      </c>
      <c r="G2016" s="14">
        <f t="shared" si="31"/>
        <v>53612.133510638305</v>
      </c>
    </row>
    <row r="2017" spans="1:7" x14ac:dyDescent="0.25">
      <c r="A2017" t="str">
        <f>"T"&amp;MID('Tabla Datos'!A2019,2,1)</f>
        <v>T3</v>
      </c>
      <c r="B2017" t="str">
        <f>RIGHT('Tabla Datos'!A2019,4)</f>
        <v>2019</v>
      </c>
      <c r="C2017" t="str">
        <f>MID('Tabla Datos'!C2019,6,FIND("/",'Tabla Datos'!C2019)-6)</f>
        <v xml:space="preserve"> Europa</v>
      </c>
      <c r="D2017" t="str">
        <f>RIGHT('Tabla Datos'!C2019,LEN('Tabla Datos'!C2019)-FIND("/",'Tabla Datos'!C2019))</f>
        <v>España</v>
      </c>
      <c r="E2017" s="14">
        <f>'Tabla Datos'!D2019</f>
        <v>155165.41606515681</v>
      </c>
      <c r="F2017" s="14">
        <f>'Tabla Datos'!E2019</f>
        <v>98685.204617439696</v>
      </c>
      <c r="G2017" s="14">
        <f t="shared" si="31"/>
        <v>56480.211447717113</v>
      </c>
    </row>
    <row r="2018" spans="1:7" x14ac:dyDescent="0.25">
      <c r="A2018" t="str">
        <f>"T"&amp;MID('Tabla Datos'!A2020,2,1)</f>
        <v>T3</v>
      </c>
      <c r="B2018" t="str">
        <f>RIGHT('Tabla Datos'!A2020,4)</f>
        <v>2019</v>
      </c>
      <c r="C2018" t="str">
        <f>MID('Tabla Datos'!C2020,6,FIND("/",'Tabla Datos'!C2020)-6)</f>
        <v xml:space="preserve"> África</v>
      </c>
      <c r="D2018" t="str">
        <f>RIGHT('Tabla Datos'!C2020,LEN('Tabla Datos'!C2020)-FIND("/",'Tabla Datos'!C2020))</f>
        <v>Kenia</v>
      </c>
      <c r="E2018" s="14">
        <f>'Tabla Datos'!D2020</f>
        <v>154884.41294776122</v>
      </c>
      <c r="F2018" s="14">
        <f>'Tabla Datos'!E2020</f>
        <v>101559.9222043177</v>
      </c>
      <c r="G2018" s="14">
        <f t="shared" si="31"/>
        <v>53324.490743443515</v>
      </c>
    </row>
    <row r="2019" spans="1:7" x14ac:dyDescent="0.25">
      <c r="A2019" t="str">
        <f>"T"&amp;MID('Tabla Datos'!A2021,2,1)</f>
        <v>T4</v>
      </c>
      <c r="B2019" t="str">
        <f>RIGHT('Tabla Datos'!A2021,4)</f>
        <v>2018</v>
      </c>
      <c r="C2019" t="str">
        <f>MID('Tabla Datos'!C2021,6,FIND("/",'Tabla Datos'!C2021)-6)</f>
        <v xml:space="preserve"> Asia</v>
      </c>
      <c r="D2019" t="str">
        <f>RIGHT('Tabla Datos'!C2021,LEN('Tabla Datos'!C2021)-FIND("/",'Tabla Datos'!C2021))</f>
        <v>República de Corea</v>
      </c>
      <c r="E2019" s="14">
        <f>'Tabla Datos'!D2021</f>
        <v>154560.34351535837</v>
      </c>
      <c r="F2019" s="14">
        <f>'Tabla Datos'!E2021</f>
        <v>96445.654353583639</v>
      </c>
      <c r="G2019" s="14">
        <f t="shared" si="31"/>
        <v>58114.689161774731</v>
      </c>
    </row>
    <row r="2020" spans="1:7" x14ac:dyDescent="0.25">
      <c r="A2020" t="str">
        <f>"T"&amp;MID('Tabla Datos'!A2022,2,1)</f>
        <v>T4</v>
      </c>
      <c r="B2020" t="str">
        <f>RIGHT('Tabla Datos'!A2022,4)</f>
        <v>2019</v>
      </c>
      <c r="C2020" t="str">
        <f>MID('Tabla Datos'!C2022,6,FIND("/",'Tabla Datos'!C2022)-6)</f>
        <v xml:space="preserve"> África</v>
      </c>
      <c r="D2020" t="str">
        <f>RIGHT('Tabla Datos'!C2022,LEN('Tabla Datos'!C2022)-FIND("/",'Tabla Datos'!C2022))</f>
        <v>Sudáfrica</v>
      </c>
      <c r="E2020" s="14">
        <f>'Tabla Datos'!D2022</f>
        <v>154552.80113372093</v>
      </c>
      <c r="F2020" s="14">
        <f>'Tabla Datos'!E2022</f>
        <v>92256.133599821114</v>
      </c>
      <c r="G2020" s="14">
        <f t="shared" si="31"/>
        <v>62296.667533899817</v>
      </c>
    </row>
    <row r="2021" spans="1:7" x14ac:dyDescent="0.25">
      <c r="A2021" t="str">
        <f>"T"&amp;MID('Tabla Datos'!A2023,2,1)</f>
        <v>T1</v>
      </c>
      <c r="B2021" t="str">
        <f>RIGHT('Tabla Datos'!A2023,4)</f>
        <v>2017</v>
      </c>
      <c r="C2021" t="str">
        <f>MID('Tabla Datos'!C2023,6,FIND("/",'Tabla Datos'!C2023)-6)</f>
        <v xml:space="preserve"> Europa</v>
      </c>
      <c r="D2021" t="str">
        <f>RIGHT('Tabla Datos'!C2023,LEN('Tabla Datos'!C2023)-FIND("/",'Tabla Datos'!C2023))</f>
        <v>Ucrania</v>
      </c>
      <c r="E2021" s="14">
        <f>'Tabla Datos'!D2023</f>
        <v>154542.79240157478</v>
      </c>
      <c r="F2021" s="14">
        <f>'Tabla Datos'!E2023</f>
        <v>99348.937972440937</v>
      </c>
      <c r="G2021" s="14">
        <f t="shared" si="31"/>
        <v>55193.854429133848</v>
      </c>
    </row>
    <row r="2022" spans="1:7" x14ac:dyDescent="0.25">
      <c r="A2022" t="str">
        <f>"T"&amp;MID('Tabla Datos'!A2024,2,1)</f>
        <v>T3</v>
      </c>
      <c r="B2022" t="str">
        <f>RIGHT('Tabla Datos'!A2024,4)</f>
        <v>2017</v>
      </c>
      <c r="C2022" t="str">
        <f>MID('Tabla Datos'!C2024,6,FIND("/",'Tabla Datos'!C2024)-6)</f>
        <v xml:space="preserve"> Europa</v>
      </c>
      <c r="D2022" t="str">
        <f>RIGHT('Tabla Datos'!C2024,LEN('Tabla Datos'!C2024)-FIND("/",'Tabla Datos'!C2024))</f>
        <v>Reino Unido</v>
      </c>
      <c r="E2022" s="14">
        <f>'Tabla Datos'!D2024</f>
        <v>154513.70177285318</v>
      </c>
      <c r="F2022" s="14">
        <f>'Tabla Datos'!E2024</f>
        <v>133726.78805690916</v>
      </c>
      <c r="G2022" s="14">
        <f t="shared" si="31"/>
        <v>20786.913715944014</v>
      </c>
    </row>
    <row r="2023" spans="1:7" x14ac:dyDescent="0.25">
      <c r="A2023" t="str">
        <f>"T"&amp;MID('Tabla Datos'!A2025,2,1)</f>
        <v>T3</v>
      </c>
      <c r="B2023" t="str">
        <f>RIGHT('Tabla Datos'!A2025,4)</f>
        <v>2018</v>
      </c>
      <c r="C2023" t="str">
        <f>MID('Tabla Datos'!C2025,6,FIND("/",'Tabla Datos'!C2025)-6)</f>
        <v xml:space="preserve"> América</v>
      </c>
      <c r="D2023" t="str">
        <f>RIGHT('Tabla Datos'!C2025,LEN('Tabla Datos'!C2025)-FIND("/",'Tabla Datos'!C2025))</f>
        <v>Ecuador</v>
      </c>
      <c r="E2023" s="14">
        <f>'Tabla Datos'!D2025</f>
        <v>154328.73127659576</v>
      </c>
      <c r="F2023" s="14">
        <f>'Tabla Datos'!E2025</f>
        <v>134265.99621063829</v>
      </c>
      <c r="G2023" s="14">
        <f t="shared" si="31"/>
        <v>20062.735065957473</v>
      </c>
    </row>
    <row r="2024" spans="1:7" x14ac:dyDescent="0.25">
      <c r="A2024" t="str">
        <f>"T"&amp;MID('Tabla Datos'!A2026,2,1)</f>
        <v>T2</v>
      </c>
      <c r="B2024" t="str">
        <f>RIGHT('Tabla Datos'!A2026,4)</f>
        <v>2017</v>
      </c>
      <c r="C2024" t="str">
        <f>MID('Tabla Datos'!C2026,6,FIND("/",'Tabla Datos'!C2026)-6)</f>
        <v xml:space="preserve"> Europa</v>
      </c>
      <c r="D2024" t="str">
        <f>RIGHT('Tabla Datos'!C2026,LEN('Tabla Datos'!C2026)-FIND("/",'Tabla Datos'!C2026))</f>
        <v>Grecia</v>
      </c>
      <c r="E2024" s="14">
        <f>'Tabla Datos'!D2026</f>
        <v>154324.47767441859</v>
      </c>
      <c r="F2024" s="14">
        <f>'Tabla Datos'!E2026</f>
        <v>151057.44962239059</v>
      </c>
      <c r="G2024" s="14">
        <f t="shared" si="31"/>
        <v>3267.0280520280066</v>
      </c>
    </row>
    <row r="2025" spans="1:7" x14ac:dyDescent="0.25">
      <c r="A2025" t="str">
        <f>"T"&amp;MID('Tabla Datos'!A2027,2,1)</f>
        <v>T1</v>
      </c>
      <c r="B2025" t="str">
        <f>RIGHT('Tabla Datos'!A2027,4)</f>
        <v>2019</v>
      </c>
      <c r="C2025" t="str">
        <f>MID('Tabla Datos'!C2027,6,FIND("/",'Tabla Datos'!C2027)-6)</f>
        <v xml:space="preserve"> América</v>
      </c>
      <c r="D2025" t="str">
        <f>RIGHT('Tabla Datos'!C2027,LEN('Tabla Datos'!C2027)-FIND("/",'Tabla Datos'!C2027))</f>
        <v>Colombia</v>
      </c>
      <c r="E2025" s="14">
        <f>'Tabla Datos'!D2027</f>
        <v>154155.76304794519</v>
      </c>
      <c r="F2025" s="14">
        <f>'Tabla Datos'!E2027</f>
        <v>89924.195111301349</v>
      </c>
      <c r="G2025" s="14">
        <f t="shared" si="31"/>
        <v>64231.567936643842</v>
      </c>
    </row>
    <row r="2026" spans="1:7" x14ac:dyDescent="0.25">
      <c r="A2026" t="str">
        <f>"T"&amp;MID('Tabla Datos'!A2028,2,1)</f>
        <v>T4</v>
      </c>
      <c r="B2026" t="str">
        <f>RIGHT('Tabla Datos'!A2028,4)</f>
        <v>2019</v>
      </c>
      <c r="C2026" t="str">
        <f>MID('Tabla Datos'!C2028,6,FIND("/",'Tabla Datos'!C2028)-6)</f>
        <v xml:space="preserve"> Europa</v>
      </c>
      <c r="D2026" t="str">
        <f>RIGHT('Tabla Datos'!C2028,LEN('Tabla Datos'!C2028)-FIND("/",'Tabla Datos'!C2028))</f>
        <v>España</v>
      </c>
      <c r="E2026" s="14">
        <f>'Tabla Datos'!D2028</f>
        <v>154114.46130167597</v>
      </c>
      <c r="F2026" s="14">
        <f>'Tabla Datos'!E2028</f>
        <v>145271.22673650837</v>
      </c>
      <c r="G2026" s="14">
        <f t="shared" si="31"/>
        <v>8843.2345651676005</v>
      </c>
    </row>
    <row r="2027" spans="1:7" x14ac:dyDescent="0.25">
      <c r="A2027" t="str">
        <f>"T"&amp;MID('Tabla Datos'!A2029,2,1)</f>
        <v>T2</v>
      </c>
      <c r="B2027" t="str">
        <f>RIGHT('Tabla Datos'!A2029,4)</f>
        <v>2017</v>
      </c>
      <c r="C2027" t="str">
        <f>MID('Tabla Datos'!C2029,6,FIND("/",'Tabla Datos'!C2029)-6)</f>
        <v xml:space="preserve"> Asia</v>
      </c>
      <c r="D2027" t="str">
        <f>RIGHT('Tabla Datos'!C2029,LEN('Tabla Datos'!C2029)-FIND("/",'Tabla Datos'!C2029))</f>
        <v>República de Corea</v>
      </c>
      <c r="E2027" s="14">
        <f>'Tabla Datos'!D2029</f>
        <v>154034.6280612245</v>
      </c>
      <c r="F2027" s="14">
        <f>'Tabla Datos'!E2029</f>
        <v>95193.400141836741</v>
      </c>
      <c r="G2027" s="14">
        <f t="shared" si="31"/>
        <v>58841.227919387762</v>
      </c>
    </row>
    <row r="2028" spans="1:7" x14ac:dyDescent="0.25">
      <c r="A2028" t="str">
        <f>"T"&amp;MID('Tabla Datos'!A2030,2,1)</f>
        <v>T2</v>
      </c>
      <c r="B2028" t="str">
        <f>RIGHT('Tabla Datos'!A2030,4)</f>
        <v>2017</v>
      </c>
      <c r="C2028" t="str">
        <f>MID('Tabla Datos'!C2030,6,FIND("/",'Tabla Datos'!C2030)-6)</f>
        <v xml:space="preserve"> Europa</v>
      </c>
      <c r="D2028" t="str">
        <f>RIGHT('Tabla Datos'!C2030,LEN('Tabla Datos'!C2030)-FIND("/",'Tabla Datos'!C2030))</f>
        <v>España</v>
      </c>
      <c r="E2028" s="14">
        <f>'Tabla Datos'!D2030</f>
        <v>153942.4585546875</v>
      </c>
      <c r="F2028" s="14">
        <f>'Tabla Datos'!E2030</f>
        <v>107918.97180747577</v>
      </c>
      <c r="G2028" s="14">
        <f t="shared" si="31"/>
        <v>46023.486747211733</v>
      </c>
    </row>
    <row r="2029" spans="1:7" x14ac:dyDescent="0.25">
      <c r="A2029" t="str">
        <f>"T"&amp;MID('Tabla Datos'!A2031,2,1)</f>
        <v>T4</v>
      </c>
      <c r="B2029" t="str">
        <f>RIGHT('Tabla Datos'!A2031,4)</f>
        <v>2017</v>
      </c>
      <c r="C2029" t="str">
        <f>MID('Tabla Datos'!C2031,6,FIND("/",'Tabla Datos'!C2031)-6)</f>
        <v xml:space="preserve"> África</v>
      </c>
      <c r="D2029" t="str">
        <f>RIGHT('Tabla Datos'!C2031,LEN('Tabla Datos'!C2031)-FIND("/",'Tabla Datos'!C2031))</f>
        <v>Sudáfrica</v>
      </c>
      <c r="E2029" s="14">
        <f>'Tabla Datos'!D2031</f>
        <v>153659.43234104049</v>
      </c>
      <c r="F2029" s="14">
        <f>'Tabla Datos'!E2031</f>
        <v>130557.5314787323</v>
      </c>
      <c r="G2029" s="14">
        <f t="shared" si="31"/>
        <v>23101.90086230819</v>
      </c>
    </row>
    <row r="2030" spans="1:7" x14ac:dyDescent="0.25">
      <c r="A2030" t="str">
        <f>"T"&amp;MID('Tabla Datos'!A2032,2,1)</f>
        <v>T3</v>
      </c>
      <c r="B2030" t="str">
        <f>RIGHT('Tabla Datos'!A2032,4)</f>
        <v>2019</v>
      </c>
      <c r="C2030" t="str">
        <f>MID('Tabla Datos'!C2032,6,FIND("/",'Tabla Datos'!C2032)-6)</f>
        <v xml:space="preserve"> África</v>
      </c>
      <c r="D2030" t="str">
        <f>RIGHT('Tabla Datos'!C2032,LEN('Tabla Datos'!C2032)-FIND("/",'Tabla Datos'!C2032))</f>
        <v>Tanzania</v>
      </c>
      <c r="E2030" s="14">
        <f>'Tabla Datos'!D2032</f>
        <v>153395.24343750003</v>
      </c>
      <c r="F2030" s="14">
        <f>'Tabla Datos'!E2032</f>
        <v>127829.36953125001</v>
      </c>
      <c r="G2030" s="14">
        <f t="shared" si="31"/>
        <v>25565.873906250024</v>
      </c>
    </row>
    <row r="2031" spans="1:7" x14ac:dyDescent="0.25">
      <c r="A2031" t="str">
        <f>"T"&amp;MID('Tabla Datos'!A2033,2,1)</f>
        <v>T4</v>
      </c>
      <c r="B2031" t="str">
        <f>RIGHT('Tabla Datos'!A2033,4)</f>
        <v>2019</v>
      </c>
      <c r="C2031" t="str">
        <f>MID('Tabla Datos'!C2033,6,FIND("/",'Tabla Datos'!C2033)-6)</f>
        <v xml:space="preserve"> África</v>
      </c>
      <c r="D2031" t="str">
        <f>RIGHT('Tabla Datos'!C2033,LEN('Tabla Datos'!C2033)-FIND("/",'Tabla Datos'!C2033))</f>
        <v>Egipto</v>
      </c>
      <c r="E2031" s="14">
        <f>'Tabla Datos'!D2033</f>
        <v>153320.86646950094</v>
      </c>
      <c r="F2031" s="14">
        <f>'Tabla Datos'!E2033</f>
        <v>144535.99520151873</v>
      </c>
      <c r="G2031" s="14">
        <f t="shared" si="31"/>
        <v>8784.8712679822056</v>
      </c>
    </row>
    <row r="2032" spans="1:7" x14ac:dyDescent="0.25">
      <c r="A2032" t="str">
        <f>"T"&amp;MID('Tabla Datos'!A2034,2,1)</f>
        <v>T3</v>
      </c>
      <c r="B2032" t="str">
        <f>RIGHT('Tabla Datos'!A2034,4)</f>
        <v>2017</v>
      </c>
      <c r="C2032" t="str">
        <f>MID('Tabla Datos'!C2034,6,FIND("/",'Tabla Datos'!C2034)-6)</f>
        <v xml:space="preserve"> América</v>
      </c>
      <c r="D2032" t="str">
        <f>RIGHT('Tabla Datos'!C2034,LEN('Tabla Datos'!C2034)-FIND("/",'Tabla Datos'!C2034))</f>
        <v>México</v>
      </c>
      <c r="E2032" s="14">
        <f>'Tabla Datos'!D2034</f>
        <v>153048.50760000001</v>
      </c>
      <c r="F2032" s="14">
        <f>'Tabla Datos'!E2034</f>
        <v>104284.0865577931</v>
      </c>
      <c r="G2032" s="14">
        <f t="shared" si="31"/>
        <v>48764.421042206915</v>
      </c>
    </row>
    <row r="2033" spans="1:7" x14ac:dyDescent="0.25">
      <c r="A2033" t="str">
        <f>"T"&amp;MID('Tabla Datos'!A2035,2,1)</f>
        <v>T1</v>
      </c>
      <c r="B2033" t="str">
        <f>RIGHT('Tabla Datos'!A2035,4)</f>
        <v>2019</v>
      </c>
      <c r="C2033" t="str">
        <f>MID('Tabla Datos'!C2035,6,FIND("/",'Tabla Datos'!C2035)-6)</f>
        <v xml:space="preserve"> África</v>
      </c>
      <c r="D2033" t="str">
        <f>RIGHT('Tabla Datos'!C2035,LEN('Tabla Datos'!C2035)-FIND("/",'Tabla Datos'!C2035))</f>
        <v>Camerún</v>
      </c>
      <c r="E2033" s="14">
        <f>'Tabla Datos'!D2035</f>
        <v>153035.70226027397</v>
      </c>
      <c r="F2033" s="14">
        <f>'Tabla Datos'!E2035</f>
        <v>135645.2815488792</v>
      </c>
      <c r="G2033" s="14">
        <f t="shared" si="31"/>
        <v>17390.420711394778</v>
      </c>
    </row>
    <row r="2034" spans="1:7" x14ac:dyDescent="0.25">
      <c r="A2034" t="str">
        <f>"T"&amp;MID('Tabla Datos'!A2036,2,1)</f>
        <v>T1</v>
      </c>
      <c r="B2034" t="str">
        <f>RIGHT('Tabla Datos'!A2036,4)</f>
        <v>2017</v>
      </c>
      <c r="C2034" t="str">
        <f>MID('Tabla Datos'!C2036,6,FIND("/",'Tabla Datos'!C2036)-6)</f>
        <v xml:space="preserve"> Asia</v>
      </c>
      <c r="D2034" t="str">
        <f>RIGHT('Tabla Datos'!C2036,LEN('Tabla Datos'!C2036)-FIND("/",'Tabla Datos'!C2036))</f>
        <v>República de Corea</v>
      </c>
      <c r="E2034" s="14">
        <f>'Tabla Datos'!D2036</f>
        <v>152993.8535472973</v>
      </c>
      <c r="F2034" s="14">
        <f>'Tabla Datos'!E2036</f>
        <v>102242.09937057315</v>
      </c>
      <c r="G2034" s="14">
        <f t="shared" si="31"/>
        <v>50751.754176724149</v>
      </c>
    </row>
    <row r="2035" spans="1:7" x14ac:dyDescent="0.25">
      <c r="A2035" t="str">
        <f>"T"&amp;MID('Tabla Datos'!A2037,2,1)</f>
        <v>T4</v>
      </c>
      <c r="B2035" t="str">
        <f>RIGHT('Tabla Datos'!A2037,4)</f>
        <v>2019</v>
      </c>
      <c r="C2035" t="str">
        <f>MID('Tabla Datos'!C2037,6,FIND("/",'Tabla Datos'!C2037)-6)</f>
        <v xml:space="preserve"> África</v>
      </c>
      <c r="D2035" t="str">
        <f>RIGHT('Tabla Datos'!C2037,LEN('Tabla Datos'!C2037)-FIND("/",'Tabla Datos'!C2037))</f>
        <v>Tanzania</v>
      </c>
      <c r="E2035" s="14">
        <f>'Tabla Datos'!D2037</f>
        <v>152917.376635514</v>
      </c>
      <c r="F2035" s="14">
        <f>'Tabla Datos'!E2037</f>
        <v>137625.63897196259</v>
      </c>
      <c r="G2035" s="14">
        <f t="shared" si="31"/>
        <v>15291.737663551408</v>
      </c>
    </row>
    <row r="2036" spans="1:7" x14ac:dyDescent="0.25">
      <c r="A2036" t="str">
        <f>"T"&amp;MID('Tabla Datos'!A2038,2,1)</f>
        <v>T4</v>
      </c>
      <c r="B2036" t="str">
        <f>RIGHT('Tabla Datos'!A2038,4)</f>
        <v>2017</v>
      </c>
      <c r="C2036" t="str">
        <f>MID('Tabla Datos'!C2038,6,FIND("/",'Tabla Datos'!C2038)-6)</f>
        <v xml:space="preserve"> América</v>
      </c>
      <c r="D2036" t="str">
        <f>RIGHT('Tabla Datos'!C2038,LEN('Tabla Datos'!C2038)-FIND("/",'Tabla Datos'!C2038))</f>
        <v>México</v>
      </c>
      <c r="E2036" s="14">
        <f>'Tabla Datos'!D2038</f>
        <v>152822.10448224851</v>
      </c>
      <c r="F2036" s="14">
        <f>'Tabla Datos'!E2038</f>
        <v>102900.21701804735</v>
      </c>
      <c r="G2036" s="14">
        <f t="shared" si="31"/>
        <v>49921.887464201165</v>
      </c>
    </row>
    <row r="2037" spans="1:7" x14ac:dyDescent="0.25">
      <c r="A2037" t="str">
        <f>"T"&amp;MID('Tabla Datos'!A2039,2,1)</f>
        <v>T2</v>
      </c>
      <c r="B2037" t="str">
        <f>RIGHT('Tabla Datos'!A2039,4)</f>
        <v>2017</v>
      </c>
      <c r="C2037" t="str">
        <f>MID('Tabla Datos'!C2039,6,FIND("/",'Tabla Datos'!C2039)-6)</f>
        <v xml:space="preserve"> Europa</v>
      </c>
      <c r="D2037" t="str">
        <f>RIGHT('Tabla Datos'!C2039,LEN('Tabla Datos'!C2039)-FIND("/",'Tabla Datos'!C2039))</f>
        <v>Ucrania</v>
      </c>
      <c r="E2037" s="14">
        <f>'Tabla Datos'!D2039</f>
        <v>152738.79093385214</v>
      </c>
      <c r="F2037" s="14">
        <f>'Tabla Datos'!E2039</f>
        <v>100070.2423359721</v>
      </c>
      <c r="G2037" s="14">
        <f t="shared" si="31"/>
        <v>52668.548597880043</v>
      </c>
    </row>
    <row r="2038" spans="1:7" x14ac:dyDescent="0.25">
      <c r="A2038" t="str">
        <f>"T"&amp;MID('Tabla Datos'!A2040,2,1)</f>
        <v>T4</v>
      </c>
      <c r="B2038" t="str">
        <f>RIGHT('Tabla Datos'!A2040,4)</f>
        <v>2018</v>
      </c>
      <c r="C2038" t="str">
        <f>MID('Tabla Datos'!C2040,6,FIND("/",'Tabla Datos'!C2040)-6)</f>
        <v xml:space="preserve"> África</v>
      </c>
      <c r="D2038" t="str">
        <f>RIGHT('Tabla Datos'!C2040,LEN('Tabla Datos'!C2040)-FIND("/",'Tabla Datos'!C2040))</f>
        <v>Argelia</v>
      </c>
      <c r="E2038" s="14">
        <f>'Tabla Datos'!D2040</f>
        <v>152526.20271966525</v>
      </c>
      <c r="F2038" s="14">
        <f>'Tabla Datos'!E2040</f>
        <v>113921.29485889481</v>
      </c>
      <c r="G2038" s="14">
        <f t="shared" si="31"/>
        <v>38604.907860770443</v>
      </c>
    </row>
    <row r="2039" spans="1:7" x14ac:dyDescent="0.25">
      <c r="A2039" t="str">
        <f>"T"&amp;MID('Tabla Datos'!A2041,2,1)</f>
        <v>T3</v>
      </c>
      <c r="B2039" t="str">
        <f>RIGHT('Tabla Datos'!A2041,4)</f>
        <v>2019</v>
      </c>
      <c r="C2039" t="str">
        <f>MID('Tabla Datos'!C2041,6,FIND("/",'Tabla Datos'!C2041)-6)</f>
        <v xml:space="preserve"> Asia</v>
      </c>
      <c r="D2039" t="str">
        <f>RIGHT('Tabla Datos'!C2041,LEN('Tabla Datos'!C2041)-FIND("/",'Tabla Datos'!C2041))</f>
        <v>Filipinas</v>
      </c>
      <c r="E2039" s="14">
        <f>'Tabla Datos'!D2041</f>
        <v>152439.6718032787</v>
      </c>
      <c r="F2039" s="14">
        <f>'Tabla Datos'!E2041</f>
        <v>129573.72103278691</v>
      </c>
      <c r="G2039" s="14">
        <f t="shared" si="31"/>
        <v>22865.950770491792</v>
      </c>
    </row>
    <row r="2040" spans="1:7" x14ac:dyDescent="0.25">
      <c r="A2040" t="str">
        <f>"T"&amp;MID('Tabla Datos'!A2042,2,1)</f>
        <v>T3</v>
      </c>
      <c r="B2040" t="str">
        <f>RIGHT('Tabla Datos'!A2042,4)</f>
        <v>2018</v>
      </c>
      <c r="C2040" t="str">
        <f>MID('Tabla Datos'!C2042,6,FIND("/",'Tabla Datos'!C2042)-6)</f>
        <v xml:space="preserve"> Asia</v>
      </c>
      <c r="D2040" t="str">
        <f>RIGHT('Tabla Datos'!C2042,LEN('Tabla Datos'!C2042)-FIND("/",'Tabla Datos'!C2042))</f>
        <v>Japón</v>
      </c>
      <c r="E2040" s="14">
        <f>'Tabla Datos'!D2042</f>
        <v>152393.41319999998</v>
      </c>
      <c r="F2040" s="14">
        <f>'Tabla Datos'!E2042</f>
        <v>95951.40831111111</v>
      </c>
      <c r="G2040" s="14">
        <f t="shared" si="31"/>
        <v>56442.00488888887</v>
      </c>
    </row>
    <row r="2041" spans="1:7" x14ac:dyDescent="0.25">
      <c r="A2041" t="str">
        <f>"T"&amp;MID('Tabla Datos'!A2043,2,1)</f>
        <v>T4</v>
      </c>
      <c r="B2041" t="str">
        <f>RIGHT('Tabla Datos'!A2043,4)</f>
        <v>2019</v>
      </c>
      <c r="C2041" t="str">
        <f>MID('Tabla Datos'!C2043,6,FIND("/",'Tabla Datos'!C2043)-6)</f>
        <v xml:space="preserve"> América</v>
      </c>
      <c r="D2041" t="str">
        <f>RIGHT('Tabla Datos'!C2043,LEN('Tabla Datos'!C2043)-FIND("/",'Tabla Datos'!C2043))</f>
        <v>Argentina</v>
      </c>
      <c r="E2041" s="14">
        <f>'Tabla Datos'!D2043</f>
        <v>152306.10036437248</v>
      </c>
      <c r="F2041" s="14">
        <f>'Tabla Datos'!E2043</f>
        <v>91383.660218623481</v>
      </c>
      <c r="G2041" s="14">
        <f t="shared" si="31"/>
        <v>60922.440145749002</v>
      </c>
    </row>
    <row r="2042" spans="1:7" x14ac:dyDescent="0.25">
      <c r="A2042" t="str">
        <f>"T"&amp;MID('Tabla Datos'!A2044,2,1)</f>
        <v>T2</v>
      </c>
      <c r="B2042" t="str">
        <f>RIGHT('Tabla Datos'!A2044,4)</f>
        <v>2017</v>
      </c>
      <c r="C2042" t="str">
        <f>MID('Tabla Datos'!C2044,6,FIND("/",'Tabla Datos'!C2044)-6)</f>
        <v xml:space="preserve"> Europa</v>
      </c>
      <c r="D2042" t="str">
        <f>RIGHT('Tabla Datos'!C2044,LEN('Tabla Datos'!C2044)-FIND("/",'Tabla Datos'!C2044))</f>
        <v>Polonia</v>
      </c>
      <c r="E2042" s="14">
        <f>'Tabla Datos'!D2044</f>
        <v>152272.69500000001</v>
      </c>
      <c r="F2042" s="14">
        <f>'Tabla Datos'!E2044</f>
        <v>95018.161680000005</v>
      </c>
      <c r="G2042" s="14">
        <f t="shared" si="31"/>
        <v>57254.533320000002</v>
      </c>
    </row>
    <row r="2043" spans="1:7" x14ac:dyDescent="0.25">
      <c r="A2043" t="str">
        <f>"T"&amp;MID('Tabla Datos'!A2045,2,1)</f>
        <v>T1</v>
      </c>
      <c r="B2043" t="str">
        <f>RIGHT('Tabla Datos'!A2045,4)</f>
        <v>2018</v>
      </c>
      <c r="C2043" t="str">
        <f>MID('Tabla Datos'!C2045,6,FIND("/",'Tabla Datos'!C2045)-6)</f>
        <v xml:space="preserve"> Asia</v>
      </c>
      <c r="D2043" t="str">
        <f>RIGHT('Tabla Datos'!C2045,LEN('Tabla Datos'!C2045)-FIND("/",'Tabla Datos'!C2045))</f>
        <v>Filipinas</v>
      </c>
      <c r="E2043" s="14">
        <f>'Tabla Datos'!D2045</f>
        <v>152162.50876363638</v>
      </c>
      <c r="F2043" s="14">
        <f>'Tabla Datos'!E2045</f>
        <v>139368.43659820411</v>
      </c>
      <c r="G2043" s="14">
        <f t="shared" si="31"/>
        <v>12794.07216543227</v>
      </c>
    </row>
    <row r="2044" spans="1:7" x14ac:dyDescent="0.25">
      <c r="A2044" t="str">
        <f>"T"&amp;MID('Tabla Datos'!A2046,2,1)</f>
        <v>T4</v>
      </c>
      <c r="B2044" t="str">
        <f>RIGHT('Tabla Datos'!A2046,4)</f>
        <v>2018</v>
      </c>
      <c r="C2044" t="str">
        <f>MID('Tabla Datos'!C2046,6,FIND("/",'Tabla Datos'!C2046)-6)</f>
        <v xml:space="preserve"> Europa</v>
      </c>
      <c r="D2044" t="str">
        <f>RIGHT('Tabla Datos'!C2046,LEN('Tabla Datos'!C2046)-FIND("/",'Tabla Datos'!C2046))</f>
        <v>España</v>
      </c>
      <c r="E2044" s="14">
        <f>'Tabla Datos'!D2046</f>
        <v>152159.34127413129</v>
      </c>
      <c r="F2044" s="14">
        <f>'Tabla Datos'!E2046</f>
        <v>109216.59384787644</v>
      </c>
      <c r="G2044" s="14">
        <f t="shared" si="31"/>
        <v>42942.747426254849</v>
      </c>
    </row>
    <row r="2045" spans="1:7" x14ac:dyDescent="0.25">
      <c r="A2045" t="str">
        <f>"T"&amp;MID('Tabla Datos'!A2047,2,1)</f>
        <v>T4</v>
      </c>
      <c r="B2045" t="str">
        <f>RIGHT('Tabla Datos'!A2047,4)</f>
        <v>2018</v>
      </c>
      <c r="C2045" t="str">
        <f>MID('Tabla Datos'!C2047,6,FIND("/",'Tabla Datos'!C2047)-6)</f>
        <v xml:space="preserve"> Europa</v>
      </c>
      <c r="D2045" t="str">
        <f>RIGHT('Tabla Datos'!C2047,LEN('Tabla Datos'!C2047)-FIND("/",'Tabla Datos'!C2047))</f>
        <v>Hungría</v>
      </c>
      <c r="E2045" s="14">
        <f>'Tabla Datos'!D2047</f>
        <v>152053.36199999999</v>
      </c>
      <c r="F2045" s="14">
        <f>'Tabla Datos'!E2047</f>
        <v>149008.44530779749</v>
      </c>
      <c r="G2045" s="14">
        <f t="shared" si="31"/>
        <v>3044.9166922025033</v>
      </c>
    </row>
    <row r="2046" spans="1:7" x14ac:dyDescent="0.25">
      <c r="A2046" t="str">
        <f>"T"&amp;MID('Tabla Datos'!A2048,2,1)</f>
        <v>T2</v>
      </c>
      <c r="B2046" t="str">
        <f>RIGHT('Tabla Datos'!A2048,4)</f>
        <v>2017</v>
      </c>
      <c r="C2046" t="str">
        <f>MID('Tabla Datos'!C2048,6,FIND("/",'Tabla Datos'!C2048)-6)</f>
        <v xml:space="preserve"> América</v>
      </c>
      <c r="D2046" t="str">
        <f>RIGHT('Tabla Datos'!C2048,LEN('Tabla Datos'!C2048)-FIND("/",'Tabla Datos'!C2048))</f>
        <v>Chile</v>
      </c>
      <c r="E2046" s="14">
        <f>'Tabla Datos'!D2048</f>
        <v>151885.94472000003</v>
      </c>
      <c r="F2046" s="14">
        <f>'Tabla Datos'!E2048</f>
        <v>125698.71287172417</v>
      </c>
      <c r="G2046" s="14">
        <f t="shared" si="31"/>
        <v>26187.231848275856</v>
      </c>
    </row>
    <row r="2047" spans="1:7" x14ac:dyDescent="0.25">
      <c r="A2047" t="str">
        <f>"T"&amp;MID('Tabla Datos'!A2049,2,1)</f>
        <v>T1</v>
      </c>
      <c r="B2047" t="str">
        <f>RIGHT('Tabla Datos'!A2049,4)</f>
        <v>2017</v>
      </c>
      <c r="C2047" t="str">
        <f>MID('Tabla Datos'!C2049,6,FIND("/",'Tabla Datos'!C2049)-6)</f>
        <v xml:space="preserve"> América</v>
      </c>
      <c r="D2047" t="str">
        <f>RIGHT('Tabla Datos'!C2049,LEN('Tabla Datos'!C2049)-FIND("/",'Tabla Datos'!C2049))</f>
        <v>Chile</v>
      </c>
      <c r="E2047" s="14">
        <f>'Tabla Datos'!D2049</f>
        <v>151885.94472000003</v>
      </c>
      <c r="F2047" s="14">
        <f>'Tabla Datos'!E2049</f>
        <v>133363.26853463418</v>
      </c>
      <c r="G2047" s="14">
        <f t="shared" si="31"/>
        <v>18522.676185365854</v>
      </c>
    </row>
    <row r="2048" spans="1:7" x14ac:dyDescent="0.25">
      <c r="A2048" t="str">
        <f>"T"&amp;MID('Tabla Datos'!A2050,2,1)</f>
        <v>T4</v>
      </c>
      <c r="B2048" t="str">
        <f>RIGHT('Tabla Datos'!A2050,4)</f>
        <v>2018</v>
      </c>
      <c r="C2048" t="str">
        <f>MID('Tabla Datos'!C2050,6,FIND("/",'Tabla Datos'!C2050)-6)</f>
        <v xml:space="preserve"> América</v>
      </c>
      <c r="D2048" t="str">
        <f>RIGHT('Tabla Datos'!C2050,LEN('Tabla Datos'!C2050)-FIND("/",'Tabla Datos'!C2050))</f>
        <v>Colombia</v>
      </c>
      <c r="E2048" s="14">
        <f>'Tabla Datos'!D2050</f>
        <v>151560.54818181819</v>
      </c>
      <c r="F2048" s="14">
        <f>'Tabla Datos'!E2050</f>
        <v>101040.36545454546</v>
      </c>
      <c r="G2048" s="14">
        <f t="shared" si="31"/>
        <v>50520.182727272724</v>
      </c>
    </row>
    <row r="2049" spans="1:7" x14ac:dyDescent="0.25">
      <c r="A2049" t="str">
        <f>"T"&amp;MID('Tabla Datos'!A2051,2,1)</f>
        <v>T2</v>
      </c>
      <c r="B2049" t="str">
        <f>RIGHT('Tabla Datos'!A2051,4)</f>
        <v>2019</v>
      </c>
      <c r="C2049" t="str">
        <f>MID('Tabla Datos'!C2051,6,FIND("/",'Tabla Datos'!C2051)-6)</f>
        <v xml:space="preserve"> África</v>
      </c>
      <c r="D2049" t="str">
        <f>RIGHT('Tabla Datos'!C2051,LEN('Tabla Datos'!C2051)-FIND("/",'Tabla Datos'!C2051))</f>
        <v>Tanzania</v>
      </c>
      <c r="E2049" s="14">
        <f>'Tabla Datos'!D2051</f>
        <v>151501.47500000001</v>
      </c>
      <c r="F2049" s="14">
        <f>'Tabla Datos'!E2051</f>
        <v>124922.26885964911</v>
      </c>
      <c r="G2049" s="14">
        <f t="shared" si="31"/>
        <v>26579.2061403509</v>
      </c>
    </row>
    <row r="2050" spans="1:7" x14ac:dyDescent="0.25">
      <c r="A2050" t="str">
        <f>"T"&amp;MID('Tabla Datos'!A2052,2,1)</f>
        <v>T2</v>
      </c>
      <c r="B2050" t="str">
        <f>RIGHT('Tabla Datos'!A2052,4)</f>
        <v>2018</v>
      </c>
      <c r="C2050" t="str">
        <f>MID('Tabla Datos'!C2052,6,FIND("/",'Tabla Datos'!C2052)-6)</f>
        <v xml:space="preserve"> América</v>
      </c>
      <c r="D2050" t="str">
        <f>RIGHT('Tabla Datos'!C2052,LEN('Tabla Datos'!C2052)-FIND("/",'Tabla Datos'!C2052))</f>
        <v>Ecuador</v>
      </c>
      <c r="E2050" s="14">
        <f>'Tabla Datos'!D2052</f>
        <v>151113.549375</v>
      </c>
      <c r="F2050" s="14">
        <f>'Tabla Datos'!E2052</f>
        <v>126935.38147500002</v>
      </c>
      <c r="G2050" s="14">
        <f t="shared" si="31"/>
        <v>24178.167899999986</v>
      </c>
    </row>
    <row r="2051" spans="1:7" x14ac:dyDescent="0.25">
      <c r="A2051" t="str">
        <f>"T"&amp;MID('Tabla Datos'!A2053,2,1)</f>
        <v>T2</v>
      </c>
      <c r="B2051" t="str">
        <f>RIGHT('Tabla Datos'!A2053,4)</f>
        <v>2017</v>
      </c>
      <c r="C2051" t="str">
        <f>MID('Tabla Datos'!C2053,6,FIND("/",'Tabla Datos'!C2053)-6)</f>
        <v xml:space="preserve"> América</v>
      </c>
      <c r="D2051" t="str">
        <f>RIGHT('Tabla Datos'!C2053,LEN('Tabla Datos'!C2053)-FIND("/",'Tabla Datos'!C2053))</f>
        <v>Ecuador</v>
      </c>
      <c r="E2051" s="14">
        <f>'Tabla Datos'!D2053</f>
        <v>151113.549375</v>
      </c>
      <c r="F2051" s="14">
        <f>'Tabla Datos'!E2053</f>
        <v>136747.94961623376</v>
      </c>
      <c r="G2051" s="14">
        <f t="shared" ref="G2051:G2114" si="32">E2051-F2051</f>
        <v>14365.599758766242</v>
      </c>
    </row>
    <row r="2052" spans="1:7" x14ac:dyDescent="0.25">
      <c r="A2052" t="str">
        <f>"T"&amp;MID('Tabla Datos'!A2054,2,1)</f>
        <v>T2</v>
      </c>
      <c r="B2052" t="str">
        <f>RIGHT('Tabla Datos'!A2054,4)</f>
        <v>2017</v>
      </c>
      <c r="C2052" t="str">
        <f>MID('Tabla Datos'!C2054,6,FIND("/",'Tabla Datos'!C2054)-6)</f>
        <v xml:space="preserve"> África</v>
      </c>
      <c r="D2052" t="str">
        <f>RIGHT('Tabla Datos'!C2054,LEN('Tabla Datos'!C2054)-FIND("/",'Tabla Datos'!C2054))</f>
        <v>Camerún</v>
      </c>
      <c r="E2052" s="14">
        <f>'Tabla Datos'!D2054</f>
        <v>150967.65222972975</v>
      </c>
      <c r="F2052" s="14">
        <f>'Tabla Datos'!E2054</f>
        <v>132778.77846711173</v>
      </c>
      <c r="G2052" s="14">
        <f t="shared" si="32"/>
        <v>18188.873762618023</v>
      </c>
    </row>
    <row r="2053" spans="1:7" x14ac:dyDescent="0.25">
      <c r="A2053" t="str">
        <f>"T"&amp;MID('Tabla Datos'!A2055,2,1)</f>
        <v>T2</v>
      </c>
      <c r="B2053" t="str">
        <f>RIGHT('Tabla Datos'!A2055,4)</f>
        <v>2019</v>
      </c>
      <c r="C2053" t="str">
        <f>MID('Tabla Datos'!C2055,6,FIND("/",'Tabla Datos'!C2055)-6)</f>
        <v xml:space="preserve"> América</v>
      </c>
      <c r="D2053" t="str">
        <f>RIGHT('Tabla Datos'!C2055,LEN('Tabla Datos'!C2055)-FIND("/",'Tabla Datos'!C2055))</f>
        <v>Guatemala</v>
      </c>
      <c r="E2053" s="14">
        <f>'Tabla Datos'!D2055</f>
        <v>150794.61545454548</v>
      </c>
      <c r="F2053" s="14">
        <f>'Tabla Datos'!E2055</f>
        <v>150461.72202498507</v>
      </c>
      <c r="G2053" s="14">
        <f t="shared" si="32"/>
        <v>332.89342956041219</v>
      </c>
    </row>
    <row r="2054" spans="1:7" x14ac:dyDescent="0.25">
      <c r="A2054" t="str">
        <f>"T"&amp;MID('Tabla Datos'!A2056,2,1)</f>
        <v>T2</v>
      </c>
      <c r="B2054" t="str">
        <f>RIGHT('Tabla Datos'!A2056,4)</f>
        <v>2017</v>
      </c>
      <c r="C2054" t="str">
        <f>MID('Tabla Datos'!C2056,6,FIND("/",'Tabla Datos'!C2056)-6)</f>
        <v xml:space="preserve"> América</v>
      </c>
      <c r="D2054" t="str">
        <f>RIGHT('Tabla Datos'!C2056,LEN('Tabla Datos'!C2056)-FIND("/",'Tabla Datos'!C2056))</f>
        <v>Perú</v>
      </c>
      <c r="E2054" s="14">
        <f>'Tabla Datos'!D2056</f>
        <v>150675.94588235291</v>
      </c>
      <c r="F2054" s="14">
        <f>'Tabla Datos'!E2056</f>
        <v>89785.005856000003</v>
      </c>
      <c r="G2054" s="14">
        <f t="shared" si="32"/>
        <v>60890.94002635291</v>
      </c>
    </row>
    <row r="2055" spans="1:7" x14ac:dyDescent="0.25">
      <c r="A2055" t="str">
        <f>"T"&amp;MID('Tabla Datos'!A2057,2,1)</f>
        <v>T2</v>
      </c>
      <c r="B2055" t="str">
        <f>RIGHT('Tabla Datos'!A2057,4)</f>
        <v>2017</v>
      </c>
      <c r="C2055" t="str">
        <f>MID('Tabla Datos'!C2057,6,FIND("/",'Tabla Datos'!C2057)-6)</f>
        <v xml:space="preserve"> Europa</v>
      </c>
      <c r="D2055" t="str">
        <f>RIGHT('Tabla Datos'!C2057,LEN('Tabla Datos'!C2057)-FIND("/",'Tabla Datos'!C2057))</f>
        <v>Italia</v>
      </c>
      <c r="E2055" s="14">
        <f>'Tabla Datos'!D2057</f>
        <v>150516.24525000001</v>
      </c>
      <c r="F2055" s="14">
        <f>'Tabla Datos'!E2057</f>
        <v>121003.25598529413</v>
      </c>
      <c r="G2055" s="14">
        <f t="shared" si="32"/>
        <v>29512.989264705873</v>
      </c>
    </row>
    <row r="2056" spans="1:7" x14ac:dyDescent="0.25">
      <c r="A2056" t="str">
        <f>"T"&amp;MID('Tabla Datos'!A2058,2,1)</f>
        <v>T2</v>
      </c>
      <c r="B2056" t="str">
        <f>RIGHT('Tabla Datos'!A2058,4)</f>
        <v>2019</v>
      </c>
      <c r="C2056" t="str">
        <f>MID('Tabla Datos'!C2058,6,FIND("/",'Tabla Datos'!C2058)-6)</f>
        <v xml:space="preserve"> Asia</v>
      </c>
      <c r="D2056" t="str">
        <f>RIGHT('Tabla Datos'!C2058,LEN('Tabla Datos'!C2058)-FIND("/",'Tabla Datos'!C2058))</f>
        <v>Irán</v>
      </c>
      <c r="E2056" s="14">
        <f>'Tabla Datos'!D2058</f>
        <v>150476.7354709419</v>
      </c>
      <c r="F2056" s="14">
        <f>'Tabla Datos'!E2058</f>
        <v>119767.19761972927</v>
      </c>
      <c r="G2056" s="14">
        <f t="shared" si="32"/>
        <v>30709.537851212634</v>
      </c>
    </row>
    <row r="2057" spans="1:7" x14ac:dyDescent="0.25">
      <c r="A2057" t="str">
        <f>"T"&amp;MID('Tabla Datos'!A2059,2,1)</f>
        <v>T4</v>
      </c>
      <c r="B2057" t="str">
        <f>RIGHT('Tabla Datos'!A2059,4)</f>
        <v>2019</v>
      </c>
      <c r="C2057" t="str">
        <f>MID('Tabla Datos'!C2059,6,FIND("/",'Tabla Datos'!C2059)-6)</f>
        <v xml:space="preserve"> Asia</v>
      </c>
      <c r="D2057" t="str">
        <f>RIGHT('Tabla Datos'!C2059,LEN('Tabla Datos'!C2059)-FIND("/",'Tabla Datos'!C2059))</f>
        <v>República de Corea</v>
      </c>
      <c r="E2057" s="14">
        <f>'Tabla Datos'!D2059</f>
        <v>150452.42740863789</v>
      </c>
      <c r="F2057" s="14">
        <f>'Tabla Datos'!E2059</f>
        <v>129483.12033855898</v>
      </c>
      <c r="G2057" s="14">
        <f t="shared" si="32"/>
        <v>20969.30707007891</v>
      </c>
    </row>
    <row r="2058" spans="1:7" x14ac:dyDescent="0.25">
      <c r="A2058" t="str">
        <f>"T"&amp;MID('Tabla Datos'!A2060,2,1)</f>
        <v>T3</v>
      </c>
      <c r="B2058" t="str">
        <f>RIGHT('Tabla Datos'!A2060,4)</f>
        <v>2019</v>
      </c>
      <c r="C2058" t="str">
        <f>MID('Tabla Datos'!C2060,6,FIND("/",'Tabla Datos'!C2060)-6)</f>
        <v xml:space="preserve"> Asia</v>
      </c>
      <c r="D2058" t="str">
        <f>RIGHT('Tabla Datos'!C2060,LEN('Tabla Datos'!C2060)-FIND("/",'Tabla Datos'!C2060))</f>
        <v>República de Corea</v>
      </c>
      <c r="E2058" s="14">
        <f>'Tabla Datos'!D2060</f>
        <v>150452.42740863789</v>
      </c>
      <c r="F2058" s="14">
        <f>'Tabla Datos'!E2060</f>
        <v>135725.04190877825</v>
      </c>
      <c r="G2058" s="14">
        <f t="shared" si="32"/>
        <v>14727.385499859636</v>
      </c>
    </row>
    <row r="2059" spans="1:7" x14ac:dyDescent="0.25">
      <c r="A2059" t="str">
        <f>"T"&amp;MID('Tabla Datos'!A2061,2,1)</f>
        <v>T2</v>
      </c>
      <c r="B2059" t="str">
        <f>RIGHT('Tabla Datos'!A2061,4)</f>
        <v>2019</v>
      </c>
      <c r="C2059" t="str">
        <f>MID('Tabla Datos'!C2061,6,FIND("/",'Tabla Datos'!C2061)-6)</f>
        <v xml:space="preserve"> Europa</v>
      </c>
      <c r="D2059" t="str">
        <f>RIGHT('Tabla Datos'!C2061,LEN('Tabla Datos'!C2061)-FIND("/",'Tabla Datos'!C2061))</f>
        <v>Bélgica</v>
      </c>
      <c r="E2059" s="14">
        <f>'Tabla Datos'!D2061</f>
        <v>150276.57302673269</v>
      </c>
      <c r="F2059" s="14">
        <f>'Tabla Datos'!E2061</f>
        <v>152781.69803499887</v>
      </c>
      <c r="G2059" s="14">
        <f t="shared" si="32"/>
        <v>-2505.1250082661863</v>
      </c>
    </row>
    <row r="2060" spans="1:7" x14ac:dyDescent="0.25">
      <c r="A2060" t="str">
        <f>"T"&amp;MID('Tabla Datos'!A2062,2,1)</f>
        <v>T3</v>
      </c>
      <c r="B2060" t="str">
        <f>RIGHT('Tabla Datos'!A2062,4)</f>
        <v>2018</v>
      </c>
      <c r="C2060" t="str">
        <f>MID('Tabla Datos'!C2062,6,FIND("/",'Tabla Datos'!C2062)-6)</f>
        <v xml:space="preserve"> África</v>
      </c>
      <c r="D2060" t="str">
        <f>RIGHT('Tabla Datos'!C2062,LEN('Tabla Datos'!C2062)-FIND("/",'Tabla Datos'!C2062))</f>
        <v>Egipto</v>
      </c>
      <c r="E2060" s="14">
        <f>'Tabla Datos'!D2062</f>
        <v>150265.55934782609</v>
      </c>
      <c r="F2060" s="14">
        <f>'Tabla Datos'!E2062</f>
        <v>140165.2351524877</v>
      </c>
      <c r="G2060" s="14">
        <f t="shared" si="32"/>
        <v>10100.324195338384</v>
      </c>
    </row>
    <row r="2061" spans="1:7" x14ac:dyDescent="0.25">
      <c r="A2061" t="str">
        <f>"T"&amp;MID('Tabla Datos'!A2063,2,1)</f>
        <v>T3</v>
      </c>
      <c r="B2061" t="str">
        <f>RIGHT('Tabla Datos'!A2063,4)</f>
        <v>2017</v>
      </c>
      <c r="C2061" t="str">
        <f>MID('Tabla Datos'!C2063,6,FIND("/",'Tabla Datos'!C2063)-6)</f>
        <v xml:space="preserve"> Asia</v>
      </c>
      <c r="D2061" t="str">
        <f>RIGHT('Tabla Datos'!C2063,LEN('Tabla Datos'!C2063)-FIND("/",'Tabla Datos'!C2063))</f>
        <v>Irán</v>
      </c>
      <c r="E2061" s="14">
        <f>'Tabla Datos'!D2063</f>
        <v>150175.78200000001</v>
      </c>
      <c r="F2061" s="14">
        <f>'Tabla Datos'!E2063</f>
        <v>122871.09436363635</v>
      </c>
      <c r="G2061" s="14">
        <f t="shared" si="32"/>
        <v>27304.687636363655</v>
      </c>
    </row>
    <row r="2062" spans="1:7" x14ac:dyDescent="0.25">
      <c r="A2062" t="str">
        <f>"T"&amp;MID('Tabla Datos'!A2064,2,1)</f>
        <v>T3</v>
      </c>
      <c r="B2062" t="str">
        <f>RIGHT('Tabla Datos'!A2064,4)</f>
        <v>2017</v>
      </c>
      <c r="C2062" t="str">
        <f>MID('Tabla Datos'!C2064,6,FIND("/",'Tabla Datos'!C2064)-6)</f>
        <v xml:space="preserve"> América</v>
      </c>
      <c r="D2062" t="str">
        <f>RIGHT('Tabla Datos'!C2064,LEN('Tabla Datos'!C2064)-FIND("/",'Tabla Datos'!C2064))</f>
        <v>Colombia</v>
      </c>
      <c r="E2062" s="14">
        <f>'Tabla Datos'!D2064</f>
        <v>150044.94270000001</v>
      </c>
      <c r="F2062" s="14">
        <f>'Tabla Datos'!E2064</f>
        <v>98305.307286206909</v>
      </c>
      <c r="G2062" s="14">
        <f t="shared" si="32"/>
        <v>51739.635413793105</v>
      </c>
    </row>
    <row r="2063" spans="1:7" x14ac:dyDescent="0.25">
      <c r="A2063" t="str">
        <f>"T"&amp;MID('Tabla Datos'!A2065,2,1)</f>
        <v>T2</v>
      </c>
      <c r="B2063" t="str">
        <f>RIGHT('Tabla Datos'!A2065,4)</f>
        <v>2018</v>
      </c>
      <c r="C2063" t="str">
        <f>MID('Tabla Datos'!C2065,6,FIND("/",'Tabla Datos'!C2065)-6)</f>
        <v xml:space="preserve"> Europa</v>
      </c>
      <c r="D2063" t="str">
        <f>RIGHT('Tabla Datos'!C2065,LEN('Tabla Datos'!C2065)-FIND("/",'Tabla Datos'!C2065))</f>
        <v>España</v>
      </c>
      <c r="E2063" s="14">
        <f>'Tabla Datos'!D2065</f>
        <v>149845.13076045629</v>
      </c>
      <c r="F2063" s="14">
        <f>'Tabla Datos'!E2065</f>
        <v>98255.592884356316</v>
      </c>
      <c r="G2063" s="14">
        <f t="shared" si="32"/>
        <v>51589.537876099974</v>
      </c>
    </row>
    <row r="2064" spans="1:7" x14ac:dyDescent="0.25">
      <c r="A2064" t="str">
        <f>"T"&amp;MID('Tabla Datos'!A2066,2,1)</f>
        <v>T1</v>
      </c>
      <c r="B2064" t="str">
        <f>RIGHT('Tabla Datos'!A2066,4)</f>
        <v>2019</v>
      </c>
      <c r="C2064" t="str">
        <f>MID('Tabla Datos'!C2066,6,FIND("/",'Tabla Datos'!C2066)-6)</f>
        <v xml:space="preserve"> América</v>
      </c>
      <c r="D2064" t="str">
        <f>RIGHT('Tabla Datos'!C2066,LEN('Tabla Datos'!C2066)-FIND("/",'Tabla Datos'!C2066))</f>
        <v>Ecuador</v>
      </c>
      <c r="E2064" s="14">
        <f>'Tabla Datos'!D2066</f>
        <v>149555.67773195877</v>
      </c>
      <c r="F2064" s="14">
        <f>'Tabla Datos'!E2066</f>
        <v>132169.83019561856</v>
      </c>
      <c r="G2064" s="14">
        <f t="shared" si="32"/>
        <v>17385.84753634021</v>
      </c>
    </row>
    <row r="2065" spans="1:7" x14ac:dyDescent="0.25">
      <c r="A2065" t="str">
        <f>"T"&amp;MID('Tabla Datos'!A2067,2,1)</f>
        <v>T1</v>
      </c>
      <c r="B2065" t="str">
        <f>RIGHT('Tabla Datos'!A2067,4)</f>
        <v>2017</v>
      </c>
      <c r="C2065" t="str">
        <f>MID('Tabla Datos'!C2067,6,FIND("/",'Tabla Datos'!C2067)-6)</f>
        <v xml:space="preserve"> América</v>
      </c>
      <c r="D2065" t="str">
        <f>RIGHT('Tabla Datos'!C2067,LEN('Tabla Datos'!C2067)-FIND("/",'Tabla Datos'!C2067))</f>
        <v>Colombia</v>
      </c>
      <c r="E2065" s="14">
        <f>'Tabla Datos'!D2067</f>
        <v>149546.45451827243</v>
      </c>
      <c r="F2065" s="14">
        <f>'Tabla Datos'!E2067</f>
        <v>125030.6423021622</v>
      </c>
      <c r="G2065" s="14">
        <f t="shared" si="32"/>
        <v>24515.812216110222</v>
      </c>
    </row>
    <row r="2066" spans="1:7" x14ac:dyDescent="0.25">
      <c r="A2066" t="str">
        <f>"T"&amp;MID('Tabla Datos'!A2068,2,1)</f>
        <v>T3</v>
      </c>
      <c r="B2066" t="str">
        <f>RIGHT('Tabla Datos'!A2068,4)</f>
        <v>2018</v>
      </c>
      <c r="C2066" t="str">
        <f>MID('Tabla Datos'!C2068,6,FIND("/",'Tabla Datos'!C2068)-6)</f>
        <v xml:space="preserve"> América</v>
      </c>
      <c r="D2066" t="str">
        <f>RIGHT('Tabla Datos'!C2068,LEN('Tabla Datos'!C2068)-FIND("/",'Tabla Datos'!C2068))</f>
        <v>Chile</v>
      </c>
      <c r="E2066" s="14">
        <f>'Tabla Datos'!D2068</f>
        <v>149494.04007874016</v>
      </c>
      <c r="F2066" s="14">
        <f>'Tabla Datos'!E2068</f>
        <v>118349.44839566929</v>
      </c>
      <c r="G2066" s="14">
        <f t="shared" si="32"/>
        <v>31144.591683070874</v>
      </c>
    </row>
    <row r="2067" spans="1:7" x14ac:dyDescent="0.25">
      <c r="A2067" t="str">
        <f>"T"&amp;MID('Tabla Datos'!A2069,2,1)</f>
        <v>T1</v>
      </c>
      <c r="B2067" t="str">
        <f>RIGHT('Tabla Datos'!A2069,4)</f>
        <v>2018</v>
      </c>
      <c r="C2067" t="str">
        <f>MID('Tabla Datos'!C2069,6,FIND("/",'Tabla Datos'!C2069)-6)</f>
        <v xml:space="preserve"> Asia</v>
      </c>
      <c r="D2067" t="str">
        <f>RIGHT('Tabla Datos'!C2069,LEN('Tabla Datos'!C2069)-FIND("/",'Tabla Datos'!C2069))</f>
        <v>República de Corea</v>
      </c>
      <c r="E2067" s="14">
        <f>'Tabla Datos'!D2069</f>
        <v>149459.34207920791</v>
      </c>
      <c r="F2067" s="14">
        <f>'Tabla Datos'!E2069</f>
        <v>95045.070500000031</v>
      </c>
      <c r="G2067" s="14">
        <f t="shared" si="32"/>
        <v>54414.271579207882</v>
      </c>
    </row>
    <row r="2068" spans="1:7" x14ac:dyDescent="0.25">
      <c r="A2068" t="str">
        <f>"T"&amp;MID('Tabla Datos'!A2070,2,1)</f>
        <v>T1</v>
      </c>
      <c r="B2068" t="str">
        <f>RIGHT('Tabla Datos'!A2070,4)</f>
        <v>2018</v>
      </c>
      <c r="C2068" t="str">
        <f>MID('Tabla Datos'!C2070,6,FIND("/",'Tabla Datos'!C2070)-6)</f>
        <v xml:space="preserve"> África</v>
      </c>
      <c r="D2068" t="str">
        <f>RIGHT('Tabla Datos'!C2070,LEN('Tabla Datos'!C2070)-FIND("/",'Tabla Datos'!C2070))</f>
        <v>Sudán</v>
      </c>
      <c r="E2068" s="14">
        <f>'Tabla Datos'!D2070</f>
        <v>149228.64831932771</v>
      </c>
      <c r="F2068" s="14">
        <f>'Tabla Datos'!E2070</f>
        <v>90176.740341536599</v>
      </c>
      <c r="G2068" s="14">
        <f t="shared" si="32"/>
        <v>59051.90797779111</v>
      </c>
    </row>
    <row r="2069" spans="1:7" x14ac:dyDescent="0.25">
      <c r="A2069" t="str">
        <f>"T"&amp;MID('Tabla Datos'!A2071,2,1)</f>
        <v>T1</v>
      </c>
      <c r="B2069" t="str">
        <f>RIGHT('Tabla Datos'!A2071,4)</f>
        <v>2018</v>
      </c>
      <c r="C2069" t="str">
        <f>MID('Tabla Datos'!C2071,6,FIND("/",'Tabla Datos'!C2071)-6)</f>
        <v xml:space="preserve"> África</v>
      </c>
      <c r="D2069" t="str">
        <f>RIGHT('Tabla Datos'!C2071,LEN('Tabla Datos'!C2071)-FIND("/",'Tabla Datos'!C2071))</f>
        <v>Kenia</v>
      </c>
      <c r="E2069" s="14">
        <f>'Tabla Datos'!D2071</f>
        <v>148777.85903225807</v>
      </c>
      <c r="F2069" s="14">
        <f>'Tabla Datos'!E2071</f>
        <v>84397.621851026401</v>
      </c>
      <c r="G2069" s="14">
        <f t="shared" si="32"/>
        <v>64380.237181231671</v>
      </c>
    </row>
    <row r="2070" spans="1:7" x14ac:dyDescent="0.25">
      <c r="A2070" t="str">
        <f>"T"&amp;MID('Tabla Datos'!A2072,2,1)</f>
        <v>T2</v>
      </c>
      <c r="B2070" t="str">
        <f>RIGHT('Tabla Datos'!A2072,4)</f>
        <v>2018</v>
      </c>
      <c r="C2070" t="str">
        <f>MID('Tabla Datos'!C2072,6,FIND("/",'Tabla Datos'!C2072)-6)</f>
        <v xml:space="preserve"> África</v>
      </c>
      <c r="D2070" t="str">
        <f>RIGHT('Tabla Datos'!C2072,LEN('Tabla Datos'!C2072)-FIND("/",'Tabla Datos'!C2072))</f>
        <v>Tanzania</v>
      </c>
      <c r="E2070" s="14">
        <f>'Tabla Datos'!D2072</f>
        <v>148746.90272727274</v>
      </c>
      <c r="F2070" s="14">
        <f>'Tabla Datos'!E2072</f>
        <v>97454.867304075233</v>
      </c>
      <c r="G2070" s="14">
        <f t="shared" si="32"/>
        <v>51292.035423197507</v>
      </c>
    </row>
    <row r="2071" spans="1:7" x14ac:dyDescent="0.25">
      <c r="A2071" t="str">
        <f>"T"&amp;MID('Tabla Datos'!A2073,2,1)</f>
        <v>T2</v>
      </c>
      <c r="B2071" t="str">
        <f>RIGHT('Tabla Datos'!A2073,4)</f>
        <v>2018</v>
      </c>
      <c r="C2071" t="str">
        <f>MID('Tabla Datos'!C2073,6,FIND("/",'Tabla Datos'!C2073)-6)</f>
        <v xml:space="preserve"> Europa</v>
      </c>
      <c r="D2071" t="str">
        <f>RIGHT('Tabla Datos'!C2073,LEN('Tabla Datos'!C2073)-FIND("/",'Tabla Datos'!C2073))</f>
        <v>Ucrania</v>
      </c>
      <c r="E2071" s="14">
        <f>'Tabla Datos'!D2073</f>
        <v>148688.89875000002</v>
      </c>
      <c r="F2071" s="14">
        <f>'Tabla Datos'!E2073</f>
        <v>84041.551467391313</v>
      </c>
      <c r="G2071" s="14">
        <f t="shared" si="32"/>
        <v>64647.347282608709</v>
      </c>
    </row>
    <row r="2072" spans="1:7" x14ac:dyDescent="0.25">
      <c r="A2072" t="str">
        <f>"T"&amp;MID('Tabla Datos'!A2074,2,1)</f>
        <v>T2</v>
      </c>
      <c r="B2072" t="str">
        <f>RIGHT('Tabla Datos'!A2074,4)</f>
        <v>2017</v>
      </c>
      <c r="C2072" t="str">
        <f>MID('Tabla Datos'!C2074,6,FIND("/",'Tabla Datos'!C2074)-6)</f>
        <v xml:space="preserve"> América</v>
      </c>
      <c r="D2072" t="str">
        <f>RIGHT('Tabla Datos'!C2074,LEN('Tabla Datos'!C2074)-FIND("/",'Tabla Datos'!C2074))</f>
        <v>Colombia</v>
      </c>
      <c r="E2072" s="14">
        <f>'Tabla Datos'!D2074</f>
        <v>148559.34920792081</v>
      </c>
      <c r="F2072" s="14">
        <f>'Tabla Datos'!E2074</f>
        <v>91421.137974105106</v>
      </c>
      <c r="G2072" s="14">
        <f t="shared" si="32"/>
        <v>57138.211233815702</v>
      </c>
    </row>
    <row r="2073" spans="1:7" x14ac:dyDescent="0.25">
      <c r="A2073" t="str">
        <f>"T"&amp;MID('Tabla Datos'!A2075,2,1)</f>
        <v>T3</v>
      </c>
      <c r="B2073" t="str">
        <f>RIGHT('Tabla Datos'!A2075,4)</f>
        <v>2019</v>
      </c>
      <c r="C2073" t="str">
        <f>MID('Tabla Datos'!C2075,6,FIND("/",'Tabla Datos'!C2075)-6)</f>
        <v xml:space="preserve"> América</v>
      </c>
      <c r="D2073" t="str">
        <f>RIGHT('Tabla Datos'!C2075,LEN('Tabla Datos'!C2075)-FIND("/",'Tabla Datos'!C2075))</f>
        <v>Chile</v>
      </c>
      <c r="E2073" s="14">
        <f>'Tabla Datos'!D2075</f>
        <v>148326.11789062503</v>
      </c>
      <c r="F2073" s="14">
        <f>'Tabla Datos'!E2075</f>
        <v>129062.98569703735</v>
      </c>
      <c r="G2073" s="14">
        <f t="shared" si="32"/>
        <v>19263.132193587677</v>
      </c>
    </row>
    <row r="2074" spans="1:7" x14ac:dyDescent="0.25">
      <c r="A2074" t="str">
        <f>"T"&amp;MID('Tabla Datos'!A2076,2,1)</f>
        <v>T2</v>
      </c>
      <c r="B2074" t="str">
        <f>RIGHT('Tabla Datos'!A2076,4)</f>
        <v>2017</v>
      </c>
      <c r="C2074" t="str">
        <f>MID('Tabla Datos'!C2076,6,FIND("/",'Tabla Datos'!C2076)-6)</f>
        <v xml:space="preserve"> África</v>
      </c>
      <c r="D2074" t="str">
        <f>RIGHT('Tabla Datos'!C2076,LEN('Tabla Datos'!C2076)-FIND("/",'Tabla Datos'!C2076))</f>
        <v>Tanzania</v>
      </c>
      <c r="E2074" s="14">
        <f>'Tabla Datos'!D2076</f>
        <v>148297.5163141994</v>
      </c>
      <c r="F2074" s="14">
        <f>'Tabla Datos'!E2076</f>
        <v>86506.884516616308</v>
      </c>
      <c r="G2074" s="14">
        <f t="shared" si="32"/>
        <v>61790.63179758309</v>
      </c>
    </row>
    <row r="2075" spans="1:7" x14ac:dyDescent="0.25">
      <c r="A2075" t="str">
        <f>"T"&amp;MID('Tabla Datos'!A2077,2,1)</f>
        <v>T1</v>
      </c>
      <c r="B2075" t="str">
        <f>RIGHT('Tabla Datos'!A2077,4)</f>
        <v>2018</v>
      </c>
      <c r="C2075" t="str">
        <f>MID('Tabla Datos'!C2077,6,FIND("/",'Tabla Datos'!C2077)-6)</f>
        <v xml:space="preserve"> África</v>
      </c>
      <c r="D2075" t="str">
        <f>RIGHT('Tabla Datos'!C2077,LEN('Tabla Datos'!C2077)-FIND("/",'Tabla Datos'!C2077))</f>
        <v>Tanzania</v>
      </c>
      <c r="E2075" s="14">
        <f>'Tabla Datos'!D2077</f>
        <v>148297.5163141994</v>
      </c>
      <c r="F2075" s="14">
        <f>'Tabla Datos'!E2077</f>
        <v>95334.11763055675</v>
      </c>
      <c r="G2075" s="14">
        <f t="shared" si="32"/>
        <v>52963.398683642648</v>
      </c>
    </row>
    <row r="2076" spans="1:7" x14ac:dyDescent="0.25">
      <c r="A2076" t="str">
        <f>"T"&amp;MID('Tabla Datos'!A2078,2,1)</f>
        <v>T1</v>
      </c>
      <c r="B2076" t="str">
        <f>RIGHT('Tabla Datos'!A2078,4)</f>
        <v>2019</v>
      </c>
      <c r="C2076" t="str">
        <f>MID('Tabla Datos'!C2078,6,FIND("/",'Tabla Datos'!C2078)-6)</f>
        <v xml:space="preserve"> África</v>
      </c>
      <c r="D2076" t="str">
        <f>RIGHT('Tabla Datos'!C2078,LEN('Tabla Datos'!C2078)-FIND("/",'Tabla Datos'!C2078))</f>
        <v>Kenia</v>
      </c>
      <c r="E2076" s="14">
        <f>'Tabla Datos'!D2078</f>
        <v>148246.50953571429</v>
      </c>
      <c r="F2076" s="14">
        <f>'Tabla Datos'!E2078</f>
        <v>90726.863835857133</v>
      </c>
      <c r="G2076" s="14">
        <f t="shared" si="32"/>
        <v>57519.645699857152</v>
      </c>
    </row>
    <row r="2077" spans="1:7" x14ac:dyDescent="0.25">
      <c r="A2077" t="str">
        <f>"T"&amp;MID('Tabla Datos'!A2079,2,1)</f>
        <v>T1</v>
      </c>
      <c r="B2077" t="str">
        <f>RIGHT('Tabla Datos'!A2079,4)</f>
        <v>2018</v>
      </c>
      <c r="C2077" t="str">
        <f>MID('Tabla Datos'!C2079,6,FIND("/",'Tabla Datos'!C2079)-6)</f>
        <v xml:space="preserve"> Europa</v>
      </c>
      <c r="D2077" t="str">
        <f>RIGHT('Tabla Datos'!C2079,LEN('Tabla Datos'!C2079)-FIND("/",'Tabla Datos'!C2079))</f>
        <v>España</v>
      </c>
      <c r="E2077" s="14">
        <f>'Tabla Datos'!D2079</f>
        <v>148155.14808270676</v>
      </c>
      <c r="F2077" s="14">
        <f>'Tabla Datos'!E2079</f>
        <v>90670.950626616541</v>
      </c>
      <c r="G2077" s="14">
        <f t="shared" si="32"/>
        <v>57484.197456090216</v>
      </c>
    </row>
    <row r="2078" spans="1:7" x14ac:dyDescent="0.25">
      <c r="A2078" t="str">
        <f>"T"&amp;MID('Tabla Datos'!A2080,2,1)</f>
        <v>T1</v>
      </c>
      <c r="B2078" t="str">
        <f>RIGHT('Tabla Datos'!A2080,4)</f>
        <v>2018</v>
      </c>
      <c r="C2078" t="str">
        <f>MID('Tabla Datos'!C2080,6,FIND("/",'Tabla Datos'!C2080)-6)</f>
        <v xml:space="preserve"> América</v>
      </c>
      <c r="D2078" t="str">
        <f>RIGHT('Tabla Datos'!C2080,LEN('Tabla Datos'!C2080)-FIND("/",'Tabla Datos'!C2080))</f>
        <v>Ecuador</v>
      </c>
      <c r="E2078" s="14">
        <f>'Tabla Datos'!D2080</f>
        <v>148029.59938775509</v>
      </c>
      <c r="F2078" s="14">
        <f>'Tabla Datos'!E2080</f>
        <v>147715.59720723564</v>
      </c>
      <c r="G2078" s="14">
        <f t="shared" si="32"/>
        <v>314.00218051945558</v>
      </c>
    </row>
    <row r="2079" spans="1:7" x14ac:dyDescent="0.25">
      <c r="A2079" t="str">
        <f>"T"&amp;MID('Tabla Datos'!A2081,2,1)</f>
        <v>T3</v>
      </c>
      <c r="B2079" t="str">
        <f>RIGHT('Tabla Datos'!A2081,4)</f>
        <v>2019</v>
      </c>
      <c r="C2079" t="str">
        <f>MID('Tabla Datos'!C2081,6,FIND("/",'Tabla Datos'!C2081)-6)</f>
        <v xml:space="preserve"> África</v>
      </c>
      <c r="D2079" t="str">
        <f>RIGHT('Tabla Datos'!C2081,LEN('Tabla Datos'!C2081)-FIND("/",'Tabla Datos'!C2081))</f>
        <v>Sudán</v>
      </c>
      <c r="E2079" s="14">
        <f>'Tabla Datos'!D2081</f>
        <v>147985.07625000001</v>
      </c>
      <c r="F2079" s="14">
        <f>'Tabla Datos'!E2081</f>
        <v>76115.802262500016</v>
      </c>
      <c r="G2079" s="14">
        <f t="shared" si="32"/>
        <v>71869.273987499997</v>
      </c>
    </row>
    <row r="2080" spans="1:7" x14ac:dyDescent="0.25">
      <c r="A2080" t="str">
        <f>"T"&amp;MID('Tabla Datos'!A2082,2,1)</f>
        <v>T1</v>
      </c>
      <c r="B2080" t="str">
        <f>RIGHT('Tabla Datos'!A2082,4)</f>
        <v>2017</v>
      </c>
      <c r="C2080" t="str">
        <f>MID('Tabla Datos'!C2082,6,FIND("/",'Tabla Datos'!C2082)-6)</f>
        <v xml:space="preserve"> Europa</v>
      </c>
      <c r="D2080" t="str">
        <f>RIGHT('Tabla Datos'!C2082,LEN('Tabla Datos'!C2082)-FIND("/",'Tabla Datos'!C2082))</f>
        <v>Reino Unido</v>
      </c>
      <c r="E2080" s="14">
        <f>'Tabla Datos'!D2082</f>
        <v>147956.09108753313</v>
      </c>
      <c r="F2080" s="14">
        <f>'Tabla Datos'!E2082</f>
        <v>130240.93841139511</v>
      </c>
      <c r="G2080" s="14">
        <f t="shared" si="32"/>
        <v>17715.152676138023</v>
      </c>
    </row>
    <row r="2081" spans="1:7" x14ac:dyDescent="0.25">
      <c r="A2081" t="str">
        <f>"T"&amp;MID('Tabla Datos'!A2083,2,1)</f>
        <v>T1</v>
      </c>
      <c r="B2081" t="str">
        <f>RIGHT('Tabla Datos'!A2083,4)</f>
        <v>2019</v>
      </c>
      <c r="C2081" t="str">
        <f>MID('Tabla Datos'!C2083,6,FIND("/",'Tabla Datos'!C2083)-6)</f>
        <v xml:space="preserve"> Europa</v>
      </c>
      <c r="D2081" t="str">
        <f>RIGHT('Tabla Datos'!C2083,LEN('Tabla Datos'!C2083)-FIND("/",'Tabla Datos'!C2083))</f>
        <v>Ucrania</v>
      </c>
      <c r="E2081" s="14">
        <f>'Tabla Datos'!D2083</f>
        <v>147874.16505821919</v>
      </c>
      <c r="F2081" s="14">
        <f>'Tabla Datos'!E2083</f>
        <v>93105.955777397277</v>
      </c>
      <c r="G2081" s="14">
        <f t="shared" si="32"/>
        <v>54768.209280821917</v>
      </c>
    </row>
    <row r="2082" spans="1:7" x14ac:dyDescent="0.25">
      <c r="A2082" t="str">
        <f>"T"&amp;MID('Tabla Datos'!A2084,2,1)</f>
        <v>T4</v>
      </c>
      <c r="B2082" t="str">
        <f>RIGHT('Tabla Datos'!A2084,4)</f>
        <v>2017</v>
      </c>
      <c r="C2082" t="str">
        <f>MID('Tabla Datos'!C2084,6,FIND("/",'Tabla Datos'!C2084)-6)</f>
        <v xml:space="preserve"> África</v>
      </c>
      <c r="D2082" t="str">
        <f>RIGHT('Tabla Datos'!C2084,LEN('Tabla Datos'!C2084)-FIND("/",'Tabla Datos'!C2084))</f>
        <v>Tanzania</v>
      </c>
      <c r="E2082" s="14">
        <f>'Tabla Datos'!D2084</f>
        <v>147850.83704819277</v>
      </c>
      <c r="F2082" s="14">
        <f>'Tabla Datos'!E2084</f>
        <v>80645.911117196039</v>
      </c>
      <c r="G2082" s="14">
        <f t="shared" si="32"/>
        <v>67204.925930996731</v>
      </c>
    </row>
    <row r="2083" spans="1:7" x14ac:dyDescent="0.25">
      <c r="A2083" t="str">
        <f>"T"&amp;MID('Tabla Datos'!A2085,2,1)</f>
        <v>T2</v>
      </c>
      <c r="B2083" t="str">
        <f>RIGHT('Tabla Datos'!A2085,4)</f>
        <v>2018</v>
      </c>
      <c r="C2083" t="str">
        <f>MID('Tabla Datos'!C2085,6,FIND("/",'Tabla Datos'!C2085)-6)</f>
        <v xml:space="preserve"> América</v>
      </c>
      <c r="D2083" t="str">
        <f>RIGHT('Tabla Datos'!C2085,LEN('Tabla Datos'!C2085)-FIND("/",'Tabla Datos'!C2085))</f>
        <v>Perú</v>
      </c>
      <c r="E2083" s="14">
        <f>'Tabla Datos'!D2085</f>
        <v>147778.33153846156</v>
      </c>
      <c r="F2083" s="14">
        <f>'Tabla Datos'!E2085</f>
        <v>82097.580366503506</v>
      </c>
      <c r="G2083" s="14">
        <f t="shared" si="32"/>
        <v>65680.751171958051</v>
      </c>
    </row>
    <row r="2084" spans="1:7" x14ac:dyDescent="0.25">
      <c r="A2084" t="str">
        <f>"T"&amp;MID('Tabla Datos'!A2086,2,1)</f>
        <v>T4</v>
      </c>
      <c r="B2084" t="str">
        <f>RIGHT('Tabla Datos'!A2086,4)</f>
        <v>2017</v>
      </c>
      <c r="C2084" t="str">
        <f>MID('Tabla Datos'!C2086,6,FIND("/",'Tabla Datos'!C2086)-6)</f>
        <v xml:space="preserve"> Europa</v>
      </c>
      <c r="D2084" t="str">
        <f>RIGHT('Tabla Datos'!C2086,LEN('Tabla Datos'!C2086)-FIND("/",'Tabla Datos'!C2086))</f>
        <v>Ucrania</v>
      </c>
      <c r="E2084" s="14">
        <f>'Tabla Datos'!D2086</f>
        <v>147570.93710526318</v>
      </c>
      <c r="F2084" s="14">
        <f>'Tabla Datos'!E2086</f>
        <v>92915.034473684209</v>
      </c>
      <c r="G2084" s="14">
        <f t="shared" si="32"/>
        <v>54655.902631578967</v>
      </c>
    </row>
    <row r="2085" spans="1:7" x14ac:dyDescent="0.25">
      <c r="A2085" t="str">
        <f>"T"&amp;MID('Tabla Datos'!A2087,2,1)</f>
        <v>T4</v>
      </c>
      <c r="B2085" t="str">
        <f>RIGHT('Tabla Datos'!A2087,4)</f>
        <v>2017</v>
      </c>
      <c r="C2085" t="str">
        <f>MID('Tabla Datos'!C2087,6,FIND("/",'Tabla Datos'!C2087)-6)</f>
        <v xml:space="preserve"> Europa</v>
      </c>
      <c r="D2085" t="str">
        <f>RIGHT('Tabla Datos'!C2087,LEN('Tabla Datos'!C2087)-FIND("/",'Tabla Datos'!C2087))</f>
        <v>Ucrania</v>
      </c>
      <c r="E2085" s="14">
        <f>'Tabla Datos'!D2087</f>
        <v>147570.93710526318</v>
      </c>
      <c r="F2085" s="14">
        <f>'Tabla Datos'!E2087</f>
        <v>98380.624736842117</v>
      </c>
      <c r="G2085" s="14">
        <f t="shared" si="32"/>
        <v>49190.312368421059</v>
      </c>
    </row>
    <row r="2086" spans="1:7" x14ac:dyDescent="0.25">
      <c r="A2086" t="str">
        <f>"T"&amp;MID('Tabla Datos'!A2088,2,1)</f>
        <v>T4</v>
      </c>
      <c r="B2086" t="str">
        <f>RIGHT('Tabla Datos'!A2088,4)</f>
        <v>2017</v>
      </c>
      <c r="C2086" t="str">
        <f>MID('Tabla Datos'!C2088,6,FIND("/",'Tabla Datos'!C2088)-6)</f>
        <v xml:space="preserve"> Europa</v>
      </c>
      <c r="D2086" t="str">
        <f>RIGHT('Tabla Datos'!C2088,LEN('Tabla Datos'!C2088)-FIND("/",'Tabla Datos'!C2088))</f>
        <v>Reino Unido</v>
      </c>
      <c r="E2086" s="14">
        <f>'Tabla Datos'!D2088</f>
        <v>147564.67285714287</v>
      </c>
      <c r="F2086" s="14">
        <f>'Tabla Datos'!E2088</f>
        <v>132568.62852193991</v>
      </c>
      <c r="G2086" s="14">
        <f t="shared" si="32"/>
        <v>14996.044335202954</v>
      </c>
    </row>
    <row r="2087" spans="1:7" x14ac:dyDescent="0.25">
      <c r="A2087" t="str">
        <f>"T"&amp;MID('Tabla Datos'!A2089,2,1)</f>
        <v>T2</v>
      </c>
      <c r="B2087" t="str">
        <f>RIGHT('Tabla Datos'!A2089,4)</f>
        <v>2019</v>
      </c>
      <c r="C2087" t="str">
        <f>MID('Tabla Datos'!C2089,6,FIND("/",'Tabla Datos'!C2089)-6)</f>
        <v xml:space="preserve"> Asia</v>
      </c>
      <c r="D2087" t="str">
        <f>RIGHT('Tabla Datos'!C2089,LEN('Tabla Datos'!C2089)-FIND("/",'Tabla Datos'!C2089))</f>
        <v>República de Corea</v>
      </c>
      <c r="E2087" s="14">
        <f>'Tabla Datos'!D2089</f>
        <v>147511.98908794791</v>
      </c>
      <c r="F2087" s="14">
        <f>'Tabla Datos'!E2089</f>
        <v>127410.3553207089</v>
      </c>
      <c r="G2087" s="14">
        <f t="shared" si="32"/>
        <v>20101.633767239007</v>
      </c>
    </row>
    <row r="2088" spans="1:7" x14ac:dyDescent="0.25">
      <c r="A2088" t="str">
        <f>"T"&amp;MID('Tabla Datos'!A2090,2,1)</f>
        <v>T4</v>
      </c>
      <c r="B2088" t="str">
        <f>RIGHT('Tabla Datos'!A2090,4)</f>
        <v>2018</v>
      </c>
      <c r="C2088" t="str">
        <f>MID('Tabla Datos'!C2090,6,FIND("/",'Tabla Datos'!C2090)-6)</f>
        <v xml:space="preserve"> Europa</v>
      </c>
      <c r="D2088" t="str">
        <f>RIGHT('Tabla Datos'!C2090,LEN('Tabla Datos'!C2090)-FIND("/",'Tabla Datos'!C2090))</f>
        <v>Italia</v>
      </c>
      <c r="E2088" s="14">
        <f>'Tabla Datos'!D2090</f>
        <v>147244.15296195654</v>
      </c>
      <c r="F2088" s="14">
        <f>'Tabla Datos'!E2090</f>
        <v>123872.0651902174</v>
      </c>
      <c r="G2088" s="14">
        <f t="shared" si="32"/>
        <v>23372.087771739141</v>
      </c>
    </row>
    <row r="2089" spans="1:7" x14ac:dyDescent="0.25">
      <c r="A2089" t="str">
        <f>"T"&amp;MID('Tabla Datos'!A2091,2,1)</f>
        <v>T3</v>
      </c>
      <c r="B2089" t="str">
        <f>RIGHT('Tabla Datos'!A2091,4)</f>
        <v>2019</v>
      </c>
      <c r="C2089" t="str">
        <f>MID('Tabla Datos'!C2091,6,FIND("/",'Tabla Datos'!C2091)-6)</f>
        <v xml:space="preserve"> Asia</v>
      </c>
      <c r="D2089" t="str">
        <f>RIGHT('Tabla Datos'!C2091,LEN('Tabla Datos'!C2091)-FIND("/",'Tabla Datos'!C2091))</f>
        <v>Turquía</v>
      </c>
      <c r="E2089" s="14">
        <f>'Tabla Datos'!D2091</f>
        <v>147166.64802197804</v>
      </c>
      <c r="F2089" s="14">
        <f>'Tabla Datos'!E2091</f>
        <v>114462.94846153847</v>
      </c>
      <c r="G2089" s="14">
        <f t="shared" si="32"/>
        <v>32703.699560439563</v>
      </c>
    </row>
    <row r="2090" spans="1:7" x14ac:dyDescent="0.25">
      <c r="A2090" t="str">
        <f>"T"&amp;MID('Tabla Datos'!A2092,2,1)</f>
        <v>T3</v>
      </c>
      <c r="B2090" t="str">
        <f>RIGHT('Tabla Datos'!A2092,4)</f>
        <v>2017</v>
      </c>
      <c r="C2090" t="str">
        <f>MID('Tabla Datos'!C2092,6,FIND("/",'Tabla Datos'!C2092)-6)</f>
        <v xml:space="preserve"> África</v>
      </c>
      <c r="D2090" t="str">
        <f>RIGHT('Tabla Datos'!C2092,LEN('Tabla Datos'!C2092)-FIND("/",'Tabla Datos'!C2092))</f>
        <v>Argelia</v>
      </c>
      <c r="E2090" s="14">
        <f>'Tabla Datos'!D2092</f>
        <v>146990.97762096775</v>
      </c>
      <c r="F2090" s="14">
        <f>'Tabla Datos'!E2092</f>
        <v>105833.5038870968</v>
      </c>
      <c r="G2090" s="14">
        <f t="shared" si="32"/>
        <v>41157.473733870953</v>
      </c>
    </row>
    <row r="2091" spans="1:7" x14ac:dyDescent="0.25">
      <c r="A2091" t="str">
        <f>"T"&amp;MID('Tabla Datos'!A2093,2,1)</f>
        <v>T3</v>
      </c>
      <c r="B2091" t="str">
        <f>RIGHT('Tabla Datos'!A2093,4)</f>
        <v>2018</v>
      </c>
      <c r="C2091" t="str">
        <f>MID('Tabla Datos'!C2093,6,FIND("/",'Tabla Datos'!C2093)-6)</f>
        <v xml:space="preserve"> Europa</v>
      </c>
      <c r="D2091" t="str">
        <f>RIGHT('Tabla Datos'!C2093,LEN('Tabla Datos'!C2093)-FIND("/",'Tabla Datos'!C2093))</f>
        <v>Reino Unido</v>
      </c>
      <c r="E2091" s="14">
        <f>'Tabla Datos'!D2093</f>
        <v>146788.01668421054</v>
      </c>
      <c r="F2091" s="14">
        <f>'Tabla Datos'!E2093</f>
        <v>120515.03831644349</v>
      </c>
      <c r="G2091" s="14">
        <f t="shared" si="32"/>
        <v>26272.978367767049</v>
      </c>
    </row>
    <row r="2092" spans="1:7" x14ac:dyDescent="0.25">
      <c r="A2092" t="str">
        <f>"T"&amp;MID('Tabla Datos'!A2094,2,1)</f>
        <v>T1</v>
      </c>
      <c r="B2092" t="str">
        <f>RIGHT('Tabla Datos'!A2094,4)</f>
        <v>2019</v>
      </c>
      <c r="C2092" t="str">
        <f>MID('Tabla Datos'!C2094,6,FIND("/",'Tabla Datos'!C2094)-6)</f>
        <v xml:space="preserve"> África</v>
      </c>
      <c r="D2092" t="str">
        <f>RIGHT('Tabla Datos'!C2094,LEN('Tabla Datos'!C2094)-FIND("/",'Tabla Datos'!C2094))</f>
        <v>Sudán</v>
      </c>
      <c r="E2092" s="14">
        <f>'Tabla Datos'!D2094</f>
        <v>146762.05909090908</v>
      </c>
      <c r="F2092" s="14">
        <f>'Tabla Datos'!E2094</f>
        <v>85855.804568181818</v>
      </c>
      <c r="G2092" s="14">
        <f t="shared" si="32"/>
        <v>60906.254522727264</v>
      </c>
    </row>
    <row r="2093" spans="1:7" x14ac:dyDescent="0.25">
      <c r="A2093" t="str">
        <f>"T"&amp;MID('Tabla Datos'!A2095,2,1)</f>
        <v>T2</v>
      </c>
      <c r="B2093" t="str">
        <f>RIGHT('Tabla Datos'!A2095,4)</f>
        <v>2019</v>
      </c>
      <c r="C2093" t="str">
        <f>MID('Tabla Datos'!C2095,6,FIND("/",'Tabla Datos'!C2095)-6)</f>
        <v xml:space="preserve"> Europa</v>
      </c>
      <c r="D2093" t="str">
        <f>RIGHT('Tabla Datos'!C2095,LEN('Tabla Datos'!C2095)-FIND("/",'Tabla Datos'!C2095))</f>
        <v>Hungría</v>
      </c>
      <c r="E2093" s="14">
        <f>'Tabla Datos'!D2095</f>
        <v>146718.15631578947</v>
      </c>
      <c r="F2093" s="14">
        <f>'Tabla Datos'!E2095</f>
        <v>138674.93559716421</v>
      </c>
      <c r="G2093" s="14">
        <f t="shared" si="32"/>
        <v>8043.2207186252635</v>
      </c>
    </row>
    <row r="2094" spans="1:7" x14ac:dyDescent="0.25">
      <c r="A2094" t="str">
        <f>"T"&amp;MID('Tabla Datos'!A2096,2,1)</f>
        <v>T2</v>
      </c>
      <c r="B2094" t="str">
        <f>RIGHT('Tabla Datos'!A2096,4)</f>
        <v>2018</v>
      </c>
      <c r="C2094" t="str">
        <f>MID('Tabla Datos'!C2096,6,FIND("/",'Tabla Datos'!C2096)-6)</f>
        <v xml:space="preserve"> América</v>
      </c>
      <c r="D2094" t="str">
        <f>RIGHT('Tabla Datos'!C2096,LEN('Tabla Datos'!C2096)-FIND("/",'Tabla Datos'!C2096))</f>
        <v>Ecuador</v>
      </c>
      <c r="E2094" s="14">
        <f>'Tabla Datos'!D2096</f>
        <v>146534.35090909092</v>
      </c>
      <c r="F2094" s="14">
        <f>'Tabla Datos'!E2096</f>
        <v>141941.9341383318</v>
      </c>
      <c r="G2094" s="14">
        <f t="shared" si="32"/>
        <v>4592.4167707591259</v>
      </c>
    </row>
    <row r="2095" spans="1:7" x14ac:dyDescent="0.25">
      <c r="A2095" t="str">
        <f>"T"&amp;MID('Tabla Datos'!A2097,2,1)</f>
        <v>T1</v>
      </c>
      <c r="B2095" t="str">
        <f>RIGHT('Tabla Datos'!A2097,4)</f>
        <v>2019</v>
      </c>
      <c r="C2095" t="str">
        <f>MID('Tabla Datos'!C2097,6,FIND("/",'Tabla Datos'!C2097)-6)</f>
        <v xml:space="preserve"> África</v>
      </c>
      <c r="D2095" t="str">
        <f>RIGHT('Tabla Datos'!C2097,LEN('Tabla Datos'!C2097)-FIND("/",'Tabla Datos'!C2097))</f>
        <v>Tanzania</v>
      </c>
      <c r="E2095" s="14">
        <f>'Tabla Datos'!D2097</f>
        <v>146526.79970149253</v>
      </c>
      <c r="F2095" s="14">
        <f>'Tabla Datos'!E2097</f>
        <v>121691.74890462941</v>
      </c>
      <c r="G2095" s="14">
        <f t="shared" si="32"/>
        <v>24835.050796863128</v>
      </c>
    </row>
    <row r="2096" spans="1:7" x14ac:dyDescent="0.25">
      <c r="A2096" t="str">
        <f>"T"&amp;MID('Tabla Datos'!A2098,2,1)</f>
        <v>T1</v>
      </c>
      <c r="B2096" t="str">
        <f>RIGHT('Tabla Datos'!A2098,4)</f>
        <v>2019</v>
      </c>
      <c r="C2096" t="str">
        <f>MID('Tabla Datos'!C2098,6,FIND("/",'Tabla Datos'!C2098)-6)</f>
        <v xml:space="preserve"> África</v>
      </c>
      <c r="D2096" t="str">
        <f>RIGHT('Tabla Datos'!C2098,LEN('Tabla Datos'!C2098)-FIND("/",'Tabla Datos'!C2098))</f>
        <v>Argelia</v>
      </c>
      <c r="E2096" s="14">
        <f>'Tabla Datos'!D2098</f>
        <v>146400.65240963854</v>
      </c>
      <c r="F2096" s="14">
        <f>'Tabla Datos'!E2098</f>
        <v>104467.32268373495</v>
      </c>
      <c r="G2096" s="14">
        <f t="shared" si="32"/>
        <v>41933.32972590359</v>
      </c>
    </row>
    <row r="2097" spans="1:7" x14ac:dyDescent="0.25">
      <c r="A2097" t="str">
        <f>"T"&amp;MID('Tabla Datos'!A2099,2,1)</f>
        <v>T1</v>
      </c>
      <c r="B2097" t="str">
        <f>RIGHT('Tabla Datos'!A2099,4)</f>
        <v>2019</v>
      </c>
      <c r="C2097" t="str">
        <f>MID('Tabla Datos'!C2099,6,FIND("/",'Tabla Datos'!C2099)-6)</f>
        <v xml:space="preserve"> Asia</v>
      </c>
      <c r="D2097" t="str">
        <f>RIGHT('Tabla Datos'!C2099,LEN('Tabla Datos'!C2099)-FIND("/",'Tabla Datos'!C2099))</f>
        <v>Irán</v>
      </c>
      <c r="E2097" s="14">
        <f>'Tabla Datos'!D2099</f>
        <v>146370.15789473685</v>
      </c>
      <c r="F2097" s="14">
        <f>'Tabla Datos'!E2099</f>
        <v>128520.13863928114</v>
      </c>
      <c r="G2097" s="14">
        <f t="shared" si="32"/>
        <v>17850.019255455714</v>
      </c>
    </row>
    <row r="2098" spans="1:7" x14ac:dyDescent="0.25">
      <c r="A2098" t="str">
        <f>"T"&amp;MID('Tabla Datos'!A2100,2,1)</f>
        <v>T1</v>
      </c>
      <c r="B2098" t="str">
        <f>RIGHT('Tabla Datos'!A2100,4)</f>
        <v>2019</v>
      </c>
      <c r="C2098" t="str">
        <f>MID('Tabla Datos'!C2100,6,FIND("/",'Tabla Datos'!C2100)-6)</f>
        <v xml:space="preserve"> América</v>
      </c>
      <c r="D2098" t="str">
        <f>RIGHT('Tabla Datos'!C2100,LEN('Tabla Datos'!C2100)-FIND("/",'Tabla Datos'!C2100))</f>
        <v>Venezuela</v>
      </c>
      <c r="E2098" s="14">
        <f>'Tabla Datos'!D2100</f>
        <v>146228.87686567166</v>
      </c>
      <c r="F2098" s="14">
        <f>'Tabla Datos'!E2100</f>
        <v>95805.126222336592</v>
      </c>
      <c r="G2098" s="14">
        <f t="shared" si="32"/>
        <v>50423.750643335065</v>
      </c>
    </row>
    <row r="2099" spans="1:7" x14ac:dyDescent="0.25">
      <c r="A2099" t="str">
        <f>"T"&amp;MID('Tabla Datos'!A2101,2,1)</f>
        <v>T2</v>
      </c>
      <c r="B2099" t="str">
        <f>RIGHT('Tabla Datos'!A2101,4)</f>
        <v>2018</v>
      </c>
      <c r="C2099" t="str">
        <f>MID('Tabla Datos'!C2101,6,FIND("/",'Tabla Datos'!C2101)-6)</f>
        <v xml:space="preserve"> Europa</v>
      </c>
      <c r="D2099" t="str">
        <f>RIGHT('Tabla Datos'!C2101,LEN('Tabla Datos'!C2101)-FIND("/",'Tabla Datos'!C2101))</f>
        <v>Portugal</v>
      </c>
      <c r="E2099" s="14">
        <f>'Tabla Datos'!D2101</f>
        <v>146195.26627118644</v>
      </c>
      <c r="F2099" s="14">
        <f>'Tabla Datos'!E2101</f>
        <v>128480.95673469074</v>
      </c>
      <c r="G2099" s="14">
        <f t="shared" si="32"/>
        <v>17714.309536495697</v>
      </c>
    </row>
    <row r="2100" spans="1:7" x14ac:dyDescent="0.25">
      <c r="A2100" t="str">
        <f>"T"&amp;MID('Tabla Datos'!A2102,2,1)</f>
        <v>T4</v>
      </c>
      <c r="B2100" t="str">
        <f>RIGHT('Tabla Datos'!A2102,4)</f>
        <v>2019</v>
      </c>
      <c r="C2100" t="str">
        <f>MID('Tabla Datos'!C2102,6,FIND("/",'Tabla Datos'!C2102)-6)</f>
        <v xml:space="preserve"> América</v>
      </c>
      <c r="D2100" t="str">
        <f>RIGHT('Tabla Datos'!C2102,LEN('Tabla Datos'!C2102)-FIND("/",'Tabla Datos'!C2102))</f>
        <v>República Dominicana</v>
      </c>
      <c r="E2100" s="14">
        <f>'Tabla Datos'!D2102</f>
        <v>145904.90142857144</v>
      </c>
      <c r="F2100" s="14">
        <f>'Tabla Datos'!E2102</f>
        <v>132508.17866103895</v>
      </c>
      <c r="G2100" s="14">
        <f t="shared" si="32"/>
        <v>13396.722767532483</v>
      </c>
    </row>
    <row r="2101" spans="1:7" x14ac:dyDescent="0.25">
      <c r="A2101" t="str">
        <f>"T"&amp;MID('Tabla Datos'!A2103,2,1)</f>
        <v>T1</v>
      </c>
      <c r="B2101" t="str">
        <f>RIGHT('Tabla Datos'!A2103,4)</f>
        <v>2018</v>
      </c>
      <c r="C2101" t="str">
        <f>MID('Tabla Datos'!C2103,6,FIND("/",'Tabla Datos'!C2103)-6)</f>
        <v xml:space="preserve"> América</v>
      </c>
      <c r="D2101" t="str">
        <f>RIGHT('Tabla Datos'!C2103,LEN('Tabla Datos'!C2103)-FIND("/",'Tabla Datos'!C2103))</f>
        <v>República Dominicana</v>
      </c>
      <c r="E2101" s="14">
        <f>'Tabla Datos'!D2103</f>
        <v>145904.90142857144</v>
      </c>
      <c r="F2101" s="14">
        <f>'Tabla Datos'!E2103</f>
        <v>136843.43912932332</v>
      </c>
      <c r="G2101" s="14">
        <f t="shared" si="32"/>
        <v>9061.4622992481163</v>
      </c>
    </row>
    <row r="2102" spans="1:7" x14ac:dyDescent="0.25">
      <c r="A2102" t="str">
        <f>"T"&amp;MID('Tabla Datos'!A2104,2,1)</f>
        <v>T1</v>
      </c>
      <c r="B2102" t="str">
        <f>RIGHT('Tabla Datos'!A2104,4)</f>
        <v>2018</v>
      </c>
      <c r="C2102" t="str">
        <f>MID('Tabla Datos'!C2104,6,FIND("/",'Tabla Datos'!C2104)-6)</f>
        <v xml:space="preserve"> América</v>
      </c>
      <c r="D2102" t="str">
        <f>RIGHT('Tabla Datos'!C2104,LEN('Tabla Datos'!C2104)-FIND("/",'Tabla Datos'!C2104))</f>
        <v>Perú</v>
      </c>
      <c r="E2102" s="14">
        <f>'Tabla Datos'!D2104</f>
        <v>145677.21781990526</v>
      </c>
      <c r="F2102" s="14">
        <f>'Tabla Datos'!E2104</f>
        <v>87173.247143431305</v>
      </c>
      <c r="G2102" s="14">
        <f t="shared" si="32"/>
        <v>58503.970676473953</v>
      </c>
    </row>
    <row r="2103" spans="1:7" x14ac:dyDescent="0.25">
      <c r="A2103" t="str">
        <f>"T"&amp;MID('Tabla Datos'!A2105,2,1)</f>
        <v>T4</v>
      </c>
      <c r="B2103" t="str">
        <f>RIGHT('Tabla Datos'!A2105,4)</f>
        <v>2018</v>
      </c>
      <c r="C2103" t="str">
        <f>MID('Tabla Datos'!C2105,6,FIND("/",'Tabla Datos'!C2105)-6)</f>
        <v xml:space="preserve"> África</v>
      </c>
      <c r="D2103" t="str">
        <f>RIGHT('Tabla Datos'!C2105,LEN('Tabla Datos'!C2105)-FIND("/",'Tabla Datos'!C2105))</f>
        <v>Sudáfrica</v>
      </c>
      <c r="E2103" s="14">
        <f>'Tabla Datos'!D2105</f>
        <v>145660.72216438359</v>
      </c>
      <c r="F2103" s="14">
        <f>'Tabla Datos'!E2105</f>
        <v>112855.39430301372</v>
      </c>
      <c r="G2103" s="14">
        <f t="shared" si="32"/>
        <v>32805.327861369879</v>
      </c>
    </row>
    <row r="2104" spans="1:7" x14ac:dyDescent="0.25">
      <c r="A2104" t="str">
        <f>"T"&amp;MID('Tabla Datos'!A2106,2,1)</f>
        <v>T4</v>
      </c>
      <c r="B2104" t="str">
        <f>RIGHT('Tabla Datos'!A2106,4)</f>
        <v>2017</v>
      </c>
      <c r="C2104" t="str">
        <f>MID('Tabla Datos'!C2106,6,FIND("/",'Tabla Datos'!C2106)-6)</f>
        <v xml:space="preserve"> África</v>
      </c>
      <c r="D2104" t="str">
        <f>RIGHT('Tabla Datos'!C2106,LEN('Tabla Datos'!C2106)-FIND("/",'Tabla Datos'!C2106))</f>
        <v>Tanzania</v>
      </c>
      <c r="E2104" s="14">
        <f>'Tabla Datos'!D2106</f>
        <v>145657.20445103859</v>
      </c>
      <c r="F2104" s="14">
        <f>'Tabla Datos'!E2106</f>
        <v>128108.14367380504</v>
      </c>
      <c r="G2104" s="14">
        <f t="shared" si="32"/>
        <v>17549.06077723355</v>
      </c>
    </row>
    <row r="2105" spans="1:7" x14ac:dyDescent="0.25">
      <c r="A2105" t="str">
        <f>"T"&amp;MID('Tabla Datos'!A2107,2,1)</f>
        <v>T1</v>
      </c>
      <c r="B2105" t="str">
        <f>RIGHT('Tabla Datos'!A2107,4)</f>
        <v>2017</v>
      </c>
      <c r="C2105" t="str">
        <f>MID('Tabla Datos'!C2107,6,FIND("/",'Tabla Datos'!C2107)-6)</f>
        <v xml:space="preserve"> América</v>
      </c>
      <c r="D2105" t="str">
        <f>RIGHT('Tabla Datos'!C2107,LEN('Tabla Datos'!C2107)-FIND("/",'Tabla Datos'!C2107))</f>
        <v>México</v>
      </c>
      <c r="E2105" s="14">
        <f>'Tabla Datos'!D2107</f>
        <v>145299.21607594937</v>
      </c>
      <c r="F2105" s="14">
        <f>'Tabla Datos'!E2107</f>
        <v>97099.958881099956</v>
      </c>
      <c r="G2105" s="14">
        <f t="shared" si="32"/>
        <v>48199.257194849415</v>
      </c>
    </row>
    <row r="2106" spans="1:7" x14ac:dyDescent="0.25">
      <c r="A2106" t="str">
        <f>"T"&amp;MID('Tabla Datos'!A2108,2,1)</f>
        <v>T2</v>
      </c>
      <c r="B2106" t="str">
        <f>RIGHT('Tabla Datos'!A2108,4)</f>
        <v>2018</v>
      </c>
      <c r="C2106" t="str">
        <f>MID('Tabla Datos'!C2108,6,FIND("/",'Tabla Datos'!C2108)-6)</f>
        <v xml:space="preserve"> Asia</v>
      </c>
      <c r="D2106" t="str">
        <f>RIGHT('Tabla Datos'!C2108,LEN('Tabla Datos'!C2108)-FIND("/",'Tabla Datos'!C2108))</f>
        <v>Japón</v>
      </c>
      <c r="E2106" s="14">
        <f>'Tabla Datos'!D2108</f>
        <v>145290.33038135595</v>
      </c>
      <c r="F2106" s="14">
        <f>'Tabla Datos'!E2108</f>
        <v>91479.096906779669</v>
      </c>
      <c r="G2106" s="14">
        <f t="shared" si="32"/>
        <v>53811.233474576278</v>
      </c>
    </row>
    <row r="2107" spans="1:7" x14ac:dyDescent="0.25">
      <c r="A2107" t="str">
        <f>"T"&amp;MID('Tabla Datos'!A2109,2,1)</f>
        <v>T3</v>
      </c>
      <c r="B2107" t="str">
        <f>RIGHT('Tabla Datos'!A2109,4)</f>
        <v>2017</v>
      </c>
      <c r="C2107" t="str">
        <f>MID('Tabla Datos'!C2109,6,FIND("/",'Tabla Datos'!C2109)-6)</f>
        <v xml:space="preserve"> América</v>
      </c>
      <c r="D2107" t="str">
        <f>RIGHT('Tabla Datos'!C2109,LEN('Tabla Datos'!C2109)-FIND("/",'Tabla Datos'!C2109))</f>
        <v>Argentina</v>
      </c>
      <c r="E2107" s="14">
        <f>'Tabla Datos'!D2109</f>
        <v>145249.44706563707</v>
      </c>
      <c r="F2107" s="14">
        <f>'Tabla Datos'!E2109</f>
        <v>84728.844121621616</v>
      </c>
      <c r="G2107" s="14">
        <f t="shared" si="32"/>
        <v>60520.602944015453</v>
      </c>
    </row>
    <row r="2108" spans="1:7" x14ac:dyDescent="0.25">
      <c r="A2108" t="str">
        <f>"T"&amp;MID('Tabla Datos'!A2110,2,1)</f>
        <v>T4</v>
      </c>
      <c r="B2108" t="str">
        <f>RIGHT('Tabla Datos'!A2110,4)</f>
        <v>2018</v>
      </c>
      <c r="C2108" t="str">
        <f>MID('Tabla Datos'!C2110,6,FIND("/",'Tabla Datos'!C2110)-6)</f>
        <v xml:space="preserve"> África</v>
      </c>
      <c r="D2108" t="str">
        <f>RIGHT('Tabla Datos'!C2110,LEN('Tabla Datos'!C2110)-FIND("/",'Tabla Datos'!C2110))</f>
        <v>Tanzania</v>
      </c>
      <c r="E2108" s="14">
        <f>'Tabla Datos'!D2110</f>
        <v>145226.26597633137</v>
      </c>
      <c r="F2108" s="14">
        <f>'Tabla Datos'!E2110</f>
        <v>130556.94618074235</v>
      </c>
      <c r="G2108" s="14">
        <f t="shared" si="32"/>
        <v>14669.319795589021</v>
      </c>
    </row>
    <row r="2109" spans="1:7" x14ac:dyDescent="0.25">
      <c r="A2109" t="str">
        <f>"T"&amp;MID('Tabla Datos'!A2111,2,1)</f>
        <v>T4</v>
      </c>
      <c r="B2109" t="str">
        <f>RIGHT('Tabla Datos'!A2111,4)</f>
        <v>2019</v>
      </c>
      <c r="C2109" t="str">
        <f>MID('Tabla Datos'!C2111,6,FIND("/",'Tabla Datos'!C2111)-6)</f>
        <v xml:space="preserve"> Asia</v>
      </c>
      <c r="D2109" t="str">
        <f>RIGHT('Tabla Datos'!C2111,LEN('Tabla Datos'!C2111)-FIND("/",'Tabla Datos'!C2111))</f>
        <v>República de Corea</v>
      </c>
      <c r="E2109" s="14">
        <f>'Tabla Datos'!D2111</f>
        <v>145148.01490384617</v>
      </c>
      <c r="F2109" s="14">
        <f>'Tabla Datos'!E2111</f>
        <v>96047.945034648539</v>
      </c>
      <c r="G2109" s="14">
        <f t="shared" si="32"/>
        <v>49100.069869197629</v>
      </c>
    </row>
    <row r="2110" spans="1:7" x14ac:dyDescent="0.25">
      <c r="A2110" t="str">
        <f>"T"&amp;MID('Tabla Datos'!A2112,2,1)</f>
        <v>T3</v>
      </c>
      <c r="B2110" t="str">
        <f>RIGHT('Tabla Datos'!A2112,4)</f>
        <v>2019</v>
      </c>
      <c r="C2110" t="str">
        <f>MID('Tabla Datos'!C2112,6,FIND("/",'Tabla Datos'!C2112)-6)</f>
        <v xml:space="preserve"> Europa</v>
      </c>
      <c r="D2110" t="str">
        <f>RIGHT('Tabla Datos'!C2112,LEN('Tabla Datos'!C2112)-FIND("/",'Tabla Datos'!C2112))</f>
        <v>República Checa</v>
      </c>
      <c r="E2110" s="14">
        <f>'Tabla Datos'!D2112</f>
        <v>145080.99000000002</v>
      </c>
      <c r="F2110" s="14">
        <f>'Tabla Datos'!E2112</f>
        <v>120490.99169491525</v>
      </c>
      <c r="G2110" s="14">
        <f t="shared" si="32"/>
        <v>24589.998305084766</v>
      </c>
    </row>
    <row r="2111" spans="1:7" x14ac:dyDescent="0.25">
      <c r="A2111" t="str">
        <f>"T"&amp;MID('Tabla Datos'!A2113,2,1)</f>
        <v>T3</v>
      </c>
      <c r="B2111" t="str">
        <f>RIGHT('Tabla Datos'!A2113,4)</f>
        <v>2018</v>
      </c>
      <c r="C2111" t="str">
        <f>MID('Tabla Datos'!C2113,6,FIND("/",'Tabla Datos'!C2113)-6)</f>
        <v xml:space="preserve"> Asia</v>
      </c>
      <c r="D2111" t="str">
        <f>RIGHT('Tabla Datos'!C2113,LEN('Tabla Datos'!C2113)-FIND("/",'Tabla Datos'!C2113))</f>
        <v>Irán</v>
      </c>
      <c r="E2111" s="14">
        <f>'Tabla Datos'!D2113</f>
        <v>144957.31853281855</v>
      </c>
      <c r="F2111" s="14">
        <f>'Tabla Datos'!E2113</f>
        <v>125100.15161051464</v>
      </c>
      <c r="G2111" s="14">
        <f t="shared" si="32"/>
        <v>19857.166922303906</v>
      </c>
    </row>
    <row r="2112" spans="1:7" x14ac:dyDescent="0.25">
      <c r="A2112" t="str">
        <f>"T"&amp;MID('Tabla Datos'!A2114,2,1)</f>
        <v>T1</v>
      </c>
      <c r="B2112" t="str">
        <f>RIGHT('Tabla Datos'!A2114,4)</f>
        <v>2017</v>
      </c>
      <c r="C2112" t="str">
        <f>MID('Tabla Datos'!C2114,6,FIND("/",'Tabla Datos'!C2114)-6)</f>
        <v xml:space="preserve"> Asia</v>
      </c>
      <c r="D2112" t="str">
        <f>RIGHT('Tabla Datos'!C2114,LEN('Tabla Datos'!C2114)-FIND("/",'Tabla Datos'!C2114))</f>
        <v>Turquía</v>
      </c>
      <c r="E2112" s="14">
        <f>'Tabla Datos'!D2114</f>
        <v>144936.85032467532</v>
      </c>
      <c r="F2112" s="14">
        <f>'Tabla Datos'!E2114</f>
        <v>127261.62467532468</v>
      </c>
      <c r="G2112" s="14">
        <f t="shared" si="32"/>
        <v>17675.225649350643</v>
      </c>
    </row>
    <row r="2113" spans="1:7" x14ac:dyDescent="0.25">
      <c r="A2113" t="str">
        <f>"T"&amp;MID('Tabla Datos'!A2115,2,1)</f>
        <v>T4</v>
      </c>
      <c r="B2113" t="str">
        <f>RIGHT('Tabla Datos'!A2115,4)</f>
        <v>2018</v>
      </c>
      <c r="C2113" t="str">
        <f>MID('Tabla Datos'!C2115,6,FIND("/",'Tabla Datos'!C2115)-6)</f>
        <v xml:space="preserve"> Asia</v>
      </c>
      <c r="D2113" t="str">
        <f>RIGHT('Tabla Datos'!C2115,LEN('Tabla Datos'!C2115)-FIND("/",'Tabla Datos'!C2115))</f>
        <v>Japón</v>
      </c>
      <c r="E2113" s="14">
        <f>'Tabla Datos'!D2115</f>
        <v>144881.06184507045</v>
      </c>
      <c r="F2113" s="14">
        <f>'Tabla Datos'!E2115</f>
        <v>86928.637107042261</v>
      </c>
      <c r="G2113" s="14">
        <f t="shared" si="32"/>
        <v>57952.424738028189</v>
      </c>
    </row>
    <row r="2114" spans="1:7" x14ac:dyDescent="0.25">
      <c r="A2114" t="str">
        <f>"T"&amp;MID('Tabla Datos'!A2116,2,1)</f>
        <v>T4</v>
      </c>
      <c r="B2114" t="str">
        <f>RIGHT('Tabla Datos'!A2116,4)</f>
        <v>2018</v>
      </c>
      <c r="C2114" t="str">
        <f>MID('Tabla Datos'!C2116,6,FIND("/",'Tabla Datos'!C2116)-6)</f>
        <v xml:space="preserve"> África</v>
      </c>
      <c r="D2114" t="str">
        <f>RIGHT('Tabla Datos'!C2116,LEN('Tabla Datos'!C2116)-FIND("/",'Tabla Datos'!C2116))</f>
        <v>Tanzania</v>
      </c>
      <c r="E2114" s="14">
        <f>'Tabla Datos'!D2116</f>
        <v>144797.86991150444</v>
      </c>
      <c r="F2114" s="14">
        <f>'Tabla Datos'!E2116</f>
        <v>81842.274297806871</v>
      </c>
      <c r="G2114" s="14">
        <f t="shared" si="32"/>
        <v>62955.595613697573</v>
      </c>
    </row>
    <row r="2115" spans="1:7" x14ac:dyDescent="0.25">
      <c r="A2115" t="str">
        <f>"T"&amp;MID('Tabla Datos'!A2117,2,1)</f>
        <v>T1</v>
      </c>
      <c r="B2115" t="str">
        <f>RIGHT('Tabla Datos'!A2117,4)</f>
        <v>2018</v>
      </c>
      <c r="C2115" t="str">
        <f>MID('Tabla Datos'!C2117,6,FIND("/",'Tabla Datos'!C2117)-6)</f>
        <v xml:space="preserve"> América</v>
      </c>
      <c r="D2115" t="str">
        <f>RIGHT('Tabla Datos'!C2117,LEN('Tabla Datos'!C2117)-FIND("/",'Tabla Datos'!C2117))</f>
        <v>Argentina</v>
      </c>
      <c r="E2115" s="14">
        <f>'Tabla Datos'!D2117</f>
        <v>144690.79534615387</v>
      </c>
      <c r="F2115" s="14">
        <f>'Tabla Datos'!E2117</f>
        <v>93015.511293956049</v>
      </c>
      <c r="G2115" s="14">
        <f t="shared" ref="G2115:G2178" si="33">E2115-F2115</f>
        <v>51675.284052197821</v>
      </c>
    </row>
    <row r="2116" spans="1:7" x14ac:dyDescent="0.25">
      <c r="A2116" t="str">
        <f>"T"&amp;MID('Tabla Datos'!A2118,2,1)</f>
        <v>T3</v>
      </c>
      <c r="B2116" t="str">
        <f>RIGHT('Tabla Datos'!A2118,4)</f>
        <v>2017</v>
      </c>
      <c r="C2116" t="str">
        <f>MID('Tabla Datos'!C2118,6,FIND("/",'Tabla Datos'!C2118)-6)</f>
        <v xml:space="preserve"> Asia</v>
      </c>
      <c r="D2116" t="str">
        <f>RIGHT('Tabla Datos'!C2118,LEN('Tabla Datos'!C2118)-FIND("/",'Tabla Datos'!C2118))</f>
        <v>Japón</v>
      </c>
      <c r="E2116" s="14">
        <f>'Tabla Datos'!D2118</f>
        <v>144474.09257022472</v>
      </c>
      <c r="F2116" s="14">
        <f>'Tabla Datos'!E2118</f>
        <v>84276.553999297743</v>
      </c>
      <c r="G2116" s="14">
        <f t="shared" si="33"/>
        <v>60197.538570926976</v>
      </c>
    </row>
    <row r="2117" spans="1:7" x14ac:dyDescent="0.25">
      <c r="A2117" t="str">
        <f>"T"&amp;MID('Tabla Datos'!A2119,2,1)</f>
        <v>T1</v>
      </c>
      <c r="B2117" t="str">
        <f>RIGHT('Tabla Datos'!A2119,4)</f>
        <v>2017</v>
      </c>
      <c r="C2117" t="str">
        <f>MID('Tabla Datos'!C2119,6,FIND("/",'Tabla Datos'!C2119)-6)</f>
        <v xml:space="preserve"> África</v>
      </c>
      <c r="D2117" t="str">
        <f>RIGHT('Tabla Datos'!C2119,LEN('Tabla Datos'!C2119)-FIND("/",'Tabla Datos'!C2119))</f>
        <v>Tanzania</v>
      </c>
      <c r="E2117" s="14">
        <f>'Tabla Datos'!D2119</f>
        <v>144371.99382352942</v>
      </c>
      <c r="F2117" s="14">
        <f>'Tabla Datos'!E2119</f>
        <v>96247.99588235296</v>
      </c>
      <c r="G2117" s="14">
        <f t="shared" si="33"/>
        <v>48123.997941176465</v>
      </c>
    </row>
    <row r="2118" spans="1:7" x14ac:dyDescent="0.25">
      <c r="A2118" t="str">
        <f>"T"&amp;MID('Tabla Datos'!A2120,2,1)</f>
        <v>T1</v>
      </c>
      <c r="B2118" t="str">
        <f>RIGHT('Tabla Datos'!A2120,4)</f>
        <v>2017</v>
      </c>
      <c r="C2118" t="str">
        <f>MID('Tabla Datos'!C2120,6,FIND("/",'Tabla Datos'!C2120)-6)</f>
        <v xml:space="preserve"> América</v>
      </c>
      <c r="D2118" t="str">
        <f>RIGHT('Tabla Datos'!C2120,LEN('Tabla Datos'!C2120)-FIND("/",'Tabla Datos'!C2120))</f>
        <v>Perú</v>
      </c>
      <c r="E2118" s="14">
        <f>'Tabla Datos'!D2120</f>
        <v>144309.35661971831</v>
      </c>
      <c r="F2118" s="14">
        <f>'Tabla Datos'!E2120</f>
        <v>99053.942383774673</v>
      </c>
      <c r="G2118" s="14">
        <f t="shared" si="33"/>
        <v>45255.414235943637</v>
      </c>
    </row>
    <row r="2119" spans="1:7" x14ac:dyDescent="0.25">
      <c r="A2119" t="str">
        <f>"T"&amp;MID('Tabla Datos'!A2121,2,1)</f>
        <v>T2</v>
      </c>
      <c r="B2119" t="str">
        <f>RIGHT('Tabla Datos'!A2121,4)</f>
        <v>2019</v>
      </c>
      <c r="C2119" t="str">
        <f>MID('Tabla Datos'!C2121,6,FIND("/",'Tabla Datos'!C2121)-6)</f>
        <v xml:space="preserve"> América</v>
      </c>
      <c r="D2119" t="str">
        <f>RIGHT('Tabla Datos'!C2121,LEN('Tabla Datos'!C2121)-FIND("/",'Tabla Datos'!C2121))</f>
        <v>México</v>
      </c>
      <c r="E2119" s="14">
        <f>'Tabla Datos'!D2121</f>
        <v>144083.32305439332</v>
      </c>
      <c r="F2119" s="14">
        <f>'Tabla Datos'!E2121</f>
        <v>95255.085797071151</v>
      </c>
      <c r="G2119" s="14">
        <f t="shared" si="33"/>
        <v>48828.237257322166</v>
      </c>
    </row>
    <row r="2120" spans="1:7" x14ac:dyDescent="0.25">
      <c r="A2120" t="str">
        <f>"T"&amp;MID('Tabla Datos'!A2122,2,1)</f>
        <v>T4</v>
      </c>
      <c r="B2120" t="str">
        <f>RIGHT('Tabla Datos'!A2122,4)</f>
        <v>2018</v>
      </c>
      <c r="C2120" t="str">
        <f>MID('Tabla Datos'!C2122,6,FIND("/",'Tabla Datos'!C2122)-6)</f>
        <v xml:space="preserve"> América</v>
      </c>
      <c r="D2120" t="str">
        <f>RIGHT('Tabla Datos'!C2122,LEN('Tabla Datos'!C2122)-FIND("/",'Tabla Datos'!C2122))</f>
        <v>Colombia</v>
      </c>
      <c r="E2120" s="14">
        <f>'Tabla Datos'!D2122</f>
        <v>143813.04412140575</v>
      </c>
      <c r="F2120" s="14">
        <f>'Tabla Datos'!E2122</f>
        <v>122664.06704472841</v>
      </c>
      <c r="G2120" s="14">
        <f t="shared" si="33"/>
        <v>21148.977076677344</v>
      </c>
    </row>
    <row r="2121" spans="1:7" x14ac:dyDescent="0.25">
      <c r="A2121" t="str">
        <f>"T"&amp;MID('Tabla Datos'!A2123,2,1)</f>
        <v>T1</v>
      </c>
      <c r="B2121" t="str">
        <f>RIGHT('Tabla Datos'!A2123,4)</f>
        <v>2018</v>
      </c>
      <c r="C2121" t="str">
        <f>MID('Tabla Datos'!C2123,6,FIND("/",'Tabla Datos'!C2123)-6)</f>
        <v xml:space="preserve"> América</v>
      </c>
      <c r="D2121" t="str">
        <f>RIGHT('Tabla Datos'!C2123,LEN('Tabla Datos'!C2123)-FIND("/",'Tabla Datos'!C2123))</f>
        <v>Colombia</v>
      </c>
      <c r="E2121" s="14">
        <f>'Tabla Datos'!D2123</f>
        <v>143813.04412140575</v>
      </c>
      <c r="F2121" s="14">
        <f>'Tabla Datos'!E2123</f>
        <v>88500.334843941993</v>
      </c>
      <c r="G2121" s="14">
        <f t="shared" si="33"/>
        <v>55312.709277463757</v>
      </c>
    </row>
    <row r="2122" spans="1:7" x14ac:dyDescent="0.25">
      <c r="A2122" t="str">
        <f>"T"&amp;MID('Tabla Datos'!A2124,2,1)</f>
        <v>T2</v>
      </c>
      <c r="B2122" t="str">
        <f>RIGHT('Tabla Datos'!A2124,4)</f>
        <v>2017</v>
      </c>
      <c r="C2122" t="str">
        <f>MID('Tabla Datos'!C2124,6,FIND("/",'Tabla Datos'!C2124)-6)</f>
        <v xml:space="preserve"> Europa</v>
      </c>
      <c r="D2122" t="str">
        <f>RIGHT('Tabla Datos'!C2124,LEN('Tabla Datos'!C2124)-FIND("/",'Tabla Datos'!C2124))</f>
        <v>Portugal</v>
      </c>
      <c r="E2122" s="14">
        <f>'Tabla Datos'!D2124</f>
        <v>143758.67850000001</v>
      </c>
      <c r="F2122" s="14">
        <f>'Tabla Datos'!E2124</f>
        <v>124935.27653390628</v>
      </c>
      <c r="G2122" s="14">
        <f t="shared" si="33"/>
        <v>18823.401966093734</v>
      </c>
    </row>
    <row r="2123" spans="1:7" x14ac:dyDescent="0.25">
      <c r="A2123" t="str">
        <f>"T"&amp;MID('Tabla Datos'!A2125,2,1)</f>
        <v>T3</v>
      </c>
      <c r="B2123" t="str">
        <f>RIGHT('Tabla Datos'!A2125,4)</f>
        <v>2018</v>
      </c>
      <c r="C2123" t="str">
        <f>MID('Tabla Datos'!C2125,6,FIND("/",'Tabla Datos'!C2125)-6)</f>
        <v xml:space="preserve"> Europa</v>
      </c>
      <c r="D2123" t="str">
        <f>RIGHT('Tabla Datos'!C2125,LEN('Tabla Datos'!C2125)-FIND("/",'Tabla Datos'!C2125))</f>
        <v>Italia</v>
      </c>
      <c r="E2123" s="14">
        <f>'Tabla Datos'!D2125</f>
        <v>143729.04055702919</v>
      </c>
      <c r="F2123" s="14">
        <f>'Tabla Datos'!E2125</f>
        <v>128911.61369547981</v>
      </c>
      <c r="G2123" s="14">
        <f t="shared" si="33"/>
        <v>14817.426861549378</v>
      </c>
    </row>
    <row r="2124" spans="1:7" x14ac:dyDescent="0.25">
      <c r="A2124" t="str">
        <f>"T"&amp;MID('Tabla Datos'!A2126,2,1)</f>
        <v>T1</v>
      </c>
      <c r="B2124" t="str">
        <f>RIGHT('Tabla Datos'!A2126,4)</f>
        <v>2019</v>
      </c>
      <c r="C2124" t="str">
        <f>MID('Tabla Datos'!C2126,6,FIND("/",'Tabla Datos'!C2126)-6)</f>
        <v xml:space="preserve"> América</v>
      </c>
      <c r="D2124" t="str">
        <f>RIGHT('Tabla Datos'!C2126,LEN('Tabla Datos'!C2126)-FIND("/",'Tabla Datos'!C2126))</f>
        <v>República Dominicana</v>
      </c>
      <c r="E2124" s="14">
        <f>'Tabla Datos'!D2126</f>
        <v>143625.13734374999</v>
      </c>
      <c r="F2124" s="14">
        <f>'Tabla Datos'!E2126</f>
        <v>127668.97482514985</v>
      </c>
      <c r="G2124" s="14">
        <f t="shared" si="33"/>
        <v>15956.162518600133</v>
      </c>
    </row>
    <row r="2125" spans="1:7" x14ac:dyDescent="0.25">
      <c r="A2125" t="str">
        <f>"T"&amp;MID('Tabla Datos'!A2127,2,1)</f>
        <v>T1</v>
      </c>
      <c r="B2125" t="str">
        <f>RIGHT('Tabla Datos'!A2127,4)</f>
        <v>2019</v>
      </c>
      <c r="C2125" t="str">
        <f>MID('Tabla Datos'!C2127,6,FIND("/",'Tabla Datos'!C2127)-6)</f>
        <v xml:space="preserve"> América</v>
      </c>
      <c r="D2125" t="str">
        <f>RIGHT('Tabla Datos'!C2127,LEN('Tabla Datos'!C2127)-FIND("/",'Tabla Datos'!C2127))</f>
        <v>México</v>
      </c>
      <c r="E2125" s="14">
        <f>'Tabla Datos'!D2127</f>
        <v>143085.51610803328</v>
      </c>
      <c r="F2125" s="14">
        <f>'Tabla Datos'!E2127</f>
        <v>82491.910590979198</v>
      </c>
      <c r="G2125" s="14">
        <f t="shared" si="33"/>
        <v>60593.605517054079</v>
      </c>
    </row>
    <row r="2126" spans="1:7" x14ac:dyDescent="0.25">
      <c r="A2126" t="str">
        <f>"T"&amp;MID('Tabla Datos'!A2128,2,1)</f>
        <v>T4</v>
      </c>
      <c r="B2126" t="str">
        <f>RIGHT('Tabla Datos'!A2128,4)</f>
        <v>2018</v>
      </c>
      <c r="C2126" t="str">
        <f>MID('Tabla Datos'!C2128,6,FIND("/",'Tabla Datos'!C2128)-6)</f>
        <v xml:space="preserve"> Europa</v>
      </c>
      <c r="D2126" t="str">
        <f>RIGHT('Tabla Datos'!C2128,LEN('Tabla Datos'!C2128)-FIND("/",'Tabla Datos'!C2128))</f>
        <v>Bélgica</v>
      </c>
      <c r="E2126" s="14">
        <f>'Tabla Datos'!D2128</f>
        <v>142891.48819148936</v>
      </c>
      <c r="F2126" s="14">
        <f>'Tabla Datos'!E2128</f>
        <v>128458.00453578339</v>
      </c>
      <c r="G2126" s="14">
        <f t="shared" si="33"/>
        <v>14433.483655705975</v>
      </c>
    </row>
    <row r="2127" spans="1:7" x14ac:dyDescent="0.25">
      <c r="A2127" t="str">
        <f>"T"&amp;MID('Tabla Datos'!A2129,2,1)</f>
        <v>T1</v>
      </c>
      <c r="B2127" t="str">
        <f>RIGHT('Tabla Datos'!A2129,4)</f>
        <v>2018</v>
      </c>
      <c r="C2127" t="str">
        <f>MID('Tabla Datos'!C2129,6,FIND("/",'Tabla Datos'!C2129)-6)</f>
        <v xml:space="preserve"> Asia</v>
      </c>
      <c r="D2127" t="str">
        <f>RIGHT('Tabla Datos'!C2129,LEN('Tabla Datos'!C2129)-FIND("/",'Tabla Datos'!C2129))</f>
        <v>Tailandia</v>
      </c>
      <c r="E2127" s="14">
        <f>'Tabla Datos'!D2129</f>
        <v>142805.0223059867</v>
      </c>
      <c r="F2127" s="14">
        <f>'Tabla Datos'!E2129</f>
        <v>115342.51801637388</v>
      </c>
      <c r="G2127" s="14">
        <f t="shared" si="33"/>
        <v>27462.504289612814</v>
      </c>
    </row>
    <row r="2128" spans="1:7" x14ac:dyDescent="0.25">
      <c r="A2128" t="str">
        <f>"T"&amp;MID('Tabla Datos'!A2130,2,1)</f>
        <v>T3</v>
      </c>
      <c r="B2128" t="str">
        <f>RIGHT('Tabla Datos'!A2130,4)</f>
        <v>2017</v>
      </c>
      <c r="C2128" t="str">
        <f>MID('Tabla Datos'!C2130,6,FIND("/",'Tabla Datos'!C2130)-6)</f>
        <v xml:space="preserve"> Asia</v>
      </c>
      <c r="D2128" t="str">
        <f>RIGHT('Tabla Datos'!C2130,LEN('Tabla Datos'!C2130)-FIND("/",'Tabla Datos'!C2130))</f>
        <v>Turquía</v>
      </c>
      <c r="E2128" s="14">
        <f>'Tabla Datos'!D2130</f>
        <v>142773.61375266526</v>
      </c>
      <c r="F2128" s="14">
        <f>'Tabla Datos'!E2130</f>
        <v>112396.2491244386</v>
      </c>
      <c r="G2128" s="14">
        <f t="shared" si="33"/>
        <v>30377.364628226656</v>
      </c>
    </row>
    <row r="2129" spans="1:7" x14ac:dyDescent="0.25">
      <c r="A2129" t="str">
        <f>"T"&amp;MID('Tabla Datos'!A2131,2,1)</f>
        <v>T3</v>
      </c>
      <c r="B2129" t="str">
        <f>RIGHT('Tabla Datos'!A2131,4)</f>
        <v>2017</v>
      </c>
      <c r="C2129" t="str">
        <f>MID('Tabla Datos'!C2131,6,FIND("/",'Tabla Datos'!C2131)-6)</f>
        <v xml:space="preserve"> África</v>
      </c>
      <c r="D2129" t="str">
        <f>RIGHT('Tabla Datos'!C2131,LEN('Tabla Datos'!C2131)-FIND("/",'Tabla Datos'!C2131))</f>
        <v>Sudáfrica</v>
      </c>
      <c r="E2129" s="14">
        <f>'Tabla Datos'!D2131</f>
        <v>142536.6316085791</v>
      </c>
      <c r="F2129" s="14">
        <f>'Tabla Datos'!E2131</f>
        <v>110644.06028615953</v>
      </c>
      <c r="G2129" s="14">
        <f t="shared" si="33"/>
        <v>31892.571322419579</v>
      </c>
    </row>
    <row r="2130" spans="1:7" x14ac:dyDescent="0.25">
      <c r="A2130" t="str">
        <f>"T"&amp;MID('Tabla Datos'!A2132,2,1)</f>
        <v>T3</v>
      </c>
      <c r="B2130" t="str">
        <f>RIGHT('Tabla Datos'!A2132,4)</f>
        <v>2018</v>
      </c>
      <c r="C2130" t="str">
        <f>MID('Tabla Datos'!C2132,6,FIND("/",'Tabla Datos'!C2132)-6)</f>
        <v xml:space="preserve"> Asia</v>
      </c>
      <c r="D2130" t="str">
        <f>RIGHT('Tabla Datos'!C2132,LEN('Tabla Datos'!C2132)-FIND("/",'Tabla Datos'!C2132))</f>
        <v>Tailandia</v>
      </c>
      <c r="E2130" s="14">
        <f>'Tabla Datos'!D2132</f>
        <v>142489.08199115045</v>
      </c>
      <c r="F2130" s="14">
        <f>'Tabla Datos'!E2132</f>
        <v>126297.14085579243</v>
      </c>
      <c r="G2130" s="14">
        <f t="shared" si="33"/>
        <v>16191.941135358022</v>
      </c>
    </row>
    <row r="2131" spans="1:7" x14ac:dyDescent="0.25">
      <c r="A2131" t="str">
        <f>"T"&amp;MID('Tabla Datos'!A2133,2,1)</f>
        <v>T4</v>
      </c>
      <c r="B2131" t="str">
        <f>RIGHT('Tabla Datos'!A2133,4)</f>
        <v>2017</v>
      </c>
      <c r="C2131" t="str">
        <f>MID('Tabla Datos'!C2133,6,FIND("/",'Tabla Datos'!C2133)-6)</f>
        <v xml:space="preserve"> Europa</v>
      </c>
      <c r="D2131" t="str">
        <f>RIGHT('Tabla Datos'!C2133,LEN('Tabla Datos'!C2133)-FIND("/",'Tabla Datos'!C2133))</f>
        <v>España</v>
      </c>
      <c r="E2131" s="14">
        <f>'Tabla Datos'!D2133</f>
        <v>142271.73064981951</v>
      </c>
      <c r="F2131" s="14">
        <f>'Tabla Datos'!E2133</f>
        <v>101487.16786353794</v>
      </c>
      <c r="G2131" s="14">
        <f t="shared" si="33"/>
        <v>40784.562786281575</v>
      </c>
    </row>
    <row r="2132" spans="1:7" x14ac:dyDescent="0.25">
      <c r="A2132" t="str">
        <f>"T"&amp;MID('Tabla Datos'!A2134,2,1)</f>
        <v>T3</v>
      </c>
      <c r="B2132" t="str">
        <f>RIGHT('Tabla Datos'!A2134,4)</f>
        <v>2018</v>
      </c>
      <c r="C2132" t="str">
        <f>MID('Tabla Datos'!C2134,6,FIND("/",'Tabla Datos'!C2134)-6)</f>
        <v xml:space="preserve"> Europa</v>
      </c>
      <c r="D2132" t="str">
        <f>RIGHT('Tabla Datos'!C2134,LEN('Tabla Datos'!C2134)-FIND("/",'Tabla Datos'!C2134))</f>
        <v>España</v>
      </c>
      <c r="E2132" s="14">
        <f>'Tabla Datos'!D2134</f>
        <v>142271.73064981951</v>
      </c>
      <c r="F2132" s="14">
        <f>'Tabla Datos'!E2134</f>
        <v>87971.353451805044</v>
      </c>
      <c r="G2132" s="14">
        <f t="shared" si="33"/>
        <v>54300.377198014467</v>
      </c>
    </row>
    <row r="2133" spans="1:7" x14ac:dyDescent="0.25">
      <c r="A2133" t="str">
        <f>"T"&amp;MID('Tabla Datos'!A2135,2,1)</f>
        <v>T4</v>
      </c>
      <c r="B2133" t="str">
        <f>RIGHT('Tabla Datos'!A2135,4)</f>
        <v>2018</v>
      </c>
      <c r="C2133" t="str">
        <f>MID('Tabla Datos'!C2135,6,FIND("/",'Tabla Datos'!C2135)-6)</f>
        <v xml:space="preserve"> América</v>
      </c>
      <c r="D2133" t="str">
        <f>RIGHT('Tabla Datos'!C2135,LEN('Tabla Datos'!C2135)-FIND("/",'Tabla Datos'!C2135))</f>
        <v>Guatemala</v>
      </c>
      <c r="E2133" s="14">
        <f>'Tabla Datos'!D2135</f>
        <v>142177.78028571431</v>
      </c>
      <c r="F2133" s="14">
        <f>'Tabla Datos'!E2135</f>
        <v>134441.14546325407</v>
      </c>
      <c r="G2133" s="14">
        <f t="shared" si="33"/>
        <v>7736.6348224602407</v>
      </c>
    </row>
    <row r="2134" spans="1:7" x14ac:dyDescent="0.25">
      <c r="A2134" t="str">
        <f>"T"&amp;MID('Tabla Datos'!A2136,2,1)</f>
        <v>T4</v>
      </c>
      <c r="B2134" t="str">
        <f>RIGHT('Tabla Datos'!A2136,4)</f>
        <v>2018</v>
      </c>
      <c r="C2134" t="str">
        <f>MID('Tabla Datos'!C2136,6,FIND("/",'Tabla Datos'!C2136)-6)</f>
        <v xml:space="preserve"> África</v>
      </c>
      <c r="D2134" t="str">
        <f>RIGHT('Tabla Datos'!C2136,LEN('Tabla Datos'!C2136)-FIND("/",'Tabla Datos'!C2136))</f>
        <v>Kenia</v>
      </c>
      <c r="E2134" s="14">
        <f>'Tabla Datos'!D2136</f>
        <v>142154.18722602742</v>
      </c>
      <c r="F2134" s="14">
        <f>'Tabla Datos'!E2136</f>
        <v>81954.979244222763</v>
      </c>
      <c r="G2134" s="14">
        <f t="shared" si="33"/>
        <v>60199.207981804662</v>
      </c>
    </row>
    <row r="2135" spans="1:7" x14ac:dyDescent="0.25">
      <c r="A2135" t="str">
        <f>"T"&amp;MID('Tabla Datos'!A2137,2,1)</f>
        <v>T3</v>
      </c>
      <c r="B2135" t="str">
        <f>RIGHT('Tabla Datos'!A2137,4)</f>
        <v>2018</v>
      </c>
      <c r="C2135" t="str">
        <f>MID('Tabla Datos'!C2137,6,FIND("/",'Tabla Datos'!C2137)-6)</f>
        <v xml:space="preserve"> África</v>
      </c>
      <c r="D2135" t="str">
        <f>RIGHT('Tabla Datos'!C2137,LEN('Tabla Datos'!C2137)-FIND("/",'Tabla Datos'!C2137))</f>
        <v>Kenia</v>
      </c>
      <c r="E2135" s="14">
        <f>'Tabla Datos'!D2137</f>
        <v>142154.18722602742</v>
      </c>
      <c r="F2135" s="14">
        <f>'Tabla Datos'!E2137</f>
        <v>89557.137952397272</v>
      </c>
      <c r="G2135" s="14">
        <f t="shared" si="33"/>
        <v>52597.049273630153</v>
      </c>
    </row>
    <row r="2136" spans="1:7" x14ac:dyDescent="0.25">
      <c r="A2136" t="str">
        <f>"T"&amp;MID('Tabla Datos'!A2138,2,1)</f>
        <v>T1</v>
      </c>
      <c r="B2136" t="str">
        <f>RIGHT('Tabla Datos'!A2138,4)</f>
        <v>2017</v>
      </c>
      <c r="C2136" t="str">
        <f>MID('Tabla Datos'!C2138,6,FIND("/",'Tabla Datos'!C2138)-6)</f>
        <v xml:space="preserve"> África</v>
      </c>
      <c r="D2136" t="str">
        <f>RIGHT('Tabla Datos'!C2138,LEN('Tabla Datos'!C2138)-FIND("/",'Tabla Datos'!C2138))</f>
        <v>Sudán</v>
      </c>
      <c r="E2136" s="14">
        <f>'Tabla Datos'!D2138</f>
        <v>142065.67319999999</v>
      </c>
      <c r="F2136" s="14">
        <f>'Tabla Datos'!E2138</f>
        <v>88423.634526206893</v>
      </c>
      <c r="G2136" s="14">
        <f t="shared" si="33"/>
        <v>53642.038673793097</v>
      </c>
    </row>
    <row r="2137" spans="1:7" x14ac:dyDescent="0.25">
      <c r="A2137" t="str">
        <f>"T"&amp;MID('Tabla Datos'!A2139,2,1)</f>
        <v>T4</v>
      </c>
      <c r="B2137" t="str">
        <f>RIGHT('Tabla Datos'!A2139,4)</f>
        <v>2019</v>
      </c>
      <c r="C2137" t="str">
        <f>MID('Tabla Datos'!C2139,6,FIND("/",'Tabla Datos'!C2139)-6)</f>
        <v xml:space="preserve"> América</v>
      </c>
      <c r="D2137" t="str">
        <f>RIGHT('Tabla Datos'!C2139,LEN('Tabla Datos'!C2139)-FIND("/",'Tabla Datos'!C2139))</f>
        <v>México</v>
      </c>
      <c r="E2137" s="14">
        <f>'Tabla Datos'!D2139</f>
        <v>141906.23987637364</v>
      </c>
      <c r="F2137" s="14">
        <f>'Tabla Datos'!E2139</f>
        <v>91693.26268934914</v>
      </c>
      <c r="G2137" s="14">
        <f t="shared" si="33"/>
        <v>50212.977187024502</v>
      </c>
    </row>
    <row r="2138" spans="1:7" x14ac:dyDescent="0.25">
      <c r="A2138" t="str">
        <f>"T"&amp;MID('Tabla Datos'!A2140,2,1)</f>
        <v>T3</v>
      </c>
      <c r="B2138" t="str">
        <f>RIGHT('Tabla Datos'!A2140,4)</f>
        <v>2017</v>
      </c>
      <c r="C2138" t="str">
        <f>MID('Tabla Datos'!C2140,6,FIND("/",'Tabla Datos'!C2140)-6)</f>
        <v xml:space="preserve"> Europa</v>
      </c>
      <c r="D2138" t="str">
        <f>RIGHT('Tabla Datos'!C2140,LEN('Tabla Datos'!C2140)-FIND("/",'Tabla Datos'!C2140))</f>
        <v>España</v>
      </c>
      <c r="E2138" s="14">
        <f>'Tabla Datos'!D2140</f>
        <v>141759.96183453238</v>
      </c>
      <c r="F2138" s="14">
        <f>'Tabla Datos'!E2140</f>
        <v>86757.096642733813</v>
      </c>
      <c r="G2138" s="14">
        <f t="shared" si="33"/>
        <v>55002.86519179857</v>
      </c>
    </row>
    <row r="2139" spans="1:7" x14ac:dyDescent="0.25">
      <c r="A2139" t="str">
        <f>"T"&amp;MID('Tabla Datos'!A2141,2,1)</f>
        <v>T3</v>
      </c>
      <c r="B2139" t="str">
        <f>RIGHT('Tabla Datos'!A2141,4)</f>
        <v>2018</v>
      </c>
      <c r="C2139" t="str">
        <f>MID('Tabla Datos'!C2141,6,FIND("/",'Tabla Datos'!C2141)-6)</f>
        <v xml:space="preserve"> América</v>
      </c>
      <c r="D2139" t="str">
        <f>RIGHT('Tabla Datos'!C2141,LEN('Tabla Datos'!C2141)-FIND("/",'Tabla Datos'!C2141))</f>
        <v>República Dominicana</v>
      </c>
      <c r="E2139" s="14">
        <f>'Tabla Datos'!D2141</f>
        <v>141415.51984615385</v>
      </c>
      <c r="F2139" s="14">
        <f>'Tabla Datos'!E2141</f>
        <v>131987.81852307697</v>
      </c>
      <c r="G2139" s="14">
        <f t="shared" si="33"/>
        <v>9427.7013230768789</v>
      </c>
    </row>
    <row r="2140" spans="1:7" x14ac:dyDescent="0.25">
      <c r="A2140" t="str">
        <f>"T"&amp;MID('Tabla Datos'!A2142,2,1)</f>
        <v>T4</v>
      </c>
      <c r="B2140" t="str">
        <f>RIGHT('Tabla Datos'!A2142,4)</f>
        <v>2019</v>
      </c>
      <c r="C2140" t="str">
        <f>MID('Tabla Datos'!C2142,6,FIND("/",'Tabla Datos'!C2142)-6)</f>
        <v xml:space="preserve"> Asia</v>
      </c>
      <c r="D2140" t="str">
        <f>RIGHT('Tabla Datos'!C2142,LEN('Tabla Datos'!C2142)-FIND("/",'Tabla Datos'!C2142))</f>
        <v>Irán</v>
      </c>
      <c r="E2140" s="14">
        <f>'Tabla Datos'!D2142</f>
        <v>141408.45762711862</v>
      </c>
      <c r="F2140" s="14">
        <f>'Tabla Datos'!E2142</f>
        <v>123279.16818774446</v>
      </c>
      <c r="G2140" s="14">
        <f t="shared" si="33"/>
        <v>18129.289439374159</v>
      </c>
    </row>
    <row r="2141" spans="1:7" x14ac:dyDescent="0.25">
      <c r="A2141" t="str">
        <f>"T"&amp;MID('Tabla Datos'!A2143,2,1)</f>
        <v>T2</v>
      </c>
      <c r="B2141" t="str">
        <f>RIGHT('Tabla Datos'!A2143,4)</f>
        <v>2018</v>
      </c>
      <c r="C2141" t="str">
        <f>MID('Tabla Datos'!C2143,6,FIND("/",'Tabla Datos'!C2143)-6)</f>
        <v xml:space="preserve"> Europa</v>
      </c>
      <c r="D2141" t="str">
        <f>RIGHT('Tabla Datos'!C2143,LEN('Tabla Datos'!C2143)-FIND("/",'Tabla Datos'!C2143))</f>
        <v>Bélgica</v>
      </c>
      <c r="E2141" s="14">
        <f>'Tabla Datos'!D2143</f>
        <v>141387.36726315791</v>
      </c>
      <c r="F2141" s="14">
        <f>'Tabla Datos'!E2143</f>
        <v>123490.23216655565</v>
      </c>
      <c r="G2141" s="14">
        <f t="shared" si="33"/>
        <v>17897.135096602258</v>
      </c>
    </row>
    <row r="2142" spans="1:7" x14ac:dyDescent="0.25">
      <c r="A2142" t="str">
        <f>"T"&amp;MID('Tabla Datos'!A2144,2,1)</f>
        <v>T4</v>
      </c>
      <c r="B2142" t="str">
        <f>RIGHT('Tabla Datos'!A2144,4)</f>
        <v>2018</v>
      </c>
      <c r="C2142" t="str">
        <f>MID('Tabla Datos'!C2144,6,FIND("/",'Tabla Datos'!C2144)-6)</f>
        <v xml:space="preserve"> Europa</v>
      </c>
      <c r="D2142" t="str">
        <f>RIGHT('Tabla Datos'!C2144,LEN('Tabla Datos'!C2144)-FIND("/",'Tabla Datos'!C2144))</f>
        <v>Reino Unido</v>
      </c>
      <c r="E2142" s="14">
        <f>'Tabla Datos'!D2144</f>
        <v>141213.78820253166</v>
      </c>
      <c r="F2142" s="14">
        <f>'Tabla Datos'!E2144</f>
        <v>131185.25786637628</v>
      </c>
      <c r="G2142" s="14">
        <f t="shared" si="33"/>
        <v>10028.530336155382</v>
      </c>
    </row>
    <row r="2143" spans="1:7" x14ac:dyDescent="0.25">
      <c r="A2143" t="str">
        <f>"T"&amp;MID('Tabla Datos'!A2145,2,1)</f>
        <v>T3</v>
      </c>
      <c r="B2143" t="str">
        <f>RIGHT('Tabla Datos'!A2145,4)</f>
        <v>2019</v>
      </c>
      <c r="C2143" t="str">
        <f>MID('Tabla Datos'!C2145,6,FIND("/",'Tabla Datos'!C2145)-6)</f>
        <v xml:space="preserve"> Europa</v>
      </c>
      <c r="D2143" t="str">
        <f>RIGHT('Tabla Datos'!C2145,LEN('Tabla Datos'!C2145)-FIND("/",'Tabla Datos'!C2145))</f>
        <v>Grecia</v>
      </c>
      <c r="E2143" s="14">
        <f>'Tabla Datos'!D2145</f>
        <v>141190.4795744681</v>
      </c>
      <c r="F2143" s="14">
        <f>'Tabla Datos'!E2145</f>
        <v>148052.33688178723</v>
      </c>
      <c r="G2143" s="14">
        <f t="shared" si="33"/>
        <v>-6861.8573073191219</v>
      </c>
    </row>
    <row r="2144" spans="1:7" x14ac:dyDescent="0.25">
      <c r="A2144" t="str">
        <f>"T"&amp;MID('Tabla Datos'!A2146,2,1)</f>
        <v>T1</v>
      </c>
      <c r="B2144" t="str">
        <f>RIGHT('Tabla Datos'!A2146,4)</f>
        <v>2017</v>
      </c>
      <c r="C2144" t="str">
        <f>MID('Tabla Datos'!C2146,6,FIND("/",'Tabla Datos'!C2146)-6)</f>
        <v xml:space="preserve"> África</v>
      </c>
      <c r="D2144" t="str">
        <f>RIGHT('Tabla Datos'!C2146,LEN('Tabla Datos'!C2146)-FIND("/",'Tabla Datos'!C2146))</f>
        <v>Kenia</v>
      </c>
      <c r="E2144" s="14">
        <f>'Tabla Datos'!D2146</f>
        <v>141187.1519387755</v>
      </c>
      <c r="F2144" s="14">
        <f>'Tabla Datos'!E2146</f>
        <v>80091.620736178098</v>
      </c>
      <c r="G2144" s="14">
        <f t="shared" si="33"/>
        <v>61095.531202597398</v>
      </c>
    </row>
    <row r="2145" spans="1:7" x14ac:dyDescent="0.25">
      <c r="A2145" t="str">
        <f>"T"&amp;MID('Tabla Datos'!A2147,2,1)</f>
        <v>T2</v>
      </c>
      <c r="B2145" t="str">
        <f>RIGHT('Tabla Datos'!A2147,4)</f>
        <v>2019</v>
      </c>
      <c r="C2145" t="str">
        <f>MID('Tabla Datos'!C2147,6,FIND("/",'Tabla Datos'!C2147)-6)</f>
        <v xml:space="preserve"> África</v>
      </c>
      <c r="D2145" t="str">
        <f>RIGHT('Tabla Datos'!C2147,LEN('Tabla Datos'!C2147)-FIND("/",'Tabla Datos'!C2147))</f>
        <v>Sudán</v>
      </c>
      <c r="E2145" s="14">
        <f>'Tabla Datos'!D2147</f>
        <v>140938.16785714283</v>
      </c>
      <c r="F2145" s="14">
        <f>'Tabla Datos'!E2147</f>
        <v>88791.045749999976</v>
      </c>
      <c r="G2145" s="14">
        <f t="shared" si="33"/>
        <v>52147.122107142859</v>
      </c>
    </row>
    <row r="2146" spans="1:7" x14ac:dyDescent="0.25">
      <c r="A2146" t="str">
        <f>"T"&amp;MID('Tabla Datos'!A2148,2,1)</f>
        <v>T3</v>
      </c>
      <c r="B2146" t="str">
        <f>RIGHT('Tabla Datos'!A2148,4)</f>
        <v>2017</v>
      </c>
      <c r="C2146" t="str">
        <f>MID('Tabla Datos'!C2148,6,FIND("/",'Tabla Datos'!C2148)-6)</f>
        <v xml:space="preserve"> Europa</v>
      </c>
      <c r="D2146" t="str">
        <f>RIGHT('Tabla Datos'!C2148,LEN('Tabla Datos'!C2148)-FIND("/",'Tabla Datos'!C2148))</f>
        <v>España</v>
      </c>
      <c r="E2146" s="14">
        <f>'Tabla Datos'!D2148</f>
        <v>140747.39067857142</v>
      </c>
      <c r="F2146" s="14">
        <f>'Tabla Datos'!E2148</f>
        <v>98668.774223977845</v>
      </c>
      <c r="G2146" s="14">
        <f t="shared" si="33"/>
        <v>42078.616454593575</v>
      </c>
    </row>
    <row r="2147" spans="1:7" x14ac:dyDescent="0.25">
      <c r="A2147" t="str">
        <f>"T"&amp;MID('Tabla Datos'!A2149,2,1)</f>
        <v>T1</v>
      </c>
      <c r="B2147" t="str">
        <f>RIGHT('Tabla Datos'!A2149,4)</f>
        <v>2018</v>
      </c>
      <c r="C2147" t="str">
        <f>MID('Tabla Datos'!C2149,6,FIND("/",'Tabla Datos'!C2149)-6)</f>
        <v xml:space="preserve"> Europa</v>
      </c>
      <c r="D2147" t="str">
        <f>RIGHT('Tabla Datos'!C2149,LEN('Tabla Datos'!C2149)-FIND("/",'Tabla Datos'!C2149))</f>
        <v>Italia</v>
      </c>
      <c r="E2147" s="14">
        <f>'Tabla Datos'!D2149</f>
        <v>140742.46309090909</v>
      </c>
      <c r="F2147" s="14">
        <f>'Tabla Datos'!E2149</f>
        <v>125608.86490909089</v>
      </c>
      <c r="G2147" s="14">
        <f t="shared" si="33"/>
        <v>15133.598181818204</v>
      </c>
    </row>
    <row r="2148" spans="1:7" x14ac:dyDescent="0.25">
      <c r="A2148" t="str">
        <f>"T"&amp;MID('Tabla Datos'!A2150,2,1)</f>
        <v>T2</v>
      </c>
      <c r="B2148" t="str">
        <f>RIGHT('Tabla Datos'!A2150,4)</f>
        <v>2018</v>
      </c>
      <c r="C2148" t="str">
        <f>MID('Tabla Datos'!C2150,6,FIND("/",'Tabla Datos'!C2150)-6)</f>
        <v xml:space="preserve"> Europa</v>
      </c>
      <c r="D2148" t="str">
        <f>RIGHT('Tabla Datos'!C2150,LEN('Tabla Datos'!C2150)-FIND("/",'Tabla Datos'!C2150))</f>
        <v>Austria</v>
      </c>
      <c r="E2148" s="14">
        <f>'Tabla Datos'!D2150</f>
        <v>140728.57578947369</v>
      </c>
      <c r="F2148" s="14">
        <f>'Tabla Datos'!E2150</f>
        <v>125757.45070548711</v>
      </c>
      <c r="G2148" s="14">
        <f t="shared" si="33"/>
        <v>14971.125083986582</v>
      </c>
    </row>
    <row r="2149" spans="1:7" x14ac:dyDescent="0.25">
      <c r="A2149" t="str">
        <f>"T"&amp;MID('Tabla Datos'!A2151,2,1)</f>
        <v>T3</v>
      </c>
      <c r="B2149" t="str">
        <f>RIGHT('Tabla Datos'!A2151,4)</f>
        <v>2018</v>
      </c>
      <c r="C2149" t="str">
        <f>MID('Tabla Datos'!C2151,6,FIND("/",'Tabla Datos'!C2151)-6)</f>
        <v xml:space="preserve"> Asia</v>
      </c>
      <c r="D2149" t="str">
        <f>RIGHT('Tabla Datos'!C2151,LEN('Tabla Datos'!C2151)-FIND("/",'Tabla Datos'!C2151))</f>
        <v>Turquía</v>
      </c>
      <c r="E2149" s="14">
        <f>'Tabla Datos'!D2151</f>
        <v>140674.0017857143</v>
      </c>
      <c r="F2149" s="14">
        <f>'Tabla Datos'!E2151</f>
        <v>123725.32687177282</v>
      </c>
      <c r="G2149" s="14">
        <f t="shared" si="33"/>
        <v>16948.674913941475</v>
      </c>
    </row>
    <row r="2150" spans="1:7" x14ac:dyDescent="0.25">
      <c r="A2150" t="str">
        <f>"T"&amp;MID('Tabla Datos'!A2152,2,1)</f>
        <v>T3</v>
      </c>
      <c r="B2150" t="str">
        <f>RIGHT('Tabla Datos'!A2152,4)</f>
        <v>2019</v>
      </c>
      <c r="C2150" t="str">
        <f>MID('Tabla Datos'!C2152,6,FIND("/",'Tabla Datos'!C2152)-6)</f>
        <v xml:space="preserve"> Asia</v>
      </c>
      <c r="D2150" t="str">
        <f>RIGHT('Tabla Datos'!C2152,LEN('Tabla Datos'!C2152)-FIND("/",'Tabla Datos'!C2152))</f>
        <v>Irán</v>
      </c>
      <c r="E2150" s="14">
        <f>'Tabla Datos'!D2152</f>
        <v>140614.02808988764</v>
      </c>
      <c r="F2150" s="14">
        <f>'Tabla Datos'!E2152</f>
        <v>118643.08620084271</v>
      </c>
      <c r="G2150" s="14">
        <f t="shared" si="33"/>
        <v>21970.941889044931</v>
      </c>
    </row>
    <row r="2151" spans="1:7" x14ac:dyDescent="0.25">
      <c r="A2151" t="str">
        <f>"T"&amp;MID('Tabla Datos'!A2153,2,1)</f>
        <v>T1</v>
      </c>
      <c r="B2151" t="str">
        <f>RIGHT('Tabla Datos'!A2153,4)</f>
        <v>2017</v>
      </c>
      <c r="C2151" t="str">
        <f>MID('Tabla Datos'!C2153,6,FIND("/",'Tabla Datos'!C2153)-6)</f>
        <v xml:space="preserve"> Europa</v>
      </c>
      <c r="D2151" t="str">
        <f>RIGHT('Tabla Datos'!C2153,LEN('Tabla Datos'!C2153)-FIND("/",'Tabla Datos'!C2153))</f>
        <v>Polonia</v>
      </c>
      <c r="E2151" s="14">
        <f>'Tabla Datos'!D2153</f>
        <v>140559.4107692308</v>
      </c>
      <c r="F2151" s="14">
        <f>'Tabla Datos'!E2153</f>
        <v>95580.399323076941</v>
      </c>
      <c r="G2151" s="14">
        <f t="shared" si="33"/>
        <v>44979.011446153861</v>
      </c>
    </row>
    <row r="2152" spans="1:7" x14ac:dyDescent="0.25">
      <c r="A2152" t="str">
        <f>"T"&amp;MID('Tabla Datos'!A2154,2,1)</f>
        <v>T2</v>
      </c>
      <c r="B2152" t="str">
        <f>RIGHT('Tabla Datos'!A2154,4)</f>
        <v>2019</v>
      </c>
      <c r="C2152" t="str">
        <f>MID('Tabla Datos'!C2154,6,FIND("/",'Tabla Datos'!C2154)-6)</f>
        <v xml:space="preserve"> Europa</v>
      </c>
      <c r="D2152" t="str">
        <f>RIGHT('Tabla Datos'!C2154,LEN('Tabla Datos'!C2154)-FIND("/",'Tabla Datos'!C2154))</f>
        <v>España</v>
      </c>
      <c r="E2152" s="14">
        <f>'Tabla Datos'!D2154</f>
        <v>140480.9918318612</v>
      </c>
      <c r="F2152" s="14">
        <f>'Tabla Datos'!E2154</f>
        <v>154531.73610997916</v>
      </c>
      <c r="G2152" s="14">
        <f t="shared" si="33"/>
        <v>-14050.744278117956</v>
      </c>
    </row>
    <row r="2153" spans="1:7" x14ac:dyDescent="0.25">
      <c r="A2153" t="str">
        <f>"T"&amp;MID('Tabla Datos'!A2155,2,1)</f>
        <v>T4</v>
      </c>
      <c r="B2153" t="str">
        <f>RIGHT('Tabla Datos'!A2155,4)</f>
        <v>2019</v>
      </c>
      <c r="C2153" t="str">
        <f>MID('Tabla Datos'!C2155,6,FIND("/",'Tabla Datos'!C2155)-6)</f>
        <v xml:space="preserve"> Europa</v>
      </c>
      <c r="D2153" t="str">
        <f>RIGHT('Tabla Datos'!C2155,LEN('Tabla Datos'!C2155)-FIND("/",'Tabla Datos'!C2155))</f>
        <v>Portugal</v>
      </c>
      <c r="E2153" s="14">
        <f>'Tabla Datos'!D2155</f>
        <v>140415.45341860468</v>
      </c>
      <c r="F2153" s="14">
        <f>'Tabla Datos'!E2155</f>
        <v>115556.71759116281</v>
      </c>
      <c r="G2153" s="14">
        <f t="shared" si="33"/>
        <v>24858.735827441866</v>
      </c>
    </row>
    <row r="2154" spans="1:7" x14ac:dyDescent="0.25">
      <c r="A2154" t="str">
        <f>"T"&amp;MID('Tabla Datos'!A2156,2,1)</f>
        <v>T1</v>
      </c>
      <c r="B2154" t="str">
        <f>RIGHT('Tabla Datos'!A2156,4)</f>
        <v>2018</v>
      </c>
      <c r="C2154" t="str">
        <f>MID('Tabla Datos'!C2156,6,FIND("/",'Tabla Datos'!C2156)-6)</f>
        <v xml:space="preserve"> Asia</v>
      </c>
      <c r="D2154" t="str">
        <f>RIGHT('Tabla Datos'!C2156,LEN('Tabla Datos'!C2156)-FIND("/",'Tabla Datos'!C2156))</f>
        <v>Japón</v>
      </c>
      <c r="E2154" s="14">
        <f>'Tabla Datos'!D2156</f>
        <v>140334.99851296045</v>
      </c>
      <c r="F2154" s="14">
        <f>'Tabla Datos'!E2156</f>
        <v>84200.999107776268</v>
      </c>
      <c r="G2154" s="14">
        <f t="shared" si="33"/>
        <v>56133.999405184179</v>
      </c>
    </row>
    <row r="2155" spans="1:7" x14ac:dyDescent="0.25">
      <c r="A2155" t="str">
        <f>"T"&amp;MID('Tabla Datos'!A2157,2,1)</f>
        <v>T3</v>
      </c>
      <c r="B2155" t="str">
        <f>RIGHT('Tabla Datos'!A2157,4)</f>
        <v>2019</v>
      </c>
      <c r="C2155" t="str">
        <f>MID('Tabla Datos'!C2157,6,FIND("/",'Tabla Datos'!C2157)-6)</f>
        <v xml:space="preserve"> África</v>
      </c>
      <c r="D2155" t="str">
        <f>RIGHT('Tabla Datos'!C2157,LEN('Tabla Datos'!C2157)-FIND("/",'Tabla Datos'!C2157))</f>
        <v>Tanzania</v>
      </c>
      <c r="E2155" s="14">
        <f>'Tabla Datos'!D2157</f>
        <v>140247.07971428573</v>
      </c>
      <c r="F2155" s="14">
        <f>'Tabla Datos'!E2157</f>
        <v>86305.895208791218</v>
      </c>
      <c r="G2155" s="14">
        <f t="shared" si="33"/>
        <v>53941.184505494515</v>
      </c>
    </row>
    <row r="2156" spans="1:7" x14ac:dyDescent="0.25">
      <c r="A2156" t="str">
        <f>"T"&amp;MID('Tabla Datos'!A2158,2,1)</f>
        <v>T2</v>
      </c>
      <c r="B2156" t="str">
        <f>RIGHT('Tabla Datos'!A2158,4)</f>
        <v>2017</v>
      </c>
      <c r="C2156" t="str">
        <f>MID('Tabla Datos'!C2158,6,FIND("/",'Tabla Datos'!C2158)-6)</f>
        <v xml:space="preserve"> África</v>
      </c>
      <c r="D2156" t="str">
        <f>RIGHT('Tabla Datos'!C2158,LEN('Tabla Datos'!C2158)-FIND("/",'Tabla Datos'!C2158))</f>
        <v>Kenia</v>
      </c>
      <c r="E2156" s="14">
        <f>'Tabla Datos'!D2158</f>
        <v>140233.18469594597</v>
      </c>
      <c r="F2156" s="14">
        <f>'Tabla Datos'!E2158</f>
        <v>77255.736296130228</v>
      </c>
      <c r="G2156" s="14">
        <f t="shared" si="33"/>
        <v>62977.448399815738</v>
      </c>
    </row>
    <row r="2157" spans="1:7" x14ac:dyDescent="0.25">
      <c r="A2157" t="str">
        <f>"T"&amp;MID('Tabla Datos'!A2159,2,1)</f>
        <v>T2</v>
      </c>
      <c r="B2157" t="str">
        <f>RIGHT('Tabla Datos'!A2159,4)</f>
        <v>2017</v>
      </c>
      <c r="C2157" t="str">
        <f>MID('Tabla Datos'!C2159,6,FIND("/",'Tabla Datos'!C2159)-6)</f>
        <v xml:space="preserve"> Asia</v>
      </c>
      <c r="D2157" t="str">
        <f>RIGHT('Tabla Datos'!C2159,LEN('Tabla Datos'!C2159)-FIND("/",'Tabla Datos'!C2159))</f>
        <v>República de Corea</v>
      </c>
      <c r="E2157" s="14">
        <f>'Tabla Datos'!D2159</f>
        <v>139772.16250000001</v>
      </c>
      <c r="F2157" s="14">
        <f>'Tabla Datos'!E2159</f>
        <v>92490.613737068954</v>
      </c>
      <c r="G2157" s="14">
        <f t="shared" si="33"/>
        <v>47281.548762931052</v>
      </c>
    </row>
    <row r="2158" spans="1:7" x14ac:dyDescent="0.25">
      <c r="A2158" t="str">
        <f>"T"&amp;MID('Tabla Datos'!A2160,2,1)</f>
        <v>T1</v>
      </c>
      <c r="B2158" t="str">
        <f>RIGHT('Tabla Datos'!A2160,4)</f>
        <v>2019</v>
      </c>
      <c r="C2158" t="str">
        <f>MID('Tabla Datos'!C2160,6,FIND("/",'Tabla Datos'!C2160)-6)</f>
        <v xml:space="preserve"> América</v>
      </c>
      <c r="D2158" t="str">
        <f>RIGHT('Tabla Datos'!C2160,LEN('Tabla Datos'!C2160)-FIND("/",'Tabla Datos'!C2160))</f>
        <v>Chile</v>
      </c>
      <c r="E2158" s="14">
        <f>'Tabla Datos'!D2160</f>
        <v>139601.05213235295</v>
      </c>
      <c r="F2158" s="14">
        <f>'Tabla Datos'!E2160</f>
        <v>124749.87637359198</v>
      </c>
      <c r="G2158" s="14">
        <f t="shared" si="33"/>
        <v>14851.175758760975</v>
      </c>
    </row>
    <row r="2159" spans="1:7" x14ac:dyDescent="0.25">
      <c r="A2159" t="str">
        <f>"T"&amp;MID('Tabla Datos'!A2161,2,1)</f>
        <v>T2</v>
      </c>
      <c r="B2159" t="str">
        <f>RIGHT('Tabla Datos'!A2161,4)</f>
        <v>2017</v>
      </c>
      <c r="C2159" t="str">
        <f>MID('Tabla Datos'!C2161,6,FIND("/",'Tabla Datos'!C2161)-6)</f>
        <v xml:space="preserve"> Europa</v>
      </c>
      <c r="D2159" t="str">
        <f>RIGHT('Tabla Datos'!C2161,LEN('Tabla Datos'!C2161)-FIND("/",'Tabla Datos'!C2161))</f>
        <v>Francia</v>
      </c>
      <c r="E2159" s="14">
        <f>'Tabla Datos'!D2161</f>
        <v>139554.23179431073</v>
      </c>
      <c r="F2159" s="14">
        <f>'Tabla Datos'!E2161</f>
        <v>138158.68947636764</v>
      </c>
      <c r="G2159" s="14">
        <f t="shared" si="33"/>
        <v>1395.5423179430945</v>
      </c>
    </row>
    <row r="2160" spans="1:7" x14ac:dyDescent="0.25">
      <c r="A2160" t="str">
        <f>"T"&amp;MID('Tabla Datos'!A2162,2,1)</f>
        <v>T4</v>
      </c>
      <c r="B2160" t="str">
        <f>RIGHT('Tabla Datos'!A2162,4)</f>
        <v>2017</v>
      </c>
      <c r="C2160" t="str">
        <f>MID('Tabla Datos'!C2162,6,FIND("/",'Tabla Datos'!C2162)-6)</f>
        <v xml:space="preserve"> América</v>
      </c>
      <c r="D2160" t="str">
        <f>RIGHT('Tabla Datos'!C2162,LEN('Tabla Datos'!C2162)-FIND("/",'Tabla Datos'!C2162))</f>
        <v>Ecuador</v>
      </c>
      <c r="E2160" s="14">
        <f>'Tabla Datos'!D2162</f>
        <v>139489.43019230771</v>
      </c>
      <c r="F2160" s="14">
        <f>'Tabla Datos'!E2162</f>
        <v>133909.8529846154</v>
      </c>
      <c r="G2160" s="14">
        <f t="shared" si="33"/>
        <v>5579.5772076923167</v>
      </c>
    </row>
    <row r="2161" spans="1:7" x14ac:dyDescent="0.25">
      <c r="A2161" t="str">
        <f>"T"&amp;MID('Tabla Datos'!A2163,2,1)</f>
        <v>T2</v>
      </c>
      <c r="B2161" t="str">
        <f>RIGHT('Tabla Datos'!A2163,4)</f>
        <v>2018</v>
      </c>
      <c r="C2161" t="str">
        <f>MID('Tabla Datos'!C2163,6,FIND("/",'Tabla Datos'!C2163)-6)</f>
        <v xml:space="preserve"> África</v>
      </c>
      <c r="D2161" t="str">
        <f>RIGHT('Tabla Datos'!C2163,LEN('Tabla Datos'!C2163)-FIND("/",'Tabla Datos'!C2163))</f>
        <v>Kenia</v>
      </c>
      <c r="E2161" s="14">
        <f>'Tabla Datos'!D2163</f>
        <v>139292.02238255032</v>
      </c>
      <c r="F2161" s="14">
        <f>'Tabla Datos'!E2163</f>
        <v>79016.565424283108</v>
      </c>
      <c r="G2161" s="14">
        <f t="shared" si="33"/>
        <v>60275.456958267212</v>
      </c>
    </row>
    <row r="2162" spans="1:7" x14ac:dyDescent="0.25">
      <c r="A2162" t="str">
        <f>"T"&amp;MID('Tabla Datos'!A2164,2,1)</f>
        <v>T1</v>
      </c>
      <c r="B2162" t="str">
        <f>RIGHT('Tabla Datos'!A2164,4)</f>
        <v>2017</v>
      </c>
      <c r="C2162" t="str">
        <f>MID('Tabla Datos'!C2164,6,FIND("/",'Tabla Datos'!C2164)-6)</f>
        <v xml:space="preserve"> África</v>
      </c>
      <c r="D2162" t="str">
        <f>RIGHT('Tabla Datos'!C2164,LEN('Tabla Datos'!C2164)-FIND("/",'Tabla Datos'!C2164))</f>
        <v>Kenia</v>
      </c>
      <c r="E2162" s="14">
        <f>'Tabla Datos'!D2164</f>
        <v>139292.02238255032</v>
      </c>
      <c r="F2162" s="14">
        <f>'Tabla Datos'!E2164</f>
        <v>79016.565424283108</v>
      </c>
      <c r="G2162" s="14">
        <f t="shared" si="33"/>
        <v>60275.456958267212</v>
      </c>
    </row>
    <row r="2163" spans="1:7" x14ac:dyDescent="0.25">
      <c r="A2163" t="str">
        <f>"T"&amp;MID('Tabla Datos'!A2165,2,1)</f>
        <v>T1</v>
      </c>
      <c r="B2163" t="str">
        <f>RIGHT('Tabla Datos'!A2165,4)</f>
        <v>2019</v>
      </c>
      <c r="C2163" t="str">
        <f>MID('Tabla Datos'!C2165,6,FIND("/",'Tabla Datos'!C2165)-6)</f>
        <v xml:space="preserve"> Europa</v>
      </c>
      <c r="D2163" t="str">
        <f>RIGHT('Tabla Datos'!C2165,LEN('Tabla Datos'!C2165)-FIND("/",'Tabla Datos'!C2165))</f>
        <v>Ucrania</v>
      </c>
      <c r="E2163" s="14">
        <f>'Tabla Datos'!D2165</f>
        <v>139287.92321612904</v>
      </c>
      <c r="F2163" s="14">
        <f>'Tabla Datos'!E2165</f>
        <v>123981.55802754348</v>
      </c>
      <c r="G2163" s="14">
        <f t="shared" si="33"/>
        <v>15306.365188585565</v>
      </c>
    </row>
    <row r="2164" spans="1:7" x14ac:dyDescent="0.25">
      <c r="A2164" t="str">
        <f>"T"&amp;MID('Tabla Datos'!A2166,2,1)</f>
        <v>T2</v>
      </c>
      <c r="B2164" t="str">
        <f>RIGHT('Tabla Datos'!A2166,4)</f>
        <v>2017</v>
      </c>
      <c r="C2164" t="str">
        <f>MID('Tabla Datos'!C2166,6,FIND("/",'Tabla Datos'!C2166)-6)</f>
        <v xml:space="preserve"> América</v>
      </c>
      <c r="D2164" t="str">
        <f>RIGHT('Tabla Datos'!C2166,LEN('Tabla Datos'!C2166)-FIND("/",'Tabla Datos'!C2166))</f>
        <v>República Dominicana</v>
      </c>
      <c r="E2164" s="14">
        <f>'Tabla Datos'!D2166</f>
        <v>139272.86045454547</v>
      </c>
      <c r="F2164" s="14">
        <f>'Tabla Datos'!E2166</f>
        <v>136177.908</v>
      </c>
      <c r="G2164" s="14">
        <f t="shared" si="33"/>
        <v>3094.9524545454769</v>
      </c>
    </row>
    <row r="2165" spans="1:7" x14ac:dyDescent="0.25">
      <c r="A2165" t="str">
        <f>"T"&amp;MID('Tabla Datos'!A2167,2,1)</f>
        <v>T4</v>
      </c>
      <c r="B2165" t="str">
        <f>RIGHT('Tabla Datos'!A2167,4)</f>
        <v>2019</v>
      </c>
      <c r="C2165" t="str">
        <f>MID('Tabla Datos'!C2167,6,FIND("/",'Tabla Datos'!C2167)-6)</f>
        <v xml:space="preserve"> Europa</v>
      </c>
      <c r="D2165" t="str">
        <f>RIGHT('Tabla Datos'!C2167,LEN('Tabla Datos'!C2167)-FIND("/",'Tabla Datos'!C2167))</f>
        <v>Francia</v>
      </c>
      <c r="E2165" s="14">
        <f>'Tabla Datos'!D2167</f>
        <v>138859.71617729394</v>
      </c>
      <c r="F2165" s="14">
        <f>'Tabla Datos'!E2167</f>
        <v>92796.596535032979</v>
      </c>
      <c r="G2165" s="14">
        <f t="shared" si="33"/>
        <v>46063.119642260965</v>
      </c>
    </row>
    <row r="2166" spans="1:7" x14ac:dyDescent="0.25">
      <c r="A2166" t="str">
        <f>"T"&amp;MID('Tabla Datos'!A2168,2,1)</f>
        <v>T4</v>
      </c>
      <c r="B2166" t="str">
        <f>RIGHT('Tabla Datos'!A2168,4)</f>
        <v>2018</v>
      </c>
      <c r="C2166" t="str">
        <f>MID('Tabla Datos'!C2168,6,FIND("/",'Tabla Datos'!C2168)-6)</f>
        <v xml:space="preserve"> América</v>
      </c>
      <c r="D2166" t="str">
        <f>RIGHT('Tabla Datos'!C2168,LEN('Tabla Datos'!C2168)-FIND("/",'Tabla Datos'!C2168))</f>
        <v>Argentina</v>
      </c>
      <c r="E2166" s="14">
        <f>'Tabla Datos'!D2168</f>
        <v>138817.73723247231</v>
      </c>
      <c r="F2166" s="14">
        <f>'Tabla Datos'!E2168</f>
        <v>89239.973935160771</v>
      </c>
      <c r="G2166" s="14">
        <f t="shared" si="33"/>
        <v>49577.76329731154</v>
      </c>
    </row>
    <row r="2167" spans="1:7" x14ac:dyDescent="0.25">
      <c r="A2167" t="str">
        <f>"T"&amp;MID('Tabla Datos'!A2169,2,1)</f>
        <v>T1</v>
      </c>
      <c r="B2167" t="str">
        <f>RIGHT('Tabla Datos'!A2169,4)</f>
        <v>2018</v>
      </c>
      <c r="C2167" t="str">
        <f>MID('Tabla Datos'!C2169,6,FIND("/",'Tabla Datos'!C2169)-6)</f>
        <v xml:space="preserve"> América</v>
      </c>
      <c r="D2167" t="str">
        <f>RIGHT('Tabla Datos'!C2169,LEN('Tabla Datos'!C2169)-FIND("/",'Tabla Datos'!C2169))</f>
        <v>Argentina</v>
      </c>
      <c r="E2167" s="14">
        <f>'Tabla Datos'!D2169</f>
        <v>138817.73723247231</v>
      </c>
      <c r="F2167" s="14">
        <f>'Tabla Datos'!E2169</f>
        <v>85426.299835367594</v>
      </c>
      <c r="G2167" s="14">
        <f t="shared" si="33"/>
        <v>53391.437397104717</v>
      </c>
    </row>
    <row r="2168" spans="1:7" x14ac:dyDescent="0.25">
      <c r="A2168" t="str">
        <f>"T"&amp;MID('Tabla Datos'!A2170,2,1)</f>
        <v>T1</v>
      </c>
      <c r="B2168" t="str">
        <f>RIGHT('Tabla Datos'!A2170,4)</f>
        <v>2018</v>
      </c>
      <c r="C2168" t="str">
        <f>MID('Tabla Datos'!C2170,6,FIND("/",'Tabla Datos'!C2170)-6)</f>
        <v xml:space="preserve"> América</v>
      </c>
      <c r="D2168" t="str">
        <f>RIGHT('Tabla Datos'!C2170,LEN('Tabla Datos'!C2170)-FIND("/",'Tabla Datos'!C2170))</f>
        <v>México</v>
      </c>
      <c r="E2168" s="14">
        <f>'Tabla Datos'!D2170</f>
        <v>138668.11091275167</v>
      </c>
      <c r="F2168" s="14">
        <f>'Tabla Datos'!E2170</f>
        <v>93600.974866107368</v>
      </c>
      <c r="G2168" s="14">
        <f t="shared" si="33"/>
        <v>45067.1360466443</v>
      </c>
    </row>
    <row r="2169" spans="1:7" x14ac:dyDescent="0.25">
      <c r="A2169" t="str">
        <f>"T"&amp;MID('Tabla Datos'!A2171,2,1)</f>
        <v>T2</v>
      </c>
      <c r="B2169" t="str">
        <f>RIGHT('Tabla Datos'!A2171,4)</f>
        <v>2017</v>
      </c>
      <c r="C2169" t="str">
        <f>MID('Tabla Datos'!C2171,6,FIND("/",'Tabla Datos'!C2171)-6)</f>
        <v xml:space="preserve"> África</v>
      </c>
      <c r="D2169" t="str">
        <f>RIGHT('Tabla Datos'!C2171,LEN('Tabla Datos'!C2171)-FIND("/",'Tabla Datos'!C2171))</f>
        <v>Argelia</v>
      </c>
      <c r="E2169" s="14">
        <f>'Tabla Datos'!D2171</f>
        <v>138607.46178707224</v>
      </c>
      <c r="F2169" s="14">
        <f>'Tabla Datos'!E2171</f>
        <v>86491.056155133076</v>
      </c>
      <c r="G2169" s="14">
        <f t="shared" si="33"/>
        <v>52116.405631939168</v>
      </c>
    </row>
    <row r="2170" spans="1:7" x14ac:dyDescent="0.25">
      <c r="A2170" t="str">
        <f>"T"&amp;MID('Tabla Datos'!A2172,2,1)</f>
        <v>T3</v>
      </c>
      <c r="B2170" t="str">
        <f>RIGHT('Tabla Datos'!A2172,4)</f>
        <v>2018</v>
      </c>
      <c r="C2170" t="str">
        <f>MID('Tabla Datos'!C2172,6,FIND("/",'Tabla Datos'!C2172)-6)</f>
        <v xml:space="preserve"> África</v>
      </c>
      <c r="D2170" t="str">
        <f>RIGHT('Tabla Datos'!C2172,LEN('Tabla Datos'!C2172)-FIND("/",'Tabla Datos'!C2172))</f>
        <v>Sudáfrica</v>
      </c>
      <c r="E2170" s="14">
        <f>'Tabla Datos'!D2172</f>
        <v>138453.55101562501</v>
      </c>
      <c r="F2170" s="14">
        <f>'Tabla Datos'!E2172</f>
        <v>118119.22828212536</v>
      </c>
      <c r="G2170" s="14">
        <f t="shared" si="33"/>
        <v>20334.322733499648</v>
      </c>
    </row>
    <row r="2171" spans="1:7" x14ac:dyDescent="0.25">
      <c r="A2171" t="str">
        <f>"T"&amp;MID('Tabla Datos'!A2173,2,1)</f>
        <v>T4</v>
      </c>
      <c r="B2171" t="str">
        <f>RIGHT('Tabla Datos'!A2173,4)</f>
        <v>2017</v>
      </c>
      <c r="C2171" t="str">
        <f>MID('Tabla Datos'!C2173,6,FIND("/",'Tabla Datos'!C2173)-6)</f>
        <v xml:space="preserve"> África</v>
      </c>
      <c r="D2171" t="str">
        <f>RIGHT('Tabla Datos'!C2173,LEN('Tabla Datos'!C2173)-FIND("/",'Tabla Datos'!C2173))</f>
        <v>Kenia</v>
      </c>
      <c r="E2171" s="14">
        <f>'Tabla Datos'!D2173</f>
        <v>138363.40890000001</v>
      </c>
      <c r="F2171" s="14">
        <f>'Tabla Datos'!E2173</f>
        <v>78987.459080739151</v>
      </c>
      <c r="G2171" s="14">
        <f t="shared" si="33"/>
        <v>59375.949819260859</v>
      </c>
    </row>
    <row r="2172" spans="1:7" x14ac:dyDescent="0.25">
      <c r="A2172" t="str">
        <f>"T"&amp;MID('Tabla Datos'!A2174,2,1)</f>
        <v>T2</v>
      </c>
      <c r="B2172" t="str">
        <f>RIGHT('Tabla Datos'!A2174,4)</f>
        <v>2018</v>
      </c>
      <c r="C2172" t="str">
        <f>MID('Tabla Datos'!C2174,6,FIND("/",'Tabla Datos'!C2174)-6)</f>
        <v xml:space="preserve"> África</v>
      </c>
      <c r="D2172" t="str">
        <f>RIGHT('Tabla Datos'!C2174,LEN('Tabla Datos'!C2174)-FIND("/",'Tabla Datos'!C2174))</f>
        <v>Kenia</v>
      </c>
      <c r="E2172" s="14">
        <f>'Tabla Datos'!D2174</f>
        <v>138363.40890000001</v>
      </c>
      <c r="F2172" s="14">
        <f>'Tabla Datos'!E2174</f>
        <v>117564.97267328574</v>
      </c>
      <c r="G2172" s="14">
        <f t="shared" si="33"/>
        <v>20798.436226714271</v>
      </c>
    </row>
    <row r="2173" spans="1:7" x14ac:dyDescent="0.25">
      <c r="A2173" t="str">
        <f>"T"&amp;MID('Tabla Datos'!A2175,2,1)</f>
        <v>T2</v>
      </c>
      <c r="B2173" t="str">
        <f>RIGHT('Tabla Datos'!A2175,4)</f>
        <v>2017</v>
      </c>
      <c r="C2173" t="str">
        <f>MID('Tabla Datos'!C2175,6,FIND("/",'Tabla Datos'!C2175)-6)</f>
        <v xml:space="preserve"> África</v>
      </c>
      <c r="D2173" t="str">
        <f>RIGHT('Tabla Datos'!C2175,LEN('Tabla Datos'!C2175)-FIND("/",'Tabla Datos'!C2175))</f>
        <v>Kenia</v>
      </c>
      <c r="E2173" s="14">
        <f>'Tabla Datos'!D2175</f>
        <v>138363.40890000001</v>
      </c>
      <c r="F2173" s="14">
        <f>'Tabla Datos'!E2175</f>
        <v>76980.369315272736</v>
      </c>
      <c r="G2173" s="14">
        <f t="shared" si="33"/>
        <v>61383.039584727274</v>
      </c>
    </row>
    <row r="2174" spans="1:7" x14ac:dyDescent="0.25">
      <c r="A2174" t="str">
        <f>"T"&amp;MID('Tabla Datos'!A2176,2,1)</f>
        <v>T1</v>
      </c>
      <c r="B2174" t="str">
        <f>RIGHT('Tabla Datos'!A2176,4)</f>
        <v>2019</v>
      </c>
      <c r="C2174" t="str">
        <f>MID('Tabla Datos'!C2176,6,FIND("/",'Tabla Datos'!C2176)-6)</f>
        <v xml:space="preserve"> Asia</v>
      </c>
      <c r="D2174" t="str">
        <f>RIGHT('Tabla Datos'!C2176,LEN('Tabla Datos'!C2176)-FIND("/",'Tabla Datos'!C2176))</f>
        <v>Filipinas</v>
      </c>
      <c r="E2174" s="14">
        <f>'Tabla Datos'!D2176</f>
        <v>138329.55342148762</v>
      </c>
      <c r="F2174" s="14">
        <f>'Tabla Datos'!E2176</f>
        <v>76961.53335813673</v>
      </c>
      <c r="G2174" s="14">
        <f t="shared" si="33"/>
        <v>61368.020063350894</v>
      </c>
    </row>
    <row r="2175" spans="1:7" x14ac:dyDescent="0.25">
      <c r="A2175" t="str">
        <f>"T"&amp;MID('Tabla Datos'!A2177,2,1)</f>
        <v>T2</v>
      </c>
      <c r="B2175" t="str">
        <f>RIGHT('Tabla Datos'!A2177,4)</f>
        <v>2019</v>
      </c>
      <c r="C2175" t="str">
        <f>MID('Tabla Datos'!C2177,6,FIND("/",'Tabla Datos'!C2177)-6)</f>
        <v xml:space="preserve"> Europa</v>
      </c>
      <c r="D2175" t="str">
        <f>RIGHT('Tabla Datos'!C2177,LEN('Tabla Datos'!C2177)-FIND("/",'Tabla Datos'!C2177))</f>
        <v>Francia</v>
      </c>
      <c r="E2175" s="14">
        <f>'Tabla Datos'!D2177</f>
        <v>138324.76169078692</v>
      </c>
      <c r="F2175" s="14">
        <f>'Tabla Datos'!E2177</f>
        <v>161658.33260226314</v>
      </c>
      <c r="G2175" s="14">
        <f t="shared" si="33"/>
        <v>-23333.570911476214</v>
      </c>
    </row>
    <row r="2176" spans="1:7" x14ac:dyDescent="0.25">
      <c r="A2176" t="str">
        <f>"T"&amp;MID('Tabla Datos'!A2178,2,1)</f>
        <v>T1</v>
      </c>
      <c r="B2176" t="str">
        <f>RIGHT('Tabla Datos'!A2178,4)</f>
        <v>2017</v>
      </c>
      <c r="C2176" t="str">
        <f>MID('Tabla Datos'!C2178,6,FIND("/",'Tabla Datos'!C2178)-6)</f>
        <v xml:space="preserve"> Europa</v>
      </c>
      <c r="D2176" t="str">
        <f>RIGHT('Tabla Datos'!C2178,LEN('Tabla Datos'!C2178)-FIND("/",'Tabla Datos'!C2178))</f>
        <v>España</v>
      </c>
      <c r="E2176" s="14">
        <f>'Tabla Datos'!D2178</f>
        <v>138278.13821052632</v>
      </c>
      <c r="F2176" s="14">
        <f>'Tabla Datos'!E2178</f>
        <v>76178.68341416266</v>
      </c>
      <c r="G2176" s="14">
        <f t="shared" si="33"/>
        <v>62099.454796363658</v>
      </c>
    </row>
    <row r="2177" spans="1:7" x14ac:dyDescent="0.25">
      <c r="A2177" t="str">
        <f>"T"&amp;MID('Tabla Datos'!A2179,2,1)</f>
        <v>T4</v>
      </c>
      <c r="B2177" t="str">
        <f>RIGHT('Tabla Datos'!A2179,4)</f>
        <v>2018</v>
      </c>
      <c r="C2177" t="str">
        <f>MID('Tabla Datos'!C2179,6,FIND("/",'Tabla Datos'!C2179)-6)</f>
        <v xml:space="preserve"> Europa</v>
      </c>
      <c r="D2177" t="str">
        <f>RIGHT('Tabla Datos'!C2179,LEN('Tabla Datos'!C2179)-FIND("/",'Tabla Datos'!C2179))</f>
        <v>Grecia</v>
      </c>
      <c r="E2177" s="14">
        <f>'Tabla Datos'!D2179</f>
        <v>138249.01124999998</v>
      </c>
      <c r="F2177" s="14">
        <f>'Tabla Datos'!E2179</f>
        <v>142130.61810432695</v>
      </c>
      <c r="G2177" s="14">
        <f t="shared" si="33"/>
        <v>-3881.6068543269648</v>
      </c>
    </row>
    <row r="2178" spans="1:7" x14ac:dyDescent="0.25">
      <c r="A2178" t="str">
        <f>"T"&amp;MID('Tabla Datos'!A2180,2,1)</f>
        <v>T4</v>
      </c>
      <c r="B2178" t="str">
        <f>RIGHT('Tabla Datos'!A2180,4)</f>
        <v>2018</v>
      </c>
      <c r="C2178" t="str">
        <f>MID('Tabla Datos'!C2180,6,FIND("/",'Tabla Datos'!C2180)-6)</f>
        <v xml:space="preserve"> Europa</v>
      </c>
      <c r="D2178" t="str">
        <f>RIGHT('Tabla Datos'!C2180,LEN('Tabla Datos'!C2180)-FIND("/",'Tabla Datos'!C2180))</f>
        <v>Grecia</v>
      </c>
      <c r="E2178" s="14">
        <f>'Tabla Datos'!D2180</f>
        <v>138249.01124999998</v>
      </c>
      <c r="F2178" s="14">
        <f>'Tabla Datos'!E2180</f>
        <v>144545.26621949999</v>
      </c>
      <c r="G2178" s="14">
        <f t="shared" si="33"/>
        <v>-6296.2549695000052</v>
      </c>
    </row>
    <row r="2179" spans="1:7" x14ac:dyDescent="0.25">
      <c r="A2179" t="str">
        <f>"T"&amp;MID('Tabla Datos'!A2181,2,1)</f>
        <v>T4</v>
      </c>
      <c r="B2179" t="str">
        <f>RIGHT('Tabla Datos'!A2181,4)</f>
        <v>2017</v>
      </c>
      <c r="C2179" t="str">
        <f>MID('Tabla Datos'!C2181,6,FIND("/",'Tabla Datos'!C2181)-6)</f>
        <v xml:space="preserve"> Europa</v>
      </c>
      <c r="D2179" t="str">
        <f>RIGHT('Tabla Datos'!C2181,LEN('Tabla Datos'!C2181)-FIND("/",'Tabla Datos'!C2181))</f>
        <v>Grecia</v>
      </c>
      <c r="E2179" s="14">
        <f>'Tabla Datos'!D2181</f>
        <v>138249.01124999998</v>
      </c>
      <c r="F2179" s="14">
        <f>'Tabla Datos'!E2181</f>
        <v>149244.71325445164</v>
      </c>
      <c r="G2179" s="14">
        <f t="shared" ref="G2179:G2242" si="34">E2179-F2179</f>
        <v>-10995.702004451654</v>
      </c>
    </row>
    <row r="2180" spans="1:7" x14ac:dyDescent="0.25">
      <c r="A2180" t="str">
        <f>"T"&amp;MID('Tabla Datos'!A2182,2,1)</f>
        <v>T2</v>
      </c>
      <c r="B2180" t="str">
        <f>RIGHT('Tabla Datos'!A2182,4)</f>
        <v>2018</v>
      </c>
      <c r="C2180" t="str">
        <f>MID('Tabla Datos'!C2182,6,FIND("/",'Tabla Datos'!C2182)-6)</f>
        <v xml:space="preserve"> Asia</v>
      </c>
      <c r="D2180" t="str">
        <f>RIGHT('Tabla Datos'!C2182,LEN('Tabla Datos'!C2182)-FIND("/",'Tabla Datos'!C2182))</f>
        <v>Tailandia</v>
      </c>
      <c r="E2180" s="14">
        <f>'Tabla Datos'!D2182</f>
        <v>138208.29412017169</v>
      </c>
      <c r="F2180" s="14">
        <f>'Tabla Datos'!E2182</f>
        <v>112614.16557939914</v>
      </c>
      <c r="G2180" s="14">
        <f t="shared" si="34"/>
        <v>25594.128540772552</v>
      </c>
    </row>
    <row r="2181" spans="1:7" x14ac:dyDescent="0.25">
      <c r="A2181" t="str">
        <f>"T"&amp;MID('Tabla Datos'!A2183,2,1)</f>
        <v>T4</v>
      </c>
      <c r="B2181" t="str">
        <f>RIGHT('Tabla Datos'!A2183,4)</f>
        <v>2017</v>
      </c>
      <c r="C2181" t="str">
        <f>MID('Tabla Datos'!C2183,6,FIND("/",'Tabla Datos'!C2183)-6)</f>
        <v xml:space="preserve"> Asia</v>
      </c>
      <c r="D2181" t="str">
        <f>RIGHT('Tabla Datos'!C2183,LEN('Tabla Datos'!C2183)-FIND("/",'Tabla Datos'!C2183))</f>
        <v>Turquía</v>
      </c>
      <c r="E2181" s="14">
        <f>'Tabla Datos'!D2183</f>
        <v>138063.55639175259</v>
      </c>
      <c r="F2181" s="14">
        <f>'Tabla Datos'!E2183</f>
        <v>120587.15684849277</v>
      </c>
      <c r="G2181" s="14">
        <f t="shared" si="34"/>
        <v>17476.399543259817</v>
      </c>
    </row>
    <row r="2182" spans="1:7" x14ac:dyDescent="0.25">
      <c r="A2182" t="str">
        <f>"T"&amp;MID('Tabla Datos'!A2184,2,1)</f>
        <v>T4</v>
      </c>
      <c r="B2182" t="str">
        <f>RIGHT('Tabla Datos'!A2184,4)</f>
        <v>2017</v>
      </c>
      <c r="C2182" t="str">
        <f>MID('Tabla Datos'!C2184,6,FIND("/",'Tabla Datos'!C2184)-6)</f>
        <v xml:space="preserve"> Europa</v>
      </c>
      <c r="D2182" t="str">
        <f>RIGHT('Tabla Datos'!C2184,LEN('Tabla Datos'!C2184)-FIND("/",'Tabla Datos'!C2184))</f>
        <v>Suecia</v>
      </c>
      <c r="E2182" s="14">
        <f>'Tabla Datos'!D2184</f>
        <v>137982.62467741934</v>
      </c>
      <c r="F2182" s="14">
        <f>'Tabla Datos'!E2184</f>
        <v>122984.51329943899</v>
      </c>
      <c r="G2182" s="14">
        <f t="shared" si="34"/>
        <v>14998.111377980356</v>
      </c>
    </row>
    <row r="2183" spans="1:7" x14ac:dyDescent="0.25">
      <c r="A2183" t="str">
        <f>"T"&amp;MID('Tabla Datos'!A2185,2,1)</f>
        <v>T3</v>
      </c>
      <c r="B2183" t="str">
        <f>RIGHT('Tabla Datos'!A2185,4)</f>
        <v>2018</v>
      </c>
      <c r="C2183" t="str">
        <f>MID('Tabla Datos'!C2185,6,FIND("/",'Tabla Datos'!C2185)-6)</f>
        <v xml:space="preserve"> África</v>
      </c>
      <c r="D2183" t="str">
        <f>RIGHT('Tabla Datos'!C2185,LEN('Tabla Datos'!C2185)-FIND("/",'Tabla Datos'!C2185))</f>
        <v>Kenia</v>
      </c>
      <c r="E2183" s="14">
        <f>'Tabla Datos'!D2185</f>
        <v>137903.72980066447</v>
      </c>
      <c r="F2183" s="14">
        <f>'Tabla Datos'!E2185</f>
        <v>89538.921706288573</v>
      </c>
      <c r="G2183" s="14">
        <f t="shared" si="34"/>
        <v>48364.808094375898</v>
      </c>
    </row>
    <row r="2184" spans="1:7" x14ac:dyDescent="0.25">
      <c r="A2184" t="str">
        <f>"T"&amp;MID('Tabla Datos'!A2186,2,1)</f>
        <v>T3</v>
      </c>
      <c r="B2184" t="str">
        <f>RIGHT('Tabla Datos'!A2186,4)</f>
        <v>2018</v>
      </c>
      <c r="C2184" t="str">
        <f>MID('Tabla Datos'!C2186,6,FIND("/",'Tabla Datos'!C2186)-6)</f>
        <v xml:space="preserve"> Europa</v>
      </c>
      <c r="D2184" t="str">
        <f>RIGHT('Tabla Datos'!C2186,LEN('Tabla Datos'!C2186)-FIND("/",'Tabla Datos'!C2186))</f>
        <v>España</v>
      </c>
      <c r="E2184" s="14">
        <f>'Tabla Datos'!D2186</f>
        <v>137794.64821678324</v>
      </c>
      <c r="F2184" s="14">
        <f>'Tabla Datos'!E2186</f>
        <v>98293.51572797203</v>
      </c>
      <c r="G2184" s="14">
        <f t="shared" si="34"/>
        <v>39501.132488811214</v>
      </c>
    </row>
    <row r="2185" spans="1:7" x14ac:dyDescent="0.25">
      <c r="A2185" t="str">
        <f>"T"&amp;MID('Tabla Datos'!A2187,2,1)</f>
        <v>T3</v>
      </c>
      <c r="B2185" t="str">
        <f>RIGHT('Tabla Datos'!A2187,4)</f>
        <v>2017</v>
      </c>
      <c r="C2185" t="str">
        <f>MID('Tabla Datos'!C2187,6,FIND("/",'Tabla Datos'!C2187)-6)</f>
        <v xml:space="preserve"> Asia</v>
      </c>
      <c r="D2185" t="str">
        <f>RIGHT('Tabla Datos'!C2187,LEN('Tabla Datos'!C2187)-FIND("/",'Tabla Datos'!C2187))</f>
        <v>República de Corea</v>
      </c>
      <c r="E2185" s="14">
        <f>'Tabla Datos'!D2187</f>
        <v>137647.96550151976</v>
      </c>
      <c r="F2185" s="14">
        <f>'Tabla Datos'!E2187</f>
        <v>84309.378869680862</v>
      </c>
      <c r="G2185" s="14">
        <f t="shared" si="34"/>
        <v>53338.586631838902</v>
      </c>
    </row>
    <row r="2186" spans="1:7" x14ac:dyDescent="0.25">
      <c r="A2186" t="str">
        <f>"T"&amp;MID('Tabla Datos'!A2188,2,1)</f>
        <v>T2</v>
      </c>
      <c r="B2186" t="str">
        <f>RIGHT('Tabla Datos'!A2188,4)</f>
        <v>2018</v>
      </c>
      <c r="C2186" t="str">
        <f>MID('Tabla Datos'!C2188,6,FIND("/",'Tabla Datos'!C2188)-6)</f>
        <v xml:space="preserve"> Asia</v>
      </c>
      <c r="D2186" t="str">
        <f>RIGHT('Tabla Datos'!C2188,LEN('Tabla Datos'!C2188)-FIND("/",'Tabla Datos'!C2188))</f>
        <v>República de Corea</v>
      </c>
      <c r="E2186" s="14">
        <f>'Tabla Datos'!D2188</f>
        <v>137647.96550151976</v>
      </c>
      <c r="F2186" s="14">
        <f>'Tabla Datos'!E2188</f>
        <v>113977.91339468979</v>
      </c>
      <c r="G2186" s="14">
        <f t="shared" si="34"/>
        <v>23670.052106829971</v>
      </c>
    </row>
    <row r="2187" spans="1:7" x14ac:dyDescent="0.25">
      <c r="A2187" t="str">
        <f>"T"&amp;MID('Tabla Datos'!A2189,2,1)</f>
        <v>T3</v>
      </c>
      <c r="B2187" t="str">
        <f>RIGHT('Tabla Datos'!A2189,4)</f>
        <v>2019</v>
      </c>
      <c r="C2187" t="str">
        <f>MID('Tabla Datos'!C2189,6,FIND("/",'Tabla Datos'!C2189)-6)</f>
        <v xml:space="preserve"> Europa</v>
      </c>
      <c r="D2187" t="str">
        <f>RIGHT('Tabla Datos'!C2189,LEN('Tabla Datos'!C2189)-FIND("/",'Tabla Datos'!C2189))</f>
        <v>Reino Unido</v>
      </c>
      <c r="E2187" s="14">
        <f>'Tabla Datos'!D2189</f>
        <v>137621.77808777292</v>
      </c>
      <c r="F2187" s="14">
        <f>'Tabla Datos'!E2189</f>
        <v>123407.84504422195</v>
      </c>
      <c r="G2187" s="14">
        <f t="shared" si="34"/>
        <v>14213.933043550976</v>
      </c>
    </row>
    <row r="2188" spans="1:7" x14ac:dyDescent="0.25">
      <c r="A2188" t="str">
        <f>"T"&amp;MID('Tabla Datos'!A2190,2,1)</f>
        <v>T2</v>
      </c>
      <c r="B2188" t="str">
        <f>RIGHT('Tabla Datos'!A2190,4)</f>
        <v>2018</v>
      </c>
      <c r="C2188" t="str">
        <f>MID('Tabla Datos'!C2190,6,FIND("/",'Tabla Datos'!C2190)-6)</f>
        <v xml:space="preserve"> Europa</v>
      </c>
      <c r="D2188" t="str">
        <f>RIGHT('Tabla Datos'!C2190,LEN('Tabla Datos'!C2190)-FIND("/",'Tabla Datos'!C2190))</f>
        <v>Polonia</v>
      </c>
      <c r="E2188" s="14">
        <f>'Tabla Datos'!D2190</f>
        <v>137618.83732217574</v>
      </c>
      <c r="F2188" s="14">
        <f>'Tabla Datos'!E2190</f>
        <v>92663.350463598355</v>
      </c>
      <c r="G2188" s="14">
        <f t="shared" si="34"/>
        <v>44955.48685857738</v>
      </c>
    </row>
    <row r="2189" spans="1:7" x14ac:dyDescent="0.25">
      <c r="A2189" t="str">
        <f>"T"&amp;MID('Tabla Datos'!A2191,2,1)</f>
        <v>T2</v>
      </c>
      <c r="B2189" t="str">
        <f>RIGHT('Tabla Datos'!A2191,4)</f>
        <v>2017</v>
      </c>
      <c r="C2189" t="str">
        <f>MID('Tabla Datos'!C2191,6,FIND("/",'Tabla Datos'!C2191)-6)</f>
        <v xml:space="preserve"> África</v>
      </c>
      <c r="D2189" t="str">
        <f>RIGHT('Tabla Datos'!C2191,LEN('Tabla Datos'!C2191)-FIND("/",'Tabla Datos'!C2191))</f>
        <v>Argelia</v>
      </c>
      <c r="E2189" s="14">
        <f>'Tabla Datos'!D2191</f>
        <v>137561.36773584905</v>
      </c>
      <c r="F2189" s="14">
        <f>'Tabla Datos'!E2191</f>
        <v>93964.995807256913</v>
      </c>
      <c r="G2189" s="14">
        <f t="shared" si="34"/>
        <v>43596.37192859214</v>
      </c>
    </row>
    <row r="2190" spans="1:7" x14ac:dyDescent="0.25">
      <c r="A2190" t="str">
        <f>"T"&amp;MID('Tabla Datos'!A2192,2,1)</f>
        <v>T4</v>
      </c>
      <c r="B2190" t="str">
        <f>RIGHT('Tabla Datos'!A2192,4)</f>
        <v>2017</v>
      </c>
      <c r="C2190" t="str">
        <f>MID('Tabla Datos'!C2192,6,FIND("/",'Tabla Datos'!C2192)-6)</f>
        <v xml:space="preserve"> África</v>
      </c>
      <c r="D2190" t="str">
        <f>RIGHT('Tabla Datos'!C2192,LEN('Tabla Datos'!C2192)-FIND("/",'Tabla Datos'!C2192))</f>
        <v>Egipto</v>
      </c>
      <c r="E2190" s="14">
        <f>'Tabla Datos'!D2192</f>
        <v>137556.53194029853</v>
      </c>
      <c r="F2190" s="14">
        <f>'Tabla Datos'!E2192</f>
        <v>84184.59754746269</v>
      </c>
      <c r="G2190" s="14">
        <f t="shared" si="34"/>
        <v>53371.934392835843</v>
      </c>
    </row>
    <row r="2191" spans="1:7" x14ac:dyDescent="0.25">
      <c r="A2191" t="str">
        <f>"T"&amp;MID('Tabla Datos'!A2193,2,1)</f>
        <v>T1</v>
      </c>
      <c r="B2191" t="str">
        <f>RIGHT('Tabla Datos'!A2193,4)</f>
        <v>2017</v>
      </c>
      <c r="C2191" t="str">
        <f>MID('Tabla Datos'!C2193,6,FIND("/",'Tabla Datos'!C2193)-6)</f>
        <v xml:space="preserve"> Asia</v>
      </c>
      <c r="D2191" t="str">
        <f>RIGHT('Tabla Datos'!C2193,LEN('Tabla Datos'!C2193)-FIND("/",'Tabla Datos'!C2193))</f>
        <v>Irán</v>
      </c>
      <c r="E2191" s="14">
        <f>'Tabla Datos'!D2193</f>
        <v>137523.60989010992</v>
      </c>
      <c r="F2191" s="14">
        <f>'Tabla Datos'!E2193</f>
        <v>123198.23385989013</v>
      </c>
      <c r="G2191" s="14">
        <f t="shared" si="34"/>
        <v>14325.376030219792</v>
      </c>
    </row>
    <row r="2192" spans="1:7" x14ac:dyDescent="0.25">
      <c r="A2192" t="str">
        <f>"T"&amp;MID('Tabla Datos'!A2194,2,1)</f>
        <v>T3</v>
      </c>
      <c r="B2192" t="str">
        <f>RIGHT('Tabla Datos'!A2194,4)</f>
        <v>2018</v>
      </c>
      <c r="C2192" t="str">
        <f>MID('Tabla Datos'!C2194,6,FIND("/",'Tabla Datos'!C2194)-6)</f>
        <v xml:space="preserve"> América</v>
      </c>
      <c r="D2192" t="str">
        <f>RIGHT('Tabla Datos'!C2194,LEN('Tabla Datos'!C2194)-FIND("/",'Tabla Datos'!C2194))</f>
        <v>Venezuela</v>
      </c>
      <c r="E2192" s="14">
        <f>'Tabla Datos'!D2194</f>
        <v>137345.81425233645</v>
      </c>
      <c r="F2192" s="14">
        <f>'Tabla Datos'!E2194</f>
        <v>89985.188648082505</v>
      </c>
      <c r="G2192" s="14">
        <f t="shared" si="34"/>
        <v>47360.625604253946</v>
      </c>
    </row>
    <row r="2193" spans="1:7" x14ac:dyDescent="0.25">
      <c r="A2193" t="str">
        <f>"T"&amp;MID('Tabla Datos'!A2195,2,1)</f>
        <v>T2</v>
      </c>
      <c r="B2193" t="str">
        <f>RIGHT('Tabla Datos'!A2195,4)</f>
        <v>2017</v>
      </c>
      <c r="C2193" t="str">
        <f>MID('Tabla Datos'!C2195,6,FIND("/",'Tabla Datos'!C2195)-6)</f>
        <v xml:space="preserve"> Europa</v>
      </c>
      <c r="D2193" t="str">
        <f>RIGHT('Tabla Datos'!C2195,LEN('Tabla Datos'!C2195)-FIND("/",'Tabla Datos'!C2195))</f>
        <v>España</v>
      </c>
      <c r="E2193" s="14">
        <f>'Tabla Datos'!D2195</f>
        <v>137314.52749128919</v>
      </c>
      <c r="F2193" s="14">
        <f>'Tabla Datos'!E2195</f>
        <v>80141.751499461519</v>
      </c>
      <c r="G2193" s="14">
        <f t="shared" si="34"/>
        <v>57172.775991827672</v>
      </c>
    </row>
    <row r="2194" spans="1:7" x14ac:dyDescent="0.25">
      <c r="A2194" t="str">
        <f>"T"&amp;MID('Tabla Datos'!A2196,2,1)</f>
        <v>T2</v>
      </c>
      <c r="B2194" t="str">
        <f>RIGHT('Tabla Datos'!A2196,4)</f>
        <v>2017</v>
      </c>
      <c r="C2194" t="str">
        <f>MID('Tabla Datos'!C2196,6,FIND("/",'Tabla Datos'!C2196)-6)</f>
        <v xml:space="preserve"> Europa</v>
      </c>
      <c r="D2194" t="str">
        <f>RIGHT('Tabla Datos'!C2196,LEN('Tabla Datos'!C2196)-FIND("/",'Tabla Datos'!C2196))</f>
        <v>Ucrania</v>
      </c>
      <c r="E2194" s="14">
        <f>'Tabla Datos'!D2196</f>
        <v>137251.29115384616</v>
      </c>
      <c r="F2194" s="14">
        <f>'Tabla Datos'!E2196</f>
        <v>88232.972884615388</v>
      </c>
      <c r="G2194" s="14">
        <f t="shared" si="34"/>
        <v>49018.318269230775</v>
      </c>
    </row>
    <row r="2195" spans="1:7" x14ac:dyDescent="0.25">
      <c r="A2195" t="str">
        <f>"T"&amp;MID('Tabla Datos'!A2197,2,1)</f>
        <v>T4</v>
      </c>
      <c r="B2195" t="str">
        <f>RIGHT('Tabla Datos'!A2197,4)</f>
        <v>2018</v>
      </c>
      <c r="C2195" t="str">
        <f>MID('Tabla Datos'!C2197,6,FIND("/",'Tabla Datos'!C2197)-6)</f>
        <v xml:space="preserve"> África</v>
      </c>
      <c r="D2195" t="str">
        <f>RIGHT('Tabla Datos'!C2197,LEN('Tabla Datos'!C2197)-FIND("/",'Tabla Datos'!C2197))</f>
        <v>Argelia</v>
      </c>
      <c r="E2195" s="14">
        <f>'Tabla Datos'!D2197</f>
        <v>137044.21973684212</v>
      </c>
      <c r="F2195" s="14">
        <f>'Tabla Datos'!E2197</f>
        <v>96141.79107692308</v>
      </c>
      <c r="G2195" s="14">
        <f t="shared" si="34"/>
        <v>40902.428659919038</v>
      </c>
    </row>
    <row r="2196" spans="1:7" x14ac:dyDescent="0.25">
      <c r="A2196" t="str">
        <f>"T"&amp;MID('Tabla Datos'!A2198,2,1)</f>
        <v>T1</v>
      </c>
      <c r="B2196" t="str">
        <f>RIGHT('Tabla Datos'!A2198,4)</f>
        <v>2019</v>
      </c>
      <c r="C2196" t="str">
        <f>MID('Tabla Datos'!C2198,6,FIND("/",'Tabla Datos'!C2198)-6)</f>
        <v xml:space="preserve"> Asia</v>
      </c>
      <c r="D2196" t="str">
        <f>RIGHT('Tabla Datos'!C2198,LEN('Tabla Datos'!C2198)-FIND("/",'Tabla Datos'!C2198))</f>
        <v>Japón</v>
      </c>
      <c r="E2196" s="14">
        <f>'Tabla Datos'!D2198</f>
        <v>136971.4432889481</v>
      </c>
      <c r="F2196" s="14">
        <f>'Tabla Datos'!E2198</f>
        <v>91314.295525965397</v>
      </c>
      <c r="G2196" s="14">
        <f t="shared" si="34"/>
        <v>45657.147762982699</v>
      </c>
    </row>
    <row r="2197" spans="1:7" x14ac:dyDescent="0.25">
      <c r="A2197" t="str">
        <f>"T"&amp;MID('Tabla Datos'!A2199,2,1)</f>
        <v>T1</v>
      </c>
      <c r="B2197" t="str">
        <f>RIGHT('Tabla Datos'!A2199,4)</f>
        <v>2019</v>
      </c>
      <c r="C2197" t="str">
        <f>MID('Tabla Datos'!C2199,6,FIND("/",'Tabla Datos'!C2199)-6)</f>
        <v xml:space="preserve"> América</v>
      </c>
      <c r="D2197" t="str">
        <f>RIGHT('Tabla Datos'!C2199,LEN('Tabla Datos'!C2199)-FIND("/",'Tabla Datos'!C2199))</f>
        <v>Guatemala</v>
      </c>
      <c r="E2197" s="14">
        <f>'Tabla Datos'!D2199</f>
        <v>136960.2470642202</v>
      </c>
      <c r="F2197" s="14">
        <f>'Tabla Datos'!E2199</f>
        <v>140463.65940653934</v>
      </c>
      <c r="G2197" s="14">
        <f t="shared" si="34"/>
        <v>-3503.4123423191486</v>
      </c>
    </row>
    <row r="2198" spans="1:7" x14ac:dyDescent="0.25">
      <c r="A2198" t="str">
        <f>"T"&amp;MID('Tabla Datos'!A2200,2,1)</f>
        <v>T4</v>
      </c>
      <c r="B2198" t="str">
        <f>RIGHT('Tabla Datos'!A2200,4)</f>
        <v>2019</v>
      </c>
      <c r="C2198" t="str">
        <f>MID('Tabla Datos'!C2200,6,FIND("/",'Tabla Datos'!C2200)-6)</f>
        <v xml:space="preserve"> Europa</v>
      </c>
      <c r="D2198" t="str">
        <f>RIGHT('Tabla Datos'!C2200,LEN('Tabla Datos'!C2200)-FIND("/",'Tabla Datos'!C2200))</f>
        <v>Austria</v>
      </c>
      <c r="E2198" s="14">
        <f>'Tabla Datos'!D2200</f>
        <v>136952.93107317074</v>
      </c>
      <c r="F2198" s="14">
        <f>'Tabla Datos'!E2200</f>
        <v>118445.77822544497</v>
      </c>
      <c r="G2198" s="14">
        <f t="shared" si="34"/>
        <v>18507.152847725767</v>
      </c>
    </row>
    <row r="2199" spans="1:7" x14ac:dyDescent="0.25">
      <c r="A2199" t="str">
        <f>"T"&amp;MID('Tabla Datos'!A2201,2,1)</f>
        <v>T3</v>
      </c>
      <c r="B2199" t="str">
        <f>RIGHT('Tabla Datos'!A2201,4)</f>
        <v>2019</v>
      </c>
      <c r="C2199" t="str">
        <f>MID('Tabla Datos'!C2201,6,FIND("/",'Tabla Datos'!C2201)-6)</f>
        <v xml:space="preserve"> América</v>
      </c>
      <c r="D2199" t="str">
        <f>RIGHT('Tabla Datos'!C2201,LEN('Tabla Datos'!C2201)-FIND("/",'Tabla Datos'!C2201))</f>
        <v>Argentina</v>
      </c>
      <c r="E2199" s="14">
        <f>'Tabla Datos'!D2201</f>
        <v>136798.57014545455</v>
      </c>
      <c r="F2199" s="14">
        <f>'Tabla Datos'!E2201</f>
        <v>79799.16591818181</v>
      </c>
      <c r="G2199" s="14">
        <f t="shared" si="34"/>
        <v>56999.404227272738</v>
      </c>
    </row>
    <row r="2200" spans="1:7" x14ac:dyDescent="0.25">
      <c r="A2200" t="str">
        <f>"T"&amp;MID('Tabla Datos'!A2202,2,1)</f>
        <v>T1</v>
      </c>
      <c r="B2200" t="str">
        <f>RIGHT('Tabla Datos'!A2202,4)</f>
        <v>2018</v>
      </c>
      <c r="C2200" t="str">
        <f>MID('Tabla Datos'!C2202,6,FIND("/",'Tabla Datos'!C2202)-6)</f>
        <v xml:space="preserve"> África</v>
      </c>
      <c r="D2200" t="str">
        <f>RIGHT('Tabla Datos'!C2202,LEN('Tabla Datos'!C2202)-FIND("/",'Tabla Datos'!C2202))</f>
        <v>Kenia</v>
      </c>
      <c r="E2200" s="14">
        <f>'Tabla Datos'!D2202</f>
        <v>136542.83773026316</v>
      </c>
      <c r="F2200" s="14">
        <f>'Tabla Datos'!E2202</f>
        <v>123391.6065172957</v>
      </c>
      <c r="G2200" s="14">
        <f t="shared" si="34"/>
        <v>13151.231212967454</v>
      </c>
    </row>
    <row r="2201" spans="1:7" x14ac:dyDescent="0.25">
      <c r="A2201" t="str">
        <f>"T"&amp;MID('Tabla Datos'!A2203,2,1)</f>
        <v>T4</v>
      </c>
      <c r="B2201" t="str">
        <f>RIGHT('Tabla Datos'!A2203,4)</f>
        <v>2018</v>
      </c>
      <c r="C2201" t="str">
        <f>MID('Tabla Datos'!C2203,6,FIND("/",'Tabla Datos'!C2203)-6)</f>
        <v xml:space="preserve"> Asia</v>
      </c>
      <c r="D2201" t="str">
        <f>RIGHT('Tabla Datos'!C2203,LEN('Tabla Datos'!C2203)-FIND("/",'Tabla Datos'!C2203))</f>
        <v>República de Corea</v>
      </c>
      <c r="E2201" s="14">
        <f>'Tabla Datos'!D2203</f>
        <v>136404.15858433736</v>
      </c>
      <c r="F2201" s="14">
        <f>'Tabla Datos'!E2203</f>
        <v>78122.381734665949</v>
      </c>
      <c r="G2201" s="14">
        <f t="shared" si="34"/>
        <v>58281.776849671412</v>
      </c>
    </row>
    <row r="2202" spans="1:7" x14ac:dyDescent="0.25">
      <c r="A2202" t="str">
        <f>"T"&amp;MID('Tabla Datos'!A2204,2,1)</f>
        <v>T2</v>
      </c>
      <c r="B2202" t="str">
        <f>RIGHT('Tabla Datos'!A2204,4)</f>
        <v>2017</v>
      </c>
      <c r="C2202" t="str">
        <f>MID('Tabla Datos'!C2204,6,FIND("/",'Tabla Datos'!C2204)-6)</f>
        <v xml:space="preserve"> América</v>
      </c>
      <c r="D2202" t="str">
        <f>RIGHT('Tabla Datos'!C2204,LEN('Tabla Datos'!C2204)-FIND("/",'Tabla Datos'!C2204))</f>
        <v>Argentina</v>
      </c>
      <c r="E2202" s="14">
        <f>'Tabla Datos'!D2204</f>
        <v>136302.92315217393</v>
      </c>
      <c r="F2202" s="14">
        <f>'Tabla Datos'!E2204</f>
        <v>87623.307740683216</v>
      </c>
      <c r="G2202" s="14">
        <f t="shared" si="34"/>
        <v>48679.615411490711</v>
      </c>
    </row>
    <row r="2203" spans="1:7" x14ac:dyDescent="0.25">
      <c r="A2203" t="str">
        <f>"T"&amp;MID('Tabla Datos'!A2205,2,1)</f>
        <v>T4</v>
      </c>
      <c r="B2203" t="str">
        <f>RIGHT('Tabla Datos'!A2205,4)</f>
        <v>2017</v>
      </c>
      <c r="C2203" t="str">
        <f>MID('Tabla Datos'!C2205,6,FIND("/",'Tabla Datos'!C2205)-6)</f>
        <v xml:space="preserve"> Europa</v>
      </c>
      <c r="D2203" t="str">
        <f>RIGHT('Tabla Datos'!C2205,LEN('Tabla Datos'!C2205)-FIND("/",'Tabla Datos'!C2205))</f>
        <v>Italia</v>
      </c>
      <c r="E2203" s="14">
        <f>'Tabla Datos'!D2205</f>
        <v>136145.34746231156</v>
      </c>
      <c r="F2203" s="14">
        <f>'Tabla Datos'!E2205</f>
        <v>122109.74463114543</v>
      </c>
      <c r="G2203" s="14">
        <f t="shared" si="34"/>
        <v>14035.602831166136</v>
      </c>
    </row>
    <row r="2204" spans="1:7" x14ac:dyDescent="0.25">
      <c r="A2204" t="str">
        <f>"T"&amp;MID('Tabla Datos'!A2206,2,1)</f>
        <v>T4</v>
      </c>
      <c r="B2204" t="str">
        <f>RIGHT('Tabla Datos'!A2206,4)</f>
        <v>2017</v>
      </c>
      <c r="C2204" t="str">
        <f>MID('Tabla Datos'!C2206,6,FIND("/",'Tabla Datos'!C2206)-6)</f>
        <v xml:space="preserve"> Europa</v>
      </c>
      <c r="D2204" t="str">
        <f>RIGHT('Tabla Datos'!C2206,LEN('Tabla Datos'!C2206)-FIND("/",'Tabla Datos'!C2206))</f>
        <v>República Checa</v>
      </c>
      <c r="E2204" s="14">
        <f>'Tabla Datos'!D2206</f>
        <v>136013.42812500001</v>
      </c>
      <c r="F2204" s="14">
        <f>'Tabla Datos'!E2206</f>
        <v>112562.83706896554</v>
      </c>
      <c r="G2204" s="14">
        <f t="shared" si="34"/>
        <v>23450.591056034464</v>
      </c>
    </row>
    <row r="2205" spans="1:7" x14ac:dyDescent="0.25">
      <c r="A2205" t="str">
        <f>"T"&amp;MID('Tabla Datos'!A2207,2,1)</f>
        <v>T3</v>
      </c>
      <c r="B2205" t="str">
        <f>RIGHT('Tabla Datos'!A2207,4)</f>
        <v>2018</v>
      </c>
      <c r="C2205" t="str">
        <f>MID('Tabla Datos'!C2207,6,FIND("/",'Tabla Datos'!C2207)-6)</f>
        <v xml:space="preserve"> Asia</v>
      </c>
      <c r="D2205" t="str">
        <f>RIGHT('Tabla Datos'!C2207,LEN('Tabla Datos'!C2207)-FIND("/",'Tabla Datos'!C2207))</f>
        <v>República de Corea</v>
      </c>
      <c r="E2205" s="14">
        <f>'Tabla Datos'!D2207</f>
        <v>135994.5364864865</v>
      </c>
      <c r="F2205" s="14">
        <f>'Tabla Datos'!E2207</f>
        <v>122576.40888648649</v>
      </c>
      <c r="G2205" s="14">
        <f t="shared" si="34"/>
        <v>13418.127600000007</v>
      </c>
    </row>
    <row r="2206" spans="1:7" x14ac:dyDescent="0.25">
      <c r="A2206" t="str">
        <f>"T"&amp;MID('Tabla Datos'!A2208,2,1)</f>
        <v>T4</v>
      </c>
      <c r="B2206" t="str">
        <f>RIGHT('Tabla Datos'!A2208,4)</f>
        <v>2017</v>
      </c>
      <c r="C2206" t="str">
        <f>MID('Tabla Datos'!C2208,6,FIND("/",'Tabla Datos'!C2208)-6)</f>
        <v xml:space="preserve"> Asia</v>
      </c>
      <c r="D2206" t="str">
        <f>RIGHT('Tabla Datos'!C2208,LEN('Tabla Datos'!C2208)-FIND("/",'Tabla Datos'!C2208))</f>
        <v>Irán</v>
      </c>
      <c r="E2206" s="14">
        <f>'Tabla Datos'!D2208</f>
        <v>135782.80470162746</v>
      </c>
      <c r="F2206" s="14">
        <f>'Tabla Datos'!E2208</f>
        <v>110637.84086799278</v>
      </c>
      <c r="G2206" s="14">
        <f t="shared" si="34"/>
        <v>25144.963833634683</v>
      </c>
    </row>
    <row r="2207" spans="1:7" x14ac:dyDescent="0.25">
      <c r="A2207" t="str">
        <f>"T"&amp;MID('Tabla Datos'!A2209,2,1)</f>
        <v>T3</v>
      </c>
      <c r="B2207" t="str">
        <f>RIGHT('Tabla Datos'!A2209,4)</f>
        <v>2019</v>
      </c>
      <c r="C2207" t="str">
        <f>MID('Tabla Datos'!C2209,6,FIND("/",'Tabla Datos'!C2209)-6)</f>
        <v xml:space="preserve"> Europa</v>
      </c>
      <c r="D2207" t="str">
        <f>RIGHT('Tabla Datos'!C2209,LEN('Tabla Datos'!C2209)-FIND("/",'Tabla Datos'!C2209))</f>
        <v>Francia</v>
      </c>
      <c r="E2207" s="14">
        <f>'Tabla Datos'!D2209</f>
        <v>135719.77559491526</v>
      </c>
      <c r="F2207" s="14">
        <f>'Tabla Datos'!E2209</f>
        <v>133409.65175500177</v>
      </c>
      <c r="G2207" s="14">
        <f t="shared" si="34"/>
        <v>2310.1238399134891</v>
      </c>
    </row>
    <row r="2208" spans="1:7" x14ac:dyDescent="0.25">
      <c r="A2208" t="str">
        <f>"T"&amp;MID('Tabla Datos'!A2210,2,1)</f>
        <v>T2</v>
      </c>
      <c r="B2208" t="str">
        <f>RIGHT('Tabla Datos'!A2210,4)</f>
        <v>2018</v>
      </c>
      <c r="C2208" t="str">
        <f>MID('Tabla Datos'!C2210,6,FIND("/",'Tabla Datos'!C2210)-6)</f>
        <v xml:space="preserve"> África</v>
      </c>
      <c r="D2208" t="str">
        <f>RIGHT('Tabla Datos'!C2210,LEN('Tabla Datos'!C2210)-FIND("/",'Tabla Datos'!C2210))</f>
        <v>Sudáfrica</v>
      </c>
      <c r="E2208" s="14">
        <f>'Tabla Datos'!D2210</f>
        <v>135627.96834183673</v>
      </c>
      <c r="F2208" s="14">
        <f>'Tabla Datos'!E2210</f>
        <v>108858.12016420208</v>
      </c>
      <c r="G2208" s="14">
        <f t="shared" si="34"/>
        <v>26769.84817763466</v>
      </c>
    </row>
    <row r="2209" spans="1:7" x14ac:dyDescent="0.25">
      <c r="A2209" t="str">
        <f>"T"&amp;MID('Tabla Datos'!A2211,2,1)</f>
        <v>T1</v>
      </c>
      <c r="B2209" t="str">
        <f>RIGHT('Tabla Datos'!A2211,4)</f>
        <v>2019</v>
      </c>
      <c r="C2209" t="str">
        <f>MID('Tabla Datos'!C2211,6,FIND("/",'Tabla Datos'!C2211)-6)</f>
        <v xml:space="preserve"> África</v>
      </c>
      <c r="D2209" t="str">
        <f>RIGHT('Tabla Datos'!C2211,LEN('Tabla Datos'!C2211)-FIND("/",'Tabla Datos'!C2211))</f>
        <v>Argelia</v>
      </c>
      <c r="E2209" s="14">
        <f>'Tabla Datos'!D2211</f>
        <v>135515.84553903347</v>
      </c>
      <c r="F2209" s="14">
        <f>'Tabla Datos'!E2211</f>
        <v>82122.602396654285</v>
      </c>
      <c r="G2209" s="14">
        <f t="shared" si="34"/>
        <v>53393.243142379186</v>
      </c>
    </row>
    <row r="2210" spans="1:7" x14ac:dyDescent="0.25">
      <c r="A2210" t="str">
        <f>"T"&amp;MID('Tabla Datos'!A2212,2,1)</f>
        <v>T2</v>
      </c>
      <c r="B2210" t="str">
        <f>RIGHT('Tabla Datos'!A2212,4)</f>
        <v>2018</v>
      </c>
      <c r="C2210" t="str">
        <f>MID('Tabla Datos'!C2212,6,FIND("/",'Tabla Datos'!C2212)-6)</f>
        <v xml:space="preserve"> Europa</v>
      </c>
      <c r="D2210" t="str">
        <f>RIGHT('Tabla Datos'!C2212,LEN('Tabla Datos'!C2212)-FIND("/",'Tabla Datos'!C2212))</f>
        <v>Francia</v>
      </c>
      <c r="E2210" s="14">
        <f>'Tabla Datos'!D2212</f>
        <v>135406.12299363056</v>
      </c>
      <c r="F2210" s="14">
        <f>'Tabla Datos'!E2212</f>
        <v>122239.04482666374</v>
      </c>
      <c r="G2210" s="14">
        <f t="shared" si="34"/>
        <v>13167.078166966821</v>
      </c>
    </row>
    <row r="2211" spans="1:7" x14ac:dyDescent="0.25">
      <c r="A2211" t="str">
        <f>"T"&amp;MID('Tabla Datos'!A2213,2,1)</f>
        <v>T3</v>
      </c>
      <c r="B2211" t="str">
        <f>RIGHT('Tabla Datos'!A2213,4)</f>
        <v>2019</v>
      </c>
      <c r="C2211" t="str">
        <f>MID('Tabla Datos'!C2213,6,FIND("/",'Tabla Datos'!C2213)-6)</f>
        <v xml:space="preserve"> Europa</v>
      </c>
      <c r="D2211" t="str">
        <f>RIGHT('Tabla Datos'!C2213,LEN('Tabla Datos'!C2213)-FIND("/",'Tabla Datos'!C2213))</f>
        <v>Portugal</v>
      </c>
      <c r="E2211" s="14">
        <f>'Tabla Datos'!D2213</f>
        <v>135372.7555875</v>
      </c>
      <c r="F2211" s="14">
        <f>'Tabla Datos'!E2213</f>
        <v>120926.26002853547</v>
      </c>
      <c r="G2211" s="14">
        <f t="shared" si="34"/>
        <v>14446.495558964525</v>
      </c>
    </row>
    <row r="2212" spans="1:7" x14ac:dyDescent="0.25">
      <c r="A2212" t="str">
        <f>"T"&amp;MID('Tabla Datos'!A2214,2,1)</f>
        <v>T2</v>
      </c>
      <c r="B2212" t="str">
        <f>RIGHT('Tabla Datos'!A2214,4)</f>
        <v>2019</v>
      </c>
      <c r="C2212" t="str">
        <f>MID('Tabla Datos'!C2214,6,FIND("/",'Tabla Datos'!C2214)-6)</f>
        <v xml:space="preserve"> Europa</v>
      </c>
      <c r="D2212" t="str">
        <f>RIGHT('Tabla Datos'!C2214,LEN('Tabla Datos'!C2214)-FIND("/",'Tabla Datos'!C2214))</f>
        <v>España</v>
      </c>
      <c r="E2212" s="14">
        <f>'Tabla Datos'!D2214</f>
        <v>135357.0650781155</v>
      </c>
      <c r="F2212" s="14">
        <f>'Tabla Datos'!E2214</f>
        <v>116307.11743880303</v>
      </c>
      <c r="G2212" s="14">
        <f t="shared" si="34"/>
        <v>19049.947639312464</v>
      </c>
    </row>
    <row r="2213" spans="1:7" x14ac:dyDescent="0.25">
      <c r="A2213" t="str">
        <f>"T"&amp;MID('Tabla Datos'!A2215,2,1)</f>
        <v>T2</v>
      </c>
      <c r="B2213" t="str">
        <f>RIGHT('Tabla Datos'!A2215,4)</f>
        <v>2017</v>
      </c>
      <c r="C2213" t="str">
        <f>MID('Tabla Datos'!C2215,6,FIND("/",'Tabla Datos'!C2215)-6)</f>
        <v xml:space="preserve"> Asia</v>
      </c>
      <c r="D2213" t="str">
        <f>RIGHT('Tabla Datos'!C2215,LEN('Tabla Datos'!C2215)-FIND("/",'Tabla Datos'!C2215))</f>
        <v>Turquía</v>
      </c>
      <c r="E2213" s="14">
        <f>'Tabla Datos'!D2215</f>
        <v>135274.39363636365</v>
      </c>
      <c r="F2213" s="14">
        <f>'Tabla Datos'!E2215</f>
        <v>114462.94846153847</v>
      </c>
      <c r="G2213" s="14">
        <f t="shared" si="34"/>
        <v>20811.445174825174</v>
      </c>
    </row>
    <row r="2214" spans="1:7" x14ac:dyDescent="0.25">
      <c r="A2214" t="str">
        <f>"T"&amp;MID('Tabla Datos'!A2216,2,1)</f>
        <v>T1</v>
      </c>
      <c r="B2214" t="str">
        <f>RIGHT('Tabla Datos'!A2216,4)</f>
        <v>2018</v>
      </c>
      <c r="C2214" t="str">
        <f>MID('Tabla Datos'!C2216,6,FIND("/",'Tabla Datos'!C2216)-6)</f>
        <v xml:space="preserve"> Asia</v>
      </c>
      <c r="D2214" t="str">
        <f>RIGHT('Tabla Datos'!C2216,LEN('Tabla Datos'!C2216)-FIND("/",'Tabla Datos'!C2216))</f>
        <v>Filipinas</v>
      </c>
      <c r="E2214" s="14">
        <f>'Tabla Datos'!D2216</f>
        <v>135200.9367043619</v>
      </c>
      <c r="F2214" s="14">
        <f>'Tabla Datos'!E2216</f>
        <v>80444.557339095307</v>
      </c>
      <c r="G2214" s="14">
        <f t="shared" si="34"/>
        <v>54756.379365266592</v>
      </c>
    </row>
    <row r="2215" spans="1:7" x14ac:dyDescent="0.25">
      <c r="A2215" t="str">
        <f>"T"&amp;MID('Tabla Datos'!A2217,2,1)</f>
        <v>T2</v>
      </c>
      <c r="B2215" t="str">
        <f>RIGHT('Tabla Datos'!A2217,4)</f>
        <v>2018</v>
      </c>
      <c r="C2215" t="str">
        <f>MID('Tabla Datos'!C2217,6,FIND("/",'Tabla Datos'!C2217)-6)</f>
        <v xml:space="preserve"> América</v>
      </c>
      <c r="D2215" t="str">
        <f>RIGHT('Tabla Datos'!C2217,LEN('Tabla Datos'!C2217)-FIND("/",'Tabla Datos'!C2217))</f>
        <v>México</v>
      </c>
      <c r="E2215" s="14">
        <f>'Tabla Datos'!D2217</f>
        <v>135042.8008235294</v>
      </c>
      <c r="F2215" s="14">
        <f>'Tabla Datos'!E2217</f>
        <v>88549.493682857123</v>
      </c>
      <c r="G2215" s="14">
        <f t="shared" si="34"/>
        <v>46493.307140672274</v>
      </c>
    </row>
    <row r="2216" spans="1:7" x14ac:dyDescent="0.25">
      <c r="A2216" t="str">
        <f>"T"&amp;MID('Tabla Datos'!A2218,2,1)</f>
        <v>T4</v>
      </c>
      <c r="B2216" t="str">
        <f>RIGHT('Tabla Datos'!A2218,4)</f>
        <v>2018</v>
      </c>
      <c r="C2216" t="str">
        <f>MID('Tabla Datos'!C2218,6,FIND("/",'Tabla Datos'!C2218)-6)</f>
        <v xml:space="preserve"> Asia</v>
      </c>
      <c r="D2216" t="str">
        <f>RIGHT('Tabla Datos'!C2218,LEN('Tabla Datos'!C2218)-FIND("/",'Tabla Datos'!C2218))</f>
        <v>Tailandia</v>
      </c>
      <c r="E2216" s="14">
        <f>'Tabla Datos'!D2218</f>
        <v>135021.10075471699</v>
      </c>
      <c r="F2216" s="14">
        <f>'Tabla Datos'!E2218</f>
        <v>105016.41169811321</v>
      </c>
      <c r="G2216" s="14">
        <f t="shared" si="34"/>
        <v>30004.689056603776</v>
      </c>
    </row>
    <row r="2217" spans="1:7" x14ac:dyDescent="0.25">
      <c r="A2217" t="str">
        <f>"T"&amp;MID('Tabla Datos'!A2219,2,1)</f>
        <v>T4</v>
      </c>
      <c r="B2217" t="str">
        <f>RIGHT('Tabla Datos'!A2219,4)</f>
        <v>2017</v>
      </c>
      <c r="C2217" t="str">
        <f>MID('Tabla Datos'!C2219,6,FIND("/",'Tabla Datos'!C2219)-6)</f>
        <v xml:space="preserve"> América</v>
      </c>
      <c r="D2217" t="str">
        <f>RIGHT('Tabla Datos'!C2219,LEN('Tabla Datos'!C2219)-FIND("/",'Tabla Datos'!C2219))</f>
        <v>Perú</v>
      </c>
      <c r="E2217" s="14">
        <f>'Tabla Datos'!D2219</f>
        <v>134815.32</v>
      </c>
      <c r="F2217" s="14">
        <f>'Tabla Datos'!E2219</f>
        <v>86348.747579586197</v>
      </c>
      <c r="G2217" s="14">
        <f t="shared" si="34"/>
        <v>48466.57242041381</v>
      </c>
    </row>
    <row r="2218" spans="1:7" x14ac:dyDescent="0.25">
      <c r="A2218" t="str">
        <f>"T"&amp;MID('Tabla Datos'!A2220,2,1)</f>
        <v>T2</v>
      </c>
      <c r="B2218" t="str">
        <f>RIGHT('Tabla Datos'!A2220,4)</f>
        <v>2019</v>
      </c>
      <c r="C2218" t="str">
        <f>MID('Tabla Datos'!C2220,6,FIND("/",'Tabla Datos'!C2220)-6)</f>
        <v xml:space="preserve"> Europa</v>
      </c>
      <c r="D2218" t="str">
        <f>RIGHT('Tabla Datos'!C2220,LEN('Tabla Datos'!C2220)-FIND("/",'Tabla Datos'!C2220))</f>
        <v>Polonia</v>
      </c>
      <c r="E2218" s="14">
        <f>'Tabla Datos'!D2220</f>
        <v>134662.02679565217</v>
      </c>
      <c r="F2218" s="14">
        <f>'Tabla Datos'!E2220</f>
        <v>91066.555712211732</v>
      </c>
      <c r="G2218" s="14">
        <f t="shared" si="34"/>
        <v>43595.47108344044</v>
      </c>
    </row>
    <row r="2219" spans="1:7" x14ac:dyDescent="0.25">
      <c r="A2219" t="str">
        <f>"T"&amp;MID('Tabla Datos'!A2221,2,1)</f>
        <v>T1</v>
      </c>
      <c r="B2219" t="str">
        <f>RIGHT('Tabla Datos'!A2221,4)</f>
        <v>2018</v>
      </c>
      <c r="C2219" t="str">
        <f>MID('Tabla Datos'!C2221,6,FIND("/",'Tabla Datos'!C2221)-6)</f>
        <v xml:space="preserve"> África</v>
      </c>
      <c r="D2219" t="str">
        <f>RIGHT('Tabla Datos'!C2221,LEN('Tabla Datos'!C2221)-FIND("/",'Tabla Datos'!C2221))</f>
        <v>Argelia</v>
      </c>
      <c r="E2219" s="14">
        <f>'Tabla Datos'!D2221</f>
        <v>134515.72859778599</v>
      </c>
      <c r="F2219" s="14">
        <f>'Tabla Datos'!E2221</f>
        <v>80821.533599169736</v>
      </c>
      <c r="G2219" s="14">
        <f t="shared" si="34"/>
        <v>53694.194998616251</v>
      </c>
    </row>
    <row r="2220" spans="1:7" x14ac:dyDescent="0.25">
      <c r="A2220" t="str">
        <f>"T"&amp;MID('Tabla Datos'!A2222,2,1)</f>
        <v>T4</v>
      </c>
      <c r="B2220" t="str">
        <f>RIGHT('Tabla Datos'!A2222,4)</f>
        <v>2017</v>
      </c>
      <c r="C2220" t="str">
        <f>MID('Tabla Datos'!C2222,6,FIND("/",'Tabla Datos'!C2222)-6)</f>
        <v xml:space="preserve"> Europa</v>
      </c>
      <c r="D2220" t="str">
        <f>RIGHT('Tabla Datos'!C2222,LEN('Tabla Datos'!C2222)-FIND("/",'Tabla Datos'!C2222))</f>
        <v>España</v>
      </c>
      <c r="E2220" s="14">
        <f>'Tabla Datos'!D2222</f>
        <v>134502.62590443689</v>
      </c>
      <c r="F2220" s="14">
        <f>'Tabla Datos'!E2222</f>
        <v>82382.858366467583</v>
      </c>
      <c r="G2220" s="14">
        <f t="shared" si="34"/>
        <v>52119.76753796931</v>
      </c>
    </row>
    <row r="2221" spans="1:7" x14ac:dyDescent="0.25">
      <c r="A2221" t="str">
        <f>"T"&amp;MID('Tabla Datos'!A2223,2,1)</f>
        <v>T3</v>
      </c>
      <c r="B2221" t="str">
        <f>RIGHT('Tabla Datos'!A2223,4)</f>
        <v>2018</v>
      </c>
      <c r="C2221" t="str">
        <f>MID('Tabla Datos'!C2223,6,FIND("/",'Tabla Datos'!C2223)-6)</f>
        <v xml:space="preserve"> América</v>
      </c>
      <c r="D2221" t="str">
        <f>RIGHT('Tabla Datos'!C2223,LEN('Tabla Datos'!C2223)-FIND("/",'Tabla Datos'!C2223))</f>
        <v>Guatemala</v>
      </c>
      <c r="E2221" s="14">
        <f>'Tabla Datos'!D2223</f>
        <v>134492.49486486489</v>
      </c>
      <c r="F2221" s="14">
        <f>'Tabla Datos'!E2223</f>
        <v>119633.3157238784</v>
      </c>
      <c r="G2221" s="14">
        <f t="shared" si="34"/>
        <v>14859.179140986482</v>
      </c>
    </row>
    <row r="2222" spans="1:7" x14ac:dyDescent="0.25">
      <c r="A2222" t="str">
        <f>"T"&amp;MID('Tabla Datos'!A2224,2,1)</f>
        <v>T3</v>
      </c>
      <c r="B2222" t="str">
        <f>RIGHT('Tabla Datos'!A2224,4)</f>
        <v>2019</v>
      </c>
      <c r="C2222" t="str">
        <f>MID('Tabla Datos'!C2224,6,FIND("/",'Tabla Datos'!C2224)-6)</f>
        <v xml:space="preserve"> América</v>
      </c>
      <c r="D2222" t="str">
        <f>RIGHT('Tabla Datos'!C2224,LEN('Tabla Datos'!C2224)-FIND("/",'Tabla Datos'!C2224))</f>
        <v>Argentina</v>
      </c>
      <c r="E2222" s="14">
        <f>'Tabla Datos'!D2224</f>
        <v>134355.73853571431</v>
      </c>
      <c r="F2222" s="14">
        <f>'Tabla Datos'!E2224</f>
        <v>84594.353892857151</v>
      </c>
      <c r="G2222" s="14">
        <f t="shared" si="34"/>
        <v>49761.384642857156</v>
      </c>
    </row>
    <row r="2223" spans="1:7" x14ac:dyDescent="0.25">
      <c r="A2223" t="str">
        <f>"T"&amp;MID('Tabla Datos'!A2225,2,1)</f>
        <v>T1</v>
      </c>
      <c r="B2223" t="str">
        <f>RIGHT('Tabla Datos'!A2225,4)</f>
        <v>2017</v>
      </c>
      <c r="C2223" t="str">
        <f>MID('Tabla Datos'!C2225,6,FIND("/",'Tabla Datos'!C2225)-6)</f>
        <v xml:space="preserve"> Europa</v>
      </c>
      <c r="D2223" t="str">
        <f>RIGHT('Tabla Datos'!C2225,LEN('Tabla Datos'!C2225)-FIND("/",'Tabla Datos'!C2225))</f>
        <v>Bélgica</v>
      </c>
      <c r="E2223" s="14">
        <f>'Tabla Datos'!D2225</f>
        <v>134317.99890000004</v>
      </c>
      <c r="F2223" s="14">
        <f>'Tabla Datos'!E2225</f>
        <v>115129.71334285717</v>
      </c>
      <c r="G2223" s="14">
        <f t="shared" si="34"/>
        <v>19188.285557142866</v>
      </c>
    </row>
    <row r="2224" spans="1:7" x14ac:dyDescent="0.25">
      <c r="A2224" t="str">
        <f>"T"&amp;MID('Tabla Datos'!A2226,2,1)</f>
        <v>T2</v>
      </c>
      <c r="B2224" t="str">
        <f>RIGHT('Tabla Datos'!A2226,4)</f>
        <v>2018</v>
      </c>
      <c r="C2224" t="str">
        <f>MID('Tabla Datos'!C2226,6,FIND("/",'Tabla Datos'!C2226)-6)</f>
        <v xml:space="preserve"> África</v>
      </c>
      <c r="D2224" t="str">
        <f>RIGHT('Tabla Datos'!C2226,LEN('Tabla Datos'!C2226)-FIND("/",'Tabla Datos'!C2226))</f>
        <v>Egipto</v>
      </c>
      <c r="E2224" s="14">
        <f>'Tabla Datos'!D2226</f>
        <v>134217.78116504857</v>
      </c>
      <c r="F2224" s="14">
        <f>'Tabla Datos'!E2226</f>
        <v>87145.687913592235</v>
      </c>
      <c r="G2224" s="14">
        <f t="shared" si="34"/>
        <v>47072.093251456332</v>
      </c>
    </row>
    <row r="2225" spans="1:7" x14ac:dyDescent="0.25">
      <c r="A2225" t="str">
        <f>"T"&amp;MID('Tabla Datos'!A2227,2,1)</f>
        <v>T2</v>
      </c>
      <c r="B2225" t="str">
        <f>RIGHT('Tabla Datos'!A2227,4)</f>
        <v>2019</v>
      </c>
      <c r="C2225" t="str">
        <f>MID('Tabla Datos'!C2227,6,FIND("/",'Tabla Datos'!C2227)-6)</f>
        <v xml:space="preserve"> Asia</v>
      </c>
      <c r="D2225" t="str">
        <f>RIGHT('Tabla Datos'!C2227,LEN('Tabla Datos'!C2227)-FIND("/",'Tabla Datos'!C2227))</f>
        <v>Tailandia</v>
      </c>
      <c r="E2225" s="14">
        <f>'Tabla Datos'!D2227</f>
        <v>134177.21887500002</v>
      </c>
      <c r="F2225" s="14">
        <f>'Tabla Datos'!E2227</f>
        <v>108860.76248349059</v>
      </c>
      <c r="G2225" s="14">
        <f t="shared" si="34"/>
        <v>25316.456391509433</v>
      </c>
    </row>
    <row r="2226" spans="1:7" x14ac:dyDescent="0.25">
      <c r="A2226" t="str">
        <f>"T"&amp;MID('Tabla Datos'!A2228,2,1)</f>
        <v>T4</v>
      </c>
      <c r="B2226" t="str">
        <f>RIGHT('Tabla Datos'!A2228,4)</f>
        <v>2019</v>
      </c>
      <c r="C2226" t="str">
        <f>MID('Tabla Datos'!C2228,6,FIND("/",'Tabla Datos'!C2228)-6)</f>
        <v xml:space="preserve"> Asia</v>
      </c>
      <c r="D2226" t="str">
        <f>RIGHT('Tabla Datos'!C2228,LEN('Tabla Datos'!C2228)-FIND("/",'Tabla Datos'!C2228))</f>
        <v>Japón</v>
      </c>
      <c r="E2226" s="14">
        <f>'Tabla Datos'!D2228</f>
        <v>134114.15112125163</v>
      </c>
      <c r="F2226" s="14">
        <f>'Tabla Datos'!E2228</f>
        <v>89409.434080834442</v>
      </c>
      <c r="G2226" s="14">
        <f t="shared" si="34"/>
        <v>44704.717040417192</v>
      </c>
    </row>
    <row r="2227" spans="1:7" x14ac:dyDescent="0.25">
      <c r="A2227" t="str">
        <f>"T"&amp;MID('Tabla Datos'!A2229,2,1)</f>
        <v>T4</v>
      </c>
      <c r="B2227" t="str">
        <f>RIGHT('Tabla Datos'!A2229,4)</f>
        <v>2019</v>
      </c>
      <c r="C2227" t="str">
        <f>MID('Tabla Datos'!C2229,6,FIND("/",'Tabla Datos'!C2229)-6)</f>
        <v xml:space="preserve"> Europa</v>
      </c>
      <c r="D2227" t="str">
        <f>RIGHT('Tabla Datos'!C2229,LEN('Tabla Datos'!C2229)-FIND("/",'Tabla Datos'!C2229))</f>
        <v>Grecia</v>
      </c>
      <c r="E2227" s="14">
        <f>'Tabla Datos'!D2229</f>
        <v>134059.64727272731</v>
      </c>
      <c r="F2227" s="14">
        <f>'Tabla Datos'!E2229</f>
        <v>141747.9680438182</v>
      </c>
      <c r="G2227" s="14">
        <f t="shared" si="34"/>
        <v>-7688.32077109089</v>
      </c>
    </row>
    <row r="2228" spans="1:7" x14ac:dyDescent="0.25">
      <c r="A2228" t="str">
        <f>"T"&amp;MID('Tabla Datos'!A2230,2,1)</f>
        <v>T1</v>
      </c>
      <c r="B2228" t="str">
        <f>RIGHT('Tabla Datos'!A2230,4)</f>
        <v>2019</v>
      </c>
      <c r="C2228" t="str">
        <f>MID('Tabla Datos'!C2230,6,FIND("/",'Tabla Datos'!C2230)-6)</f>
        <v xml:space="preserve"> Europa</v>
      </c>
      <c r="D2228" t="str">
        <f>RIGHT('Tabla Datos'!C2230,LEN('Tabla Datos'!C2230)-FIND("/",'Tabla Datos'!C2230))</f>
        <v>Grecia</v>
      </c>
      <c r="E2228" s="14">
        <f>'Tabla Datos'!D2230</f>
        <v>134059.64727272731</v>
      </c>
      <c r="F2228" s="14">
        <f>'Tabla Datos'!E2230</f>
        <v>107417.52670472728</v>
      </c>
      <c r="G2228" s="14">
        <f t="shared" si="34"/>
        <v>26642.120568000028</v>
      </c>
    </row>
    <row r="2229" spans="1:7" x14ac:dyDescent="0.25">
      <c r="A2229" t="str">
        <f>"T"&amp;MID('Tabla Datos'!A2231,2,1)</f>
        <v>T4</v>
      </c>
      <c r="B2229" t="str">
        <f>RIGHT('Tabla Datos'!A2231,4)</f>
        <v>2019</v>
      </c>
      <c r="C2229" t="str">
        <f>MID('Tabla Datos'!C2231,6,FIND("/",'Tabla Datos'!C2231)-6)</f>
        <v xml:space="preserve"> África</v>
      </c>
      <c r="D2229" t="str">
        <f>RIGHT('Tabla Datos'!C2231,LEN('Tabla Datos'!C2231)-FIND("/",'Tabla Datos'!C2231))</f>
        <v>Argelia</v>
      </c>
      <c r="E2229" s="14">
        <f>'Tabla Datos'!D2231</f>
        <v>134021.18547794118</v>
      </c>
      <c r="F2229" s="14">
        <f>'Tabla Datos'!E2231</f>
        <v>89897.287489819006</v>
      </c>
      <c r="G2229" s="14">
        <f t="shared" si="34"/>
        <v>44123.897988122175</v>
      </c>
    </row>
    <row r="2230" spans="1:7" x14ac:dyDescent="0.25">
      <c r="A2230" t="str">
        <f>"T"&amp;MID('Tabla Datos'!A2232,2,1)</f>
        <v>T1</v>
      </c>
      <c r="B2230" t="str">
        <f>RIGHT('Tabla Datos'!A2232,4)</f>
        <v>2017</v>
      </c>
      <c r="C2230" t="str">
        <f>MID('Tabla Datos'!C2232,6,FIND("/",'Tabla Datos'!C2232)-6)</f>
        <v xml:space="preserve"> Asia</v>
      </c>
      <c r="D2230" t="str">
        <f>RIGHT('Tabla Datos'!C2232,LEN('Tabla Datos'!C2232)-FIND("/",'Tabla Datos'!C2232))</f>
        <v>Japón</v>
      </c>
      <c r="E2230" s="14">
        <f>'Tabla Datos'!D2232</f>
        <v>133939.5233203125</v>
      </c>
      <c r="F2230" s="14">
        <f>'Tabla Datos'!E2232</f>
        <v>75704.947963654893</v>
      </c>
      <c r="G2230" s="14">
        <f t="shared" si="34"/>
        <v>58234.575356657602</v>
      </c>
    </row>
    <row r="2231" spans="1:7" x14ac:dyDescent="0.25">
      <c r="A2231" t="str">
        <f>"T"&amp;MID('Tabla Datos'!A2233,2,1)</f>
        <v>T2</v>
      </c>
      <c r="B2231" t="str">
        <f>RIGHT('Tabla Datos'!A2233,4)</f>
        <v>2018</v>
      </c>
      <c r="C2231" t="str">
        <f>MID('Tabla Datos'!C2233,6,FIND("/",'Tabla Datos'!C2233)-6)</f>
        <v xml:space="preserve"> Asia</v>
      </c>
      <c r="D2231" t="str">
        <f>RIGHT('Tabla Datos'!C2233,LEN('Tabla Datos'!C2233)-FIND("/",'Tabla Datos'!C2233))</f>
        <v>Turquía</v>
      </c>
      <c r="E2231" s="14">
        <f>'Tabla Datos'!D2233</f>
        <v>133921.64970000001</v>
      </c>
      <c r="F2231" s="14">
        <f>'Tabla Datos'!E2233</f>
        <v>117589.7412</v>
      </c>
      <c r="G2231" s="14">
        <f t="shared" si="34"/>
        <v>16331.908500000005</v>
      </c>
    </row>
    <row r="2232" spans="1:7" x14ac:dyDescent="0.25">
      <c r="A2232" t="str">
        <f>"T"&amp;MID('Tabla Datos'!A2234,2,1)</f>
        <v>T4</v>
      </c>
      <c r="B2232" t="str">
        <f>RIGHT('Tabla Datos'!A2234,4)</f>
        <v>2017</v>
      </c>
      <c r="C2232" t="str">
        <f>MID('Tabla Datos'!C2234,6,FIND("/",'Tabla Datos'!C2234)-6)</f>
        <v xml:space="preserve"> Europa</v>
      </c>
      <c r="D2232" t="str">
        <f>RIGHT('Tabla Datos'!C2234,LEN('Tabla Datos'!C2234)-FIND("/",'Tabla Datos'!C2234))</f>
        <v>Polonia</v>
      </c>
      <c r="E2232" s="14">
        <f>'Tabla Datos'!D2234</f>
        <v>133702.85414634147</v>
      </c>
      <c r="F2232" s="14">
        <f>'Tabla Datos'!E2234</f>
        <v>75845.982715742794</v>
      </c>
      <c r="G2232" s="14">
        <f t="shared" si="34"/>
        <v>57856.87143059868</v>
      </c>
    </row>
    <row r="2233" spans="1:7" x14ac:dyDescent="0.25">
      <c r="A2233" t="str">
        <f>"T"&amp;MID('Tabla Datos'!A2235,2,1)</f>
        <v>T3</v>
      </c>
      <c r="B2233" t="str">
        <f>RIGHT('Tabla Datos'!A2235,4)</f>
        <v>2018</v>
      </c>
      <c r="C2233" t="str">
        <f>MID('Tabla Datos'!C2235,6,FIND("/",'Tabla Datos'!C2235)-6)</f>
        <v xml:space="preserve"> Europa</v>
      </c>
      <c r="D2233" t="str">
        <f>RIGHT('Tabla Datos'!C2235,LEN('Tabla Datos'!C2235)-FIND("/",'Tabla Datos'!C2235))</f>
        <v>Austria</v>
      </c>
      <c r="E2233" s="14">
        <f>'Tabla Datos'!D2235</f>
        <v>133692.147</v>
      </c>
      <c r="F2233" s="14">
        <f>'Tabla Datos'!E2235</f>
        <v>113738.09520895523</v>
      </c>
      <c r="G2233" s="14">
        <f t="shared" si="34"/>
        <v>19954.051791044767</v>
      </c>
    </row>
    <row r="2234" spans="1:7" x14ac:dyDescent="0.25">
      <c r="A2234" t="str">
        <f>"T"&amp;MID('Tabla Datos'!A2236,2,1)</f>
        <v>T3</v>
      </c>
      <c r="B2234" t="str">
        <f>RIGHT('Tabla Datos'!A2236,4)</f>
        <v>2018</v>
      </c>
      <c r="C2234" t="str">
        <f>MID('Tabla Datos'!C2236,6,FIND("/",'Tabla Datos'!C2236)-6)</f>
        <v xml:space="preserve"> Europa</v>
      </c>
      <c r="D2234" t="str">
        <f>RIGHT('Tabla Datos'!C2236,LEN('Tabla Datos'!C2236)-FIND("/",'Tabla Datos'!C2236))</f>
        <v>Suecia</v>
      </c>
      <c r="E2234" s="14">
        <f>'Tabla Datos'!D2236</f>
        <v>133670.66765625001</v>
      </c>
      <c r="F2234" s="14">
        <f>'Tabla Datos'!E2236</f>
        <v>109366.90990056818</v>
      </c>
      <c r="G2234" s="14">
        <f t="shared" si="34"/>
        <v>24303.757755681829</v>
      </c>
    </row>
    <row r="2235" spans="1:7" x14ac:dyDescent="0.25">
      <c r="A2235" t="str">
        <f>"T"&amp;MID('Tabla Datos'!A2237,2,1)</f>
        <v>T2</v>
      </c>
      <c r="B2235" t="str">
        <f>RIGHT('Tabla Datos'!A2237,4)</f>
        <v>2017</v>
      </c>
      <c r="C2235" t="str">
        <f>MID('Tabla Datos'!C2237,6,FIND("/",'Tabla Datos'!C2237)-6)</f>
        <v xml:space="preserve"> Europa</v>
      </c>
      <c r="D2235" t="str">
        <f>RIGHT('Tabla Datos'!C2237,LEN('Tabla Datos'!C2237)-FIND("/",'Tabla Datos'!C2237))</f>
        <v>Suecia</v>
      </c>
      <c r="E2235" s="14">
        <f>'Tabla Datos'!D2237</f>
        <v>133670.66765625001</v>
      </c>
      <c r="F2235" s="14">
        <f>'Tabla Datos'!E2237</f>
        <v>108916.84031250002</v>
      </c>
      <c r="G2235" s="14">
        <f t="shared" si="34"/>
        <v>24753.827343749988</v>
      </c>
    </row>
    <row r="2236" spans="1:7" x14ac:dyDescent="0.25">
      <c r="A2236" t="str">
        <f>"T"&amp;MID('Tabla Datos'!A2238,2,1)</f>
        <v>T3</v>
      </c>
      <c r="B2236" t="str">
        <f>RIGHT('Tabla Datos'!A2238,4)</f>
        <v>2017</v>
      </c>
      <c r="C2236" t="str">
        <f>MID('Tabla Datos'!C2238,6,FIND("/",'Tabla Datos'!C2238)-6)</f>
        <v xml:space="preserve"> América</v>
      </c>
      <c r="D2236" t="str">
        <f>RIGHT('Tabla Datos'!C2238,LEN('Tabla Datos'!C2238)-FIND("/",'Tabla Datos'!C2238))</f>
        <v>Colombia</v>
      </c>
      <c r="E2236" s="14">
        <f>'Tabla Datos'!D2238</f>
        <v>133571.16560830863</v>
      </c>
      <c r="F2236" s="14">
        <f>'Tabla Datos'!E2238</f>
        <v>89047.443738872418</v>
      </c>
      <c r="G2236" s="14">
        <f t="shared" si="34"/>
        <v>44523.721869436209</v>
      </c>
    </row>
    <row r="2237" spans="1:7" x14ac:dyDescent="0.25">
      <c r="A2237" t="str">
        <f>"T"&amp;MID('Tabla Datos'!A2239,2,1)</f>
        <v>T4</v>
      </c>
      <c r="B2237" t="str">
        <f>RIGHT('Tabla Datos'!A2239,4)</f>
        <v>2017</v>
      </c>
      <c r="C2237" t="str">
        <f>MID('Tabla Datos'!C2239,6,FIND("/",'Tabla Datos'!C2239)-6)</f>
        <v xml:space="preserve"> América</v>
      </c>
      <c r="D2237" t="str">
        <f>RIGHT('Tabla Datos'!C2239,LEN('Tabla Datos'!C2239)-FIND("/",'Tabla Datos'!C2239))</f>
        <v>Argentina</v>
      </c>
      <c r="E2237" s="14">
        <f>'Tabla Datos'!D2239</f>
        <v>133402.8609574468</v>
      </c>
      <c r="F2237" s="14">
        <f>'Tabla Datos'!E2239</f>
        <v>87401.874420396183</v>
      </c>
      <c r="G2237" s="14">
        <f t="shared" si="34"/>
        <v>46000.986537050616</v>
      </c>
    </row>
    <row r="2238" spans="1:7" x14ac:dyDescent="0.25">
      <c r="A2238" t="str">
        <f>"T"&amp;MID('Tabla Datos'!A2240,2,1)</f>
        <v>T1</v>
      </c>
      <c r="B2238" t="str">
        <f>RIGHT('Tabla Datos'!A2240,4)</f>
        <v>2018</v>
      </c>
      <c r="C2238" t="str">
        <f>MID('Tabla Datos'!C2240,6,FIND("/",'Tabla Datos'!C2240)-6)</f>
        <v xml:space="preserve"> Asia</v>
      </c>
      <c r="D2238" t="str">
        <f>RIGHT('Tabla Datos'!C2240,LEN('Tabla Datos'!C2240)-FIND("/",'Tabla Datos'!C2240))</f>
        <v>Turquía</v>
      </c>
      <c r="E2238" s="14">
        <f>'Tabla Datos'!D2240</f>
        <v>133122.91222664015</v>
      </c>
      <c r="F2238" s="14">
        <f>'Tabla Datos'!E2240</f>
        <v>115834.22232707648</v>
      </c>
      <c r="G2238" s="14">
        <f t="shared" si="34"/>
        <v>17288.689899563673</v>
      </c>
    </row>
    <row r="2239" spans="1:7" x14ac:dyDescent="0.25">
      <c r="A2239" t="str">
        <f>"T"&amp;MID('Tabla Datos'!A2241,2,1)</f>
        <v>T4</v>
      </c>
      <c r="B2239" t="str">
        <f>RIGHT('Tabla Datos'!A2241,4)</f>
        <v>2018</v>
      </c>
      <c r="C2239" t="str">
        <f>MID('Tabla Datos'!C2241,6,FIND("/",'Tabla Datos'!C2241)-6)</f>
        <v xml:space="preserve"> África</v>
      </c>
      <c r="D2239" t="str">
        <f>RIGHT('Tabla Datos'!C2241,LEN('Tabla Datos'!C2241)-FIND("/",'Tabla Datos'!C2241))</f>
        <v>Kenia</v>
      </c>
      <c r="E2239" s="14">
        <f>'Tabla Datos'!D2241</f>
        <v>133041.73932692307</v>
      </c>
      <c r="F2239" s="14">
        <f>'Tabla Datos'!E2241</f>
        <v>75470.950309090913</v>
      </c>
      <c r="G2239" s="14">
        <f t="shared" si="34"/>
        <v>57570.789017832154</v>
      </c>
    </row>
    <row r="2240" spans="1:7" x14ac:dyDescent="0.25">
      <c r="A2240" t="str">
        <f>"T"&amp;MID('Tabla Datos'!A2242,2,1)</f>
        <v>T4</v>
      </c>
      <c r="B2240" t="str">
        <f>RIGHT('Tabla Datos'!A2242,4)</f>
        <v>2017</v>
      </c>
      <c r="C2240" t="str">
        <f>MID('Tabla Datos'!C2242,6,FIND("/",'Tabla Datos'!C2242)-6)</f>
        <v xml:space="preserve"> África</v>
      </c>
      <c r="D2240" t="str">
        <f>RIGHT('Tabla Datos'!C2242,LEN('Tabla Datos'!C2242)-FIND("/",'Tabla Datos'!C2242))</f>
        <v>Sudán</v>
      </c>
      <c r="E2240" s="14">
        <f>'Tabla Datos'!D2242</f>
        <v>133020.29325842697</v>
      </c>
      <c r="F2240" s="14">
        <f>'Tabla Datos'!E2242</f>
        <v>81050.64075435877</v>
      </c>
      <c r="G2240" s="14">
        <f t="shared" si="34"/>
        <v>51969.652504068203</v>
      </c>
    </row>
    <row r="2241" spans="1:7" x14ac:dyDescent="0.25">
      <c r="A2241" t="str">
        <f>"T"&amp;MID('Tabla Datos'!A2243,2,1)</f>
        <v>T1</v>
      </c>
      <c r="B2241" t="str">
        <f>RIGHT('Tabla Datos'!A2243,4)</f>
        <v>2019</v>
      </c>
      <c r="C2241" t="str">
        <f>MID('Tabla Datos'!C2243,6,FIND("/",'Tabla Datos'!C2243)-6)</f>
        <v xml:space="preserve"> África</v>
      </c>
      <c r="D2241" t="str">
        <f>RIGHT('Tabla Datos'!C2243,LEN('Tabla Datos'!C2243)-FIND("/",'Tabla Datos'!C2243))</f>
        <v>Sudáfrica</v>
      </c>
      <c r="E2241" s="14">
        <f>'Tabla Datos'!D2243</f>
        <v>132915.40897500003</v>
      </c>
      <c r="F2241" s="14">
        <f>'Tabla Datos'!E2243</f>
        <v>110217.54682696154</v>
      </c>
      <c r="G2241" s="14">
        <f t="shared" si="34"/>
        <v>22697.86214803849</v>
      </c>
    </row>
    <row r="2242" spans="1:7" x14ac:dyDescent="0.25">
      <c r="A2242" t="str">
        <f>"T"&amp;MID('Tabla Datos'!A2244,2,1)</f>
        <v>T1</v>
      </c>
      <c r="B2242" t="str">
        <f>RIGHT('Tabla Datos'!A2244,4)</f>
        <v>2019</v>
      </c>
      <c r="C2242" t="str">
        <f>MID('Tabla Datos'!C2244,6,FIND("/",'Tabla Datos'!C2244)-6)</f>
        <v xml:space="preserve"> América</v>
      </c>
      <c r="D2242" t="str">
        <f>RIGHT('Tabla Datos'!C2244,LEN('Tabla Datos'!C2244)-FIND("/",'Tabla Datos'!C2244))</f>
        <v>Colombia</v>
      </c>
      <c r="E2242" s="14">
        <f>'Tabla Datos'!D2244</f>
        <v>132783.13513274337</v>
      </c>
      <c r="F2242" s="14">
        <f>'Tabla Datos'!E2244</f>
        <v>118029.45345132743</v>
      </c>
      <c r="G2242" s="14">
        <f t="shared" si="34"/>
        <v>14753.681681415939</v>
      </c>
    </row>
    <row r="2243" spans="1:7" x14ac:dyDescent="0.25">
      <c r="A2243" t="str">
        <f>"T"&amp;MID('Tabla Datos'!A2245,2,1)</f>
        <v>T1</v>
      </c>
      <c r="B2243" t="str">
        <f>RIGHT('Tabla Datos'!A2245,4)</f>
        <v>2019</v>
      </c>
      <c r="C2243" t="str">
        <f>MID('Tabla Datos'!C2245,6,FIND("/",'Tabla Datos'!C2245)-6)</f>
        <v xml:space="preserve"> Europa</v>
      </c>
      <c r="D2243" t="str">
        <f>RIGHT('Tabla Datos'!C2245,LEN('Tabla Datos'!C2245)-FIND("/",'Tabla Datos'!C2245))</f>
        <v>Grecia</v>
      </c>
      <c r="E2243" s="14">
        <f>'Tabla Datos'!D2245</f>
        <v>132719.0508</v>
      </c>
      <c r="F2243" s="14">
        <f>'Tabla Datos'!E2245</f>
        <v>134986.03566771894</v>
      </c>
      <c r="G2243" s="14">
        <f t="shared" ref="G2243:G2306" si="35">E2243-F2243</f>
        <v>-2266.9848677189439</v>
      </c>
    </row>
    <row r="2244" spans="1:7" x14ac:dyDescent="0.25">
      <c r="A2244" t="str">
        <f>"T"&amp;MID('Tabla Datos'!A2246,2,1)</f>
        <v>T4</v>
      </c>
      <c r="B2244" t="str">
        <f>RIGHT('Tabla Datos'!A2246,4)</f>
        <v>2017</v>
      </c>
      <c r="C2244" t="str">
        <f>MID('Tabla Datos'!C2246,6,FIND("/",'Tabla Datos'!C2246)-6)</f>
        <v xml:space="preserve"> Asia</v>
      </c>
      <c r="D2244" t="str">
        <f>RIGHT('Tabla Datos'!C2246,LEN('Tabla Datos'!C2246)-FIND("/",'Tabla Datos'!C2246))</f>
        <v>Israel</v>
      </c>
      <c r="E2244" s="14">
        <f>'Tabla Datos'!D2246</f>
        <v>132542.43299999999</v>
      </c>
      <c r="F2244" s="14">
        <f>'Tabla Datos'!E2246</f>
        <v>119154.30845454545</v>
      </c>
      <c r="G2244" s="14">
        <f t="shared" si="35"/>
        <v>13388.124545454542</v>
      </c>
    </row>
    <row r="2245" spans="1:7" x14ac:dyDescent="0.25">
      <c r="A2245" t="str">
        <f>"T"&amp;MID('Tabla Datos'!A2247,2,1)</f>
        <v>T4</v>
      </c>
      <c r="B2245" t="str">
        <f>RIGHT('Tabla Datos'!A2247,4)</f>
        <v>2019</v>
      </c>
      <c r="C2245" t="str">
        <f>MID('Tabla Datos'!C2247,6,FIND("/",'Tabla Datos'!C2247)-6)</f>
        <v xml:space="preserve"> Asia</v>
      </c>
      <c r="D2245" t="str">
        <f>RIGHT('Tabla Datos'!C2247,LEN('Tabla Datos'!C2247)-FIND("/",'Tabla Datos'!C2247))</f>
        <v>Tailandia</v>
      </c>
      <c r="E2245" s="14">
        <f>'Tabla Datos'!D2247</f>
        <v>132520.71000000002</v>
      </c>
      <c r="F2245" s="14">
        <f>'Tabla Datos'!E2247</f>
        <v>116359.64780487807</v>
      </c>
      <c r="G2245" s="14">
        <f t="shared" si="35"/>
        <v>16161.062195121951</v>
      </c>
    </row>
    <row r="2246" spans="1:7" x14ac:dyDescent="0.25">
      <c r="A2246" t="str">
        <f>"T"&amp;MID('Tabla Datos'!A2248,2,1)</f>
        <v>T1</v>
      </c>
      <c r="B2246" t="str">
        <f>RIGHT('Tabla Datos'!A2248,4)</f>
        <v>2017</v>
      </c>
      <c r="C2246" t="str">
        <f>MID('Tabla Datos'!C2248,6,FIND("/",'Tabla Datos'!C2248)-6)</f>
        <v xml:space="preserve"> Asia</v>
      </c>
      <c r="D2246" t="str">
        <f>RIGHT('Tabla Datos'!C2248,LEN('Tabla Datos'!C2248)-FIND("/",'Tabla Datos'!C2248))</f>
        <v>República de Corea</v>
      </c>
      <c r="E2246" s="14">
        <f>'Tabla Datos'!D2248</f>
        <v>132415.73289473684</v>
      </c>
      <c r="F2246" s="14">
        <f>'Tabla Datos'!E2248</f>
        <v>123367.32448026318</v>
      </c>
      <c r="G2246" s="14">
        <f t="shared" si="35"/>
        <v>9048.4084144736553</v>
      </c>
    </row>
    <row r="2247" spans="1:7" x14ac:dyDescent="0.25">
      <c r="A2247" t="str">
        <f>"T"&amp;MID('Tabla Datos'!A2249,2,1)</f>
        <v>T1</v>
      </c>
      <c r="B2247" t="str">
        <f>RIGHT('Tabla Datos'!A2249,4)</f>
        <v>2018</v>
      </c>
      <c r="C2247" t="str">
        <f>MID('Tabla Datos'!C2249,6,FIND("/",'Tabla Datos'!C2249)-6)</f>
        <v xml:space="preserve"> África</v>
      </c>
      <c r="D2247" t="str">
        <f>RIGHT('Tabla Datos'!C2249,LEN('Tabla Datos'!C2249)-FIND("/",'Tabla Datos'!C2249))</f>
        <v>Tanzania</v>
      </c>
      <c r="E2247" s="14">
        <f>'Tabla Datos'!D2249</f>
        <v>132308.56576819409</v>
      </c>
      <c r="F2247" s="14">
        <f>'Tabla Datos'!E2249</f>
        <v>116173.37482085334</v>
      </c>
      <c r="G2247" s="14">
        <f t="shared" si="35"/>
        <v>16135.190947340758</v>
      </c>
    </row>
    <row r="2248" spans="1:7" x14ac:dyDescent="0.25">
      <c r="A2248" t="str">
        <f>"T"&amp;MID('Tabla Datos'!A2250,2,1)</f>
        <v>T3</v>
      </c>
      <c r="B2248" t="str">
        <f>RIGHT('Tabla Datos'!A2250,4)</f>
        <v>2019</v>
      </c>
      <c r="C2248" t="str">
        <f>MID('Tabla Datos'!C2250,6,FIND("/",'Tabla Datos'!C2250)-6)</f>
        <v xml:space="preserve"> América</v>
      </c>
      <c r="D2248" t="str">
        <f>RIGHT('Tabla Datos'!C2250,LEN('Tabla Datos'!C2250)-FIND("/",'Tabla Datos'!C2250))</f>
        <v>México</v>
      </c>
      <c r="E2248" s="14">
        <f>'Tabla Datos'!D2250</f>
        <v>132276.23896286811</v>
      </c>
      <c r="F2248" s="14">
        <f>'Tabla Datos'!E2250</f>
        <v>88397.01762415118</v>
      </c>
      <c r="G2248" s="14">
        <f t="shared" si="35"/>
        <v>43879.221338716932</v>
      </c>
    </row>
    <row r="2249" spans="1:7" x14ac:dyDescent="0.25">
      <c r="A2249" t="str">
        <f>"T"&amp;MID('Tabla Datos'!A2251,2,1)</f>
        <v>T3</v>
      </c>
      <c r="B2249" t="str">
        <f>RIGHT('Tabla Datos'!A2251,4)</f>
        <v>2017</v>
      </c>
      <c r="C2249" t="str">
        <f>MID('Tabla Datos'!C2251,6,FIND("/",'Tabla Datos'!C2251)-6)</f>
        <v xml:space="preserve"> Europa</v>
      </c>
      <c r="D2249" t="str">
        <f>RIGHT('Tabla Datos'!C2251,LEN('Tabla Datos'!C2251)-FIND("/",'Tabla Datos'!C2251))</f>
        <v>Ucrania</v>
      </c>
      <c r="E2249" s="14">
        <f>'Tabla Datos'!D2251</f>
        <v>132167.90999999997</v>
      </c>
      <c r="F2249" s="14">
        <f>'Tabla Datos'!E2251</f>
        <v>79300.745999999985</v>
      </c>
      <c r="G2249" s="14">
        <f t="shared" si="35"/>
        <v>52867.16399999999</v>
      </c>
    </row>
    <row r="2250" spans="1:7" x14ac:dyDescent="0.25">
      <c r="A2250" t="str">
        <f>"T"&amp;MID('Tabla Datos'!A2252,2,1)</f>
        <v>T3</v>
      </c>
      <c r="B2250" t="str">
        <f>RIGHT('Tabla Datos'!A2252,4)</f>
        <v>2018</v>
      </c>
      <c r="C2250" t="str">
        <f>MID('Tabla Datos'!C2252,6,FIND("/",'Tabla Datos'!C2252)-6)</f>
        <v xml:space="preserve"> América</v>
      </c>
      <c r="D2250" t="str">
        <f>RIGHT('Tabla Datos'!C2252,LEN('Tabla Datos'!C2252)-FIND("/",'Tabla Datos'!C2252))</f>
        <v>México</v>
      </c>
      <c r="E2250" s="14">
        <f>'Tabla Datos'!D2252</f>
        <v>132107.08776214835</v>
      </c>
      <c r="F2250" s="14">
        <f>'Tabla Datos'!E2252</f>
        <v>80056.895183861896</v>
      </c>
      <c r="G2250" s="14">
        <f t="shared" si="35"/>
        <v>52050.192578286456</v>
      </c>
    </row>
    <row r="2251" spans="1:7" x14ac:dyDescent="0.25">
      <c r="A2251" t="str">
        <f>"T"&amp;MID('Tabla Datos'!A2253,2,1)</f>
        <v>T2</v>
      </c>
      <c r="B2251" t="str">
        <f>RIGHT('Tabla Datos'!A2253,4)</f>
        <v>2017</v>
      </c>
      <c r="C2251" t="str">
        <f>MID('Tabla Datos'!C2253,6,FIND("/",'Tabla Datos'!C2253)-6)</f>
        <v xml:space="preserve"> América</v>
      </c>
      <c r="D2251" t="str">
        <f>RIGHT('Tabla Datos'!C2253,LEN('Tabla Datos'!C2253)-FIND("/",'Tabla Datos'!C2253))</f>
        <v>México</v>
      </c>
      <c r="E2251" s="14">
        <f>'Tabla Datos'!D2253</f>
        <v>132107.08776214835</v>
      </c>
      <c r="F2251" s="14">
        <f>'Tabla Datos'!E2253</f>
        <v>72778.995621692637</v>
      </c>
      <c r="G2251" s="14">
        <f t="shared" si="35"/>
        <v>59328.092140455716</v>
      </c>
    </row>
    <row r="2252" spans="1:7" x14ac:dyDescent="0.25">
      <c r="A2252" t="str">
        <f>"T"&amp;MID('Tabla Datos'!A2254,2,1)</f>
        <v>T1</v>
      </c>
      <c r="B2252" t="str">
        <f>RIGHT('Tabla Datos'!A2254,4)</f>
        <v>2018</v>
      </c>
      <c r="C2252" t="str">
        <f>MID('Tabla Datos'!C2254,6,FIND("/",'Tabla Datos'!C2254)-6)</f>
        <v xml:space="preserve"> América</v>
      </c>
      <c r="D2252" t="str">
        <f>RIGHT('Tabla Datos'!C2254,LEN('Tabla Datos'!C2254)-FIND("/",'Tabla Datos'!C2254))</f>
        <v>Chile</v>
      </c>
      <c r="E2252" s="14">
        <f>'Tabla Datos'!D2254</f>
        <v>131845.43812499999</v>
      </c>
      <c r="F2252" s="14">
        <f>'Tabla Datos'!E2254</f>
        <v>117195.94499999998</v>
      </c>
      <c r="G2252" s="14">
        <f t="shared" si="35"/>
        <v>14649.493125000008</v>
      </c>
    </row>
    <row r="2253" spans="1:7" x14ac:dyDescent="0.25">
      <c r="A2253" t="str">
        <f>"T"&amp;MID('Tabla Datos'!A2255,2,1)</f>
        <v>T4</v>
      </c>
      <c r="B2253" t="str">
        <f>RIGHT('Tabla Datos'!A2255,4)</f>
        <v>2017</v>
      </c>
      <c r="C2253" t="str">
        <f>MID('Tabla Datos'!C2255,6,FIND("/",'Tabla Datos'!C2255)-6)</f>
        <v xml:space="preserve"> África</v>
      </c>
      <c r="D2253" t="str">
        <f>RIGHT('Tabla Datos'!C2255,LEN('Tabla Datos'!C2255)-FIND("/",'Tabla Datos'!C2255))</f>
        <v>Kenia</v>
      </c>
      <c r="E2253" s="14">
        <f>'Tabla Datos'!D2255</f>
        <v>131774.67514285716</v>
      </c>
      <c r="F2253" s="14">
        <f>'Tabla Datos'!E2255</f>
        <v>121133.51589207374</v>
      </c>
      <c r="G2253" s="14">
        <f t="shared" si="35"/>
        <v>10641.159250783414</v>
      </c>
    </row>
    <row r="2254" spans="1:7" x14ac:dyDescent="0.25">
      <c r="A2254" t="str">
        <f>"T"&amp;MID('Tabla Datos'!A2256,2,1)</f>
        <v>T4</v>
      </c>
      <c r="B2254" t="str">
        <f>RIGHT('Tabla Datos'!A2256,4)</f>
        <v>2019</v>
      </c>
      <c r="C2254" t="str">
        <f>MID('Tabla Datos'!C2256,6,FIND("/",'Tabla Datos'!C2256)-6)</f>
        <v xml:space="preserve"> Europa</v>
      </c>
      <c r="D2254" t="str">
        <f>RIGHT('Tabla Datos'!C2256,LEN('Tabla Datos'!C2256)-FIND("/",'Tabla Datos'!C2256))</f>
        <v>Suecia</v>
      </c>
      <c r="E2254" s="14">
        <f>'Tabla Datos'!D2256</f>
        <v>131614.19584615386</v>
      </c>
      <c r="F2254" s="14">
        <f>'Tabla Datos'!E2256</f>
        <v>118184.17586185246</v>
      </c>
      <c r="G2254" s="14">
        <f t="shared" si="35"/>
        <v>13430.019984301398</v>
      </c>
    </row>
    <row r="2255" spans="1:7" x14ac:dyDescent="0.25">
      <c r="A2255" t="str">
        <f>"T"&amp;MID('Tabla Datos'!A2257,2,1)</f>
        <v>T3</v>
      </c>
      <c r="B2255" t="str">
        <f>RIGHT('Tabla Datos'!A2257,4)</f>
        <v>2019</v>
      </c>
      <c r="C2255" t="str">
        <f>MID('Tabla Datos'!C2257,6,FIND("/",'Tabla Datos'!C2257)-6)</f>
        <v xml:space="preserve"> África</v>
      </c>
      <c r="D2255" t="str">
        <f>RIGHT('Tabla Datos'!C2257,LEN('Tabla Datos'!C2257)-FIND("/",'Tabla Datos'!C2257))</f>
        <v>Argelia</v>
      </c>
      <c r="E2255" s="14">
        <f>'Tabla Datos'!D2257</f>
        <v>131602.0305054152</v>
      </c>
      <c r="F2255" s="14">
        <f>'Tabla Datos'!E2257</f>
        <v>88612.033873646229</v>
      </c>
      <c r="G2255" s="14">
        <f t="shared" si="35"/>
        <v>42989.996631768969</v>
      </c>
    </row>
    <row r="2256" spans="1:7" x14ac:dyDescent="0.25">
      <c r="A2256" t="str">
        <f>"T"&amp;MID('Tabla Datos'!A2258,2,1)</f>
        <v>T3</v>
      </c>
      <c r="B2256" t="str">
        <f>RIGHT('Tabla Datos'!A2258,4)</f>
        <v>2017</v>
      </c>
      <c r="C2256" t="str">
        <f>MID('Tabla Datos'!C2258,6,FIND("/",'Tabla Datos'!C2258)-6)</f>
        <v xml:space="preserve"> Europa</v>
      </c>
      <c r="D2256" t="str">
        <f>RIGHT('Tabla Datos'!C2258,LEN('Tabla Datos'!C2258)-FIND("/",'Tabla Datos'!C2258))</f>
        <v>Polonia</v>
      </c>
      <c r="E2256" s="14">
        <f>'Tabla Datos'!D2258</f>
        <v>131563.60848000002</v>
      </c>
      <c r="F2256" s="14">
        <f>'Tabla Datos'!E2258</f>
        <v>82095.691691519998</v>
      </c>
      <c r="G2256" s="14">
        <f t="shared" si="35"/>
        <v>49467.916788480026</v>
      </c>
    </row>
    <row r="2257" spans="1:7" x14ac:dyDescent="0.25">
      <c r="A2257" t="str">
        <f>"T"&amp;MID('Tabla Datos'!A2259,2,1)</f>
        <v>T2</v>
      </c>
      <c r="B2257" t="str">
        <f>RIGHT('Tabla Datos'!A2259,4)</f>
        <v>2018</v>
      </c>
      <c r="C2257" t="str">
        <f>MID('Tabla Datos'!C2259,6,FIND("/",'Tabla Datos'!C2259)-6)</f>
        <v xml:space="preserve"> Europa</v>
      </c>
      <c r="D2257" t="str">
        <f>RIGHT('Tabla Datos'!C2259,LEN('Tabla Datos'!C2259)-FIND("/",'Tabla Datos'!C2259))</f>
        <v>Polonia</v>
      </c>
      <c r="E2257" s="14">
        <f>'Tabla Datos'!D2259</f>
        <v>131563.60848000002</v>
      </c>
      <c r="F2257" s="14">
        <f>'Tabla Datos'!E2259</f>
        <v>75849.280367165236</v>
      </c>
      <c r="G2257" s="14">
        <f t="shared" si="35"/>
        <v>55714.328112834788</v>
      </c>
    </row>
    <row r="2258" spans="1:7" x14ac:dyDescent="0.25">
      <c r="A2258" t="str">
        <f>"T"&amp;MID('Tabla Datos'!A2260,2,1)</f>
        <v>T2</v>
      </c>
      <c r="B2258" t="str">
        <f>RIGHT('Tabla Datos'!A2260,4)</f>
        <v>2017</v>
      </c>
      <c r="C2258" t="str">
        <f>MID('Tabla Datos'!C2260,6,FIND("/",'Tabla Datos'!C2260)-6)</f>
        <v xml:space="preserve"> Asia</v>
      </c>
      <c r="D2258" t="str">
        <f>RIGHT('Tabla Datos'!C2260,LEN('Tabla Datos'!C2260)-FIND("/",'Tabla Datos'!C2260))</f>
        <v>Tailandia</v>
      </c>
      <c r="E2258" s="14">
        <f>'Tabla Datos'!D2260</f>
        <v>131438.90828571431</v>
      </c>
      <c r="F2258" s="14">
        <f>'Tabla Datos'!E2260</f>
        <v>108379.45069172935</v>
      </c>
      <c r="G2258" s="14">
        <f t="shared" si="35"/>
        <v>23059.45759398496</v>
      </c>
    </row>
    <row r="2259" spans="1:7" x14ac:dyDescent="0.25">
      <c r="A2259" t="str">
        <f>"T"&amp;MID('Tabla Datos'!A2261,2,1)</f>
        <v>T2</v>
      </c>
      <c r="B2259" t="str">
        <f>RIGHT('Tabla Datos'!A2261,4)</f>
        <v>2018</v>
      </c>
      <c r="C2259" t="str">
        <f>MID('Tabla Datos'!C2261,6,FIND("/",'Tabla Datos'!C2261)-6)</f>
        <v xml:space="preserve"> Europa</v>
      </c>
      <c r="D2259" t="str">
        <f>RIGHT('Tabla Datos'!C2261,LEN('Tabla Datos'!C2261)-FIND("/",'Tabla Datos'!C2261))</f>
        <v>Grecia</v>
      </c>
      <c r="E2259" s="14">
        <f>'Tabla Datos'!D2261</f>
        <v>131405.00079207923</v>
      </c>
      <c r="F2259" s="14">
        <f>'Tabla Datos'!E2261</f>
        <v>123966.76744994598</v>
      </c>
      <c r="G2259" s="14">
        <f t="shared" si="35"/>
        <v>7438.2333421332442</v>
      </c>
    </row>
    <row r="2260" spans="1:7" x14ac:dyDescent="0.25">
      <c r="A2260" t="str">
        <f>"T"&amp;MID('Tabla Datos'!A2262,2,1)</f>
        <v>T3</v>
      </c>
      <c r="B2260" t="str">
        <f>RIGHT('Tabla Datos'!A2262,4)</f>
        <v>2018</v>
      </c>
      <c r="C2260" t="str">
        <f>MID('Tabla Datos'!C2262,6,FIND("/",'Tabla Datos'!C2262)-6)</f>
        <v xml:space="preserve"> África</v>
      </c>
      <c r="D2260" t="str">
        <f>RIGHT('Tabla Datos'!C2262,LEN('Tabla Datos'!C2262)-FIND("/",'Tabla Datos'!C2262))</f>
        <v>Kenia</v>
      </c>
      <c r="E2260" s="14">
        <f>'Tabla Datos'!D2262</f>
        <v>131357.66667721517</v>
      </c>
      <c r="F2260" s="14">
        <f>'Tabla Datos'!E2262</f>
        <v>103188.74482310125</v>
      </c>
      <c r="G2260" s="14">
        <f t="shared" si="35"/>
        <v>28168.921854113913</v>
      </c>
    </row>
    <row r="2261" spans="1:7" x14ac:dyDescent="0.25">
      <c r="A2261" t="str">
        <f>"T"&amp;MID('Tabla Datos'!A2263,2,1)</f>
        <v>T4</v>
      </c>
      <c r="B2261" t="str">
        <f>RIGHT('Tabla Datos'!A2263,4)</f>
        <v>2017</v>
      </c>
      <c r="C2261" t="str">
        <f>MID('Tabla Datos'!C2263,6,FIND("/",'Tabla Datos'!C2263)-6)</f>
        <v xml:space="preserve"> América</v>
      </c>
      <c r="D2261" t="str">
        <f>RIGHT('Tabla Datos'!C2263,LEN('Tabla Datos'!C2263)-FIND("/",'Tabla Datos'!C2263))</f>
        <v>Colombia</v>
      </c>
      <c r="E2261" s="14">
        <f>'Tabla Datos'!D2263</f>
        <v>131234.64376093296</v>
      </c>
      <c r="F2261" s="14">
        <f>'Tabla Datos'!E2263</f>
        <v>112486.83750937111</v>
      </c>
      <c r="G2261" s="14">
        <f t="shared" si="35"/>
        <v>18747.806251561851</v>
      </c>
    </row>
    <row r="2262" spans="1:7" x14ac:dyDescent="0.25">
      <c r="A2262" t="str">
        <f>"T"&amp;MID('Tabla Datos'!A2264,2,1)</f>
        <v>T3</v>
      </c>
      <c r="B2262" t="str">
        <f>RIGHT('Tabla Datos'!A2264,4)</f>
        <v>2018</v>
      </c>
      <c r="C2262" t="str">
        <f>MID('Tabla Datos'!C2264,6,FIND("/",'Tabla Datos'!C2264)-6)</f>
        <v xml:space="preserve"> América</v>
      </c>
      <c r="D2262" t="str">
        <f>RIGHT('Tabla Datos'!C2264,LEN('Tabla Datos'!C2264)-FIND("/",'Tabla Datos'!C2264))</f>
        <v>Colombia</v>
      </c>
      <c r="E2262" s="14">
        <f>'Tabla Datos'!D2264</f>
        <v>131234.64376093296</v>
      </c>
      <c r="F2262" s="14">
        <f>'Tabla Datos'!E2264</f>
        <v>78740.786256559775</v>
      </c>
      <c r="G2262" s="14">
        <f t="shared" si="35"/>
        <v>52493.857504373183</v>
      </c>
    </row>
    <row r="2263" spans="1:7" x14ac:dyDescent="0.25">
      <c r="A2263" t="str">
        <f>"T"&amp;MID('Tabla Datos'!A2265,2,1)</f>
        <v>T1</v>
      </c>
      <c r="B2263" t="str">
        <f>RIGHT('Tabla Datos'!A2265,4)</f>
        <v>2018</v>
      </c>
      <c r="C2263" t="str">
        <f>MID('Tabla Datos'!C2265,6,FIND("/",'Tabla Datos'!C2265)-6)</f>
        <v xml:space="preserve"> América</v>
      </c>
      <c r="D2263" t="str">
        <f>RIGHT('Tabla Datos'!C2265,LEN('Tabla Datos'!C2265)-FIND("/",'Tabla Datos'!C2265))</f>
        <v>Colombia</v>
      </c>
      <c r="E2263" s="14">
        <f>'Tabla Datos'!D2265</f>
        <v>131234.64376093296</v>
      </c>
      <c r="F2263" s="14">
        <f>'Tabla Datos'!E2265</f>
        <v>117420.47073346631</v>
      </c>
      <c r="G2263" s="14">
        <f t="shared" si="35"/>
        <v>13814.173027466648</v>
      </c>
    </row>
    <row r="2264" spans="1:7" x14ac:dyDescent="0.25">
      <c r="A2264" t="str">
        <f>"T"&amp;MID('Tabla Datos'!A2266,2,1)</f>
        <v>T3</v>
      </c>
      <c r="B2264" t="str">
        <f>RIGHT('Tabla Datos'!A2266,4)</f>
        <v>2018</v>
      </c>
      <c r="C2264" t="str">
        <f>MID('Tabla Datos'!C2266,6,FIND("/",'Tabla Datos'!C2266)-6)</f>
        <v xml:space="preserve"> Asia</v>
      </c>
      <c r="D2264" t="str">
        <f>RIGHT('Tabla Datos'!C2266,LEN('Tabla Datos'!C2266)-FIND("/",'Tabla Datos'!C2266))</f>
        <v>Filipinas</v>
      </c>
      <c r="E2264" s="14">
        <f>'Tabla Datos'!D2266</f>
        <v>131174.57652037617</v>
      </c>
      <c r="F2264" s="14">
        <f>'Tabla Datos'!E2266</f>
        <v>82639.98320783698</v>
      </c>
      <c r="G2264" s="14">
        <f t="shared" si="35"/>
        <v>48534.593312539189</v>
      </c>
    </row>
    <row r="2265" spans="1:7" x14ac:dyDescent="0.25">
      <c r="A2265" t="str">
        <f>"T"&amp;MID('Tabla Datos'!A2267,2,1)</f>
        <v>T1</v>
      </c>
      <c r="B2265" t="str">
        <f>RIGHT('Tabla Datos'!A2267,4)</f>
        <v>2017</v>
      </c>
      <c r="C2265" t="str">
        <f>MID('Tabla Datos'!C2267,6,FIND("/",'Tabla Datos'!C2267)-6)</f>
        <v xml:space="preserve"> África</v>
      </c>
      <c r="D2265" t="str">
        <f>RIGHT('Tabla Datos'!C2267,LEN('Tabla Datos'!C2267)-FIND("/",'Tabla Datos'!C2267))</f>
        <v>Kenia</v>
      </c>
      <c r="E2265" s="14">
        <f>'Tabla Datos'!D2267</f>
        <v>130943.28917981072</v>
      </c>
      <c r="F2265" s="14">
        <f>'Tabla Datos'!E2267</f>
        <v>106320.81578305807</v>
      </c>
      <c r="G2265" s="14">
        <f t="shared" si="35"/>
        <v>24622.473396752641</v>
      </c>
    </row>
    <row r="2266" spans="1:7" x14ac:dyDescent="0.25">
      <c r="A2266" t="str">
        <f>"T"&amp;MID('Tabla Datos'!A2268,2,1)</f>
        <v>T2</v>
      </c>
      <c r="B2266" t="str">
        <f>RIGHT('Tabla Datos'!A2268,4)</f>
        <v>2017</v>
      </c>
      <c r="C2266" t="str">
        <f>MID('Tabla Datos'!C2268,6,FIND("/",'Tabla Datos'!C2268)-6)</f>
        <v xml:space="preserve"> América</v>
      </c>
      <c r="D2266" t="str">
        <f>RIGHT('Tabla Datos'!C2268,LEN('Tabla Datos'!C2268)-FIND("/",'Tabla Datos'!C2268))</f>
        <v>Ecuador</v>
      </c>
      <c r="E2266" s="14">
        <f>'Tabla Datos'!D2268</f>
        <v>130692.79945945948</v>
      </c>
      <c r="F2266" s="14">
        <f>'Tabla Datos'!E2268</f>
        <v>110750.04635675678</v>
      </c>
      <c r="G2266" s="14">
        <f t="shared" si="35"/>
        <v>19942.7531027027</v>
      </c>
    </row>
    <row r="2267" spans="1:7" x14ac:dyDescent="0.25">
      <c r="A2267" t="str">
        <f>"T"&amp;MID('Tabla Datos'!A2269,2,1)</f>
        <v>T4</v>
      </c>
      <c r="B2267" t="str">
        <f>RIGHT('Tabla Datos'!A2269,4)</f>
        <v>2019</v>
      </c>
      <c r="C2267" t="str">
        <f>MID('Tabla Datos'!C2269,6,FIND("/",'Tabla Datos'!C2269)-6)</f>
        <v xml:space="preserve"> África</v>
      </c>
      <c r="D2267" t="str">
        <f>RIGHT('Tabla Datos'!C2269,LEN('Tabla Datos'!C2269)-FIND("/",'Tabla Datos'!C2269))</f>
        <v>Argelia</v>
      </c>
      <c r="E2267" s="14">
        <f>'Tabla Datos'!D2269</f>
        <v>130658.64677419356</v>
      </c>
      <c r="F2267" s="14">
        <f>'Tabla Datos'!E2269</f>
        <v>89884.138039488331</v>
      </c>
      <c r="G2267" s="14">
        <f t="shared" si="35"/>
        <v>40774.508734705232</v>
      </c>
    </row>
    <row r="2268" spans="1:7" x14ac:dyDescent="0.25">
      <c r="A2268" t="str">
        <f>"T"&amp;MID('Tabla Datos'!A2270,2,1)</f>
        <v>T2</v>
      </c>
      <c r="B2268" t="str">
        <f>RIGHT('Tabla Datos'!A2270,4)</f>
        <v>2018</v>
      </c>
      <c r="C2268" t="str">
        <f>MID('Tabla Datos'!C2270,6,FIND("/",'Tabla Datos'!C2270)-6)</f>
        <v xml:space="preserve"> América</v>
      </c>
      <c r="D2268" t="str">
        <f>RIGHT('Tabla Datos'!C2270,LEN('Tabla Datos'!C2270)-FIND("/",'Tabla Datos'!C2270))</f>
        <v>Colombia</v>
      </c>
      <c r="E2268" s="14">
        <f>'Tabla Datos'!D2270</f>
        <v>130473.86321739131</v>
      </c>
      <c r="F2268" s="14">
        <f>'Tabla Datos'!E2270</f>
        <v>107174.95907142857</v>
      </c>
      <c r="G2268" s="14">
        <f t="shared" si="35"/>
        <v>23298.904145962733</v>
      </c>
    </row>
    <row r="2269" spans="1:7" x14ac:dyDescent="0.25">
      <c r="A2269" t="str">
        <f>"T"&amp;MID('Tabla Datos'!A2271,2,1)</f>
        <v>T2</v>
      </c>
      <c r="B2269" t="str">
        <f>RIGHT('Tabla Datos'!A2271,4)</f>
        <v>2019</v>
      </c>
      <c r="C2269" t="str">
        <f>MID('Tabla Datos'!C2271,6,FIND("/",'Tabla Datos'!C2271)-6)</f>
        <v xml:space="preserve"> Europa</v>
      </c>
      <c r="D2269" t="str">
        <f>RIGHT('Tabla Datos'!C2271,LEN('Tabla Datos'!C2271)-FIND("/",'Tabla Datos'!C2271))</f>
        <v>Ucrania</v>
      </c>
      <c r="E2269" s="14">
        <f>'Tabla Datos'!D2271</f>
        <v>130461.38904441176</v>
      </c>
      <c r="F2269" s="14">
        <f>'Tabla Datos'!E2271</f>
        <v>124649.6247506979</v>
      </c>
      <c r="G2269" s="14">
        <f t="shared" si="35"/>
        <v>5811.7642937138589</v>
      </c>
    </row>
    <row r="2270" spans="1:7" x14ac:dyDescent="0.25">
      <c r="A2270" t="str">
        <f>"T"&amp;MID('Tabla Datos'!A2272,2,1)</f>
        <v>T2</v>
      </c>
      <c r="B2270" t="str">
        <f>RIGHT('Tabla Datos'!A2272,4)</f>
        <v>2019</v>
      </c>
      <c r="C2270" t="str">
        <f>MID('Tabla Datos'!C2272,6,FIND("/",'Tabla Datos'!C2272)-6)</f>
        <v xml:space="preserve"> Europa</v>
      </c>
      <c r="D2270" t="str">
        <f>RIGHT('Tabla Datos'!C2272,LEN('Tabla Datos'!C2272)-FIND("/",'Tabla Datos'!C2272))</f>
        <v>Polonia</v>
      </c>
      <c r="E2270" s="14">
        <f>'Tabla Datos'!D2272</f>
        <v>130409.54173894737</v>
      </c>
      <c r="F2270" s="14">
        <f>'Tabla Datos'!E2272</f>
        <v>99185.624911578969</v>
      </c>
      <c r="G2270" s="14">
        <f t="shared" si="35"/>
        <v>31223.916827368404</v>
      </c>
    </row>
    <row r="2271" spans="1:7" x14ac:dyDescent="0.25">
      <c r="A2271" t="str">
        <f>"T"&amp;MID('Tabla Datos'!A2273,2,1)</f>
        <v>T2</v>
      </c>
      <c r="B2271" t="str">
        <f>RIGHT('Tabla Datos'!A2273,4)</f>
        <v>2019</v>
      </c>
      <c r="C2271" t="str">
        <f>MID('Tabla Datos'!C2273,6,FIND("/",'Tabla Datos'!C2273)-6)</f>
        <v xml:space="preserve"> Europa</v>
      </c>
      <c r="D2271" t="str">
        <f>RIGHT('Tabla Datos'!C2273,LEN('Tabla Datos'!C2273)-FIND("/",'Tabla Datos'!C2273))</f>
        <v>Italia</v>
      </c>
      <c r="E2271" s="14">
        <f>'Tabla Datos'!D2273</f>
        <v>130000.01819044586</v>
      </c>
      <c r="F2271" s="14">
        <f>'Tabla Datos'!E2273</f>
        <v>132940.03826751592</v>
      </c>
      <c r="G2271" s="14">
        <f t="shared" si="35"/>
        <v>-2940.0200770700612</v>
      </c>
    </row>
    <row r="2272" spans="1:7" x14ac:dyDescent="0.25">
      <c r="A2272" t="str">
        <f>"T"&amp;MID('Tabla Datos'!A2274,2,1)</f>
        <v>T1</v>
      </c>
      <c r="B2272" t="str">
        <f>RIGHT('Tabla Datos'!A2274,4)</f>
        <v>2019</v>
      </c>
      <c r="C2272" t="str">
        <f>MID('Tabla Datos'!C2274,6,FIND("/",'Tabla Datos'!C2274)-6)</f>
        <v xml:space="preserve"> Europa</v>
      </c>
      <c r="D2272" t="str">
        <f>RIGHT('Tabla Datos'!C2274,LEN('Tabla Datos'!C2274)-FIND("/",'Tabla Datos'!C2274))</f>
        <v>República Checa</v>
      </c>
      <c r="E2272" s="14">
        <f>'Tabla Datos'!D2274</f>
        <v>129923.27462686566</v>
      </c>
      <c r="F2272" s="14">
        <f>'Tabla Datos'!E2274</f>
        <v>103938.61970149253</v>
      </c>
      <c r="G2272" s="14">
        <f t="shared" si="35"/>
        <v>25984.654925373135</v>
      </c>
    </row>
    <row r="2273" spans="1:7" x14ac:dyDescent="0.25">
      <c r="A2273" t="str">
        <f>"T"&amp;MID('Tabla Datos'!A2275,2,1)</f>
        <v>T1</v>
      </c>
      <c r="B2273" t="str">
        <f>RIGHT('Tabla Datos'!A2275,4)</f>
        <v>2017</v>
      </c>
      <c r="C2273" t="str">
        <f>MID('Tabla Datos'!C2275,6,FIND("/",'Tabla Datos'!C2275)-6)</f>
        <v xml:space="preserve"> Asia</v>
      </c>
      <c r="D2273" t="str">
        <f>RIGHT('Tabla Datos'!C2275,LEN('Tabla Datos'!C2275)-FIND("/",'Tabla Datos'!C2275))</f>
        <v>Tailandia</v>
      </c>
      <c r="E2273" s="14">
        <f>'Tabla Datos'!D2275</f>
        <v>129848.92149193549</v>
      </c>
      <c r="F2273" s="14">
        <f>'Tabla Datos'!E2275</f>
        <v>105802.82491935485</v>
      </c>
      <c r="G2273" s="14">
        <f t="shared" si="35"/>
        <v>24046.096572580631</v>
      </c>
    </row>
    <row r="2274" spans="1:7" x14ac:dyDescent="0.25">
      <c r="A2274" t="str">
        <f>"T"&amp;MID('Tabla Datos'!A2276,2,1)</f>
        <v>T2</v>
      </c>
      <c r="B2274" t="str">
        <f>RIGHT('Tabla Datos'!A2276,4)</f>
        <v>2019</v>
      </c>
      <c r="C2274" t="str">
        <f>MID('Tabla Datos'!C2276,6,FIND("/",'Tabla Datos'!C2276)-6)</f>
        <v xml:space="preserve"> Asia</v>
      </c>
      <c r="D2274" t="str">
        <f>RIGHT('Tabla Datos'!C2276,LEN('Tabla Datos'!C2276)-FIND("/",'Tabla Datos'!C2276))</f>
        <v>Turquía</v>
      </c>
      <c r="E2274" s="14">
        <f>'Tabla Datos'!D2276</f>
        <v>129769.04040697674</v>
      </c>
      <c r="F2274" s="14">
        <f>'Tabla Datos'!E2276</f>
        <v>116109.14141676867</v>
      </c>
      <c r="G2274" s="14">
        <f t="shared" si="35"/>
        <v>13659.898990208065</v>
      </c>
    </row>
    <row r="2275" spans="1:7" x14ac:dyDescent="0.25">
      <c r="A2275" t="str">
        <f>"T"&amp;MID('Tabla Datos'!A2277,2,1)</f>
        <v>T2</v>
      </c>
      <c r="B2275" t="str">
        <f>RIGHT('Tabla Datos'!A2277,4)</f>
        <v>2019</v>
      </c>
      <c r="C2275" t="str">
        <f>MID('Tabla Datos'!C2277,6,FIND("/",'Tabla Datos'!C2277)-6)</f>
        <v xml:space="preserve"> Europa</v>
      </c>
      <c r="D2275" t="str">
        <f>RIGHT('Tabla Datos'!C2277,LEN('Tabla Datos'!C2277)-FIND("/",'Tabla Datos'!C2277))</f>
        <v>Reino Unido</v>
      </c>
      <c r="E2275" s="14">
        <f>'Tabla Datos'!D2277</f>
        <v>129692.9513666667</v>
      </c>
      <c r="F2275" s="14">
        <f>'Tabla Datos'!E2277</f>
        <v>133993.05315763038</v>
      </c>
      <c r="G2275" s="14">
        <f t="shared" si="35"/>
        <v>-4300.1017909636721</v>
      </c>
    </row>
    <row r="2276" spans="1:7" x14ac:dyDescent="0.25">
      <c r="A2276" t="str">
        <f>"T"&amp;MID('Tabla Datos'!A2278,2,1)</f>
        <v>T1</v>
      </c>
      <c r="B2276" t="str">
        <f>RIGHT('Tabla Datos'!A2278,4)</f>
        <v>2019</v>
      </c>
      <c r="C2276" t="str">
        <f>MID('Tabla Datos'!C2278,6,FIND("/",'Tabla Datos'!C2278)-6)</f>
        <v xml:space="preserve"> Europa</v>
      </c>
      <c r="D2276" t="str">
        <f>RIGHT('Tabla Datos'!C2278,LEN('Tabla Datos'!C2278)-FIND("/",'Tabla Datos'!C2278))</f>
        <v>Ucrania</v>
      </c>
      <c r="E2276" s="14">
        <f>'Tabla Datos'!D2278</f>
        <v>129667.43602702706</v>
      </c>
      <c r="F2276" s="14">
        <f>'Tabla Datos'!E2278</f>
        <v>70727.692378378371</v>
      </c>
      <c r="G2276" s="14">
        <f t="shared" si="35"/>
        <v>58939.743648648684</v>
      </c>
    </row>
    <row r="2277" spans="1:7" x14ac:dyDescent="0.25">
      <c r="A2277" t="str">
        <f>"T"&amp;MID('Tabla Datos'!A2279,2,1)</f>
        <v>T3</v>
      </c>
      <c r="B2277" t="str">
        <f>RIGHT('Tabla Datos'!A2279,4)</f>
        <v>2018</v>
      </c>
      <c r="C2277" t="str">
        <f>MID('Tabla Datos'!C2279,6,FIND("/",'Tabla Datos'!C2279)-6)</f>
        <v xml:space="preserve"> Europa</v>
      </c>
      <c r="D2277" t="str">
        <f>RIGHT('Tabla Datos'!C2279,LEN('Tabla Datos'!C2279)-FIND("/",'Tabla Datos'!C2279))</f>
        <v>Francia</v>
      </c>
      <c r="E2277" s="14">
        <f>'Tabla Datos'!D2279</f>
        <v>129626.59335365855</v>
      </c>
      <c r="F2277" s="14">
        <f>'Tabla Datos'!E2279</f>
        <v>110543.85879110359</v>
      </c>
      <c r="G2277" s="14">
        <f t="shared" si="35"/>
        <v>19082.734562554964</v>
      </c>
    </row>
    <row r="2278" spans="1:7" x14ac:dyDescent="0.25">
      <c r="A2278" t="str">
        <f>"T"&amp;MID('Tabla Datos'!A2280,2,1)</f>
        <v>T4</v>
      </c>
      <c r="B2278" t="str">
        <f>RIGHT('Tabla Datos'!A2280,4)</f>
        <v>2018</v>
      </c>
      <c r="C2278" t="str">
        <f>MID('Tabla Datos'!C2280,6,FIND("/",'Tabla Datos'!C2280)-6)</f>
        <v xml:space="preserve"> América</v>
      </c>
      <c r="D2278" t="str">
        <f>RIGHT('Tabla Datos'!C2280,LEN('Tabla Datos'!C2280)-FIND("/",'Tabla Datos'!C2280))</f>
        <v>República Dominicana</v>
      </c>
      <c r="E2278" s="14">
        <f>'Tabla Datos'!D2280</f>
        <v>129464.91253521128</v>
      </c>
      <c r="F2278" s="14">
        <f>'Tabla Datos'!E2280</f>
        <v>122962.57366967876</v>
      </c>
      <c r="G2278" s="14">
        <f t="shared" si="35"/>
        <v>6502.3388655325107</v>
      </c>
    </row>
    <row r="2279" spans="1:7" x14ac:dyDescent="0.25">
      <c r="A2279" t="str">
        <f>"T"&amp;MID('Tabla Datos'!A2281,2,1)</f>
        <v>T1</v>
      </c>
      <c r="B2279" t="str">
        <f>RIGHT('Tabla Datos'!A2281,4)</f>
        <v>2017</v>
      </c>
      <c r="C2279" t="str">
        <f>MID('Tabla Datos'!C2281,6,FIND("/",'Tabla Datos'!C2281)-6)</f>
        <v xml:space="preserve"> África</v>
      </c>
      <c r="D2279" t="str">
        <f>RIGHT('Tabla Datos'!C2281,LEN('Tabla Datos'!C2281)-FIND("/",'Tabla Datos'!C2281))</f>
        <v>Egipto</v>
      </c>
      <c r="E2279" s="14">
        <f>'Tabla Datos'!D2281</f>
        <v>129200.29401869159</v>
      </c>
      <c r="F2279" s="14">
        <f>'Tabla Datos'!E2281</f>
        <v>85073.424369230779</v>
      </c>
      <c r="G2279" s="14">
        <f t="shared" si="35"/>
        <v>44126.869649460816</v>
      </c>
    </row>
    <row r="2280" spans="1:7" x14ac:dyDescent="0.25">
      <c r="A2280" t="str">
        <f>"T"&amp;MID('Tabla Datos'!A2282,2,1)</f>
        <v>T2</v>
      </c>
      <c r="B2280" t="str">
        <f>RIGHT('Tabla Datos'!A2282,4)</f>
        <v>2018</v>
      </c>
      <c r="C2280" t="str">
        <f>MID('Tabla Datos'!C2282,6,FIND("/",'Tabla Datos'!C2282)-6)</f>
        <v xml:space="preserve"> África</v>
      </c>
      <c r="D2280" t="str">
        <f>RIGHT('Tabla Datos'!C2282,LEN('Tabla Datos'!C2282)-FIND("/",'Tabla Datos'!C2282))</f>
        <v>Tanzania</v>
      </c>
      <c r="E2280" s="14">
        <f>'Tabla Datos'!D2282</f>
        <v>129174.94184210525</v>
      </c>
      <c r="F2280" s="14">
        <f>'Tabla Datos'!E2282</f>
        <v>115285.16314940578</v>
      </c>
      <c r="G2280" s="14">
        <f t="shared" si="35"/>
        <v>13889.778692699474</v>
      </c>
    </row>
    <row r="2281" spans="1:7" x14ac:dyDescent="0.25">
      <c r="A2281" t="str">
        <f>"T"&amp;MID('Tabla Datos'!A2283,2,1)</f>
        <v>T3</v>
      </c>
      <c r="B2281" t="str">
        <f>RIGHT('Tabla Datos'!A2283,4)</f>
        <v>2017</v>
      </c>
      <c r="C2281" t="str">
        <f>MID('Tabla Datos'!C2283,6,FIND("/",'Tabla Datos'!C2283)-6)</f>
        <v xml:space="preserve"> Europa</v>
      </c>
      <c r="D2281" t="str">
        <f>RIGHT('Tabla Datos'!C2283,LEN('Tabla Datos'!C2283)-FIND("/",'Tabla Datos'!C2283))</f>
        <v>Polonia</v>
      </c>
      <c r="E2281" s="14">
        <f>'Tabla Datos'!D2283</f>
        <v>128983.92988235294</v>
      </c>
      <c r="F2281" s="14">
        <f>'Tabla Datos'!E2283</f>
        <v>83747.423045042</v>
      </c>
      <c r="G2281" s="14">
        <f t="shared" si="35"/>
        <v>45236.506837310939</v>
      </c>
    </row>
    <row r="2282" spans="1:7" x14ac:dyDescent="0.25">
      <c r="A2282" t="str">
        <f>"T"&amp;MID('Tabla Datos'!A2284,2,1)</f>
        <v>T4</v>
      </c>
      <c r="B2282" t="str">
        <f>RIGHT('Tabla Datos'!A2284,4)</f>
        <v>2017</v>
      </c>
      <c r="C2282" t="str">
        <f>MID('Tabla Datos'!C2284,6,FIND("/",'Tabla Datos'!C2284)-6)</f>
        <v xml:space="preserve"> América</v>
      </c>
      <c r="D2282" t="str">
        <f>RIGHT('Tabla Datos'!C2284,LEN('Tabla Datos'!C2284)-FIND("/",'Tabla Datos'!C2284))</f>
        <v>Venezuela</v>
      </c>
      <c r="E2282" s="14">
        <f>'Tabla Datos'!D2284</f>
        <v>128912.29934210525</v>
      </c>
      <c r="F2282" s="14">
        <f>'Tabla Datos'!E2284</f>
        <v>75198.841282894733</v>
      </c>
      <c r="G2282" s="14">
        <f t="shared" si="35"/>
        <v>53713.458059210519</v>
      </c>
    </row>
    <row r="2283" spans="1:7" x14ac:dyDescent="0.25">
      <c r="A2283" t="str">
        <f>"T"&amp;MID('Tabla Datos'!A2285,2,1)</f>
        <v>T2</v>
      </c>
      <c r="B2283" t="str">
        <f>RIGHT('Tabla Datos'!A2285,4)</f>
        <v>2019</v>
      </c>
      <c r="C2283" t="str">
        <f>MID('Tabla Datos'!C2285,6,FIND("/",'Tabla Datos'!C2285)-6)</f>
        <v xml:space="preserve"> África</v>
      </c>
      <c r="D2283" t="str">
        <f>RIGHT('Tabla Datos'!C2285,LEN('Tabla Datos'!C2285)-FIND("/",'Tabla Datos'!C2285))</f>
        <v>Kenia</v>
      </c>
      <c r="E2283" s="14">
        <f>'Tabla Datos'!D2285</f>
        <v>128910.00829192546</v>
      </c>
      <c r="F2283" s="14">
        <f>'Tabla Datos'!E2285</f>
        <v>113506.91499345438</v>
      </c>
      <c r="G2283" s="14">
        <f t="shared" si="35"/>
        <v>15403.093298471082</v>
      </c>
    </row>
    <row r="2284" spans="1:7" x14ac:dyDescent="0.25">
      <c r="A2284" t="str">
        <f>"T"&amp;MID('Tabla Datos'!A2286,2,1)</f>
        <v>T2</v>
      </c>
      <c r="B2284" t="str">
        <f>RIGHT('Tabla Datos'!A2286,4)</f>
        <v>2017</v>
      </c>
      <c r="C2284" t="str">
        <f>MID('Tabla Datos'!C2286,6,FIND("/",'Tabla Datos'!C2286)-6)</f>
        <v xml:space="preserve"> África</v>
      </c>
      <c r="D2284" t="str">
        <f>RIGHT('Tabla Datos'!C2286,LEN('Tabla Datos'!C2286)-FIND("/",'Tabla Datos'!C2286))</f>
        <v>Kenia</v>
      </c>
      <c r="E2284" s="14">
        <f>'Tabla Datos'!D2286</f>
        <v>128910.00829192546</v>
      </c>
      <c r="F2284" s="14">
        <f>'Tabla Datos'!E2286</f>
        <v>103074.29413008539</v>
      </c>
      <c r="G2284" s="14">
        <f t="shared" si="35"/>
        <v>25835.714161840078</v>
      </c>
    </row>
    <row r="2285" spans="1:7" x14ac:dyDescent="0.25">
      <c r="A2285" t="str">
        <f>"T"&amp;MID('Tabla Datos'!A2287,2,1)</f>
        <v>T4</v>
      </c>
      <c r="B2285" t="str">
        <f>RIGHT('Tabla Datos'!A2287,4)</f>
        <v>2017</v>
      </c>
      <c r="C2285" t="str">
        <f>MID('Tabla Datos'!C2287,6,FIND("/",'Tabla Datos'!C2287)-6)</f>
        <v xml:space="preserve"> Asia</v>
      </c>
      <c r="D2285" t="str">
        <f>RIGHT('Tabla Datos'!C2287,LEN('Tabla Datos'!C2287)-FIND("/",'Tabla Datos'!C2287))</f>
        <v>Japón</v>
      </c>
      <c r="E2285" s="14">
        <f>'Tabla Datos'!D2287</f>
        <v>128904.20289473685</v>
      </c>
      <c r="F2285" s="14">
        <f>'Tabla Datos'!E2287</f>
        <v>81161.905526315808</v>
      </c>
      <c r="G2285" s="14">
        <f t="shared" si="35"/>
        <v>47742.297368421045</v>
      </c>
    </row>
    <row r="2286" spans="1:7" x14ac:dyDescent="0.25">
      <c r="A2286" t="str">
        <f>"T"&amp;MID('Tabla Datos'!A2288,2,1)</f>
        <v>T1</v>
      </c>
      <c r="B2286" t="str">
        <f>RIGHT('Tabla Datos'!A2288,4)</f>
        <v>2019</v>
      </c>
      <c r="C2286" t="str">
        <f>MID('Tabla Datos'!C2288,6,FIND("/",'Tabla Datos'!C2288)-6)</f>
        <v xml:space="preserve"> Asia</v>
      </c>
      <c r="D2286" t="str">
        <f>RIGHT('Tabla Datos'!C2288,LEN('Tabla Datos'!C2288)-FIND("/",'Tabla Datos'!C2288))</f>
        <v>Turquía</v>
      </c>
      <c r="E2286" s="14">
        <f>'Tabla Datos'!D2288</f>
        <v>128770.81701923077</v>
      </c>
      <c r="F2286" s="14">
        <f>'Tabla Datos'!E2288</f>
        <v>112047.33428946054</v>
      </c>
      <c r="G2286" s="14">
        <f t="shared" si="35"/>
        <v>16723.482729770229</v>
      </c>
    </row>
    <row r="2287" spans="1:7" x14ac:dyDescent="0.25">
      <c r="A2287" t="str">
        <f>"T"&amp;MID('Tabla Datos'!A2289,2,1)</f>
        <v>T4</v>
      </c>
      <c r="B2287" t="str">
        <f>RIGHT('Tabla Datos'!A2289,4)</f>
        <v>2018</v>
      </c>
      <c r="C2287" t="str">
        <f>MID('Tabla Datos'!C2289,6,FIND("/",'Tabla Datos'!C2289)-6)</f>
        <v xml:space="preserve"> Europa</v>
      </c>
      <c r="D2287" t="str">
        <f>RIGHT('Tabla Datos'!C2289,LEN('Tabla Datos'!C2289)-FIND("/",'Tabla Datos'!C2289))</f>
        <v>Ucrania</v>
      </c>
      <c r="E2287" s="14">
        <f>'Tabla Datos'!D2289</f>
        <v>128701.21072131148</v>
      </c>
      <c r="F2287" s="14">
        <f>'Tabla Datos'!E2289</f>
        <v>84321.4828863765</v>
      </c>
      <c r="G2287" s="14">
        <f t="shared" si="35"/>
        <v>44379.72783493498</v>
      </c>
    </row>
    <row r="2288" spans="1:7" x14ac:dyDescent="0.25">
      <c r="A2288" t="str">
        <f>"T"&amp;MID('Tabla Datos'!A2290,2,1)</f>
        <v>T2</v>
      </c>
      <c r="B2288" t="str">
        <f>RIGHT('Tabla Datos'!A2290,4)</f>
        <v>2019</v>
      </c>
      <c r="C2288" t="str">
        <f>MID('Tabla Datos'!C2290,6,FIND("/",'Tabla Datos'!C2290)-6)</f>
        <v xml:space="preserve"> América</v>
      </c>
      <c r="D2288" t="str">
        <f>RIGHT('Tabla Datos'!C2290,LEN('Tabla Datos'!C2290)-FIND("/",'Tabla Datos'!C2290))</f>
        <v>Argentina</v>
      </c>
      <c r="E2288" s="14">
        <f>'Tabla Datos'!D2290</f>
        <v>128394.5624232082</v>
      </c>
      <c r="F2288" s="14">
        <f>'Tabla Datos'!E2290</f>
        <v>79012.038414281968</v>
      </c>
      <c r="G2288" s="14">
        <f t="shared" si="35"/>
        <v>49382.524008926237</v>
      </c>
    </row>
    <row r="2289" spans="1:7" x14ac:dyDescent="0.25">
      <c r="A2289" t="str">
        <f>"T"&amp;MID('Tabla Datos'!A2291,2,1)</f>
        <v>T3</v>
      </c>
      <c r="B2289" t="str">
        <f>RIGHT('Tabla Datos'!A2291,4)</f>
        <v>2017</v>
      </c>
      <c r="C2289" t="str">
        <f>MID('Tabla Datos'!C2291,6,FIND("/",'Tabla Datos'!C2291)-6)</f>
        <v xml:space="preserve"> Europa</v>
      </c>
      <c r="D2289" t="str">
        <f>RIGHT('Tabla Datos'!C2291,LEN('Tabla Datos'!C2291)-FIND("/",'Tabla Datos'!C2291))</f>
        <v>España</v>
      </c>
      <c r="E2289" s="14">
        <f>'Tabla Datos'!D2291</f>
        <v>128368.95566775245</v>
      </c>
      <c r="F2289" s="14">
        <f>'Tabla Datos'!E2291</f>
        <v>111130.83876379713</v>
      </c>
      <c r="G2289" s="14">
        <f t="shared" si="35"/>
        <v>17238.116903955321</v>
      </c>
    </row>
    <row r="2290" spans="1:7" x14ac:dyDescent="0.25">
      <c r="A2290" t="str">
        <f>"T"&amp;MID('Tabla Datos'!A2292,2,1)</f>
        <v>T3</v>
      </c>
      <c r="B2290" t="str">
        <f>RIGHT('Tabla Datos'!A2292,4)</f>
        <v>2018</v>
      </c>
      <c r="C2290" t="str">
        <f>MID('Tabla Datos'!C2292,6,FIND("/",'Tabla Datos'!C2292)-6)</f>
        <v xml:space="preserve"> África</v>
      </c>
      <c r="D2290" t="str">
        <f>RIGHT('Tabla Datos'!C2292,LEN('Tabla Datos'!C2292)-FIND("/",'Tabla Datos'!C2292))</f>
        <v>Argelia</v>
      </c>
      <c r="E2290" s="14">
        <f>'Tabla Datos'!D2292</f>
        <v>128358.31848591549</v>
      </c>
      <c r="F2290" s="14">
        <f>'Tabla Datos'!E2292</f>
        <v>80865.740646126767</v>
      </c>
      <c r="G2290" s="14">
        <f t="shared" si="35"/>
        <v>47492.577839788719</v>
      </c>
    </row>
    <row r="2291" spans="1:7" x14ac:dyDescent="0.25">
      <c r="A2291" t="str">
        <f>"T"&amp;MID('Tabla Datos'!A2293,2,1)</f>
        <v>T2</v>
      </c>
      <c r="B2291" t="str">
        <f>RIGHT('Tabla Datos'!A2293,4)</f>
        <v>2018</v>
      </c>
      <c r="C2291" t="str">
        <f>MID('Tabla Datos'!C2293,6,FIND("/",'Tabla Datos'!C2293)-6)</f>
        <v xml:space="preserve"> América</v>
      </c>
      <c r="D2291" t="str">
        <f>RIGHT('Tabla Datos'!C2293,LEN('Tabla Datos'!C2293)-FIND("/",'Tabla Datos'!C2293))</f>
        <v>Chile</v>
      </c>
      <c r="E2291" s="14">
        <f>'Tabla Datos'!D2293</f>
        <v>128282.04790540542</v>
      </c>
      <c r="F2291" s="14">
        <f>'Tabla Datos'!E2293</f>
        <v>114635.02153248996</v>
      </c>
      <c r="G2291" s="14">
        <f t="shared" si="35"/>
        <v>13647.026372915454</v>
      </c>
    </row>
    <row r="2292" spans="1:7" x14ac:dyDescent="0.25">
      <c r="A2292" t="str">
        <f>"T"&amp;MID('Tabla Datos'!A2294,2,1)</f>
        <v>T2</v>
      </c>
      <c r="B2292" t="str">
        <f>RIGHT('Tabla Datos'!A2294,4)</f>
        <v>2019</v>
      </c>
      <c r="C2292" t="str">
        <f>MID('Tabla Datos'!C2294,6,FIND("/",'Tabla Datos'!C2294)-6)</f>
        <v xml:space="preserve"> Europa</v>
      </c>
      <c r="D2292" t="str">
        <f>RIGHT('Tabla Datos'!C2294,LEN('Tabla Datos'!C2294)-FIND("/",'Tabla Datos'!C2294))</f>
        <v>Finlandia</v>
      </c>
      <c r="E2292" s="14">
        <f>'Tabla Datos'!D2294</f>
        <v>128248.53491803279</v>
      </c>
      <c r="F2292" s="14">
        <f>'Tabla Datos'!E2294</f>
        <v>125733.92730584017</v>
      </c>
      <c r="G2292" s="14">
        <f t="shared" si="35"/>
        <v>2514.6076121926162</v>
      </c>
    </row>
    <row r="2293" spans="1:7" x14ac:dyDescent="0.25">
      <c r="A2293" t="str">
        <f>"T"&amp;MID('Tabla Datos'!A2295,2,1)</f>
        <v>T4</v>
      </c>
      <c r="B2293" t="str">
        <f>RIGHT('Tabla Datos'!A2295,4)</f>
        <v>2019</v>
      </c>
      <c r="C2293" t="str">
        <f>MID('Tabla Datos'!C2295,6,FIND("/",'Tabla Datos'!C2295)-6)</f>
        <v xml:space="preserve"> América</v>
      </c>
      <c r="D2293" t="str">
        <f>RIGHT('Tabla Datos'!C2295,LEN('Tabla Datos'!C2295)-FIND("/",'Tabla Datos'!C2295))</f>
        <v>Perú</v>
      </c>
      <c r="E2293" s="14">
        <f>'Tabla Datos'!D2295</f>
        <v>128074.554</v>
      </c>
      <c r="F2293" s="14">
        <f>'Tabla Datos'!E2295</f>
        <v>78019.359023828569</v>
      </c>
      <c r="G2293" s="14">
        <f t="shared" si="35"/>
        <v>50055.194976171435</v>
      </c>
    </row>
    <row r="2294" spans="1:7" x14ac:dyDescent="0.25">
      <c r="A2294" t="str">
        <f>"T"&amp;MID('Tabla Datos'!A2296,2,1)</f>
        <v>T1</v>
      </c>
      <c r="B2294" t="str">
        <f>RIGHT('Tabla Datos'!A2296,4)</f>
        <v>2019</v>
      </c>
      <c r="C2294" t="str">
        <f>MID('Tabla Datos'!C2296,6,FIND("/",'Tabla Datos'!C2296)-6)</f>
        <v xml:space="preserve"> Asia</v>
      </c>
      <c r="D2294" t="str">
        <f>RIGHT('Tabla Datos'!C2296,LEN('Tabla Datos'!C2296)-FIND("/",'Tabla Datos'!C2296))</f>
        <v>Malasia</v>
      </c>
      <c r="E2294" s="14">
        <f>'Tabla Datos'!D2296</f>
        <v>128043.82880597016</v>
      </c>
      <c r="F2294" s="14">
        <f>'Tabla Datos'!E2296</f>
        <v>85568.600077920739</v>
      </c>
      <c r="G2294" s="14">
        <f t="shared" si="35"/>
        <v>42475.22872804942</v>
      </c>
    </row>
    <row r="2295" spans="1:7" x14ac:dyDescent="0.25">
      <c r="A2295" t="str">
        <f>"T"&amp;MID('Tabla Datos'!A2297,2,1)</f>
        <v>T4</v>
      </c>
      <c r="B2295" t="str">
        <f>RIGHT('Tabla Datos'!A2297,4)</f>
        <v>2018</v>
      </c>
      <c r="C2295" t="str">
        <f>MID('Tabla Datos'!C2297,6,FIND("/",'Tabla Datos'!C2297)-6)</f>
        <v xml:space="preserve"> Europa</v>
      </c>
      <c r="D2295" t="str">
        <f>RIGHT('Tabla Datos'!C2297,LEN('Tabla Datos'!C2297)-FIND("/",'Tabla Datos'!C2297))</f>
        <v>Eslovaquia</v>
      </c>
      <c r="E2295" s="14">
        <f>'Tabla Datos'!D2297</f>
        <v>127950.93169811321</v>
      </c>
      <c r="F2295" s="14">
        <f>'Tabla Datos'!E2297</f>
        <v>109134.61821309656</v>
      </c>
      <c r="G2295" s="14">
        <f t="shared" si="35"/>
        <v>18816.313485016653</v>
      </c>
    </row>
    <row r="2296" spans="1:7" x14ac:dyDescent="0.25">
      <c r="A2296" t="str">
        <f>"T"&amp;MID('Tabla Datos'!A2298,2,1)</f>
        <v>T3</v>
      </c>
      <c r="B2296" t="str">
        <f>RIGHT('Tabla Datos'!A2298,4)</f>
        <v>2017</v>
      </c>
      <c r="C2296" t="str">
        <f>MID('Tabla Datos'!C2298,6,FIND("/",'Tabla Datos'!C2298)-6)</f>
        <v xml:space="preserve"> África</v>
      </c>
      <c r="D2296" t="str">
        <f>RIGHT('Tabla Datos'!C2298,LEN('Tabla Datos'!C2298)-FIND("/",'Tabla Datos'!C2298))</f>
        <v>Angola</v>
      </c>
      <c r="E2296" s="14">
        <f>'Tabla Datos'!D2298</f>
        <v>127851.12495</v>
      </c>
      <c r="F2296" s="14">
        <f>'Tabla Datos'!E2298</f>
        <v>82190.008896428568</v>
      </c>
      <c r="G2296" s="14">
        <f t="shared" si="35"/>
        <v>45661.11605357143</v>
      </c>
    </row>
    <row r="2297" spans="1:7" x14ac:dyDescent="0.25">
      <c r="A2297" t="str">
        <f>"T"&amp;MID('Tabla Datos'!A2299,2,1)</f>
        <v>T3</v>
      </c>
      <c r="B2297" t="str">
        <f>RIGHT('Tabla Datos'!A2299,4)</f>
        <v>2018</v>
      </c>
      <c r="C2297" t="str">
        <f>MID('Tabla Datos'!C2299,6,FIND("/",'Tabla Datos'!C2299)-6)</f>
        <v xml:space="preserve"> África</v>
      </c>
      <c r="D2297" t="str">
        <f>RIGHT('Tabla Datos'!C2299,LEN('Tabla Datos'!C2299)-FIND("/",'Tabla Datos'!C2299))</f>
        <v>Tanzania</v>
      </c>
      <c r="E2297" s="14">
        <f>'Tabla Datos'!D2299</f>
        <v>127829.36953125001</v>
      </c>
      <c r="F2297" s="14">
        <f>'Tabla Datos'!E2299</f>
        <v>112047.96588541666</v>
      </c>
      <c r="G2297" s="14">
        <f t="shared" si="35"/>
        <v>15781.403645833343</v>
      </c>
    </row>
    <row r="2298" spans="1:7" x14ac:dyDescent="0.25">
      <c r="A2298" t="str">
        <f>"T"&amp;MID('Tabla Datos'!A2300,2,1)</f>
        <v>T1</v>
      </c>
      <c r="B2298" t="str">
        <f>RIGHT('Tabla Datos'!A2300,4)</f>
        <v>2017</v>
      </c>
      <c r="C2298" t="str">
        <f>MID('Tabla Datos'!C2300,6,FIND("/",'Tabla Datos'!C2300)-6)</f>
        <v xml:space="preserve"> Europa</v>
      </c>
      <c r="D2298" t="str">
        <f>RIGHT('Tabla Datos'!C2300,LEN('Tabla Datos'!C2300)-FIND("/",'Tabla Datos'!C2300))</f>
        <v>Suecia</v>
      </c>
      <c r="E2298" s="14">
        <f>'Tabla Datos'!D2300</f>
        <v>127685.41388059703</v>
      </c>
      <c r="F2298" s="14">
        <f>'Tabla Datos'!E2300</f>
        <v>113654.04971789404</v>
      </c>
      <c r="G2298" s="14">
        <f t="shared" si="35"/>
        <v>14031.364162702987</v>
      </c>
    </row>
    <row r="2299" spans="1:7" x14ac:dyDescent="0.25">
      <c r="A2299" t="str">
        <f>"T"&amp;MID('Tabla Datos'!A2301,2,1)</f>
        <v>T3</v>
      </c>
      <c r="B2299" t="str">
        <f>RIGHT('Tabla Datos'!A2301,4)</f>
        <v>2019</v>
      </c>
      <c r="C2299" t="str">
        <f>MID('Tabla Datos'!C2301,6,FIND("/",'Tabla Datos'!C2301)-6)</f>
        <v xml:space="preserve"> Asia</v>
      </c>
      <c r="D2299" t="str">
        <f>RIGHT('Tabla Datos'!C2301,LEN('Tabla Datos'!C2301)-FIND("/",'Tabla Datos'!C2301))</f>
        <v>Malasia</v>
      </c>
      <c r="E2299" s="14">
        <f>'Tabla Datos'!D2301</f>
        <v>127409.94846534655</v>
      </c>
      <c r="F2299" s="14">
        <f>'Tabla Datos'!E2301</f>
        <v>77974.888460792106</v>
      </c>
      <c r="G2299" s="14">
        <f t="shared" si="35"/>
        <v>49435.060004554442</v>
      </c>
    </row>
    <row r="2300" spans="1:7" x14ac:dyDescent="0.25">
      <c r="A2300" t="str">
        <f>"T"&amp;MID('Tabla Datos'!A2302,2,1)</f>
        <v>T3</v>
      </c>
      <c r="B2300" t="str">
        <f>RIGHT('Tabla Datos'!A2302,4)</f>
        <v>2018</v>
      </c>
      <c r="C2300" t="str">
        <f>MID('Tabla Datos'!C2302,6,FIND("/",'Tabla Datos'!C2302)-6)</f>
        <v xml:space="preserve"> Europa</v>
      </c>
      <c r="D2300" t="str">
        <f>RIGHT('Tabla Datos'!C2302,LEN('Tabla Datos'!C2302)-FIND("/",'Tabla Datos'!C2302))</f>
        <v>Ucrania</v>
      </c>
      <c r="E2300" s="14">
        <f>'Tabla Datos'!D2302</f>
        <v>127035.17563106799</v>
      </c>
      <c r="F2300" s="14">
        <f>'Tabla Datos'!E2302</f>
        <v>71802.490574081909</v>
      </c>
      <c r="G2300" s="14">
        <f t="shared" si="35"/>
        <v>55232.685056986084</v>
      </c>
    </row>
    <row r="2301" spans="1:7" x14ac:dyDescent="0.25">
      <c r="A2301" t="str">
        <f>"T"&amp;MID('Tabla Datos'!A2303,2,1)</f>
        <v>T3</v>
      </c>
      <c r="B2301" t="str">
        <f>RIGHT('Tabla Datos'!A2303,4)</f>
        <v>2017</v>
      </c>
      <c r="C2301" t="str">
        <f>MID('Tabla Datos'!C2303,6,FIND("/",'Tabla Datos'!C2303)-6)</f>
        <v xml:space="preserve"> América</v>
      </c>
      <c r="D2301" t="str">
        <f>RIGHT('Tabla Datos'!C2303,LEN('Tabla Datos'!C2303)-FIND("/",'Tabla Datos'!C2303))</f>
        <v>Perú</v>
      </c>
      <c r="E2301" s="14">
        <f>'Tabla Datos'!D2303</f>
        <v>127016.08661157025</v>
      </c>
      <c r="F2301" s="14">
        <f>'Tabla Datos'!E2303</f>
        <v>71652.705598047047</v>
      </c>
      <c r="G2301" s="14">
        <f t="shared" si="35"/>
        <v>55363.381013523205</v>
      </c>
    </row>
    <row r="2302" spans="1:7" x14ac:dyDescent="0.25">
      <c r="A2302" t="str">
        <f>"T"&amp;MID('Tabla Datos'!A2304,2,1)</f>
        <v>T4</v>
      </c>
      <c r="B2302" t="str">
        <f>RIGHT('Tabla Datos'!A2304,4)</f>
        <v>2018</v>
      </c>
      <c r="C2302" t="str">
        <f>MID('Tabla Datos'!C2304,6,FIND("/",'Tabla Datos'!C2304)-6)</f>
        <v xml:space="preserve"> Europa</v>
      </c>
      <c r="D2302" t="str">
        <f>RIGHT('Tabla Datos'!C2304,LEN('Tabla Datos'!C2304)-FIND("/",'Tabla Datos'!C2304))</f>
        <v>Polonia</v>
      </c>
      <c r="E2302" s="14">
        <f>'Tabla Datos'!D2304</f>
        <v>126991.90007722008</v>
      </c>
      <c r="F2302" s="14">
        <f>'Tabla Datos'!E2304</f>
        <v>83156.177532046349</v>
      </c>
      <c r="G2302" s="14">
        <f t="shared" si="35"/>
        <v>43835.722545173732</v>
      </c>
    </row>
    <row r="2303" spans="1:7" x14ac:dyDescent="0.25">
      <c r="A2303" t="str">
        <f>"T"&amp;MID('Tabla Datos'!A2305,2,1)</f>
        <v>T3</v>
      </c>
      <c r="B2303" t="str">
        <f>RIGHT('Tabla Datos'!A2305,4)</f>
        <v>2017</v>
      </c>
      <c r="C2303" t="str">
        <f>MID('Tabla Datos'!C2305,6,FIND("/",'Tabla Datos'!C2305)-6)</f>
        <v xml:space="preserve"> África</v>
      </c>
      <c r="D2303" t="str">
        <f>RIGHT('Tabla Datos'!C2305,LEN('Tabla Datos'!C2305)-FIND("/",'Tabla Datos'!C2305))</f>
        <v>Sudán</v>
      </c>
      <c r="E2303" s="14">
        <f>'Tabla Datos'!D2305</f>
        <v>126844.35107142858</v>
      </c>
      <c r="F2303" s="14">
        <f>'Tabla Datos'!E2305</f>
        <v>74935.739709890127</v>
      </c>
      <c r="G2303" s="14">
        <f t="shared" si="35"/>
        <v>51908.611361538453</v>
      </c>
    </row>
    <row r="2304" spans="1:7" x14ac:dyDescent="0.25">
      <c r="A2304" t="str">
        <f>"T"&amp;MID('Tabla Datos'!A2306,2,1)</f>
        <v>T1</v>
      </c>
      <c r="B2304" t="str">
        <f>RIGHT('Tabla Datos'!A2306,4)</f>
        <v>2017</v>
      </c>
      <c r="C2304" t="str">
        <f>MID('Tabla Datos'!C2306,6,FIND("/",'Tabla Datos'!C2306)-6)</f>
        <v xml:space="preserve"> África</v>
      </c>
      <c r="D2304" t="str">
        <f>RIGHT('Tabla Datos'!C2306,LEN('Tabla Datos'!C2306)-FIND("/",'Tabla Datos'!C2306))</f>
        <v>Tanzania</v>
      </c>
      <c r="E2304" s="14">
        <f>'Tabla Datos'!D2306</f>
        <v>126838.44418604653</v>
      </c>
      <c r="F2304" s="14">
        <f>'Tabla Datos'!E2306</f>
        <v>108185.73180574556</v>
      </c>
      <c r="G2304" s="14">
        <f t="shared" si="35"/>
        <v>18652.712380300974</v>
      </c>
    </row>
    <row r="2305" spans="1:7" x14ac:dyDescent="0.25">
      <c r="A2305" t="str">
        <f>"T"&amp;MID('Tabla Datos'!A2307,2,1)</f>
        <v>T3</v>
      </c>
      <c r="B2305" t="str">
        <f>RIGHT('Tabla Datos'!A2307,4)</f>
        <v>2018</v>
      </c>
      <c r="C2305" t="str">
        <f>MID('Tabla Datos'!C2307,6,FIND("/",'Tabla Datos'!C2307)-6)</f>
        <v xml:space="preserve"> América</v>
      </c>
      <c r="D2305" t="str">
        <f>RIGHT('Tabla Datos'!C2307,LEN('Tabla Datos'!C2307)-FIND("/",'Tabla Datos'!C2307))</f>
        <v>Argentina</v>
      </c>
      <c r="E2305" s="14">
        <f>'Tabla Datos'!D2307</f>
        <v>126665.34272727271</v>
      </c>
      <c r="F2305" s="14">
        <f>'Tabla Datos'!E2307</f>
        <v>73888.116590909078</v>
      </c>
      <c r="G2305" s="14">
        <f t="shared" si="35"/>
        <v>52777.226136363635</v>
      </c>
    </row>
    <row r="2306" spans="1:7" x14ac:dyDescent="0.25">
      <c r="A2306" t="str">
        <f>"T"&amp;MID('Tabla Datos'!A2308,2,1)</f>
        <v>T4</v>
      </c>
      <c r="B2306" t="str">
        <f>RIGHT('Tabla Datos'!A2308,4)</f>
        <v>2017</v>
      </c>
      <c r="C2306" t="str">
        <f>MID('Tabla Datos'!C2308,6,FIND("/",'Tabla Datos'!C2308)-6)</f>
        <v xml:space="preserve"> Asia</v>
      </c>
      <c r="D2306" t="str">
        <f>RIGHT('Tabla Datos'!C2308,LEN('Tabla Datos'!C2308)-FIND("/",'Tabla Datos'!C2308))</f>
        <v>Tailandia</v>
      </c>
      <c r="E2306" s="14">
        <f>'Tabla Datos'!D2308</f>
        <v>126532.5443222004</v>
      </c>
      <c r="F2306" s="14">
        <f>'Tabla Datos'!E2308</f>
        <v>112315.4045107172</v>
      </c>
      <c r="G2306" s="14">
        <f t="shared" si="35"/>
        <v>14217.139811483197</v>
      </c>
    </row>
    <row r="2307" spans="1:7" x14ac:dyDescent="0.25">
      <c r="A2307" t="str">
        <f>"T"&amp;MID('Tabla Datos'!A2309,2,1)</f>
        <v>T4</v>
      </c>
      <c r="B2307" t="str">
        <f>RIGHT('Tabla Datos'!A2309,4)</f>
        <v>2017</v>
      </c>
      <c r="C2307" t="str">
        <f>MID('Tabla Datos'!C2309,6,FIND("/",'Tabla Datos'!C2309)-6)</f>
        <v xml:space="preserve"> América</v>
      </c>
      <c r="D2307" t="str">
        <f>RIGHT('Tabla Datos'!C2309,LEN('Tabla Datos'!C2309)-FIND("/",'Tabla Datos'!C2309))</f>
        <v>Guatemala</v>
      </c>
      <c r="E2307" s="14">
        <f>'Tabla Datos'!D2309</f>
        <v>126514.12652542374</v>
      </c>
      <c r="F2307" s="14">
        <f>'Tabla Datos'!E2309</f>
        <v>116363.04612037566</v>
      </c>
      <c r="G2307" s="14">
        <f t="shared" ref="G2307:G2370" si="36">E2307-F2307</f>
        <v>10151.08040504808</v>
      </c>
    </row>
    <row r="2308" spans="1:7" x14ac:dyDescent="0.25">
      <c r="A2308" t="str">
        <f>"T"&amp;MID('Tabla Datos'!A2310,2,1)</f>
        <v>T1</v>
      </c>
      <c r="B2308" t="str">
        <f>RIGHT('Tabla Datos'!A2310,4)</f>
        <v>2019</v>
      </c>
      <c r="C2308" t="str">
        <f>MID('Tabla Datos'!C2310,6,FIND("/",'Tabla Datos'!C2310)-6)</f>
        <v xml:space="preserve"> América</v>
      </c>
      <c r="D2308" t="str">
        <f>RIGHT('Tabla Datos'!C2310,LEN('Tabla Datos'!C2310)-FIND("/",'Tabla Datos'!C2310))</f>
        <v>Perú</v>
      </c>
      <c r="E2308" s="14">
        <f>'Tabla Datos'!D2310</f>
        <v>126493.38666666667</v>
      </c>
      <c r="F2308" s="14">
        <f>'Tabla Datos'!E2310</f>
        <v>74479.306069333354</v>
      </c>
      <c r="G2308" s="14">
        <f t="shared" si="36"/>
        <v>52014.080597333319</v>
      </c>
    </row>
    <row r="2309" spans="1:7" x14ac:dyDescent="0.25">
      <c r="A2309" t="str">
        <f>"T"&amp;MID('Tabla Datos'!A2311,2,1)</f>
        <v>T1</v>
      </c>
      <c r="B2309" t="str">
        <f>RIGHT('Tabla Datos'!A2311,4)</f>
        <v>2017</v>
      </c>
      <c r="C2309" t="str">
        <f>MID('Tabla Datos'!C2311,6,FIND("/",'Tabla Datos'!C2311)-6)</f>
        <v xml:space="preserve"> Europa</v>
      </c>
      <c r="D2309" t="str">
        <f>RIGHT('Tabla Datos'!C2311,LEN('Tabla Datos'!C2311)-FIND("/",'Tabla Datos'!C2311))</f>
        <v>España</v>
      </c>
      <c r="E2309" s="14">
        <f>'Tabla Datos'!D2311</f>
        <v>126311.76086538461</v>
      </c>
      <c r="F2309" s="14">
        <f>'Tabla Datos'!E2311</f>
        <v>87835.255247928988</v>
      </c>
      <c r="G2309" s="14">
        <f t="shared" si="36"/>
        <v>38476.505617455623</v>
      </c>
    </row>
    <row r="2310" spans="1:7" x14ac:dyDescent="0.25">
      <c r="A2310" t="str">
        <f>"T"&amp;MID('Tabla Datos'!A2312,2,1)</f>
        <v>T2</v>
      </c>
      <c r="B2310" t="str">
        <f>RIGHT('Tabla Datos'!A2312,4)</f>
        <v>2019</v>
      </c>
      <c r="C2310" t="str">
        <f>MID('Tabla Datos'!C2312,6,FIND("/",'Tabla Datos'!C2312)-6)</f>
        <v xml:space="preserve"> Europa</v>
      </c>
      <c r="D2310" t="str">
        <f>RIGHT('Tabla Datos'!C2312,LEN('Tabla Datos'!C2312)-FIND("/",'Tabla Datos'!C2312))</f>
        <v>República Checa</v>
      </c>
      <c r="E2310" s="14">
        <f>'Tabla Datos'!D2312</f>
        <v>126157.38260869567</v>
      </c>
      <c r="F2310" s="14">
        <f>'Tabla Datos'!E2312</f>
        <v>110772.33594909863</v>
      </c>
      <c r="G2310" s="14">
        <f t="shared" si="36"/>
        <v>15385.046659597036</v>
      </c>
    </row>
    <row r="2311" spans="1:7" x14ac:dyDescent="0.25">
      <c r="A2311" t="str">
        <f>"T"&amp;MID('Tabla Datos'!A2313,2,1)</f>
        <v>T2</v>
      </c>
      <c r="B2311" t="str">
        <f>RIGHT('Tabla Datos'!A2313,4)</f>
        <v>2017</v>
      </c>
      <c r="C2311" t="str">
        <f>MID('Tabla Datos'!C2313,6,FIND("/",'Tabla Datos'!C2313)-6)</f>
        <v xml:space="preserve"> Asia</v>
      </c>
      <c r="D2311" t="str">
        <f>RIGHT('Tabla Datos'!C2313,LEN('Tabla Datos'!C2313)-FIND("/",'Tabla Datos'!C2313))</f>
        <v>República de Corea</v>
      </c>
      <c r="E2311" s="14">
        <f>'Tabla Datos'!D2313</f>
        <v>126145.35</v>
      </c>
      <c r="F2311" s="14">
        <f>'Tabla Datos'!E2313</f>
        <v>117401.18369318184</v>
      </c>
      <c r="G2311" s="14">
        <f t="shared" si="36"/>
        <v>8744.166306818166</v>
      </c>
    </row>
    <row r="2312" spans="1:7" x14ac:dyDescent="0.25">
      <c r="A2312" t="str">
        <f>"T"&amp;MID('Tabla Datos'!A2314,2,1)</f>
        <v>T3</v>
      </c>
      <c r="B2312" t="str">
        <f>RIGHT('Tabla Datos'!A2314,4)</f>
        <v>2019</v>
      </c>
      <c r="C2312" t="str">
        <f>MID('Tabla Datos'!C2314,6,FIND("/",'Tabla Datos'!C2314)-6)</f>
        <v xml:space="preserve"> Asia</v>
      </c>
      <c r="D2312" t="str">
        <f>RIGHT('Tabla Datos'!C2314,LEN('Tabla Datos'!C2314)-FIND("/",'Tabla Datos'!C2314))</f>
        <v>Filipinas</v>
      </c>
      <c r="E2312" s="14">
        <f>'Tabla Datos'!D2314</f>
        <v>126038.22262048195</v>
      </c>
      <c r="F2312" s="14">
        <f>'Tabla Datos'!E2314</f>
        <v>72663.77530206916</v>
      </c>
      <c r="G2312" s="14">
        <f t="shared" si="36"/>
        <v>53374.447318412786</v>
      </c>
    </row>
    <row r="2313" spans="1:7" x14ac:dyDescent="0.25">
      <c r="A2313" t="str">
        <f>"T"&amp;MID('Tabla Datos'!A2315,2,1)</f>
        <v>T4</v>
      </c>
      <c r="B2313" t="str">
        <f>RIGHT('Tabla Datos'!A2315,4)</f>
        <v>2018</v>
      </c>
      <c r="C2313" t="str">
        <f>MID('Tabla Datos'!C2315,6,FIND("/",'Tabla Datos'!C2315)-6)</f>
        <v xml:space="preserve"> África</v>
      </c>
      <c r="D2313" t="str">
        <f>RIGHT('Tabla Datos'!C2315,LEN('Tabla Datos'!C2315)-FIND("/",'Tabla Datos'!C2315))</f>
        <v>Sudán</v>
      </c>
      <c r="E2313" s="14">
        <f>'Tabla Datos'!D2315</f>
        <v>125944.74574468085</v>
      </c>
      <c r="F2313" s="14">
        <f>'Tabla Datos'!E2315</f>
        <v>76916.255436930078</v>
      </c>
      <c r="G2313" s="14">
        <f t="shared" si="36"/>
        <v>49028.490307750777</v>
      </c>
    </row>
    <row r="2314" spans="1:7" x14ac:dyDescent="0.25">
      <c r="A2314" t="str">
        <f>"T"&amp;MID('Tabla Datos'!A2316,2,1)</f>
        <v>T2</v>
      </c>
      <c r="B2314" t="str">
        <f>RIGHT('Tabla Datos'!A2316,4)</f>
        <v>2019</v>
      </c>
      <c r="C2314" t="str">
        <f>MID('Tabla Datos'!C2316,6,FIND("/",'Tabla Datos'!C2316)-6)</f>
        <v xml:space="preserve"> América</v>
      </c>
      <c r="D2314" t="str">
        <f>RIGHT('Tabla Datos'!C2316,LEN('Tabla Datos'!C2316)-FIND("/",'Tabla Datos'!C2316))</f>
        <v>Argentina</v>
      </c>
      <c r="E2314" s="14">
        <f>'Tabla Datos'!D2316</f>
        <v>125818.08290969901</v>
      </c>
      <c r="F2314" s="14">
        <f>'Tabla Datos'!E2316</f>
        <v>75490.849745819418</v>
      </c>
      <c r="G2314" s="14">
        <f t="shared" si="36"/>
        <v>50327.233163879588</v>
      </c>
    </row>
    <row r="2315" spans="1:7" x14ac:dyDescent="0.25">
      <c r="A2315" t="str">
        <f>"T"&amp;MID('Tabla Datos'!A2317,2,1)</f>
        <v>T2</v>
      </c>
      <c r="B2315" t="str">
        <f>RIGHT('Tabla Datos'!A2317,4)</f>
        <v>2018</v>
      </c>
      <c r="C2315" t="str">
        <f>MID('Tabla Datos'!C2317,6,FIND("/",'Tabla Datos'!C2317)-6)</f>
        <v xml:space="preserve"> Europa</v>
      </c>
      <c r="D2315" t="str">
        <f>RIGHT('Tabla Datos'!C2317,LEN('Tabla Datos'!C2317)-FIND("/",'Tabla Datos'!C2317))</f>
        <v>Ucrania</v>
      </c>
      <c r="E2315" s="14">
        <f>'Tabla Datos'!D2317</f>
        <v>125813.68355769232</v>
      </c>
      <c r="F2315" s="14">
        <f>'Tabla Datos'!E2317</f>
        <v>109474.24413461539</v>
      </c>
      <c r="G2315" s="14">
        <f t="shared" si="36"/>
        <v>16339.439423076925</v>
      </c>
    </row>
    <row r="2316" spans="1:7" x14ac:dyDescent="0.25">
      <c r="A2316" t="str">
        <f>"T"&amp;MID('Tabla Datos'!A2318,2,1)</f>
        <v>T3</v>
      </c>
      <c r="B2316" t="str">
        <f>RIGHT('Tabla Datos'!A2318,4)</f>
        <v>2019</v>
      </c>
      <c r="C2316" t="str">
        <f>MID('Tabla Datos'!C2318,6,FIND("/",'Tabla Datos'!C2318)-6)</f>
        <v xml:space="preserve"> Asia</v>
      </c>
      <c r="D2316" t="str">
        <f>RIGHT('Tabla Datos'!C2318,LEN('Tabla Datos'!C2318)-FIND("/",'Tabla Datos'!C2318))</f>
        <v>Tailandia</v>
      </c>
      <c r="E2316" s="14">
        <f>'Tabla Datos'!D2318</f>
        <v>125791.14269531252</v>
      </c>
      <c r="F2316" s="14">
        <f>'Tabla Datos'!E2318</f>
        <v>102496.48664062501</v>
      </c>
      <c r="G2316" s="14">
        <f t="shared" si="36"/>
        <v>23294.656054687512</v>
      </c>
    </row>
    <row r="2317" spans="1:7" x14ac:dyDescent="0.25">
      <c r="A2317" t="str">
        <f>"T"&amp;MID('Tabla Datos'!A2319,2,1)</f>
        <v>T1</v>
      </c>
      <c r="B2317" t="str">
        <f>RIGHT('Tabla Datos'!A2319,4)</f>
        <v>2017</v>
      </c>
      <c r="C2317" t="str">
        <f>MID('Tabla Datos'!C2319,6,FIND("/",'Tabla Datos'!C2319)-6)</f>
        <v xml:space="preserve"> Asia</v>
      </c>
      <c r="D2317" t="str">
        <f>RIGHT('Tabla Datos'!C2319,LEN('Tabla Datos'!C2319)-FIND("/",'Tabla Datos'!C2319))</f>
        <v>Malasia</v>
      </c>
      <c r="E2317" s="14">
        <f>'Tabla Datos'!D2319</f>
        <v>125545.41263414634</v>
      </c>
      <c r="F2317" s="14">
        <f>'Tabla Datos'!E2319</f>
        <v>84533.911173658533</v>
      </c>
      <c r="G2317" s="14">
        <f t="shared" si="36"/>
        <v>41011.501460487809</v>
      </c>
    </row>
    <row r="2318" spans="1:7" x14ac:dyDescent="0.25">
      <c r="A2318" t="str">
        <f>"T"&amp;MID('Tabla Datos'!A2320,2,1)</f>
        <v>T4</v>
      </c>
      <c r="B2318" t="str">
        <f>RIGHT('Tabla Datos'!A2320,4)</f>
        <v>2018</v>
      </c>
      <c r="C2318" t="str">
        <f>MID('Tabla Datos'!C2320,6,FIND("/",'Tabla Datos'!C2320)-6)</f>
        <v xml:space="preserve"> África</v>
      </c>
      <c r="D2318" t="str">
        <f>RIGHT('Tabla Datos'!C2320,LEN('Tabla Datos'!C2320)-FIND("/",'Tabla Datos'!C2320))</f>
        <v>Sudán</v>
      </c>
      <c r="E2318" s="14">
        <f>'Tabla Datos'!D2320</f>
        <v>125499.71130742048</v>
      </c>
      <c r="F2318" s="14">
        <f>'Tabla Datos'!E2320</f>
        <v>81156.479978798583</v>
      </c>
      <c r="G2318" s="14">
        <f t="shared" si="36"/>
        <v>44343.2313286219</v>
      </c>
    </row>
    <row r="2319" spans="1:7" x14ac:dyDescent="0.25">
      <c r="A2319" t="str">
        <f>"T"&amp;MID('Tabla Datos'!A2321,2,1)</f>
        <v>T3</v>
      </c>
      <c r="B2319" t="str">
        <f>RIGHT('Tabla Datos'!A2321,4)</f>
        <v>2019</v>
      </c>
      <c r="C2319" t="str">
        <f>MID('Tabla Datos'!C2321,6,FIND("/",'Tabla Datos'!C2321)-6)</f>
        <v xml:space="preserve"> África</v>
      </c>
      <c r="D2319" t="str">
        <f>RIGHT('Tabla Datos'!C2321,LEN('Tabla Datos'!C2321)-FIND("/",'Tabla Datos'!C2321))</f>
        <v>Argelia</v>
      </c>
      <c r="E2319" s="14">
        <f>'Tabla Datos'!D2321</f>
        <v>125270.66134020619</v>
      </c>
      <c r="F2319" s="14">
        <f>'Tabla Datos'!E2321</f>
        <v>85972.790912371158</v>
      </c>
      <c r="G2319" s="14">
        <f t="shared" si="36"/>
        <v>39297.870427835034</v>
      </c>
    </row>
    <row r="2320" spans="1:7" x14ac:dyDescent="0.25">
      <c r="A2320" t="str">
        <f>"T"&amp;MID('Tabla Datos'!A2322,2,1)</f>
        <v>T2</v>
      </c>
      <c r="B2320" t="str">
        <f>RIGHT('Tabla Datos'!A2322,4)</f>
        <v>2019</v>
      </c>
      <c r="C2320" t="str">
        <f>MID('Tabla Datos'!C2322,6,FIND("/",'Tabla Datos'!C2322)-6)</f>
        <v xml:space="preserve"> África</v>
      </c>
      <c r="D2320" t="str">
        <f>RIGHT('Tabla Datos'!C2322,LEN('Tabla Datos'!C2322)-FIND("/",'Tabla Datos'!C2322))</f>
        <v>Argelia</v>
      </c>
      <c r="E2320" s="14">
        <f>'Tabla Datos'!D2322</f>
        <v>125270.66134020619</v>
      </c>
      <c r="F2320" s="14">
        <f>'Tabla Datos'!E2322</f>
        <v>74536.043497422681</v>
      </c>
      <c r="G2320" s="14">
        <f t="shared" si="36"/>
        <v>50734.617842783511</v>
      </c>
    </row>
    <row r="2321" spans="1:7" x14ac:dyDescent="0.25">
      <c r="A2321" t="str">
        <f>"T"&amp;MID('Tabla Datos'!A2323,2,1)</f>
        <v>T3</v>
      </c>
      <c r="B2321" t="str">
        <f>RIGHT('Tabla Datos'!A2323,4)</f>
        <v>2017</v>
      </c>
      <c r="C2321" t="str">
        <f>MID('Tabla Datos'!C2323,6,FIND("/",'Tabla Datos'!C2323)-6)</f>
        <v xml:space="preserve"> Asia</v>
      </c>
      <c r="D2321" t="str">
        <f>RIGHT('Tabla Datos'!C2323,LEN('Tabla Datos'!C2323)-FIND("/",'Tabla Datos'!C2323))</f>
        <v>Filipinas</v>
      </c>
      <c r="E2321" s="14">
        <f>'Tabla Datos'!D2323</f>
        <v>125096.23291479824</v>
      </c>
      <c r="F2321" s="14">
        <f>'Tabla Datos'!E2323</f>
        <v>82702.509538116617</v>
      </c>
      <c r="G2321" s="14">
        <f t="shared" si="36"/>
        <v>42393.723376681621</v>
      </c>
    </row>
    <row r="2322" spans="1:7" x14ac:dyDescent="0.25">
      <c r="A2322" t="str">
        <f>"T"&amp;MID('Tabla Datos'!A2324,2,1)</f>
        <v>T1</v>
      </c>
      <c r="B2322" t="str">
        <f>RIGHT('Tabla Datos'!A2324,4)</f>
        <v>2019</v>
      </c>
      <c r="C2322" t="str">
        <f>MID('Tabla Datos'!C2324,6,FIND("/",'Tabla Datos'!C2324)-6)</f>
        <v xml:space="preserve"> África</v>
      </c>
      <c r="D2322" t="str">
        <f>RIGHT('Tabla Datos'!C2324,LEN('Tabla Datos'!C2324)-FIND("/",'Tabla Datos'!C2324))</f>
        <v>Sudán</v>
      </c>
      <c r="E2322" s="14">
        <f>'Tabla Datos'!D2324</f>
        <v>125057.81091549297</v>
      </c>
      <c r="F2322" s="14">
        <f>'Tabla Datos'!E2324</f>
        <v>67150.607165492969</v>
      </c>
      <c r="G2322" s="14">
        <f t="shared" si="36"/>
        <v>57907.203750000001</v>
      </c>
    </row>
    <row r="2323" spans="1:7" x14ac:dyDescent="0.25">
      <c r="A2323" t="str">
        <f>"T"&amp;MID('Tabla Datos'!A2325,2,1)</f>
        <v>T3</v>
      </c>
      <c r="B2323" t="str">
        <f>RIGHT('Tabla Datos'!A2325,4)</f>
        <v>2017</v>
      </c>
      <c r="C2323" t="str">
        <f>MID('Tabla Datos'!C2325,6,FIND("/",'Tabla Datos'!C2325)-6)</f>
        <v xml:space="preserve"> Europa</v>
      </c>
      <c r="D2323" t="str">
        <f>RIGHT('Tabla Datos'!C2325,LEN('Tabla Datos'!C2325)-FIND("/",'Tabla Datos'!C2325))</f>
        <v>Portugal</v>
      </c>
      <c r="E2323" s="14">
        <f>'Tabla Datos'!D2325</f>
        <v>125007.54652173912</v>
      </c>
      <c r="F2323" s="14">
        <f>'Tabla Datos'!E2325</f>
        <v>114451.35370434783</v>
      </c>
      <c r="G2323" s="14">
        <f t="shared" si="36"/>
        <v>10556.192817391289</v>
      </c>
    </row>
    <row r="2324" spans="1:7" x14ac:dyDescent="0.25">
      <c r="A2324" t="str">
        <f>"T"&amp;MID('Tabla Datos'!A2326,2,1)</f>
        <v>T1</v>
      </c>
      <c r="B2324" t="str">
        <f>RIGHT('Tabla Datos'!A2326,4)</f>
        <v>2019</v>
      </c>
      <c r="C2324" t="str">
        <f>MID('Tabla Datos'!C2326,6,FIND("/",'Tabla Datos'!C2326)-6)</f>
        <v xml:space="preserve"> Europa</v>
      </c>
      <c r="D2324" t="str">
        <f>RIGHT('Tabla Datos'!C2326,LEN('Tabla Datos'!C2326)-FIND("/",'Tabla Datos'!C2326))</f>
        <v>Polonia</v>
      </c>
      <c r="E2324" s="14">
        <f>'Tabla Datos'!D2326</f>
        <v>124758.59424827588</v>
      </c>
      <c r="F2324" s="14">
        <f>'Tabla Datos'!E2326</f>
        <v>69411.145163586218</v>
      </c>
      <c r="G2324" s="14">
        <f t="shared" si="36"/>
        <v>55347.449084689666</v>
      </c>
    </row>
    <row r="2325" spans="1:7" x14ac:dyDescent="0.25">
      <c r="A2325" t="str">
        <f>"T"&amp;MID('Tabla Datos'!A2327,2,1)</f>
        <v>T4</v>
      </c>
      <c r="B2325" t="str">
        <f>RIGHT('Tabla Datos'!A2327,4)</f>
        <v>2017</v>
      </c>
      <c r="C2325" t="str">
        <f>MID('Tabla Datos'!C2327,6,FIND("/",'Tabla Datos'!C2327)-6)</f>
        <v xml:space="preserve"> Asia</v>
      </c>
      <c r="D2325" t="str">
        <f>RIGHT('Tabla Datos'!C2327,LEN('Tabla Datos'!C2327)-FIND("/",'Tabla Datos'!C2327))</f>
        <v>Irán</v>
      </c>
      <c r="E2325" s="14">
        <f>'Tabla Datos'!D2327</f>
        <v>124730.71594684385</v>
      </c>
      <c r="F2325" s="14">
        <f>'Tabla Datos'!E2327</f>
        <v>83153.810631229237</v>
      </c>
      <c r="G2325" s="14">
        <f t="shared" si="36"/>
        <v>41576.905315614611</v>
      </c>
    </row>
    <row r="2326" spans="1:7" x14ac:dyDescent="0.25">
      <c r="A2326" t="str">
        <f>"T"&amp;MID('Tabla Datos'!A2328,2,1)</f>
        <v>T3</v>
      </c>
      <c r="B2326" t="str">
        <f>RIGHT('Tabla Datos'!A2328,4)</f>
        <v>2017</v>
      </c>
      <c r="C2326" t="str">
        <f>MID('Tabla Datos'!C2328,6,FIND("/",'Tabla Datos'!C2328)-6)</f>
        <v xml:space="preserve"> África</v>
      </c>
      <c r="D2326" t="str">
        <f>RIGHT('Tabla Datos'!C2328,LEN('Tabla Datos'!C2328)-FIND("/",'Tabla Datos'!C2328))</f>
        <v>Argelia</v>
      </c>
      <c r="E2326" s="14">
        <f>'Tabla Datos'!D2328</f>
        <v>124415.57150170648</v>
      </c>
      <c r="F2326" s="14">
        <f>'Tabla Datos'!E2328</f>
        <v>78381.810046075072</v>
      </c>
      <c r="G2326" s="14">
        <f t="shared" si="36"/>
        <v>46033.761455631407</v>
      </c>
    </row>
    <row r="2327" spans="1:7" x14ac:dyDescent="0.25">
      <c r="A2327" t="str">
        <f>"T"&amp;MID('Tabla Datos'!A2329,2,1)</f>
        <v>T4</v>
      </c>
      <c r="B2327" t="str">
        <f>RIGHT('Tabla Datos'!A2329,4)</f>
        <v>2018</v>
      </c>
      <c r="C2327" t="str">
        <f>MID('Tabla Datos'!C2329,6,FIND("/",'Tabla Datos'!C2329)-6)</f>
        <v xml:space="preserve"> Europa</v>
      </c>
      <c r="D2327" t="str">
        <f>RIGHT('Tabla Datos'!C2329,LEN('Tabla Datos'!C2329)-FIND("/",'Tabla Datos'!C2329))</f>
        <v>Bélgica</v>
      </c>
      <c r="E2327" s="14">
        <f>'Tabla Datos'!D2329</f>
        <v>124368.5175</v>
      </c>
      <c r="F2327" s="14">
        <f>'Tabla Datos'!E2329</f>
        <v>109562.74160714286</v>
      </c>
      <c r="G2327" s="14">
        <f t="shared" si="36"/>
        <v>14805.775892857142</v>
      </c>
    </row>
    <row r="2328" spans="1:7" x14ac:dyDescent="0.25">
      <c r="A2328" t="str">
        <f>"T"&amp;MID('Tabla Datos'!A2330,2,1)</f>
        <v>T3</v>
      </c>
      <c r="B2328" t="str">
        <f>RIGHT('Tabla Datos'!A2330,4)</f>
        <v>2017</v>
      </c>
      <c r="C2328" t="str">
        <f>MID('Tabla Datos'!C2330,6,FIND("/",'Tabla Datos'!C2330)-6)</f>
        <v xml:space="preserve"> África</v>
      </c>
      <c r="D2328" t="str">
        <f>RIGHT('Tabla Datos'!C2330,LEN('Tabla Datos'!C2330)-FIND("/",'Tabla Datos'!C2330))</f>
        <v>Tanzania</v>
      </c>
      <c r="E2328" s="14">
        <f>'Tabla Datos'!D2330</f>
        <v>124269.56430379748</v>
      </c>
      <c r="F2328" s="14">
        <f>'Tabla Datos'!E2330</f>
        <v>108130.65984875882</v>
      </c>
      <c r="G2328" s="14">
        <f t="shared" si="36"/>
        <v>16138.904455038661</v>
      </c>
    </row>
    <row r="2329" spans="1:7" x14ac:dyDescent="0.25">
      <c r="A2329" t="str">
        <f>"T"&amp;MID('Tabla Datos'!A2331,2,1)</f>
        <v>T2</v>
      </c>
      <c r="B2329" t="str">
        <f>RIGHT('Tabla Datos'!A2331,4)</f>
        <v>2019</v>
      </c>
      <c r="C2329" t="str">
        <f>MID('Tabla Datos'!C2331,6,FIND("/",'Tabla Datos'!C2331)-6)</f>
        <v xml:space="preserve"> Asia</v>
      </c>
      <c r="D2329" t="str">
        <f>RIGHT('Tabla Datos'!C2331,LEN('Tabla Datos'!C2331)-FIND("/",'Tabla Datos'!C2331))</f>
        <v>Israel</v>
      </c>
      <c r="E2329" s="14">
        <f>'Tabla Datos'!D2331</f>
        <v>124258.53093750002</v>
      </c>
      <c r="F2329" s="14">
        <f>'Tabla Datos'!E2331</f>
        <v>105141.83387019231</v>
      </c>
      <c r="G2329" s="14">
        <f t="shared" si="36"/>
        <v>19116.697067307716</v>
      </c>
    </row>
    <row r="2330" spans="1:7" x14ac:dyDescent="0.25">
      <c r="A2330" t="str">
        <f>"T"&amp;MID('Tabla Datos'!A2332,2,1)</f>
        <v>T4</v>
      </c>
      <c r="B2330" t="str">
        <f>RIGHT('Tabla Datos'!A2332,4)</f>
        <v>2018</v>
      </c>
      <c r="C2330" t="str">
        <f>MID('Tabla Datos'!C2332,6,FIND("/",'Tabla Datos'!C2332)-6)</f>
        <v xml:space="preserve"> Asia</v>
      </c>
      <c r="D2330" t="str">
        <f>RIGHT('Tabla Datos'!C2332,LEN('Tabla Datos'!C2332)-FIND("/",'Tabla Datos'!C2332))</f>
        <v>Turquía</v>
      </c>
      <c r="E2330" s="14">
        <f>'Tabla Datos'!D2332</f>
        <v>124231.58599257884</v>
      </c>
      <c r="F2330" s="14">
        <f>'Tabla Datos'!E2332</f>
        <v>104512.28662867744</v>
      </c>
      <c r="G2330" s="14">
        <f t="shared" si="36"/>
        <v>19719.299363901402</v>
      </c>
    </row>
    <row r="2331" spans="1:7" x14ac:dyDescent="0.25">
      <c r="A2331" t="str">
        <f>"T"&amp;MID('Tabla Datos'!A2333,2,1)</f>
        <v>T1</v>
      </c>
      <c r="B2331" t="str">
        <f>RIGHT('Tabla Datos'!A2333,4)</f>
        <v>2018</v>
      </c>
      <c r="C2331" t="str">
        <f>MID('Tabla Datos'!C2333,6,FIND("/",'Tabla Datos'!C2333)-6)</f>
        <v xml:space="preserve"> Europa</v>
      </c>
      <c r="D2331" t="str">
        <f>RIGHT('Tabla Datos'!C2333,LEN('Tabla Datos'!C2333)-FIND("/",'Tabla Datos'!C2333))</f>
        <v>Ucrania</v>
      </c>
      <c r="E2331" s="14">
        <f>'Tabla Datos'!D2333</f>
        <v>124221.10528481014</v>
      </c>
      <c r="F2331" s="14">
        <f>'Tabla Datos'!E2333</f>
        <v>81386.241393496282</v>
      </c>
      <c r="G2331" s="14">
        <f t="shared" si="36"/>
        <v>42834.863891313857</v>
      </c>
    </row>
    <row r="2332" spans="1:7" x14ac:dyDescent="0.25">
      <c r="A2332" t="str">
        <f>"T"&amp;MID('Tabla Datos'!A2334,2,1)</f>
        <v>T3</v>
      </c>
      <c r="B2332" t="str">
        <f>RIGHT('Tabla Datos'!A2334,4)</f>
        <v>2017</v>
      </c>
      <c r="C2332" t="str">
        <f>MID('Tabla Datos'!C2334,6,FIND("/",'Tabla Datos'!C2334)-6)</f>
        <v xml:space="preserve"> Europa</v>
      </c>
      <c r="D2332" t="str">
        <f>RIGHT('Tabla Datos'!C2334,LEN('Tabla Datos'!C2334)-FIND("/",'Tabla Datos'!C2334))</f>
        <v>Francia</v>
      </c>
      <c r="E2332" s="14">
        <f>'Tabla Datos'!D2334</f>
        <v>124078.37340466927</v>
      </c>
      <c r="F2332" s="14">
        <f>'Tabla Datos'!E2334</f>
        <v>106230.17661492068</v>
      </c>
      <c r="G2332" s="14">
        <f t="shared" si="36"/>
        <v>17848.196789748588</v>
      </c>
    </row>
    <row r="2333" spans="1:7" x14ac:dyDescent="0.25">
      <c r="A2333" t="str">
        <f>"T"&amp;MID('Tabla Datos'!A2335,2,1)</f>
        <v>T4</v>
      </c>
      <c r="B2333" t="str">
        <f>RIGHT('Tabla Datos'!A2335,4)</f>
        <v>2017</v>
      </c>
      <c r="C2333" t="str">
        <f>MID('Tabla Datos'!C2335,6,FIND("/",'Tabla Datos'!C2335)-6)</f>
        <v xml:space="preserve"> Europa</v>
      </c>
      <c r="D2333" t="str">
        <f>RIGHT('Tabla Datos'!C2335,LEN('Tabla Datos'!C2335)-FIND("/",'Tabla Datos'!C2335))</f>
        <v>Grecia</v>
      </c>
      <c r="E2333" s="14">
        <f>'Tabla Datos'!D2335</f>
        <v>124036.49607476636</v>
      </c>
      <c r="F2333" s="14">
        <f>'Tabla Datos'!E2335</f>
        <v>113558.62791745795</v>
      </c>
      <c r="G2333" s="14">
        <f t="shared" si="36"/>
        <v>10477.868157308403</v>
      </c>
    </row>
    <row r="2334" spans="1:7" x14ac:dyDescent="0.25">
      <c r="A2334" t="str">
        <f>"T"&amp;MID('Tabla Datos'!A2336,2,1)</f>
        <v>T3</v>
      </c>
      <c r="B2334" t="str">
        <f>RIGHT('Tabla Datos'!A2336,4)</f>
        <v>2017</v>
      </c>
      <c r="C2334" t="str">
        <f>MID('Tabla Datos'!C2336,6,FIND("/",'Tabla Datos'!C2336)-6)</f>
        <v xml:space="preserve"> Europa</v>
      </c>
      <c r="D2334" t="str">
        <f>RIGHT('Tabla Datos'!C2336,LEN('Tabla Datos'!C2336)-FIND("/",'Tabla Datos'!C2336))</f>
        <v>Grecia</v>
      </c>
      <c r="E2334" s="14">
        <f>'Tabla Datos'!D2336</f>
        <v>124036.49607476636</v>
      </c>
      <c r="F2334" s="14">
        <f>'Tabla Datos'!E2336</f>
        <v>110987.4690736507</v>
      </c>
      <c r="G2334" s="14">
        <f t="shared" si="36"/>
        <v>13049.027001115654</v>
      </c>
    </row>
    <row r="2335" spans="1:7" x14ac:dyDescent="0.25">
      <c r="A2335" t="str">
        <f>"T"&amp;MID('Tabla Datos'!A2337,2,1)</f>
        <v>T2</v>
      </c>
      <c r="B2335" t="str">
        <f>RIGHT('Tabla Datos'!A2337,4)</f>
        <v>2019</v>
      </c>
      <c r="C2335" t="str">
        <f>MID('Tabla Datos'!C2337,6,FIND("/",'Tabla Datos'!C2337)-6)</f>
        <v xml:space="preserve"> América</v>
      </c>
      <c r="D2335" t="str">
        <f>RIGHT('Tabla Datos'!C2337,LEN('Tabla Datos'!C2337)-FIND("/",'Tabla Datos'!C2337))</f>
        <v>Venezuela</v>
      </c>
      <c r="E2335" s="14">
        <f>'Tabla Datos'!D2337</f>
        <v>124016.89556962025</v>
      </c>
      <c r="F2335" s="14">
        <f>'Tabla Datos'!E2337</f>
        <v>81252.448821475322</v>
      </c>
      <c r="G2335" s="14">
        <f t="shared" si="36"/>
        <v>42764.446748144925</v>
      </c>
    </row>
    <row r="2336" spans="1:7" x14ac:dyDescent="0.25">
      <c r="A2336" t="str">
        <f>"T"&amp;MID('Tabla Datos'!A2338,2,1)</f>
        <v>T4</v>
      </c>
      <c r="B2336" t="str">
        <f>RIGHT('Tabla Datos'!A2338,4)</f>
        <v>2017</v>
      </c>
      <c r="C2336" t="str">
        <f>MID('Tabla Datos'!C2338,6,FIND("/",'Tabla Datos'!C2338)-6)</f>
        <v xml:space="preserve"> África</v>
      </c>
      <c r="D2336" t="str">
        <f>RIGHT('Tabla Datos'!C2338,LEN('Tabla Datos'!C2338)-FIND("/",'Tabla Datos'!C2338))</f>
        <v>Argelia</v>
      </c>
      <c r="E2336" s="14">
        <f>'Tabla Datos'!D2338</f>
        <v>123992.38928571431</v>
      </c>
      <c r="F2336" s="14">
        <f>'Tabla Datos'!E2338</f>
        <v>87437.59600000002</v>
      </c>
      <c r="G2336" s="14">
        <f t="shared" si="36"/>
        <v>36554.793285714288</v>
      </c>
    </row>
    <row r="2337" spans="1:7" x14ac:dyDescent="0.25">
      <c r="A2337" t="str">
        <f>"T"&amp;MID('Tabla Datos'!A2339,2,1)</f>
        <v>T1</v>
      </c>
      <c r="B2337" t="str">
        <f>RIGHT('Tabla Datos'!A2339,4)</f>
        <v>2018</v>
      </c>
      <c r="C2337" t="str">
        <f>MID('Tabla Datos'!C2339,6,FIND("/",'Tabla Datos'!C2339)-6)</f>
        <v xml:space="preserve"> África</v>
      </c>
      <c r="D2337" t="str">
        <f>RIGHT('Tabla Datos'!C2339,LEN('Tabla Datos'!C2339)-FIND("/",'Tabla Datos'!C2339))</f>
        <v>Argelia</v>
      </c>
      <c r="E2337" s="14">
        <f>'Tabla Datos'!D2339</f>
        <v>123992.38928571431</v>
      </c>
      <c r="F2337" s="14">
        <f>'Tabla Datos'!E2339</f>
        <v>73775.471625000006</v>
      </c>
      <c r="G2337" s="14">
        <f t="shared" si="36"/>
        <v>50216.917660714302</v>
      </c>
    </row>
    <row r="2338" spans="1:7" x14ac:dyDescent="0.25">
      <c r="A2338" t="str">
        <f>"T"&amp;MID('Tabla Datos'!A2340,2,1)</f>
        <v>T4</v>
      </c>
      <c r="B2338" t="str">
        <f>RIGHT('Tabla Datos'!A2340,4)</f>
        <v>2019</v>
      </c>
      <c r="C2338" t="str">
        <f>MID('Tabla Datos'!C2340,6,FIND("/",'Tabla Datos'!C2340)-6)</f>
        <v xml:space="preserve"> África</v>
      </c>
      <c r="D2338" t="str">
        <f>RIGHT('Tabla Datos'!C2340,LEN('Tabla Datos'!C2340)-FIND("/",'Tabla Datos'!C2340))</f>
        <v>Kenia</v>
      </c>
      <c r="E2338" s="14">
        <f>'Tabla Datos'!D2340</f>
        <v>123907.53035820895</v>
      </c>
      <c r="F2338" s="14">
        <f>'Tabla Datos'!E2340</f>
        <v>72836.078714912408</v>
      </c>
      <c r="G2338" s="14">
        <f t="shared" si="36"/>
        <v>51071.451643296547</v>
      </c>
    </row>
    <row r="2339" spans="1:7" x14ac:dyDescent="0.25">
      <c r="A2339" t="str">
        <f>"T"&amp;MID('Tabla Datos'!A2341,2,1)</f>
        <v>T4</v>
      </c>
      <c r="B2339" t="str">
        <f>RIGHT('Tabla Datos'!A2341,4)</f>
        <v>2019</v>
      </c>
      <c r="C2339" t="str">
        <f>MID('Tabla Datos'!C2341,6,FIND("/",'Tabla Datos'!C2341)-6)</f>
        <v xml:space="preserve"> Europa</v>
      </c>
      <c r="D2339" t="str">
        <f>RIGHT('Tabla Datos'!C2341,LEN('Tabla Datos'!C2341)-FIND("/",'Tabla Datos'!C2341))</f>
        <v>Reino Unido</v>
      </c>
      <c r="E2339" s="14">
        <f>'Tabla Datos'!D2341</f>
        <v>123757.88411410461</v>
      </c>
      <c r="F2339" s="14">
        <f>'Tabla Datos'!E2341</f>
        <v>77300.065474435367</v>
      </c>
      <c r="G2339" s="14">
        <f t="shared" si="36"/>
        <v>46457.818639669247</v>
      </c>
    </row>
    <row r="2340" spans="1:7" x14ac:dyDescent="0.25">
      <c r="A2340" t="str">
        <f>"T"&amp;MID('Tabla Datos'!A2342,2,1)</f>
        <v>T1</v>
      </c>
      <c r="B2340" t="str">
        <f>RIGHT('Tabla Datos'!A2342,4)</f>
        <v>2017</v>
      </c>
      <c r="C2340" t="str">
        <f>MID('Tabla Datos'!C2342,6,FIND("/",'Tabla Datos'!C2342)-6)</f>
        <v xml:space="preserve"> Europa</v>
      </c>
      <c r="D2340" t="str">
        <f>RIGHT('Tabla Datos'!C2342,LEN('Tabla Datos'!C2342)-FIND("/",'Tabla Datos'!C2342))</f>
        <v>Finlandia</v>
      </c>
      <c r="E2340" s="14">
        <f>'Tabla Datos'!D2342</f>
        <v>123627.69642857142</v>
      </c>
      <c r="F2340" s="14">
        <f>'Tabla Datos'!E2342</f>
        <v>104597.86172831632</v>
      </c>
      <c r="G2340" s="14">
        <f t="shared" si="36"/>
        <v>19029.834700255102</v>
      </c>
    </row>
    <row r="2341" spans="1:7" x14ac:dyDescent="0.25">
      <c r="A2341" t="str">
        <f>"T"&amp;MID('Tabla Datos'!A2343,2,1)</f>
        <v>T1</v>
      </c>
      <c r="B2341" t="str">
        <f>RIGHT('Tabla Datos'!A2343,4)</f>
        <v>2017</v>
      </c>
      <c r="C2341" t="str">
        <f>MID('Tabla Datos'!C2343,6,FIND("/",'Tabla Datos'!C2343)-6)</f>
        <v xml:space="preserve"> África</v>
      </c>
      <c r="D2341" t="str">
        <f>RIGHT('Tabla Datos'!C2343,LEN('Tabla Datos'!C2343)-FIND("/",'Tabla Datos'!C2343))</f>
        <v>Argelia</v>
      </c>
      <c r="E2341" s="14">
        <f>'Tabla Datos'!D2343</f>
        <v>123572.07610169491</v>
      </c>
      <c r="F2341" s="14">
        <f>'Tabla Datos'!E2343</f>
        <v>70099.068624961466</v>
      </c>
      <c r="G2341" s="14">
        <f t="shared" si="36"/>
        <v>53473.007476733444</v>
      </c>
    </row>
    <row r="2342" spans="1:7" x14ac:dyDescent="0.25">
      <c r="A2342" t="str">
        <f>"T"&amp;MID('Tabla Datos'!A2344,2,1)</f>
        <v>T4</v>
      </c>
      <c r="B2342" t="str">
        <f>RIGHT('Tabla Datos'!A2344,4)</f>
        <v>2019</v>
      </c>
      <c r="C2342" t="str">
        <f>MID('Tabla Datos'!C2344,6,FIND("/",'Tabla Datos'!C2344)-6)</f>
        <v xml:space="preserve"> Europa</v>
      </c>
      <c r="D2342" t="str">
        <f>RIGHT('Tabla Datos'!C2344,LEN('Tabla Datos'!C2344)-FIND("/",'Tabla Datos'!C2344))</f>
        <v>Austria</v>
      </c>
      <c r="E2342" s="14">
        <f>'Tabla Datos'!D2344</f>
        <v>123408.1356923077</v>
      </c>
      <c r="F2342" s="14">
        <f>'Tabla Datos'!E2344</f>
        <v>109846.8020997464</v>
      </c>
      <c r="G2342" s="14">
        <f t="shared" si="36"/>
        <v>13561.333592561292</v>
      </c>
    </row>
    <row r="2343" spans="1:7" x14ac:dyDescent="0.25">
      <c r="A2343" t="str">
        <f>"T"&amp;MID('Tabla Datos'!A2345,2,1)</f>
        <v>T1</v>
      </c>
      <c r="B2343" t="str">
        <f>RIGHT('Tabla Datos'!A2345,4)</f>
        <v>2018</v>
      </c>
      <c r="C2343" t="str">
        <f>MID('Tabla Datos'!C2345,6,FIND("/",'Tabla Datos'!C2345)-6)</f>
        <v xml:space="preserve"> América</v>
      </c>
      <c r="D2343" t="str">
        <f>RIGHT('Tabla Datos'!C2345,LEN('Tabla Datos'!C2345)-FIND("/",'Tabla Datos'!C2345))</f>
        <v>Guatemala</v>
      </c>
      <c r="E2343" s="14">
        <f>'Tabla Datos'!D2345</f>
        <v>123377.4126446281</v>
      </c>
      <c r="F2343" s="14">
        <f>'Tabla Datos'!E2345</f>
        <v>111766.64905774828</v>
      </c>
      <c r="G2343" s="14">
        <f t="shared" si="36"/>
        <v>11610.763586879824</v>
      </c>
    </row>
    <row r="2344" spans="1:7" x14ac:dyDescent="0.25">
      <c r="A2344" t="str">
        <f>"T"&amp;MID('Tabla Datos'!A2346,2,1)</f>
        <v>T1</v>
      </c>
      <c r="B2344" t="str">
        <f>RIGHT('Tabla Datos'!A2346,4)</f>
        <v>2017</v>
      </c>
      <c r="C2344" t="str">
        <f>MID('Tabla Datos'!C2346,6,FIND("/",'Tabla Datos'!C2346)-6)</f>
        <v xml:space="preserve"> América</v>
      </c>
      <c r="D2344" t="str">
        <f>RIGHT('Tabla Datos'!C2346,LEN('Tabla Datos'!C2346)-FIND("/",'Tabla Datos'!C2346))</f>
        <v>Argentina</v>
      </c>
      <c r="E2344" s="14">
        <f>'Tabla Datos'!D2346</f>
        <v>123342.97308196721</v>
      </c>
      <c r="F2344" s="14">
        <f>'Tabla Datos'!E2346</f>
        <v>106897.24333770493</v>
      </c>
      <c r="G2344" s="14">
        <f t="shared" si="36"/>
        <v>16445.72974426228</v>
      </c>
    </row>
    <row r="2345" spans="1:7" x14ac:dyDescent="0.25">
      <c r="A2345" t="str">
        <f>"T"&amp;MID('Tabla Datos'!A2347,2,1)</f>
        <v>T1</v>
      </c>
      <c r="B2345" t="str">
        <f>RIGHT('Tabla Datos'!A2347,4)</f>
        <v>2018</v>
      </c>
      <c r="C2345" t="str">
        <f>MID('Tabla Datos'!C2347,6,FIND("/",'Tabla Datos'!C2347)-6)</f>
        <v xml:space="preserve"> Asia</v>
      </c>
      <c r="D2345" t="str">
        <f>RIGHT('Tabla Datos'!C2347,LEN('Tabla Datos'!C2347)-FIND("/",'Tabla Datos'!C2347))</f>
        <v>Yemen</v>
      </c>
      <c r="E2345" s="14">
        <f>'Tabla Datos'!D2347</f>
        <v>123227.73000000001</v>
      </c>
      <c r="F2345" s="14">
        <f>'Tabla Datos'!E2347</f>
        <v>82151.820000000022</v>
      </c>
      <c r="G2345" s="14">
        <f t="shared" si="36"/>
        <v>41075.909999999989</v>
      </c>
    </row>
    <row r="2346" spans="1:7" x14ac:dyDescent="0.25">
      <c r="A2346" t="str">
        <f>"T"&amp;MID('Tabla Datos'!A2348,2,1)</f>
        <v>T2</v>
      </c>
      <c r="B2346" t="str">
        <f>RIGHT('Tabla Datos'!A2348,4)</f>
        <v>2017</v>
      </c>
      <c r="C2346" t="str">
        <f>MID('Tabla Datos'!C2348,6,FIND("/",'Tabla Datos'!C2348)-6)</f>
        <v xml:space="preserve"> Europa</v>
      </c>
      <c r="D2346" t="str">
        <f>RIGHT('Tabla Datos'!C2348,LEN('Tabla Datos'!C2348)-FIND("/",'Tabla Datos'!C2348))</f>
        <v>Bélgica</v>
      </c>
      <c r="E2346" s="14">
        <f>'Tabla Datos'!D2348</f>
        <v>123227.52192660552</v>
      </c>
      <c r="F2346" s="14">
        <f>'Tabla Datos'!E2348</f>
        <v>98079.048064032962</v>
      </c>
      <c r="G2346" s="14">
        <f t="shared" si="36"/>
        <v>25148.473862572559</v>
      </c>
    </row>
    <row r="2347" spans="1:7" x14ac:dyDescent="0.25">
      <c r="A2347" t="str">
        <f>"T"&amp;MID('Tabla Datos'!A2349,2,1)</f>
        <v>T1</v>
      </c>
      <c r="B2347" t="str">
        <f>RIGHT('Tabla Datos'!A2349,4)</f>
        <v>2018</v>
      </c>
      <c r="C2347" t="str">
        <f>MID('Tabla Datos'!C2349,6,FIND("/",'Tabla Datos'!C2349)-6)</f>
        <v xml:space="preserve"> Europa</v>
      </c>
      <c r="D2347" t="str">
        <f>RIGHT('Tabla Datos'!C2349,LEN('Tabla Datos'!C2349)-FIND("/",'Tabla Datos'!C2349))</f>
        <v>Polonia</v>
      </c>
      <c r="E2347" s="14">
        <f>'Tabla Datos'!D2349</f>
        <v>123186.89932584271</v>
      </c>
      <c r="F2347" s="14">
        <f>'Tabla Datos'!E2349</f>
        <v>72412.472995017117</v>
      </c>
      <c r="G2347" s="14">
        <f t="shared" si="36"/>
        <v>50774.42633082559</v>
      </c>
    </row>
    <row r="2348" spans="1:7" x14ac:dyDescent="0.25">
      <c r="A2348" t="str">
        <f>"T"&amp;MID('Tabla Datos'!A2350,2,1)</f>
        <v>T1</v>
      </c>
      <c r="B2348" t="str">
        <f>RIGHT('Tabla Datos'!A2350,4)</f>
        <v>2018</v>
      </c>
      <c r="C2348" t="str">
        <f>MID('Tabla Datos'!C2350,6,FIND("/",'Tabla Datos'!C2350)-6)</f>
        <v xml:space="preserve"> Europa</v>
      </c>
      <c r="D2348" t="str">
        <f>RIGHT('Tabla Datos'!C2350,LEN('Tabla Datos'!C2350)-FIND("/",'Tabla Datos'!C2350))</f>
        <v>Reino Unido</v>
      </c>
      <c r="E2348" s="14">
        <f>'Tabla Datos'!D2350</f>
        <v>123133.43562913907</v>
      </c>
      <c r="F2348" s="14">
        <f>'Tabla Datos'!E2350</f>
        <v>103478.63036714468</v>
      </c>
      <c r="G2348" s="14">
        <f t="shared" si="36"/>
        <v>19654.805261994392</v>
      </c>
    </row>
    <row r="2349" spans="1:7" x14ac:dyDescent="0.25">
      <c r="A2349" t="str">
        <f>"T"&amp;MID('Tabla Datos'!A2351,2,1)</f>
        <v>T3</v>
      </c>
      <c r="B2349" t="str">
        <f>RIGHT('Tabla Datos'!A2351,4)</f>
        <v>2018</v>
      </c>
      <c r="C2349" t="str">
        <f>MID('Tabla Datos'!C2351,6,FIND("/",'Tabla Datos'!C2351)-6)</f>
        <v xml:space="preserve"> Europa</v>
      </c>
      <c r="D2349" t="str">
        <f>RIGHT('Tabla Datos'!C2351,LEN('Tabla Datos'!C2351)-FIND("/",'Tabla Datos'!C2351))</f>
        <v>Ucrania</v>
      </c>
      <c r="E2349" s="14">
        <f>'Tabla Datos'!D2351</f>
        <v>123052.88172413793</v>
      </c>
      <c r="F2349" s="14">
        <f>'Tabla Datos'!E2351</f>
        <v>106861.71307622503</v>
      </c>
      <c r="G2349" s="14">
        <f t="shared" si="36"/>
        <v>16191.168647912898</v>
      </c>
    </row>
    <row r="2350" spans="1:7" x14ac:dyDescent="0.25">
      <c r="A2350" t="str">
        <f>"T"&amp;MID('Tabla Datos'!A2352,2,1)</f>
        <v>T2</v>
      </c>
      <c r="B2350" t="str">
        <f>RIGHT('Tabla Datos'!A2352,4)</f>
        <v>2019</v>
      </c>
      <c r="C2350" t="str">
        <f>MID('Tabla Datos'!C2352,6,FIND("/",'Tabla Datos'!C2352)-6)</f>
        <v xml:space="preserve"> América</v>
      </c>
      <c r="D2350" t="str">
        <f>RIGHT('Tabla Datos'!C2352,LEN('Tabla Datos'!C2352)-FIND("/",'Tabla Datos'!C2352))</f>
        <v>Ecuador</v>
      </c>
      <c r="E2350" s="14">
        <f>'Tabla Datos'!D2352</f>
        <v>122939.83677966103</v>
      </c>
      <c r="F2350" s="14">
        <f>'Tabla Datos'!E2352</f>
        <v>105494.08851283294</v>
      </c>
      <c r="G2350" s="14">
        <f t="shared" si="36"/>
        <v>17445.748266828086</v>
      </c>
    </row>
    <row r="2351" spans="1:7" x14ac:dyDescent="0.25">
      <c r="A2351" t="str">
        <f>"T"&amp;MID('Tabla Datos'!A2353,2,1)</f>
        <v>T2</v>
      </c>
      <c r="B2351" t="str">
        <f>RIGHT('Tabla Datos'!A2353,4)</f>
        <v>2018</v>
      </c>
      <c r="C2351" t="str">
        <f>MID('Tabla Datos'!C2353,6,FIND("/",'Tabla Datos'!C2353)-6)</f>
        <v xml:space="preserve"> Europa</v>
      </c>
      <c r="D2351" t="str">
        <f>RIGHT('Tabla Datos'!C2353,LEN('Tabla Datos'!C2353)-FIND("/",'Tabla Datos'!C2353))</f>
        <v>Reino Unido</v>
      </c>
      <c r="E2351" s="14">
        <f>'Tabla Datos'!D2353</f>
        <v>122862.21660792954</v>
      </c>
      <c r="F2351" s="14">
        <f>'Tabla Datos'!E2353</f>
        <v>120472.68646451921</v>
      </c>
      <c r="G2351" s="14">
        <f t="shared" si="36"/>
        <v>2389.5301434103312</v>
      </c>
    </row>
    <row r="2352" spans="1:7" x14ac:dyDescent="0.25">
      <c r="A2352" t="str">
        <f>"T"&amp;MID('Tabla Datos'!A2354,2,1)</f>
        <v>T4</v>
      </c>
      <c r="B2352" t="str">
        <f>RIGHT('Tabla Datos'!A2354,4)</f>
        <v>2018</v>
      </c>
      <c r="C2352" t="str">
        <f>MID('Tabla Datos'!C2354,6,FIND("/",'Tabla Datos'!C2354)-6)</f>
        <v xml:space="preserve"> África</v>
      </c>
      <c r="D2352" t="str">
        <f>RIGHT('Tabla Datos'!C2354,LEN('Tabla Datos'!C2354)-FIND("/",'Tabla Datos'!C2354))</f>
        <v>Kenia</v>
      </c>
      <c r="E2352" s="14">
        <f>'Tabla Datos'!D2354</f>
        <v>122807.75937869823</v>
      </c>
      <c r="F2352" s="14">
        <f>'Tabla Datos'!E2354</f>
        <v>111952.68271637423</v>
      </c>
      <c r="G2352" s="14">
        <f t="shared" si="36"/>
        <v>10855.076662324005</v>
      </c>
    </row>
    <row r="2353" spans="1:7" x14ac:dyDescent="0.25">
      <c r="A2353" t="str">
        <f>"T"&amp;MID('Tabla Datos'!A2355,2,1)</f>
        <v>T3</v>
      </c>
      <c r="B2353" t="str">
        <f>RIGHT('Tabla Datos'!A2355,4)</f>
        <v>2019</v>
      </c>
      <c r="C2353" t="str">
        <f>MID('Tabla Datos'!C2355,6,FIND("/",'Tabla Datos'!C2355)-6)</f>
        <v xml:space="preserve"> Europa</v>
      </c>
      <c r="D2353" t="str">
        <f>RIGHT('Tabla Datos'!C2355,LEN('Tabla Datos'!C2355)-FIND("/",'Tabla Datos'!C2355))</f>
        <v>Finlandia</v>
      </c>
      <c r="E2353" s="14">
        <f>'Tabla Datos'!D2355</f>
        <v>122236.88484375001</v>
      </c>
      <c r="F2353" s="14">
        <f>'Tabla Datos'!E2355</f>
        <v>123866.70997499998</v>
      </c>
      <c r="G2353" s="14">
        <f t="shared" si="36"/>
        <v>-1629.8251312499633</v>
      </c>
    </row>
    <row r="2354" spans="1:7" x14ac:dyDescent="0.25">
      <c r="A2354" t="str">
        <f>"T"&amp;MID('Tabla Datos'!A2356,2,1)</f>
        <v>T4</v>
      </c>
      <c r="B2354" t="str">
        <f>RIGHT('Tabla Datos'!A2356,4)</f>
        <v>2018</v>
      </c>
      <c r="C2354" t="str">
        <f>MID('Tabla Datos'!C2356,6,FIND("/",'Tabla Datos'!C2356)-6)</f>
        <v xml:space="preserve"> África</v>
      </c>
      <c r="D2354" t="str">
        <f>RIGHT('Tabla Datos'!C2356,LEN('Tabla Datos'!C2356)-FIND("/",'Tabla Datos'!C2356))</f>
        <v>Egipto</v>
      </c>
      <c r="E2354" s="14">
        <f>'Tabla Datos'!D2356</f>
        <v>121980.2775882353</v>
      </c>
      <c r="F2354" s="14">
        <f>'Tabla Datos'!E2356</f>
        <v>69634.828031892597</v>
      </c>
      <c r="G2354" s="14">
        <f t="shared" si="36"/>
        <v>52345.449556342704</v>
      </c>
    </row>
    <row r="2355" spans="1:7" x14ac:dyDescent="0.25">
      <c r="A2355" t="str">
        <f>"T"&amp;MID('Tabla Datos'!A2357,2,1)</f>
        <v>T4</v>
      </c>
      <c r="B2355" t="str">
        <f>RIGHT('Tabla Datos'!A2357,4)</f>
        <v>2017</v>
      </c>
      <c r="C2355" t="str">
        <f>MID('Tabla Datos'!C2357,6,FIND("/",'Tabla Datos'!C2357)-6)</f>
        <v xml:space="preserve"> Asia</v>
      </c>
      <c r="D2355" t="str">
        <f>RIGHT('Tabla Datos'!C2357,LEN('Tabla Datos'!C2357)-FIND("/",'Tabla Datos'!C2357))</f>
        <v>Malasia</v>
      </c>
      <c r="E2355" s="14">
        <f>'Tabla Datos'!D2357</f>
        <v>121975.40090047396</v>
      </c>
      <c r="F2355" s="14">
        <f>'Tabla Datos'!E2357</f>
        <v>82333.395607819926</v>
      </c>
      <c r="G2355" s="14">
        <f t="shared" si="36"/>
        <v>39642.005292654037</v>
      </c>
    </row>
    <row r="2356" spans="1:7" x14ac:dyDescent="0.25">
      <c r="A2356" t="str">
        <f>"T"&amp;MID('Tabla Datos'!A2358,2,1)</f>
        <v>T1</v>
      </c>
      <c r="B2356" t="str">
        <f>RIGHT('Tabla Datos'!A2358,4)</f>
        <v>2017</v>
      </c>
      <c r="C2356" t="str">
        <f>MID('Tabla Datos'!C2358,6,FIND("/",'Tabla Datos'!C2358)-6)</f>
        <v xml:space="preserve"> Europa</v>
      </c>
      <c r="D2356" t="str">
        <f>RIGHT('Tabla Datos'!C2358,LEN('Tabla Datos'!C2358)-FIND("/",'Tabla Datos'!C2358))</f>
        <v>Francia</v>
      </c>
      <c r="E2356" s="14">
        <f>'Tabla Datos'!D2358</f>
        <v>121943.18151051627</v>
      </c>
      <c r="F2356" s="14">
        <f>'Tabla Datos'!E2358</f>
        <v>114272.56202840318</v>
      </c>
      <c r="G2356" s="14">
        <f t="shared" si="36"/>
        <v>7670.6194821130921</v>
      </c>
    </row>
    <row r="2357" spans="1:7" x14ac:dyDescent="0.25">
      <c r="A2357" t="str">
        <f>"T"&amp;MID('Tabla Datos'!A2359,2,1)</f>
        <v>T4</v>
      </c>
      <c r="B2357" t="str">
        <f>RIGHT('Tabla Datos'!A2359,4)</f>
        <v>2019</v>
      </c>
      <c r="C2357" t="str">
        <f>MID('Tabla Datos'!C2359,6,FIND("/",'Tabla Datos'!C2359)-6)</f>
        <v xml:space="preserve"> Europa</v>
      </c>
      <c r="D2357" t="str">
        <f>RIGHT('Tabla Datos'!C2359,LEN('Tabla Datos'!C2359)-FIND("/",'Tabla Datos'!C2359))</f>
        <v>Polonia</v>
      </c>
      <c r="E2357" s="14">
        <f>'Tabla Datos'!D2359</f>
        <v>121818.15599999999</v>
      </c>
      <c r="F2357" s="14">
        <f>'Tabla Datos'!E2359</f>
        <v>108528.9026181818</v>
      </c>
      <c r="G2357" s="14">
        <f t="shared" si="36"/>
        <v>13289.253381818184</v>
      </c>
    </row>
    <row r="2358" spans="1:7" x14ac:dyDescent="0.25">
      <c r="A2358" t="str">
        <f>"T"&amp;MID('Tabla Datos'!A2360,2,1)</f>
        <v>T3</v>
      </c>
      <c r="B2358" t="str">
        <f>RIGHT('Tabla Datos'!A2360,4)</f>
        <v>2017</v>
      </c>
      <c r="C2358" t="str">
        <f>MID('Tabla Datos'!C2360,6,FIND("/",'Tabla Datos'!C2360)-6)</f>
        <v xml:space="preserve"> Asia</v>
      </c>
      <c r="D2358" t="str">
        <f>RIGHT('Tabla Datos'!C2360,LEN('Tabla Datos'!C2360)-FIND("/",'Tabla Datos'!C2360))</f>
        <v>Tailandia</v>
      </c>
      <c r="E2358" s="14">
        <f>'Tabla Datos'!D2360</f>
        <v>121748.70521739131</v>
      </c>
      <c r="F2358" s="14">
        <f>'Tabla Datos'!E2360</f>
        <v>108657.44659186537</v>
      </c>
      <c r="G2358" s="14">
        <f t="shared" si="36"/>
        <v>13091.258625525938</v>
      </c>
    </row>
    <row r="2359" spans="1:7" x14ac:dyDescent="0.25">
      <c r="A2359" t="str">
        <f>"T"&amp;MID('Tabla Datos'!A2361,2,1)</f>
        <v>T1</v>
      </c>
      <c r="B2359" t="str">
        <f>RIGHT('Tabla Datos'!A2361,4)</f>
        <v>2017</v>
      </c>
      <c r="C2359" t="str">
        <f>MID('Tabla Datos'!C2361,6,FIND("/",'Tabla Datos'!C2361)-6)</f>
        <v xml:space="preserve"> América</v>
      </c>
      <c r="D2359" t="str">
        <f>RIGHT('Tabla Datos'!C2361,LEN('Tabla Datos'!C2361)-FIND("/",'Tabla Datos'!C2361))</f>
        <v>Venezuela</v>
      </c>
      <c r="E2359" s="14">
        <f>'Tabla Datos'!D2361</f>
        <v>121454.56301652893</v>
      </c>
      <c r="F2359" s="14">
        <f>'Tabla Datos'!E2361</f>
        <v>79573.679217725847</v>
      </c>
      <c r="G2359" s="14">
        <f t="shared" si="36"/>
        <v>41880.883798803086</v>
      </c>
    </row>
    <row r="2360" spans="1:7" x14ac:dyDescent="0.25">
      <c r="A2360" t="str">
        <f>"T"&amp;MID('Tabla Datos'!A2362,2,1)</f>
        <v>T3</v>
      </c>
      <c r="B2360" t="str">
        <f>RIGHT('Tabla Datos'!A2362,4)</f>
        <v>2017</v>
      </c>
      <c r="C2360" t="str">
        <f>MID('Tabla Datos'!C2362,6,FIND("/",'Tabla Datos'!C2362)-6)</f>
        <v xml:space="preserve"> Asia</v>
      </c>
      <c r="D2360" t="str">
        <f>RIGHT('Tabla Datos'!C2362,LEN('Tabla Datos'!C2362)-FIND("/",'Tabla Datos'!C2362))</f>
        <v>Yemen</v>
      </c>
      <c r="E2360" s="14">
        <f>'Tabla Datos'!D2362</f>
        <v>121450.40697115386</v>
      </c>
      <c r="F2360" s="14">
        <f>'Tabla Datos'!E2362</f>
        <v>72870.244182692317</v>
      </c>
      <c r="G2360" s="14">
        <f t="shared" si="36"/>
        <v>48580.162788461545</v>
      </c>
    </row>
    <row r="2361" spans="1:7" x14ac:dyDescent="0.25">
      <c r="A2361" t="str">
        <f>"T"&amp;MID('Tabla Datos'!A2363,2,1)</f>
        <v>T1</v>
      </c>
      <c r="B2361" t="str">
        <f>RIGHT('Tabla Datos'!A2363,4)</f>
        <v>2019</v>
      </c>
      <c r="C2361" t="str">
        <f>MID('Tabla Datos'!C2363,6,FIND("/",'Tabla Datos'!C2363)-6)</f>
        <v xml:space="preserve"> Europa</v>
      </c>
      <c r="D2361" t="str">
        <f>RIGHT('Tabla Datos'!C2363,LEN('Tabla Datos'!C2363)-FIND("/",'Tabla Datos'!C2363))</f>
        <v>España</v>
      </c>
      <c r="E2361" s="14">
        <f>'Tabla Datos'!D2363</f>
        <v>121429.12136974793</v>
      </c>
      <c r="F2361" s="14">
        <f>'Tabla Datos'!E2363</f>
        <v>118563.93985428194</v>
      </c>
      <c r="G2361" s="14">
        <f t="shared" si="36"/>
        <v>2865.1815154659853</v>
      </c>
    </row>
    <row r="2362" spans="1:7" x14ac:dyDescent="0.25">
      <c r="A2362" t="str">
        <f>"T"&amp;MID('Tabla Datos'!A2364,2,1)</f>
        <v>T1</v>
      </c>
      <c r="B2362" t="str">
        <f>RIGHT('Tabla Datos'!A2364,4)</f>
        <v>2018</v>
      </c>
      <c r="C2362" t="str">
        <f>MID('Tabla Datos'!C2364,6,FIND("/",'Tabla Datos'!C2364)-6)</f>
        <v xml:space="preserve"> Asia</v>
      </c>
      <c r="D2362" t="str">
        <f>RIGHT('Tabla Datos'!C2364,LEN('Tabla Datos'!C2364)-FIND("/",'Tabla Datos'!C2364))</f>
        <v>Malasia</v>
      </c>
      <c r="E2362" s="14">
        <f>'Tabla Datos'!D2364</f>
        <v>121400.04523584906</v>
      </c>
      <c r="F2362" s="14">
        <f>'Tabla Datos'!E2364</f>
        <v>78730.177484433967</v>
      </c>
      <c r="G2362" s="14">
        <f t="shared" si="36"/>
        <v>42669.867751415091</v>
      </c>
    </row>
    <row r="2363" spans="1:7" x14ac:dyDescent="0.25">
      <c r="A2363" t="str">
        <f>"T"&amp;MID('Tabla Datos'!A2365,2,1)</f>
        <v>T4</v>
      </c>
      <c r="B2363" t="str">
        <f>RIGHT('Tabla Datos'!A2365,4)</f>
        <v>2018</v>
      </c>
      <c r="C2363" t="str">
        <f>MID('Tabla Datos'!C2365,6,FIND("/",'Tabla Datos'!C2365)-6)</f>
        <v xml:space="preserve"> América</v>
      </c>
      <c r="D2363" t="str">
        <f>RIGHT('Tabla Datos'!C2365,LEN('Tabla Datos'!C2365)-FIND("/",'Tabla Datos'!C2365))</f>
        <v>Argentina</v>
      </c>
      <c r="E2363" s="14">
        <f>'Tabla Datos'!D2365</f>
        <v>121353.5702903226</v>
      </c>
      <c r="F2363" s="14">
        <f>'Tabla Datos'!E2365</f>
        <v>108970.55291375906</v>
      </c>
      <c r="G2363" s="14">
        <f t="shared" si="36"/>
        <v>12383.017376563541</v>
      </c>
    </row>
    <row r="2364" spans="1:7" x14ac:dyDescent="0.25">
      <c r="A2364" t="str">
        <f>"T"&amp;MID('Tabla Datos'!A2366,2,1)</f>
        <v>T2</v>
      </c>
      <c r="B2364" t="str">
        <f>RIGHT('Tabla Datos'!A2366,4)</f>
        <v>2018</v>
      </c>
      <c r="C2364" t="str">
        <f>MID('Tabla Datos'!C2366,6,FIND("/",'Tabla Datos'!C2366)-6)</f>
        <v xml:space="preserve"> África</v>
      </c>
      <c r="D2364" t="str">
        <f>RIGHT('Tabla Datos'!C2366,LEN('Tabla Datos'!C2366)-FIND("/",'Tabla Datos'!C2366))</f>
        <v>Sudán</v>
      </c>
      <c r="E2364" s="14">
        <f>'Tabla Datos'!D2366</f>
        <v>121216.44470989759</v>
      </c>
      <c r="F2364" s="14">
        <f>'Tabla Datos'!E2366</f>
        <v>62347.414822525614</v>
      </c>
      <c r="G2364" s="14">
        <f t="shared" si="36"/>
        <v>58869.02988737198</v>
      </c>
    </row>
    <row r="2365" spans="1:7" x14ac:dyDescent="0.25">
      <c r="A2365" t="str">
        <f>"T"&amp;MID('Tabla Datos'!A2367,2,1)</f>
        <v>T4</v>
      </c>
      <c r="B2365" t="str">
        <f>RIGHT('Tabla Datos'!A2367,4)</f>
        <v>2019</v>
      </c>
      <c r="C2365" t="str">
        <f>MID('Tabla Datos'!C2367,6,FIND("/",'Tabla Datos'!C2367)-6)</f>
        <v xml:space="preserve"> Asia</v>
      </c>
      <c r="D2365" t="str">
        <f>RIGHT('Tabla Datos'!C2367,LEN('Tabla Datos'!C2367)-FIND("/",'Tabla Datos'!C2367))</f>
        <v>Turquía</v>
      </c>
      <c r="E2365" s="14">
        <f>'Tabla Datos'!D2367</f>
        <v>121086.48254972877</v>
      </c>
      <c r="F2365" s="14">
        <f>'Tabla Datos'!E2367</f>
        <v>95860.132018535252</v>
      </c>
      <c r="G2365" s="14">
        <f t="shared" si="36"/>
        <v>25226.350531193515</v>
      </c>
    </row>
    <row r="2366" spans="1:7" x14ac:dyDescent="0.25">
      <c r="A2366" t="str">
        <f>"T"&amp;MID('Tabla Datos'!A2368,2,1)</f>
        <v>T1</v>
      </c>
      <c r="B2366" t="str">
        <f>RIGHT('Tabla Datos'!A2368,4)</f>
        <v>2019</v>
      </c>
      <c r="C2366" t="str">
        <f>MID('Tabla Datos'!C2368,6,FIND("/",'Tabla Datos'!C2368)-6)</f>
        <v xml:space="preserve"> Asia</v>
      </c>
      <c r="D2366" t="str">
        <f>RIGHT('Tabla Datos'!C2368,LEN('Tabla Datos'!C2368)-FIND("/",'Tabla Datos'!C2368))</f>
        <v>Tailandia</v>
      </c>
      <c r="E2366" s="14">
        <f>'Tabla Datos'!D2368</f>
        <v>121062.15236842106</v>
      </c>
      <c r="F2366" s="14">
        <f>'Tabla Datos'!E2368</f>
        <v>99050.851937799031</v>
      </c>
      <c r="G2366" s="14">
        <f t="shared" si="36"/>
        <v>22011.300430622025</v>
      </c>
    </row>
    <row r="2367" spans="1:7" x14ac:dyDescent="0.25">
      <c r="A2367" t="str">
        <f>"T"&amp;MID('Tabla Datos'!A2369,2,1)</f>
        <v>T1</v>
      </c>
      <c r="B2367" t="str">
        <f>RIGHT('Tabla Datos'!A2369,4)</f>
        <v>2018</v>
      </c>
      <c r="C2367" t="str">
        <f>MID('Tabla Datos'!C2369,6,FIND("/",'Tabla Datos'!C2369)-6)</f>
        <v xml:space="preserve"> Europa</v>
      </c>
      <c r="D2367" t="str">
        <f>RIGHT('Tabla Datos'!C2369,LEN('Tabla Datos'!C2369)-FIND("/",'Tabla Datos'!C2369))</f>
        <v>Francia</v>
      </c>
      <c r="E2367" s="14">
        <f>'Tabla Datos'!D2369</f>
        <v>121017.61656546489</v>
      </c>
      <c r="F2367" s="14">
        <f>'Tabla Datos'!E2369</f>
        <v>98497.816613282746</v>
      </c>
      <c r="G2367" s="14">
        <f t="shared" si="36"/>
        <v>22519.799952182148</v>
      </c>
    </row>
    <row r="2368" spans="1:7" x14ac:dyDescent="0.25">
      <c r="A2368" t="str">
        <f>"T"&amp;MID('Tabla Datos'!A2370,2,1)</f>
        <v>T4</v>
      </c>
      <c r="B2368" t="str">
        <f>RIGHT('Tabla Datos'!A2370,4)</f>
        <v>2017</v>
      </c>
      <c r="C2368" t="str">
        <f>MID('Tabla Datos'!C2370,6,FIND("/",'Tabla Datos'!C2370)-6)</f>
        <v xml:space="preserve"> América</v>
      </c>
      <c r="D2368" t="str">
        <f>RIGHT('Tabla Datos'!C2370,LEN('Tabla Datos'!C2370)-FIND("/",'Tabla Datos'!C2370))</f>
        <v>Perú</v>
      </c>
      <c r="E2368" s="14">
        <f>'Tabla Datos'!D2370</f>
        <v>121015.32661417325</v>
      </c>
      <c r="F2368" s="14">
        <f>'Tabla Datos'!E2370</f>
        <v>80868.492009921261</v>
      </c>
      <c r="G2368" s="14">
        <f t="shared" si="36"/>
        <v>40146.834604251984</v>
      </c>
    </row>
    <row r="2369" spans="1:7" x14ac:dyDescent="0.25">
      <c r="A2369" t="str">
        <f>"T"&amp;MID('Tabla Datos'!A2371,2,1)</f>
        <v>T3</v>
      </c>
      <c r="B2369" t="str">
        <f>RIGHT('Tabla Datos'!A2371,4)</f>
        <v>2019</v>
      </c>
      <c r="C2369" t="str">
        <f>MID('Tabla Datos'!C2371,6,FIND("/",'Tabla Datos'!C2371)-6)</f>
        <v xml:space="preserve"> América</v>
      </c>
      <c r="D2369" t="str">
        <f>RIGHT('Tabla Datos'!C2371,LEN('Tabla Datos'!C2371)-FIND("/",'Tabla Datos'!C2371))</f>
        <v>Colombia</v>
      </c>
      <c r="E2369" s="14">
        <f>'Tabla Datos'!D2371</f>
        <v>121003.98604838712</v>
      </c>
      <c r="F2369" s="14">
        <f>'Tabla Datos'!E2371</f>
        <v>107408.03255980428</v>
      </c>
      <c r="G2369" s="14">
        <f t="shared" si="36"/>
        <v>13595.953488582833</v>
      </c>
    </row>
    <row r="2370" spans="1:7" x14ac:dyDescent="0.25">
      <c r="A2370" t="str">
        <f>"T"&amp;MID('Tabla Datos'!A2372,2,1)</f>
        <v>T2</v>
      </c>
      <c r="B2370" t="str">
        <f>RIGHT('Tabla Datos'!A2372,4)</f>
        <v>2017</v>
      </c>
      <c r="C2370" t="str">
        <f>MID('Tabla Datos'!C2372,6,FIND("/",'Tabla Datos'!C2372)-6)</f>
        <v xml:space="preserve"> América</v>
      </c>
      <c r="D2370" t="str">
        <f>RIGHT('Tabla Datos'!C2372,LEN('Tabla Datos'!C2372)-FIND("/",'Tabla Datos'!C2372))</f>
        <v>Argentina</v>
      </c>
      <c r="E2370" s="14">
        <f>'Tabla Datos'!D2372</f>
        <v>120963.36588424437</v>
      </c>
      <c r="F2370" s="14">
        <f>'Tabla Datos'!E2372</f>
        <v>70561.963432475866</v>
      </c>
      <c r="G2370" s="14">
        <f t="shared" si="36"/>
        <v>50401.402451768503</v>
      </c>
    </row>
    <row r="2371" spans="1:7" x14ac:dyDescent="0.25">
      <c r="A2371" t="str">
        <f>"T"&amp;MID('Tabla Datos'!A2373,2,1)</f>
        <v>T4</v>
      </c>
      <c r="B2371" t="str">
        <f>RIGHT('Tabla Datos'!A2373,4)</f>
        <v>2019</v>
      </c>
      <c r="C2371" t="str">
        <f>MID('Tabla Datos'!C2373,6,FIND("/",'Tabla Datos'!C2373)-6)</f>
        <v xml:space="preserve"> América</v>
      </c>
      <c r="D2371" t="str">
        <f>RIGHT('Tabla Datos'!C2373,LEN('Tabla Datos'!C2373)-FIND("/",'Tabla Datos'!C2373))</f>
        <v>Venezuela</v>
      </c>
      <c r="E2371" s="14">
        <f>'Tabla Datos'!D2373</f>
        <v>120954.75000000001</v>
      </c>
      <c r="F2371" s="14">
        <f>'Tabla Datos'!E2373</f>
        <v>68365.728260869568</v>
      </c>
      <c r="G2371" s="14">
        <f t="shared" ref="G2371:G2434" si="37">E2371-F2371</f>
        <v>52589.021739130447</v>
      </c>
    </row>
    <row r="2372" spans="1:7" x14ac:dyDescent="0.25">
      <c r="A2372" t="str">
        <f>"T"&amp;MID('Tabla Datos'!A2374,2,1)</f>
        <v>T1</v>
      </c>
      <c r="B2372" t="str">
        <f>RIGHT('Tabla Datos'!A2374,4)</f>
        <v>2018</v>
      </c>
      <c r="C2372" t="str">
        <f>MID('Tabla Datos'!C2374,6,FIND("/",'Tabla Datos'!C2374)-6)</f>
        <v xml:space="preserve"> Europa</v>
      </c>
      <c r="D2372" t="str">
        <f>RIGHT('Tabla Datos'!C2374,LEN('Tabla Datos'!C2374)-FIND("/",'Tabla Datos'!C2374))</f>
        <v>Ucrania</v>
      </c>
      <c r="E2372" s="14">
        <f>'Tabla Datos'!D2374</f>
        <v>120781.13621538464</v>
      </c>
      <c r="F2372" s="14">
        <f>'Tabla Datos'!E2374</f>
        <v>106571.59077828056</v>
      </c>
      <c r="G2372" s="14">
        <f t="shared" si="37"/>
        <v>14209.545437104083</v>
      </c>
    </row>
    <row r="2373" spans="1:7" x14ac:dyDescent="0.25">
      <c r="A2373" t="str">
        <f>"T"&amp;MID('Tabla Datos'!A2375,2,1)</f>
        <v>T1</v>
      </c>
      <c r="B2373" t="str">
        <f>RIGHT('Tabla Datos'!A2375,4)</f>
        <v>2019</v>
      </c>
      <c r="C2373" t="str">
        <f>MID('Tabla Datos'!C2375,6,FIND("/",'Tabla Datos'!C2375)-6)</f>
        <v xml:space="preserve"> África</v>
      </c>
      <c r="D2373" t="str">
        <f>RIGHT('Tabla Datos'!C2375,LEN('Tabla Datos'!C2375)-FIND("/",'Tabla Datos'!C2375))</f>
        <v>Kenia</v>
      </c>
      <c r="E2373" s="14">
        <f>'Tabla Datos'!D2375</f>
        <v>120665.7635755814</v>
      </c>
      <c r="F2373" s="14">
        <f>'Tabla Datos'!E2375</f>
        <v>82857.157655232571</v>
      </c>
      <c r="G2373" s="14">
        <f t="shared" si="37"/>
        <v>37808.605920348826</v>
      </c>
    </row>
    <row r="2374" spans="1:7" x14ac:dyDescent="0.25">
      <c r="A2374" t="str">
        <f>"T"&amp;MID('Tabla Datos'!A2376,2,1)</f>
        <v>T3</v>
      </c>
      <c r="B2374" t="str">
        <f>RIGHT('Tabla Datos'!A2376,4)</f>
        <v>2018</v>
      </c>
      <c r="C2374" t="str">
        <f>MID('Tabla Datos'!C2376,6,FIND("/",'Tabla Datos'!C2376)-6)</f>
        <v xml:space="preserve"> Europa</v>
      </c>
      <c r="D2374" t="str">
        <f>RIGHT('Tabla Datos'!C2376,LEN('Tabla Datos'!C2376)-FIND("/",'Tabla Datos'!C2376))</f>
        <v>Grecia</v>
      </c>
      <c r="E2374" s="14">
        <f>'Tabla Datos'!D2376</f>
        <v>120653.68254545455</v>
      </c>
      <c r="F2374" s="14">
        <f>'Tabla Datos'!E2376</f>
        <v>120991.51285658187</v>
      </c>
      <c r="G2374" s="14">
        <f t="shared" si="37"/>
        <v>-337.83031112732715</v>
      </c>
    </row>
    <row r="2375" spans="1:7" x14ac:dyDescent="0.25">
      <c r="A2375" t="str">
        <f>"T"&amp;MID('Tabla Datos'!A2377,2,1)</f>
        <v>T1</v>
      </c>
      <c r="B2375" t="str">
        <f>RIGHT('Tabla Datos'!A2377,4)</f>
        <v>2018</v>
      </c>
      <c r="C2375" t="str">
        <f>MID('Tabla Datos'!C2377,6,FIND("/",'Tabla Datos'!C2377)-6)</f>
        <v xml:space="preserve"> Europa</v>
      </c>
      <c r="D2375" t="str">
        <f>RIGHT('Tabla Datos'!C2377,LEN('Tabla Datos'!C2377)-FIND("/",'Tabla Datos'!C2377))</f>
        <v>Grecia</v>
      </c>
      <c r="E2375" s="14">
        <f>'Tabla Datos'!D2377</f>
        <v>120653.68254545455</v>
      </c>
      <c r="F2375" s="14">
        <f>'Tabla Datos'!E2377</f>
        <v>118697.0392085153</v>
      </c>
      <c r="G2375" s="14">
        <f t="shared" si="37"/>
        <v>1956.6433369392471</v>
      </c>
    </row>
    <row r="2376" spans="1:7" x14ac:dyDescent="0.25">
      <c r="A2376" t="str">
        <f>"T"&amp;MID('Tabla Datos'!A2378,2,1)</f>
        <v>T3</v>
      </c>
      <c r="B2376" t="str">
        <f>RIGHT('Tabla Datos'!A2378,4)</f>
        <v>2018</v>
      </c>
      <c r="C2376" t="str">
        <f>MID('Tabla Datos'!C2378,6,FIND("/",'Tabla Datos'!C2378)-6)</f>
        <v xml:space="preserve"> Asia</v>
      </c>
      <c r="D2376" t="str">
        <f>RIGHT('Tabla Datos'!C2378,LEN('Tabla Datos'!C2378)-FIND("/",'Tabla Datos'!C2378))</f>
        <v>Irán</v>
      </c>
      <c r="E2376" s="14">
        <f>'Tabla Datos'!D2378</f>
        <v>120526.30979133229</v>
      </c>
      <c r="F2376" s="14">
        <f>'Tabla Datos'!E2378</f>
        <v>80350.873194221524</v>
      </c>
      <c r="G2376" s="14">
        <f t="shared" si="37"/>
        <v>40175.436597110762</v>
      </c>
    </row>
    <row r="2377" spans="1:7" x14ac:dyDescent="0.25">
      <c r="A2377" t="str">
        <f>"T"&amp;MID('Tabla Datos'!A2379,2,1)</f>
        <v>T3</v>
      </c>
      <c r="B2377" t="str">
        <f>RIGHT('Tabla Datos'!A2379,4)</f>
        <v>2017</v>
      </c>
      <c r="C2377" t="str">
        <f>MID('Tabla Datos'!C2379,6,FIND("/",'Tabla Datos'!C2379)-6)</f>
        <v xml:space="preserve"> Asia</v>
      </c>
      <c r="D2377" t="str">
        <f>RIGHT('Tabla Datos'!C2379,LEN('Tabla Datos'!C2379)-FIND("/",'Tabla Datos'!C2379))</f>
        <v>Malasia</v>
      </c>
      <c r="E2377" s="14">
        <f>'Tabla Datos'!D2379</f>
        <v>120265.46537383179</v>
      </c>
      <c r="F2377" s="14">
        <f>'Tabla Datos'!E2379</f>
        <v>81780.516454205615</v>
      </c>
      <c r="G2377" s="14">
        <f t="shared" si="37"/>
        <v>38484.948919626171</v>
      </c>
    </row>
    <row r="2378" spans="1:7" x14ac:dyDescent="0.25">
      <c r="A2378" t="str">
        <f>"T"&amp;MID('Tabla Datos'!A2380,2,1)</f>
        <v>T2</v>
      </c>
      <c r="B2378" t="str">
        <f>RIGHT('Tabla Datos'!A2380,4)</f>
        <v>2019</v>
      </c>
      <c r="C2378" t="str">
        <f>MID('Tabla Datos'!C2380,6,FIND("/",'Tabla Datos'!C2380)-6)</f>
        <v xml:space="preserve"> África</v>
      </c>
      <c r="D2378" t="str">
        <f>RIGHT('Tabla Datos'!C2380,LEN('Tabla Datos'!C2380)-FIND("/",'Tabla Datos'!C2380))</f>
        <v>Egipto</v>
      </c>
      <c r="E2378" s="14">
        <f>'Tabla Datos'!D2380</f>
        <v>120212.44747826089</v>
      </c>
      <c r="F2378" s="14">
        <f>'Tabla Datos'!E2380</f>
        <v>77675.735293645514</v>
      </c>
      <c r="G2378" s="14">
        <f t="shared" si="37"/>
        <v>42536.712184615375</v>
      </c>
    </row>
    <row r="2379" spans="1:7" x14ac:dyDescent="0.25">
      <c r="A2379" t="str">
        <f>"T"&amp;MID('Tabla Datos'!A2381,2,1)</f>
        <v>T1</v>
      </c>
      <c r="B2379" t="str">
        <f>RIGHT('Tabla Datos'!A2381,4)</f>
        <v>2019</v>
      </c>
      <c r="C2379" t="str">
        <f>MID('Tabla Datos'!C2381,6,FIND("/",'Tabla Datos'!C2381)-6)</f>
        <v xml:space="preserve"> Europa</v>
      </c>
      <c r="D2379" t="str">
        <f>RIGHT('Tabla Datos'!C2381,LEN('Tabla Datos'!C2381)-FIND("/",'Tabla Datos'!C2381))</f>
        <v>Polonia</v>
      </c>
      <c r="E2379" s="14">
        <f>'Tabla Datos'!D2381</f>
        <v>120199.31007308971</v>
      </c>
      <c r="F2379" s="14">
        <f>'Tabla Datos'!E2381</f>
        <v>68841.423041860471</v>
      </c>
      <c r="G2379" s="14">
        <f t="shared" si="37"/>
        <v>51357.887031229242</v>
      </c>
    </row>
    <row r="2380" spans="1:7" x14ac:dyDescent="0.25">
      <c r="A2380" t="str">
        <f>"T"&amp;MID('Tabla Datos'!A2382,2,1)</f>
        <v>T1</v>
      </c>
      <c r="B2380" t="str">
        <f>RIGHT('Tabla Datos'!A2382,4)</f>
        <v>2018</v>
      </c>
      <c r="C2380" t="str">
        <f>MID('Tabla Datos'!C2382,6,FIND("/",'Tabla Datos'!C2382)-6)</f>
        <v xml:space="preserve"> África</v>
      </c>
      <c r="D2380" t="str">
        <f>RIGHT('Tabla Datos'!C2382,LEN('Tabla Datos'!C2382)-FIND("/",'Tabla Datos'!C2382))</f>
        <v>Angola</v>
      </c>
      <c r="E2380" s="14">
        <f>'Tabla Datos'!D2382</f>
        <v>120048.00464788734</v>
      </c>
      <c r="F2380" s="14">
        <f>'Tabla Datos'!E2382</f>
        <v>73875.695167930666</v>
      </c>
      <c r="G2380" s="14">
        <f t="shared" si="37"/>
        <v>46172.309479956675</v>
      </c>
    </row>
    <row r="2381" spans="1:7" x14ac:dyDescent="0.25">
      <c r="A2381" t="str">
        <f>"T"&amp;MID('Tabla Datos'!A2383,2,1)</f>
        <v>T3</v>
      </c>
      <c r="B2381" t="str">
        <f>RIGHT('Tabla Datos'!A2383,4)</f>
        <v>2018</v>
      </c>
      <c r="C2381" t="str">
        <f>MID('Tabla Datos'!C2383,6,FIND("/",'Tabla Datos'!C2383)-6)</f>
        <v xml:space="preserve"> América</v>
      </c>
      <c r="D2381" t="str">
        <f>RIGHT('Tabla Datos'!C2383,LEN('Tabla Datos'!C2383)-FIND("/",'Tabla Datos'!C2383))</f>
        <v>Colombia</v>
      </c>
      <c r="E2381" s="14">
        <f>'Tabla Datos'!D2383</f>
        <v>120035.95415999999</v>
      </c>
      <c r="F2381" s="14">
        <f>'Tabla Datos'!E2383</f>
        <v>105745.95961714286</v>
      </c>
      <c r="G2381" s="14">
        <f t="shared" si="37"/>
        <v>14289.994542857137</v>
      </c>
    </row>
    <row r="2382" spans="1:7" x14ac:dyDescent="0.25">
      <c r="A2382" t="str">
        <f>"T"&amp;MID('Tabla Datos'!A2384,2,1)</f>
        <v>T4</v>
      </c>
      <c r="B2382" t="str">
        <f>RIGHT('Tabla Datos'!A2384,4)</f>
        <v>2019</v>
      </c>
      <c r="C2382" t="str">
        <f>MID('Tabla Datos'!C2384,6,FIND("/",'Tabla Datos'!C2384)-6)</f>
        <v xml:space="preserve"> África</v>
      </c>
      <c r="D2382" t="str">
        <f>RIGHT('Tabla Datos'!C2384,LEN('Tabla Datos'!C2384)-FIND("/",'Tabla Datos'!C2384))</f>
        <v>Sudán</v>
      </c>
      <c r="E2382" s="14">
        <f>'Tabla Datos'!D2384</f>
        <v>119987.89966216218</v>
      </c>
      <c r="F2382" s="14">
        <f>'Tabla Datos'!E2384</f>
        <v>61715.515347972985</v>
      </c>
      <c r="G2382" s="14">
        <f t="shared" si="37"/>
        <v>58272.384314189192</v>
      </c>
    </row>
    <row r="2383" spans="1:7" x14ac:dyDescent="0.25">
      <c r="A2383" t="str">
        <f>"T"&amp;MID('Tabla Datos'!A2385,2,1)</f>
        <v>T3</v>
      </c>
      <c r="B2383" t="str">
        <f>RIGHT('Tabla Datos'!A2385,4)</f>
        <v>2019</v>
      </c>
      <c r="C2383" t="str">
        <f>MID('Tabla Datos'!C2385,6,FIND("/",'Tabla Datos'!C2385)-6)</f>
        <v xml:space="preserve"> África</v>
      </c>
      <c r="D2383" t="str">
        <f>RIGHT('Tabla Datos'!C2385,LEN('Tabla Datos'!C2385)-FIND("/",'Tabla Datos'!C2385))</f>
        <v>Sudán</v>
      </c>
      <c r="E2383" s="14">
        <f>'Tabla Datos'!D2385</f>
        <v>119987.89966216218</v>
      </c>
      <c r="F2383" s="14">
        <f>'Tabla Datos'!E2385</f>
        <v>69293.012054898645</v>
      </c>
      <c r="G2383" s="14">
        <f t="shared" si="37"/>
        <v>50694.887607263532</v>
      </c>
    </row>
    <row r="2384" spans="1:7" x14ac:dyDescent="0.25">
      <c r="A2384" t="str">
        <f>"T"&amp;MID('Tabla Datos'!A2386,2,1)</f>
        <v>T4</v>
      </c>
      <c r="B2384" t="str">
        <f>RIGHT('Tabla Datos'!A2386,4)</f>
        <v>2017</v>
      </c>
      <c r="C2384" t="str">
        <f>MID('Tabla Datos'!C2386,6,FIND("/",'Tabla Datos'!C2386)-6)</f>
        <v xml:space="preserve"> África</v>
      </c>
      <c r="D2384" t="str">
        <f>RIGHT('Tabla Datos'!C2386,LEN('Tabla Datos'!C2386)-FIND("/",'Tabla Datos'!C2386))</f>
        <v>Argelia</v>
      </c>
      <c r="E2384" s="14">
        <f>'Tabla Datos'!D2386</f>
        <v>119913.69226973683</v>
      </c>
      <c r="F2384" s="14">
        <f>'Tabla Datos'!E2386</f>
        <v>80921.067507543106</v>
      </c>
      <c r="G2384" s="14">
        <f t="shared" si="37"/>
        <v>38992.624762193722</v>
      </c>
    </row>
    <row r="2385" spans="1:7" x14ac:dyDescent="0.25">
      <c r="A2385" t="str">
        <f>"T"&amp;MID('Tabla Datos'!A2387,2,1)</f>
        <v>T4</v>
      </c>
      <c r="B2385" t="str">
        <f>RIGHT('Tabla Datos'!A2387,4)</f>
        <v>2017</v>
      </c>
      <c r="C2385" t="str">
        <f>MID('Tabla Datos'!C2387,6,FIND("/",'Tabla Datos'!C2387)-6)</f>
        <v xml:space="preserve"> Europa</v>
      </c>
      <c r="D2385" t="str">
        <f>RIGHT('Tabla Datos'!C2387,LEN('Tabla Datos'!C2387)-FIND("/",'Tabla Datos'!C2387))</f>
        <v>Francia</v>
      </c>
      <c r="E2385" s="14">
        <f>'Tabla Datos'!D2387</f>
        <v>119880.23295112781</v>
      </c>
      <c r="F2385" s="14">
        <f>'Tabla Datos'!E2387</f>
        <v>116385.13320170759</v>
      </c>
      <c r="G2385" s="14">
        <f t="shared" si="37"/>
        <v>3495.0997494202165</v>
      </c>
    </row>
    <row r="2386" spans="1:7" x14ac:dyDescent="0.25">
      <c r="A2386" t="str">
        <f>"T"&amp;MID('Tabla Datos'!A2388,2,1)</f>
        <v>T4</v>
      </c>
      <c r="B2386" t="str">
        <f>RIGHT('Tabla Datos'!A2388,4)</f>
        <v>2018</v>
      </c>
      <c r="C2386" t="str">
        <f>MID('Tabla Datos'!C2388,6,FIND("/",'Tabla Datos'!C2388)-6)</f>
        <v xml:space="preserve"> Europa</v>
      </c>
      <c r="D2386" t="str">
        <f>RIGHT('Tabla Datos'!C2388,LEN('Tabla Datos'!C2388)-FIND("/",'Tabla Datos'!C2388))</f>
        <v>Polonia</v>
      </c>
      <c r="E2386" s="14">
        <f>'Tabla Datos'!D2388</f>
        <v>119603.28043636365</v>
      </c>
      <c r="F2386" s="14">
        <f>'Tabla Datos'!E2388</f>
        <v>78425.579600415585</v>
      </c>
      <c r="G2386" s="14">
        <f t="shared" si="37"/>
        <v>41177.700835948068</v>
      </c>
    </row>
    <row r="2387" spans="1:7" x14ac:dyDescent="0.25">
      <c r="A2387" t="str">
        <f>"T"&amp;MID('Tabla Datos'!A2389,2,1)</f>
        <v>T2</v>
      </c>
      <c r="B2387" t="str">
        <f>RIGHT('Tabla Datos'!A2389,4)</f>
        <v>2019</v>
      </c>
      <c r="C2387" t="str">
        <f>MID('Tabla Datos'!C2389,6,FIND("/",'Tabla Datos'!C2389)-6)</f>
        <v xml:space="preserve"> África</v>
      </c>
      <c r="D2387" t="str">
        <f>RIGHT('Tabla Datos'!C2389,LEN('Tabla Datos'!C2389)-FIND("/",'Tabla Datos'!C2389))</f>
        <v>Argelia</v>
      </c>
      <c r="E2387" s="14">
        <f>'Tabla Datos'!D2389</f>
        <v>119520.53262295082</v>
      </c>
      <c r="F2387" s="14">
        <f>'Tabla Datos'!E2389</f>
        <v>70417.513803688518</v>
      </c>
      <c r="G2387" s="14">
        <f t="shared" si="37"/>
        <v>49103.018819262303</v>
      </c>
    </row>
    <row r="2388" spans="1:7" x14ac:dyDescent="0.25">
      <c r="A2388" t="str">
        <f>"T"&amp;MID('Tabla Datos'!A2390,2,1)</f>
        <v>T3</v>
      </c>
      <c r="B2388" t="str">
        <f>RIGHT('Tabla Datos'!A2390,4)</f>
        <v>2019</v>
      </c>
      <c r="C2388" t="str">
        <f>MID('Tabla Datos'!C2390,6,FIND("/",'Tabla Datos'!C2390)-6)</f>
        <v xml:space="preserve"> América</v>
      </c>
      <c r="D2388" t="str">
        <f>RIGHT('Tabla Datos'!C2390,LEN('Tabla Datos'!C2390)-FIND("/",'Tabla Datos'!C2390))</f>
        <v>Venezuela</v>
      </c>
      <c r="E2388" s="14">
        <f>'Tabla Datos'!D2390</f>
        <v>119479.69207317075</v>
      </c>
      <c r="F2388" s="14">
        <f>'Tabla Datos'!E2390</f>
        <v>73525.964352720461</v>
      </c>
      <c r="G2388" s="14">
        <f t="shared" si="37"/>
        <v>45953.72772045029</v>
      </c>
    </row>
    <row r="2389" spans="1:7" x14ac:dyDescent="0.25">
      <c r="A2389" t="str">
        <f>"T"&amp;MID('Tabla Datos'!A2391,2,1)</f>
        <v>T4</v>
      </c>
      <c r="B2389" t="str">
        <f>RIGHT('Tabla Datos'!A2391,4)</f>
        <v>2018</v>
      </c>
      <c r="C2389" t="str">
        <f>MID('Tabla Datos'!C2391,6,FIND("/",'Tabla Datos'!C2391)-6)</f>
        <v xml:space="preserve"> Europa</v>
      </c>
      <c r="D2389" t="str">
        <f>RIGHT('Tabla Datos'!C2391,LEN('Tabla Datos'!C2391)-FIND("/",'Tabla Datos'!C2391))</f>
        <v>Francia</v>
      </c>
      <c r="E2389" s="14">
        <f>'Tabla Datos'!D2391</f>
        <v>119431.24331460675</v>
      </c>
      <c r="F2389" s="14">
        <f>'Tabla Datos'!E2391</f>
        <v>120386.69326112363</v>
      </c>
      <c r="G2389" s="14">
        <f t="shared" si="37"/>
        <v>-955.44994651687739</v>
      </c>
    </row>
    <row r="2390" spans="1:7" x14ac:dyDescent="0.25">
      <c r="A2390" t="str">
        <f>"T"&amp;MID('Tabla Datos'!A2392,2,1)</f>
        <v>T4</v>
      </c>
      <c r="B2390" t="str">
        <f>RIGHT('Tabla Datos'!A2392,4)</f>
        <v>2019</v>
      </c>
      <c r="C2390" t="str">
        <f>MID('Tabla Datos'!C2392,6,FIND("/",'Tabla Datos'!C2392)-6)</f>
        <v xml:space="preserve"> América</v>
      </c>
      <c r="D2390" t="str">
        <f>RIGHT('Tabla Datos'!C2392,LEN('Tabla Datos'!C2392)-FIND("/",'Tabla Datos'!C2392))</f>
        <v>Colombia</v>
      </c>
      <c r="E2390" s="14">
        <f>'Tabla Datos'!D2392</f>
        <v>119399.15864721485</v>
      </c>
      <c r="F2390" s="14">
        <f>'Tabla Datos'!E2392</f>
        <v>103688.74303573921</v>
      </c>
      <c r="G2390" s="14">
        <f t="shared" si="37"/>
        <v>15710.415611475633</v>
      </c>
    </row>
    <row r="2391" spans="1:7" x14ac:dyDescent="0.25">
      <c r="A2391" t="str">
        <f>"T"&amp;MID('Tabla Datos'!A2393,2,1)</f>
        <v>T3</v>
      </c>
      <c r="B2391" t="str">
        <f>RIGHT('Tabla Datos'!A2393,4)</f>
        <v>2019</v>
      </c>
      <c r="C2391" t="str">
        <f>MID('Tabla Datos'!C2393,6,FIND("/",'Tabla Datos'!C2393)-6)</f>
        <v xml:space="preserve"> África</v>
      </c>
      <c r="D2391" t="str">
        <f>RIGHT('Tabla Datos'!C2393,LEN('Tabla Datos'!C2393)-FIND("/",'Tabla Datos'!C2393))</f>
        <v>Kenia</v>
      </c>
      <c r="E2391" s="14">
        <f>'Tabla Datos'!D2393</f>
        <v>119278.8007758621</v>
      </c>
      <c r="F2391" s="14">
        <f>'Tabla Datos'!E2393</f>
        <v>82055.588809601657</v>
      </c>
      <c r="G2391" s="14">
        <f t="shared" si="37"/>
        <v>37223.211966260438</v>
      </c>
    </row>
    <row r="2392" spans="1:7" x14ac:dyDescent="0.25">
      <c r="A2392" t="str">
        <f>"T"&amp;MID('Tabla Datos'!A2394,2,1)</f>
        <v>T1</v>
      </c>
      <c r="B2392" t="str">
        <f>RIGHT('Tabla Datos'!A2394,4)</f>
        <v>2018</v>
      </c>
      <c r="C2392" t="str">
        <f>MID('Tabla Datos'!C2394,6,FIND("/",'Tabla Datos'!C2394)-6)</f>
        <v xml:space="preserve"> Asia</v>
      </c>
      <c r="D2392" t="str">
        <f>RIGHT('Tabla Datos'!C2394,LEN('Tabla Datos'!C2394)-FIND("/",'Tabla Datos'!C2394))</f>
        <v>República de Corea</v>
      </c>
      <c r="E2392" s="14">
        <f>'Tabla Datos'!D2394</f>
        <v>119174.15960526315</v>
      </c>
      <c r="F2392" s="14">
        <f>'Tabla Datos'!E2394</f>
        <v>104698.00433556501</v>
      </c>
      <c r="G2392" s="14">
        <f t="shared" si="37"/>
        <v>14476.155269698138</v>
      </c>
    </row>
    <row r="2393" spans="1:7" x14ac:dyDescent="0.25">
      <c r="A2393" t="str">
        <f>"T"&amp;MID('Tabla Datos'!A2395,2,1)</f>
        <v>T1</v>
      </c>
      <c r="B2393" t="str">
        <f>RIGHT('Tabla Datos'!A2395,4)</f>
        <v>2018</v>
      </c>
      <c r="C2393" t="str">
        <f>MID('Tabla Datos'!C2395,6,FIND("/",'Tabla Datos'!C2395)-6)</f>
        <v xml:space="preserve"> Europa</v>
      </c>
      <c r="D2393" t="str">
        <f>RIGHT('Tabla Datos'!C2395,LEN('Tabla Datos'!C2395)-FIND("/",'Tabla Datos'!C2395))</f>
        <v>España</v>
      </c>
      <c r="E2393" s="14">
        <f>'Tabla Datos'!D2395</f>
        <v>119061.23682779456</v>
      </c>
      <c r="F2393" s="14">
        <f>'Tabla Datos'!E2395</f>
        <v>117465.5707672159</v>
      </c>
      <c r="G2393" s="14">
        <f t="shared" si="37"/>
        <v>1595.6660605786601</v>
      </c>
    </row>
    <row r="2394" spans="1:7" x14ac:dyDescent="0.25">
      <c r="A2394" t="str">
        <f>"T"&amp;MID('Tabla Datos'!A2396,2,1)</f>
        <v>T1</v>
      </c>
      <c r="B2394" t="str">
        <f>RIGHT('Tabla Datos'!A2396,4)</f>
        <v>2018</v>
      </c>
      <c r="C2394" t="str">
        <f>MID('Tabla Datos'!C2396,6,FIND("/",'Tabla Datos'!C2396)-6)</f>
        <v xml:space="preserve"> África</v>
      </c>
      <c r="D2394" t="str">
        <f>RIGHT('Tabla Datos'!C2396,LEN('Tabla Datos'!C2396)-FIND("/",'Tabla Datos'!C2396))</f>
        <v>Egipto</v>
      </c>
      <c r="E2394" s="14">
        <f>'Tabla Datos'!D2396</f>
        <v>119005.14886657105</v>
      </c>
      <c r="F2394" s="14">
        <f>'Tabla Datos'!E2396</f>
        <v>80557.331540448096</v>
      </c>
      <c r="G2394" s="14">
        <f t="shared" si="37"/>
        <v>38447.817326122953</v>
      </c>
    </row>
    <row r="2395" spans="1:7" x14ac:dyDescent="0.25">
      <c r="A2395" t="str">
        <f>"T"&amp;MID('Tabla Datos'!A2397,2,1)</f>
        <v>T2</v>
      </c>
      <c r="B2395" t="str">
        <f>RIGHT('Tabla Datos'!A2397,4)</f>
        <v>2019</v>
      </c>
      <c r="C2395" t="str">
        <f>MID('Tabla Datos'!C2397,6,FIND("/",'Tabla Datos'!C2397)-6)</f>
        <v xml:space="preserve"> África</v>
      </c>
      <c r="D2395" t="str">
        <f>RIGHT('Tabla Datos'!C2397,LEN('Tabla Datos'!C2397)-FIND("/",'Tabla Datos'!C2397))</f>
        <v>Angola</v>
      </c>
      <c r="E2395" s="14">
        <f>'Tabla Datos'!D2397</f>
        <v>118931.27902325583</v>
      </c>
      <c r="F2395" s="14">
        <f>'Tabla Datos'!E2397</f>
        <v>69376.579430232567</v>
      </c>
      <c r="G2395" s="14">
        <f t="shared" si="37"/>
        <v>49554.699593023266</v>
      </c>
    </row>
    <row r="2396" spans="1:7" x14ac:dyDescent="0.25">
      <c r="A2396" t="str">
        <f>"T"&amp;MID('Tabla Datos'!A2398,2,1)</f>
        <v>T3</v>
      </c>
      <c r="B2396" t="str">
        <f>RIGHT('Tabla Datos'!A2398,4)</f>
        <v>2019</v>
      </c>
      <c r="C2396" t="str">
        <f>MID('Tabla Datos'!C2398,6,FIND("/",'Tabla Datos'!C2398)-6)</f>
        <v xml:space="preserve"> Europa</v>
      </c>
      <c r="D2396" t="str">
        <f>RIGHT('Tabla Datos'!C2398,LEN('Tabla Datos'!C2398)-FIND("/",'Tabla Datos'!C2398))</f>
        <v>Ucrania</v>
      </c>
      <c r="E2396" s="14">
        <f>'Tabla Datos'!D2398</f>
        <v>118919.22861957105</v>
      </c>
      <c r="F2396" s="14">
        <f>'Tabla Datos'!E2398</f>
        <v>92492.733370777481</v>
      </c>
      <c r="G2396" s="14">
        <f t="shared" si="37"/>
        <v>26426.495248793566</v>
      </c>
    </row>
    <row r="2397" spans="1:7" x14ac:dyDescent="0.25">
      <c r="A2397" t="str">
        <f>"T"&amp;MID('Tabla Datos'!A2399,2,1)</f>
        <v>T3</v>
      </c>
      <c r="B2397" t="str">
        <f>RIGHT('Tabla Datos'!A2399,4)</f>
        <v>2018</v>
      </c>
      <c r="C2397" t="str">
        <f>MID('Tabla Datos'!C2399,6,FIND("/",'Tabla Datos'!C2399)-6)</f>
        <v xml:space="preserve"> África</v>
      </c>
      <c r="D2397" t="str">
        <f>RIGHT('Tabla Datos'!C2399,LEN('Tabla Datos'!C2399)-FIND("/",'Tabla Datos'!C2399))</f>
        <v>Sudán</v>
      </c>
      <c r="E2397" s="14">
        <f>'Tabla Datos'!D2399</f>
        <v>118784.00769230768</v>
      </c>
      <c r="F2397" s="14">
        <f>'Tabla Datos'!E2399</f>
        <v>66281.476292307678</v>
      </c>
      <c r="G2397" s="14">
        <f t="shared" si="37"/>
        <v>52502.531400000007</v>
      </c>
    </row>
    <row r="2398" spans="1:7" x14ac:dyDescent="0.25">
      <c r="A2398" t="str">
        <f>"T"&amp;MID('Tabla Datos'!A2400,2,1)</f>
        <v>T3</v>
      </c>
      <c r="B2398" t="str">
        <f>RIGHT('Tabla Datos'!A2400,4)</f>
        <v>2018</v>
      </c>
      <c r="C2398" t="str">
        <f>MID('Tabla Datos'!C2400,6,FIND("/",'Tabla Datos'!C2400)-6)</f>
        <v xml:space="preserve"> Europa</v>
      </c>
      <c r="D2398" t="str">
        <f>RIGHT('Tabla Datos'!C2400,LEN('Tabla Datos'!C2400)-FIND("/",'Tabla Datos'!C2400))</f>
        <v>Polonia</v>
      </c>
      <c r="E2398" s="14">
        <f>'Tabla Datos'!D2400</f>
        <v>118739.71884476533</v>
      </c>
      <c r="F2398" s="14">
        <f>'Tabla Datos'!E2400</f>
        <v>79951.410688808683</v>
      </c>
      <c r="G2398" s="14">
        <f t="shared" si="37"/>
        <v>38788.308155956649</v>
      </c>
    </row>
    <row r="2399" spans="1:7" x14ac:dyDescent="0.25">
      <c r="A2399" t="str">
        <f>"T"&amp;MID('Tabla Datos'!A2401,2,1)</f>
        <v>T3</v>
      </c>
      <c r="B2399" t="str">
        <f>RIGHT('Tabla Datos'!A2401,4)</f>
        <v>2017</v>
      </c>
      <c r="C2399" t="str">
        <f>MID('Tabla Datos'!C2401,6,FIND("/",'Tabla Datos'!C2401)-6)</f>
        <v xml:space="preserve"> Europa</v>
      </c>
      <c r="D2399" t="str">
        <f>RIGHT('Tabla Datos'!C2401,LEN('Tabla Datos'!C2401)-FIND("/",'Tabla Datos'!C2401))</f>
        <v>Reino Unido</v>
      </c>
      <c r="E2399" s="14">
        <f>'Tabla Datos'!D2401</f>
        <v>118679.6730638298</v>
      </c>
      <c r="F2399" s="14">
        <f>'Tabla Datos'!E2401</f>
        <v>112511.59375551992</v>
      </c>
      <c r="G2399" s="14">
        <f t="shared" si="37"/>
        <v>6168.0793083098833</v>
      </c>
    </row>
    <row r="2400" spans="1:7" x14ac:dyDescent="0.25">
      <c r="A2400" t="str">
        <f>"T"&amp;MID('Tabla Datos'!A2402,2,1)</f>
        <v>T3</v>
      </c>
      <c r="B2400" t="str">
        <f>RIGHT('Tabla Datos'!A2402,4)</f>
        <v>2019</v>
      </c>
      <c r="C2400" t="str">
        <f>MID('Tabla Datos'!C2402,6,FIND("/",'Tabla Datos'!C2402)-6)</f>
        <v xml:space="preserve"> África</v>
      </c>
      <c r="D2400" t="str">
        <f>RIGHT('Tabla Datos'!C2402,LEN('Tabla Datos'!C2402)-FIND("/",'Tabla Datos'!C2402))</f>
        <v>Kenia</v>
      </c>
      <c r="E2400" s="14">
        <f>'Tabla Datos'!D2402</f>
        <v>118597.20762857141</v>
      </c>
      <c r="F2400" s="14">
        <f>'Tabla Datos'!E2402</f>
        <v>111555.49842562502</v>
      </c>
      <c r="G2400" s="14">
        <f t="shared" si="37"/>
        <v>7041.7092029463965</v>
      </c>
    </row>
    <row r="2401" spans="1:7" x14ac:dyDescent="0.25">
      <c r="A2401" t="str">
        <f>"T"&amp;MID('Tabla Datos'!A2403,2,1)</f>
        <v>T2</v>
      </c>
      <c r="B2401" t="str">
        <f>RIGHT('Tabla Datos'!A2403,4)</f>
        <v>2019</v>
      </c>
      <c r="C2401" t="str">
        <f>MID('Tabla Datos'!C2403,6,FIND("/",'Tabla Datos'!C2403)-6)</f>
        <v xml:space="preserve"> África</v>
      </c>
      <c r="D2401" t="str">
        <f>RIGHT('Tabla Datos'!C2403,LEN('Tabla Datos'!C2403)-FIND("/",'Tabla Datos'!C2403))</f>
        <v>Kenia</v>
      </c>
      <c r="E2401" s="14">
        <f>'Tabla Datos'!D2403</f>
        <v>118597.20762857141</v>
      </c>
      <c r="F2401" s="14">
        <f>'Tabla Datos'!E2403</f>
        <v>77765.883287877528</v>
      </c>
      <c r="G2401" s="14">
        <f t="shared" si="37"/>
        <v>40831.324340693885</v>
      </c>
    </row>
    <row r="2402" spans="1:7" x14ac:dyDescent="0.25">
      <c r="A2402" t="str">
        <f>"T"&amp;MID('Tabla Datos'!A2404,2,1)</f>
        <v>T4</v>
      </c>
      <c r="B2402" t="str">
        <f>RIGHT('Tabla Datos'!A2404,4)</f>
        <v>2019</v>
      </c>
      <c r="C2402" t="str">
        <f>MID('Tabla Datos'!C2404,6,FIND("/",'Tabla Datos'!C2404)-6)</f>
        <v xml:space="preserve"> África</v>
      </c>
      <c r="D2402" t="str">
        <f>RIGHT('Tabla Datos'!C2404,LEN('Tabla Datos'!C2404)-FIND("/",'Tabla Datos'!C2404))</f>
        <v>Sudán</v>
      </c>
      <c r="E2402" s="14">
        <f>'Tabla Datos'!D2404</f>
        <v>118388.06100000002</v>
      </c>
      <c r="F2402" s="14">
        <f>'Tabla Datos'!E2404</f>
        <v>73062.346217142855</v>
      </c>
      <c r="G2402" s="14">
        <f t="shared" si="37"/>
        <v>45325.714782857161</v>
      </c>
    </row>
    <row r="2403" spans="1:7" x14ac:dyDescent="0.25">
      <c r="A2403" t="str">
        <f>"T"&amp;MID('Tabla Datos'!A2405,2,1)</f>
        <v>T1</v>
      </c>
      <c r="B2403" t="str">
        <f>RIGHT('Tabla Datos'!A2405,4)</f>
        <v>2017</v>
      </c>
      <c r="C2403" t="str">
        <f>MID('Tabla Datos'!C2405,6,FIND("/",'Tabla Datos'!C2405)-6)</f>
        <v xml:space="preserve"> Europa</v>
      </c>
      <c r="D2403" t="str">
        <f>RIGHT('Tabla Datos'!C2405,LEN('Tabla Datos'!C2405)-FIND("/",'Tabla Datos'!C2405))</f>
        <v>Reino Unido</v>
      </c>
      <c r="E2403" s="14">
        <f>'Tabla Datos'!D2405</f>
        <v>118176.79309322033</v>
      </c>
      <c r="F2403" s="14">
        <f>'Tabla Datos'!E2405</f>
        <v>115756.47328227466</v>
      </c>
      <c r="G2403" s="14">
        <f t="shared" si="37"/>
        <v>2420.3198109456716</v>
      </c>
    </row>
    <row r="2404" spans="1:7" x14ac:dyDescent="0.25">
      <c r="A2404" t="str">
        <f>"T"&amp;MID('Tabla Datos'!A2406,2,1)</f>
        <v>T4</v>
      </c>
      <c r="B2404" t="str">
        <f>RIGHT('Tabla Datos'!A2406,4)</f>
        <v>2017</v>
      </c>
      <c r="C2404" t="str">
        <f>MID('Tabla Datos'!C2406,6,FIND("/",'Tabla Datos'!C2406)-6)</f>
        <v xml:space="preserve"> África</v>
      </c>
      <c r="D2404" t="str">
        <f>RIGHT('Tabla Datos'!C2406,LEN('Tabla Datos'!C2406)-FIND("/",'Tabla Datos'!C2406))</f>
        <v>Sudán</v>
      </c>
      <c r="E2404" s="14">
        <f>'Tabla Datos'!D2406</f>
        <v>117994.74518272425</v>
      </c>
      <c r="F2404" s="14">
        <f>'Tabla Datos'!E2406</f>
        <v>99885.116900332214</v>
      </c>
      <c r="G2404" s="14">
        <f t="shared" si="37"/>
        <v>18109.628282392034</v>
      </c>
    </row>
    <row r="2405" spans="1:7" x14ac:dyDescent="0.25">
      <c r="A2405" t="str">
        <f>"T"&amp;MID('Tabla Datos'!A2407,2,1)</f>
        <v>T4</v>
      </c>
      <c r="B2405" t="str">
        <f>RIGHT('Tabla Datos'!A2407,4)</f>
        <v>2017</v>
      </c>
      <c r="C2405" t="str">
        <f>MID('Tabla Datos'!C2407,6,FIND("/",'Tabla Datos'!C2407)-6)</f>
        <v xml:space="preserve"> Asia</v>
      </c>
      <c r="D2405" t="str">
        <f>RIGHT('Tabla Datos'!C2407,LEN('Tabla Datos'!C2407)-FIND("/",'Tabla Datos'!C2407))</f>
        <v>Filipinas</v>
      </c>
      <c r="E2405" s="14">
        <f>'Tabla Datos'!D2407</f>
        <v>117872.36594366198</v>
      </c>
      <c r="F2405" s="14">
        <f>'Tabla Datos'!E2407</f>
        <v>75700.252794929605</v>
      </c>
      <c r="G2405" s="14">
        <f t="shared" si="37"/>
        <v>42172.113148732373</v>
      </c>
    </row>
    <row r="2406" spans="1:7" x14ac:dyDescent="0.25">
      <c r="A2406" t="str">
        <f>"T"&amp;MID('Tabla Datos'!A2408,2,1)</f>
        <v>T3</v>
      </c>
      <c r="B2406" t="str">
        <f>RIGHT('Tabla Datos'!A2408,4)</f>
        <v>2017</v>
      </c>
      <c r="C2406" t="str">
        <f>MID('Tabla Datos'!C2408,6,FIND("/",'Tabla Datos'!C2408)-6)</f>
        <v xml:space="preserve"> América</v>
      </c>
      <c r="D2406" t="str">
        <f>RIGHT('Tabla Datos'!C2408,LEN('Tabla Datos'!C2408)-FIND("/",'Tabla Datos'!C2408))</f>
        <v>Colombia</v>
      </c>
      <c r="E2406" s="14">
        <f>'Tabla Datos'!D2408</f>
        <v>117836.34243455499</v>
      </c>
      <c r="F2406" s="14">
        <f>'Tabla Datos'!E2408</f>
        <v>106052.70819109949</v>
      </c>
      <c r="G2406" s="14">
        <f t="shared" si="37"/>
        <v>11783.634243455497</v>
      </c>
    </row>
    <row r="2407" spans="1:7" x14ac:dyDescent="0.25">
      <c r="A2407" t="str">
        <f>"T"&amp;MID('Tabla Datos'!A2409,2,1)</f>
        <v>T3</v>
      </c>
      <c r="B2407" t="str">
        <f>RIGHT('Tabla Datos'!A2409,4)</f>
        <v>2017</v>
      </c>
      <c r="C2407" t="str">
        <f>MID('Tabla Datos'!C2409,6,FIND("/",'Tabla Datos'!C2409)-6)</f>
        <v xml:space="preserve"> Europa</v>
      </c>
      <c r="D2407" t="str">
        <f>RIGHT('Tabla Datos'!C2409,LEN('Tabla Datos'!C2409)-FIND("/",'Tabla Datos'!C2409))</f>
        <v>Italia</v>
      </c>
      <c r="E2407" s="14">
        <f>'Tabla Datos'!D2409</f>
        <v>117795.32236956523</v>
      </c>
      <c r="F2407" s="14">
        <f>'Tabla Datos'!E2409</f>
        <v>101204.43189497857</v>
      </c>
      <c r="G2407" s="14">
        <f t="shared" si="37"/>
        <v>16590.89047458666</v>
      </c>
    </row>
    <row r="2408" spans="1:7" x14ac:dyDescent="0.25">
      <c r="A2408" t="str">
        <f>"T"&amp;MID('Tabla Datos'!A2410,2,1)</f>
        <v>T2</v>
      </c>
      <c r="B2408" t="str">
        <f>RIGHT('Tabla Datos'!A2410,4)</f>
        <v>2019</v>
      </c>
      <c r="C2408" t="str">
        <f>MID('Tabla Datos'!C2410,6,FIND("/",'Tabla Datos'!C2410)-6)</f>
        <v xml:space="preserve"> América</v>
      </c>
      <c r="D2408" t="str">
        <f>RIGHT('Tabla Datos'!C2410,LEN('Tabla Datos'!C2410)-FIND("/",'Tabla Datos'!C2410))</f>
        <v>Venezuela</v>
      </c>
      <c r="E2408" s="14">
        <f>'Tabla Datos'!D2410</f>
        <v>117568.01700000002</v>
      </c>
      <c r="F2408" s="14">
        <f>'Tabla Datos'!E2410</f>
        <v>64128.009272727279</v>
      </c>
      <c r="G2408" s="14">
        <f t="shared" si="37"/>
        <v>53440.007727272743</v>
      </c>
    </row>
    <row r="2409" spans="1:7" x14ac:dyDescent="0.25">
      <c r="A2409" t="str">
        <f>"T"&amp;MID('Tabla Datos'!A2411,2,1)</f>
        <v>T1</v>
      </c>
      <c r="B2409" t="str">
        <f>RIGHT('Tabla Datos'!A2411,4)</f>
        <v>2017</v>
      </c>
      <c r="C2409" t="str">
        <f>MID('Tabla Datos'!C2411,6,FIND("/",'Tabla Datos'!C2411)-6)</f>
        <v xml:space="preserve"> Europa</v>
      </c>
      <c r="D2409" t="str">
        <f>RIGHT('Tabla Datos'!C2411,LEN('Tabla Datos'!C2411)-FIND("/",'Tabla Datos'!C2411))</f>
        <v>Ucrania</v>
      </c>
      <c r="E2409" s="14">
        <f>'Tabla Datos'!D2411</f>
        <v>117526.5547005988</v>
      </c>
      <c r="F2409" s="14">
        <f>'Tabla Datos'!E2411</f>
        <v>73998.201107784436</v>
      </c>
      <c r="G2409" s="14">
        <f t="shared" si="37"/>
        <v>43528.353592814368</v>
      </c>
    </row>
    <row r="2410" spans="1:7" x14ac:dyDescent="0.25">
      <c r="A2410" t="str">
        <f>"T"&amp;MID('Tabla Datos'!A2412,2,1)</f>
        <v>T3</v>
      </c>
      <c r="B2410" t="str">
        <f>RIGHT('Tabla Datos'!A2412,4)</f>
        <v>2017</v>
      </c>
      <c r="C2410" t="str">
        <f>MID('Tabla Datos'!C2412,6,FIND("/",'Tabla Datos'!C2412)-6)</f>
        <v xml:space="preserve"> Europa</v>
      </c>
      <c r="D2410" t="str">
        <f>RIGHT('Tabla Datos'!C2412,LEN('Tabla Datos'!C2412)-FIND("/",'Tabla Datos'!C2412))</f>
        <v>Finlandia</v>
      </c>
      <c r="E2410" s="14">
        <f>'Tabla Datos'!D2412</f>
        <v>117341.54237288135</v>
      </c>
      <c r="F2410" s="14">
        <f>'Tabla Datos'!E2412</f>
        <v>110561.80881355933</v>
      </c>
      <c r="G2410" s="14">
        <f t="shared" si="37"/>
        <v>6779.7335593220196</v>
      </c>
    </row>
    <row r="2411" spans="1:7" x14ac:dyDescent="0.25">
      <c r="A2411" t="str">
        <f>"T"&amp;MID('Tabla Datos'!A2413,2,1)</f>
        <v>T2</v>
      </c>
      <c r="B2411" t="str">
        <f>RIGHT('Tabla Datos'!A2413,4)</f>
        <v>2017</v>
      </c>
      <c r="C2411" t="str">
        <f>MID('Tabla Datos'!C2413,6,FIND("/",'Tabla Datos'!C2413)-6)</f>
        <v xml:space="preserve"> Asia</v>
      </c>
      <c r="D2411" t="str">
        <f>RIGHT('Tabla Datos'!C2413,LEN('Tabla Datos'!C2413)-FIND("/",'Tabla Datos'!C2413))</f>
        <v>Irán</v>
      </c>
      <c r="E2411" s="14">
        <f>'Tabla Datos'!D2413</f>
        <v>117324.82968750001</v>
      </c>
      <c r="F2411" s="14">
        <f>'Tabla Datos'!E2413</f>
        <v>73871.189062500009</v>
      </c>
      <c r="G2411" s="14">
        <f t="shared" si="37"/>
        <v>43453.640625</v>
      </c>
    </row>
    <row r="2412" spans="1:7" x14ac:dyDescent="0.25">
      <c r="A2412" t="str">
        <f>"T"&amp;MID('Tabla Datos'!A2414,2,1)</f>
        <v>T4</v>
      </c>
      <c r="B2412" t="str">
        <f>RIGHT('Tabla Datos'!A2414,4)</f>
        <v>2018</v>
      </c>
      <c r="C2412" t="str">
        <f>MID('Tabla Datos'!C2414,6,FIND("/",'Tabla Datos'!C2414)-6)</f>
        <v xml:space="preserve"> Europa</v>
      </c>
      <c r="D2412" t="str">
        <f>RIGHT('Tabla Datos'!C2414,LEN('Tabla Datos'!C2414)-FIND("/",'Tabla Datos'!C2414))</f>
        <v>España</v>
      </c>
      <c r="E2412" s="14">
        <f>'Tabla Datos'!D2414</f>
        <v>117289.49223214287</v>
      </c>
      <c r="F2412" s="14">
        <f>'Tabla Datos'!E2414</f>
        <v>106122.55515920759</v>
      </c>
      <c r="G2412" s="14">
        <f t="shared" si="37"/>
        <v>11166.937072935281</v>
      </c>
    </row>
    <row r="2413" spans="1:7" x14ac:dyDescent="0.25">
      <c r="A2413" t="str">
        <f>"T"&amp;MID('Tabla Datos'!A2415,2,1)</f>
        <v>T1</v>
      </c>
      <c r="B2413" t="str">
        <f>RIGHT('Tabla Datos'!A2415,4)</f>
        <v>2019</v>
      </c>
      <c r="C2413" t="str">
        <f>MID('Tabla Datos'!C2415,6,FIND("/",'Tabla Datos'!C2415)-6)</f>
        <v xml:space="preserve"> Europa</v>
      </c>
      <c r="D2413" t="str">
        <f>RIGHT('Tabla Datos'!C2415,LEN('Tabla Datos'!C2415)-FIND("/",'Tabla Datos'!C2415))</f>
        <v>Bélgica</v>
      </c>
      <c r="E2413" s="14">
        <f>'Tabla Datos'!D2415</f>
        <v>117261.74507142857</v>
      </c>
      <c r="F2413" s="14">
        <f>'Tabla Datos'!E2415</f>
        <v>97044.202817733996</v>
      </c>
      <c r="G2413" s="14">
        <f t="shared" si="37"/>
        <v>20217.54225369457</v>
      </c>
    </row>
    <row r="2414" spans="1:7" x14ac:dyDescent="0.25">
      <c r="A2414" t="str">
        <f>"T"&amp;MID('Tabla Datos'!A2416,2,1)</f>
        <v>T4</v>
      </c>
      <c r="B2414" t="str">
        <f>RIGHT('Tabla Datos'!A2416,4)</f>
        <v>2017</v>
      </c>
      <c r="C2414" t="str">
        <f>MID('Tabla Datos'!C2416,6,FIND("/",'Tabla Datos'!C2416)-6)</f>
        <v xml:space="preserve"> África</v>
      </c>
      <c r="D2414" t="str">
        <f>RIGHT('Tabla Datos'!C2416,LEN('Tabla Datos'!C2416)-FIND("/",'Tabla Datos'!C2416))</f>
        <v>Sudáfrica</v>
      </c>
      <c r="E2414" s="14">
        <f>'Tabla Datos'!D2416</f>
        <v>117106.0872026432</v>
      </c>
      <c r="F2414" s="14">
        <f>'Tabla Datos'!E2416</f>
        <v>98847.097279618814</v>
      </c>
      <c r="G2414" s="14">
        <f t="shared" si="37"/>
        <v>18258.98992302439</v>
      </c>
    </row>
    <row r="2415" spans="1:7" x14ac:dyDescent="0.25">
      <c r="A2415" t="str">
        <f>"T"&amp;MID('Tabla Datos'!A2417,2,1)</f>
        <v>T4</v>
      </c>
      <c r="B2415" t="str">
        <f>RIGHT('Tabla Datos'!A2417,4)</f>
        <v>2018</v>
      </c>
      <c r="C2415" t="str">
        <f>MID('Tabla Datos'!C2417,6,FIND("/",'Tabla Datos'!C2417)-6)</f>
        <v xml:space="preserve"> América</v>
      </c>
      <c r="D2415" t="str">
        <f>RIGHT('Tabla Datos'!C2417,LEN('Tabla Datos'!C2417)-FIND("/",'Tabla Datos'!C2417))</f>
        <v>Ecuador</v>
      </c>
      <c r="E2415" s="14">
        <f>'Tabla Datos'!D2417</f>
        <v>116991.13500000001</v>
      </c>
      <c r="F2415" s="14">
        <f>'Tabla Datos'!E2417</f>
        <v>112153.74874382025</v>
      </c>
      <c r="G2415" s="14">
        <f t="shared" si="37"/>
        <v>4837.3862561797578</v>
      </c>
    </row>
    <row r="2416" spans="1:7" x14ac:dyDescent="0.25">
      <c r="A2416" t="str">
        <f>"T"&amp;MID('Tabla Datos'!A2418,2,1)</f>
        <v>T4</v>
      </c>
      <c r="B2416" t="str">
        <f>RIGHT('Tabla Datos'!A2418,4)</f>
        <v>2019</v>
      </c>
      <c r="C2416" t="str">
        <f>MID('Tabla Datos'!C2418,6,FIND("/",'Tabla Datos'!C2418)-6)</f>
        <v xml:space="preserve"> América</v>
      </c>
      <c r="D2416" t="str">
        <f>RIGHT('Tabla Datos'!C2418,LEN('Tabla Datos'!C2418)-FIND("/",'Tabla Datos'!C2418))</f>
        <v>Argentina</v>
      </c>
      <c r="E2416" s="14">
        <f>'Tabla Datos'!D2418</f>
        <v>116831.07698757763</v>
      </c>
      <c r="F2416" s="14">
        <f>'Tabla Datos'!E2418</f>
        <v>93464.861590062108</v>
      </c>
      <c r="G2416" s="14">
        <f t="shared" si="37"/>
        <v>23366.215397515523</v>
      </c>
    </row>
    <row r="2417" spans="1:7" x14ac:dyDescent="0.25">
      <c r="A2417" t="str">
        <f>"T"&amp;MID('Tabla Datos'!A2419,2,1)</f>
        <v>T2</v>
      </c>
      <c r="B2417" t="str">
        <f>RIGHT('Tabla Datos'!A2419,4)</f>
        <v>2017</v>
      </c>
      <c r="C2417" t="str">
        <f>MID('Tabla Datos'!C2419,6,FIND("/",'Tabla Datos'!C2419)-6)</f>
        <v xml:space="preserve"> África</v>
      </c>
      <c r="D2417" t="str">
        <f>RIGHT('Tabla Datos'!C2419,LEN('Tabla Datos'!C2419)-FIND("/",'Tabla Datos'!C2419))</f>
        <v>Sudán</v>
      </c>
      <c r="E2417" s="14">
        <f>'Tabla Datos'!D2419</f>
        <v>116830.32335526316</v>
      </c>
      <c r="F2417" s="14">
        <f>'Tabla Datos'!E2419</f>
        <v>101761.59593474759</v>
      </c>
      <c r="G2417" s="14">
        <f t="shared" si="37"/>
        <v>15068.72742051557</v>
      </c>
    </row>
    <row r="2418" spans="1:7" x14ac:dyDescent="0.25">
      <c r="A2418" t="str">
        <f>"T"&amp;MID('Tabla Datos'!A2420,2,1)</f>
        <v>T4</v>
      </c>
      <c r="B2418" t="str">
        <f>RIGHT('Tabla Datos'!A2420,4)</f>
        <v>2019</v>
      </c>
      <c r="C2418" t="str">
        <f>MID('Tabla Datos'!C2420,6,FIND("/",'Tabla Datos'!C2420)-6)</f>
        <v xml:space="preserve"> Europa</v>
      </c>
      <c r="D2418" t="str">
        <f>RIGHT('Tabla Datos'!C2420,LEN('Tabla Datos'!C2420)-FIND("/",'Tabla Datos'!C2420))</f>
        <v>Finlandia</v>
      </c>
      <c r="E2418" s="14">
        <f>'Tabla Datos'!D2420</f>
        <v>116776.04096385543</v>
      </c>
      <c r="F2418" s="14">
        <f>'Tabla Datos'!E2420</f>
        <v>110421.25175791539</v>
      </c>
      <c r="G2418" s="14">
        <f t="shared" si="37"/>
        <v>6354.7892059400328</v>
      </c>
    </row>
    <row r="2419" spans="1:7" x14ac:dyDescent="0.25">
      <c r="A2419" t="str">
        <f>"T"&amp;MID('Tabla Datos'!A2421,2,1)</f>
        <v>T1</v>
      </c>
      <c r="B2419" t="str">
        <f>RIGHT('Tabla Datos'!A2421,4)</f>
        <v>2019</v>
      </c>
      <c r="C2419" t="str">
        <f>MID('Tabla Datos'!C2421,6,FIND("/",'Tabla Datos'!C2421)-6)</f>
        <v xml:space="preserve"> África</v>
      </c>
      <c r="D2419" t="str">
        <f>RIGHT('Tabla Datos'!C2421,LEN('Tabla Datos'!C2421)-FIND("/",'Tabla Datos'!C2421))</f>
        <v>Kenia</v>
      </c>
      <c r="E2419" s="14">
        <f>'Tabla Datos'!D2421</f>
        <v>116271.77218487396</v>
      </c>
      <c r="F2419" s="14">
        <f>'Tabla Datos'!E2421</f>
        <v>98607.406795248884</v>
      </c>
      <c r="G2419" s="14">
        <f t="shared" si="37"/>
        <v>17664.365389625076</v>
      </c>
    </row>
    <row r="2420" spans="1:7" x14ac:dyDescent="0.25">
      <c r="A2420" t="str">
        <f>"T"&amp;MID('Tabla Datos'!A2422,2,1)</f>
        <v>T2</v>
      </c>
      <c r="B2420" t="str">
        <f>RIGHT('Tabla Datos'!A2422,4)</f>
        <v>2018</v>
      </c>
      <c r="C2420" t="str">
        <f>MID('Tabla Datos'!C2422,6,FIND("/",'Tabla Datos'!C2422)-6)</f>
        <v xml:space="preserve"> Europa</v>
      </c>
      <c r="D2420" t="str">
        <f>RIGHT('Tabla Datos'!C2422,LEN('Tabla Datos'!C2422)-FIND("/",'Tabla Datos'!C2422))</f>
        <v>España</v>
      </c>
      <c r="E2420" s="14">
        <f>'Tabla Datos'!D2422</f>
        <v>116251.5321238938</v>
      </c>
      <c r="F2420" s="14">
        <f>'Tabla Datos'!E2422</f>
        <v>82257.980661458656</v>
      </c>
      <c r="G2420" s="14">
        <f t="shared" si="37"/>
        <v>33993.551462435149</v>
      </c>
    </row>
    <row r="2421" spans="1:7" x14ac:dyDescent="0.25">
      <c r="A2421" t="str">
        <f>"T"&amp;MID('Tabla Datos'!A2423,2,1)</f>
        <v>T2</v>
      </c>
      <c r="B2421" t="str">
        <f>RIGHT('Tabla Datos'!A2423,4)</f>
        <v>2018</v>
      </c>
      <c r="C2421" t="str">
        <f>MID('Tabla Datos'!C2423,6,FIND("/",'Tabla Datos'!C2423)-6)</f>
        <v xml:space="preserve"> Europa</v>
      </c>
      <c r="D2421" t="str">
        <f>RIGHT('Tabla Datos'!C2423,LEN('Tabla Datos'!C2423)-FIND("/",'Tabla Datos'!C2423))</f>
        <v>Suiza</v>
      </c>
      <c r="E2421" s="14">
        <f>'Tabla Datos'!D2423</f>
        <v>116153.44229508197</v>
      </c>
      <c r="F2421" s="14">
        <f>'Tabla Datos'!E2423</f>
        <v>104054.12538934428</v>
      </c>
      <c r="G2421" s="14">
        <f t="shared" si="37"/>
        <v>12099.316905737694</v>
      </c>
    </row>
    <row r="2422" spans="1:7" x14ac:dyDescent="0.25">
      <c r="A2422" t="str">
        <f>"T"&amp;MID('Tabla Datos'!A2424,2,1)</f>
        <v>T1</v>
      </c>
      <c r="B2422" t="str">
        <f>RIGHT('Tabla Datos'!A2424,4)</f>
        <v>2018</v>
      </c>
      <c r="C2422" t="str">
        <f>MID('Tabla Datos'!C2424,6,FIND("/",'Tabla Datos'!C2424)-6)</f>
        <v xml:space="preserve"> África</v>
      </c>
      <c r="D2422" t="str">
        <f>RIGHT('Tabla Datos'!C2424,LEN('Tabla Datos'!C2424)-FIND("/",'Tabla Datos'!C2424))</f>
        <v>Argelia</v>
      </c>
      <c r="E2422" s="14">
        <f>'Tabla Datos'!D2424</f>
        <v>116094.78487261148</v>
      </c>
      <c r="F2422" s="14">
        <f>'Tabla Datos'!E2424</f>
        <v>113630.7322957234</v>
      </c>
      <c r="G2422" s="14">
        <f t="shared" si="37"/>
        <v>2464.0525768880761</v>
      </c>
    </row>
    <row r="2423" spans="1:7" x14ac:dyDescent="0.25">
      <c r="A2423" t="str">
        <f>"T"&amp;MID('Tabla Datos'!A2425,2,1)</f>
        <v>T2</v>
      </c>
      <c r="B2423" t="str">
        <f>RIGHT('Tabla Datos'!A2425,4)</f>
        <v>2018</v>
      </c>
      <c r="C2423" t="str">
        <f>MID('Tabla Datos'!C2425,6,FIND("/",'Tabla Datos'!C2425)-6)</f>
        <v xml:space="preserve"> África</v>
      </c>
      <c r="D2423" t="str">
        <f>RIGHT('Tabla Datos'!C2425,LEN('Tabla Datos'!C2425)-FIND("/",'Tabla Datos'!C2425))</f>
        <v>Sudáfrica</v>
      </c>
      <c r="E2423" s="14">
        <f>'Tabla Datos'!D2425</f>
        <v>116083.32661572051</v>
      </c>
      <c r="F2423" s="14">
        <f>'Tabla Datos'!E2425</f>
        <v>99709.467914134686</v>
      </c>
      <c r="G2423" s="14">
        <f t="shared" si="37"/>
        <v>16373.858701585821</v>
      </c>
    </row>
    <row r="2424" spans="1:7" x14ac:dyDescent="0.25">
      <c r="A2424" t="str">
        <f>"T"&amp;MID('Tabla Datos'!A2426,2,1)</f>
        <v>T3</v>
      </c>
      <c r="B2424" t="str">
        <f>RIGHT('Tabla Datos'!A2426,4)</f>
        <v>2019</v>
      </c>
      <c r="C2424" t="str">
        <f>MID('Tabla Datos'!C2426,6,FIND("/",'Tabla Datos'!C2426)-6)</f>
        <v xml:space="preserve"> Asia</v>
      </c>
      <c r="D2424" t="str">
        <f>RIGHT('Tabla Datos'!C2426,LEN('Tabla Datos'!C2426)-FIND("/",'Tabla Datos'!C2426))</f>
        <v>Yemen</v>
      </c>
      <c r="E2424" s="14">
        <f>'Tabla Datos'!D2426</f>
        <v>115879.28738532109</v>
      </c>
      <c r="F2424" s="14">
        <f>'Tabla Datos'!E2426</f>
        <v>75920.912424865543</v>
      </c>
      <c r="G2424" s="14">
        <f t="shared" si="37"/>
        <v>39958.374960455549</v>
      </c>
    </row>
    <row r="2425" spans="1:7" x14ac:dyDescent="0.25">
      <c r="A2425" t="str">
        <f>"T"&amp;MID('Tabla Datos'!A2427,2,1)</f>
        <v>T1</v>
      </c>
      <c r="B2425" t="str">
        <f>RIGHT('Tabla Datos'!A2427,4)</f>
        <v>2019</v>
      </c>
      <c r="C2425" t="str">
        <f>MID('Tabla Datos'!C2427,6,FIND("/",'Tabla Datos'!C2427)-6)</f>
        <v xml:space="preserve"> Asia</v>
      </c>
      <c r="D2425" t="str">
        <f>RIGHT('Tabla Datos'!C2427,LEN('Tabla Datos'!C2427)-FIND("/",'Tabla Datos'!C2427))</f>
        <v>Yemen</v>
      </c>
      <c r="E2425" s="14">
        <f>'Tabla Datos'!D2427</f>
        <v>115879.28738532109</v>
      </c>
      <c r="F2425" s="14">
        <f>'Tabla Datos'!E2427</f>
        <v>63206.884028356966</v>
      </c>
      <c r="G2425" s="14">
        <f t="shared" si="37"/>
        <v>52672.403356964125</v>
      </c>
    </row>
    <row r="2426" spans="1:7" x14ac:dyDescent="0.25">
      <c r="A2426" t="str">
        <f>"T"&amp;MID('Tabla Datos'!A2428,2,1)</f>
        <v>T1</v>
      </c>
      <c r="B2426" t="str">
        <f>RIGHT('Tabla Datos'!A2428,4)</f>
        <v>2019</v>
      </c>
      <c r="C2426" t="str">
        <f>MID('Tabla Datos'!C2428,6,FIND("/",'Tabla Datos'!C2428)-6)</f>
        <v xml:space="preserve"> Asia</v>
      </c>
      <c r="D2426" t="str">
        <f>RIGHT('Tabla Datos'!C2428,LEN('Tabla Datos'!C2428)-FIND("/",'Tabla Datos'!C2428))</f>
        <v>República de Corea</v>
      </c>
      <c r="E2426" s="14">
        <f>'Tabla Datos'!D2428</f>
        <v>115821.43388746804</v>
      </c>
      <c r="F2426" s="14">
        <f>'Tabla Datos'!E2428</f>
        <v>102253.7802035075</v>
      </c>
      <c r="G2426" s="14">
        <f t="shared" si="37"/>
        <v>13567.65368396054</v>
      </c>
    </row>
    <row r="2427" spans="1:7" x14ac:dyDescent="0.25">
      <c r="A2427" t="str">
        <f>"T"&amp;MID('Tabla Datos'!A2429,2,1)</f>
        <v>T3</v>
      </c>
      <c r="B2427" t="str">
        <f>RIGHT('Tabla Datos'!A2429,4)</f>
        <v>2018</v>
      </c>
      <c r="C2427" t="str">
        <f>MID('Tabla Datos'!C2429,6,FIND("/",'Tabla Datos'!C2429)-6)</f>
        <v xml:space="preserve"> Europa</v>
      </c>
      <c r="D2427" t="str">
        <f>RIGHT('Tabla Datos'!C2429,LEN('Tabla Datos'!C2429)-FIND("/",'Tabla Datos'!C2429))</f>
        <v>Bélgica</v>
      </c>
      <c r="E2427" s="14">
        <f>'Tabla Datos'!D2429</f>
        <v>115791.37836206898</v>
      </c>
      <c r="F2427" s="14">
        <f>'Tabla Datos'!E2429</f>
        <v>99709.242478448286</v>
      </c>
      <c r="G2427" s="14">
        <f t="shared" si="37"/>
        <v>16082.135883620693</v>
      </c>
    </row>
    <row r="2428" spans="1:7" x14ac:dyDescent="0.25">
      <c r="A2428" t="str">
        <f>"T"&amp;MID('Tabla Datos'!A2430,2,1)</f>
        <v>T4</v>
      </c>
      <c r="B2428" t="str">
        <f>RIGHT('Tabla Datos'!A2430,4)</f>
        <v>2017</v>
      </c>
      <c r="C2428" t="str">
        <f>MID('Tabla Datos'!C2430,6,FIND("/",'Tabla Datos'!C2430)-6)</f>
        <v xml:space="preserve"> África</v>
      </c>
      <c r="D2428" t="str">
        <f>RIGHT('Tabla Datos'!C2430,LEN('Tabla Datos'!C2430)-FIND("/",'Tabla Datos'!C2430))</f>
        <v>Sudán</v>
      </c>
      <c r="E2428" s="14">
        <f>'Tabla Datos'!D2430</f>
        <v>115688.65895765474</v>
      </c>
      <c r="F2428" s="14">
        <f>'Tabla Datos'!E2430</f>
        <v>69927.367192182413</v>
      </c>
      <c r="G2428" s="14">
        <f t="shared" si="37"/>
        <v>45761.291765472328</v>
      </c>
    </row>
    <row r="2429" spans="1:7" x14ac:dyDescent="0.25">
      <c r="A2429" t="str">
        <f>"T"&amp;MID('Tabla Datos'!A2431,2,1)</f>
        <v>T1</v>
      </c>
      <c r="B2429" t="str">
        <f>RIGHT('Tabla Datos'!A2431,4)</f>
        <v>2019</v>
      </c>
      <c r="C2429" t="str">
        <f>MID('Tabla Datos'!C2431,6,FIND("/",'Tabla Datos'!C2431)-6)</f>
        <v xml:space="preserve"> Europa</v>
      </c>
      <c r="D2429" t="str">
        <f>RIGHT('Tabla Datos'!C2431,LEN('Tabla Datos'!C2431)-FIND("/",'Tabla Datos'!C2431))</f>
        <v>Italia</v>
      </c>
      <c r="E2429" s="14">
        <f>'Tabla Datos'!D2431</f>
        <v>115512.46728488374</v>
      </c>
      <c r="F2429" s="14">
        <f>'Tabla Datos'!E2431</f>
        <v>92409.973827907001</v>
      </c>
      <c r="G2429" s="14">
        <f t="shared" si="37"/>
        <v>23102.493456976736</v>
      </c>
    </row>
    <row r="2430" spans="1:7" x14ac:dyDescent="0.25">
      <c r="A2430" t="str">
        <f>"T"&amp;MID('Tabla Datos'!A2432,2,1)</f>
        <v>T2</v>
      </c>
      <c r="B2430" t="str">
        <f>RIGHT('Tabla Datos'!A2432,4)</f>
        <v>2017</v>
      </c>
      <c r="C2430" t="str">
        <f>MID('Tabla Datos'!C2432,6,FIND("/",'Tabla Datos'!C2432)-6)</f>
        <v xml:space="preserve"> América</v>
      </c>
      <c r="D2430" t="str">
        <f>RIGHT('Tabla Datos'!C2432,LEN('Tabla Datos'!C2432)-FIND("/",'Tabla Datos'!C2432))</f>
        <v>Colombia</v>
      </c>
      <c r="E2430" s="14">
        <f>'Tabla Datos'!D2432</f>
        <v>115419.1866923077</v>
      </c>
      <c r="F2430" s="14">
        <f>'Tabla Datos'!E2432</f>
        <v>103877.26802307693</v>
      </c>
      <c r="G2430" s="14">
        <f t="shared" si="37"/>
        <v>11541.91866923077</v>
      </c>
    </row>
    <row r="2431" spans="1:7" x14ac:dyDescent="0.25">
      <c r="A2431" t="str">
        <f>"T"&amp;MID('Tabla Datos'!A2433,2,1)</f>
        <v>T3</v>
      </c>
      <c r="B2431" t="str">
        <f>RIGHT('Tabla Datos'!A2433,4)</f>
        <v>2019</v>
      </c>
      <c r="C2431" t="str">
        <f>MID('Tabla Datos'!C2433,6,FIND("/",'Tabla Datos'!C2433)-6)</f>
        <v xml:space="preserve"> Europa</v>
      </c>
      <c r="D2431" t="str">
        <f>RIGHT('Tabla Datos'!C2433,LEN('Tabla Datos'!C2433)-FIND("/",'Tabla Datos'!C2433))</f>
        <v>Grecia</v>
      </c>
      <c r="E2431" s="14">
        <f>'Tabla Datos'!D2433</f>
        <v>115407.87026086956</v>
      </c>
      <c r="F2431" s="14">
        <f>'Tabla Datos'!E2433</f>
        <v>106884.69533718264</v>
      </c>
      <c r="G2431" s="14">
        <f t="shared" si="37"/>
        <v>8523.1749236869218</v>
      </c>
    </row>
    <row r="2432" spans="1:7" x14ac:dyDescent="0.25">
      <c r="A2432" t="str">
        <f>"T"&amp;MID('Tabla Datos'!A2434,2,1)</f>
        <v>T2</v>
      </c>
      <c r="B2432" t="str">
        <f>RIGHT('Tabla Datos'!A2434,4)</f>
        <v>2019</v>
      </c>
      <c r="C2432" t="str">
        <f>MID('Tabla Datos'!C2434,6,FIND("/",'Tabla Datos'!C2434)-6)</f>
        <v xml:space="preserve"> África</v>
      </c>
      <c r="D2432" t="str">
        <f>RIGHT('Tabla Datos'!C2434,LEN('Tabla Datos'!C2434)-FIND("/",'Tabla Datos'!C2434))</f>
        <v>Argelia</v>
      </c>
      <c r="E2432" s="14">
        <f>'Tabla Datos'!D2434</f>
        <v>115360.00775316455</v>
      </c>
      <c r="F2432" s="14">
        <f>'Tabla Datos'!E2434</f>
        <v>115020.71361271407</v>
      </c>
      <c r="G2432" s="14">
        <f t="shared" si="37"/>
        <v>339.29414045048179</v>
      </c>
    </row>
    <row r="2433" spans="1:7" x14ac:dyDescent="0.25">
      <c r="A2433" t="str">
        <f>"T"&amp;MID('Tabla Datos'!A2435,2,1)</f>
        <v>T2</v>
      </c>
      <c r="B2433" t="str">
        <f>RIGHT('Tabla Datos'!A2435,4)</f>
        <v>2017</v>
      </c>
      <c r="C2433" t="str">
        <f>MID('Tabla Datos'!C2435,6,FIND("/",'Tabla Datos'!C2435)-6)</f>
        <v xml:space="preserve"> Asia</v>
      </c>
      <c r="D2433" t="str">
        <f>RIGHT('Tabla Datos'!C2435,LEN('Tabla Datos'!C2435)-FIND("/",'Tabla Datos'!C2435))</f>
        <v>Yemen</v>
      </c>
      <c r="E2433" s="14">
        <f>'Tabla Datos'!D2435</f>
        <v>115350.15821917808</v>
      </c>
      <c r="F2433" s="14">
        <f>'Tabla Datos'!E2435</f>
        <v>70984.712750263439</v>
      </c>
      <c r="G2433" s="14">
        <f t="shared" si="37"/>
        <v>44365.445468914637</v>
      </c>
    </row>
    <row r="2434" spans="1:7" x14ac:dyDescent="0.25">
      <c r="A2434" t="str">
        <f>"T"&amp;MID('Tabla Datos'!A2436,2,1)</f>
        <v>T1</v>
      </c>
      <c r="B2434" t="str">
        <f>RIGHT('Tabla Datos'!A2436,4)</f>
        <v>2017</v>
      </c>
      <c r="C2434" t="str">
        <f>MID('Tabla Datos'!C2436,6,FIND("/",'Tabla Datos'!C2436)-6)</f>
        <v xml:space="preserve"> Asia</v>
      </c>
      <c r="D2434" t="str">
        <f>RIGHT('Tabla Datos'!C2436,LEN('Tabla Datos'!C2436)-FIND("/",'Tabla Datos'!C2436))</f>
        <v>Yemen</v>
      </c>
      <c r="E2434" s="14">
        <f>'Tabla Datos'!D2436</f>
        <v>115350.15821917808</v>
      </c>
      <c r="F2434" s="14">
        <f>'Tabla Datos'!E2436</f>
        <v>74153.673140900195</v>
      </c>
      <c r="G2434" s="14">
        <f t="shared" si="37"/>
        <v>41196.485078277881</v>
      </c>
    </row>
    <row r="2435" spans="1:7" x14ac:dyDescent="0.25">
      <c r="A2435" t="str">
        <f>"T"&amp;MID('Tabla Datos'!A2437,2,1)</f>
        <v>T3</v>
      </c>
      <c r="B2435" t="str">
        <f>RIGHT('Tabla Datos'!A2437,4)</f>
        <v>2017</v>
      </c>
      <c r="C2435" t="str">
        <f>MID('Tabla Datos'!C2437,6,FIND("/",'Tabla Datos'!C2437)-6)</f>
        <v xml:space="preserve"> América</v>
      </c>
      <c r="D2435" t="str">
        <f>RIGHT('Tabla Datos'!C2437,LEN('Tabla Datos'!C2437)-FIND("/",'Tabla Datos'!C2437))</f>
        <v>Venezuela</v>
      </c>
      <c r="E2435" s="14">
        <f>'Tabla Datos'!D2437</f>
        <v>115262.76176470589</v>
      </c>
      <c r="F2435" s="14">
        <f>'Tabla Datos'!E2437</f>
        <v>75516.981845841787</v>
      </c>
      <c r="G2435" s="14">
        <f t="shared" ref="G2435:G2498" si="38">E2435-F2435</f>
        <v>39745.779918864107</v>
      </c>
    </row>
    <row r="2436" spans="1:7" x14ac:dyDescent="0.25">
      <c r="A2436" t="str">
        <f>"T"&amp;MID('Tabla Datos'!A2438,2,1)</f>
        <v>T2</v>
      </c>
      <c r="B2436" t="str">
        <f>RIGHT('Tabla Datos'!A2438,4)</f>
        <v>2019</v>
      </c>
      <c r="C2436" t="str">
        <f>MID('Tabla Datos'!C2438,6,FIND("/",'Tabla Datos'!C2438)-6)</f>
        <v xml:space="preserve"> Asia</v>
      </c>
      <c r="D2436" t="str">
        <f>RIGHT('Tabla Datos'!C2438,LEN('Tabla Datos'!C2438)-FIND("/",'Tabla Datos'!C2438))</f>
        <v>Irán</v>
      </c>
      <c r="E2436" s="14">
        <f>'Tabla Datos'!D2438</f>
        <v>115165.47699386504</v>
      </c>
      <c r="F2436" s="14">
        <f>'Tabla Datos'!E2438</f>
        <v>72511.596625766892</v>
      </c>
      <c r="G2436" s="14">
        <f t="shared" si="38"/>
        <v>42653.880368098151</v>
      </c>
    </row>
    <row r="2437" spans="1:7" x14ac:dyDescent="0.25">
      <c r="A2437" t="str">
        <f>"T"&amp;MID('Tabla Datos'!A2439,2,1)</f>
        <v>T2</v>
      </c>
      <c r="B2437" t="str">
        <f>RIGHT('Tabla Datos'!A2439,4)</f>
        <v>2019</v>
      </c>
      <c r="C2437" t="str">
        <f>MID('Tabla Datos'!C2439,6,FIND("/",'Tabla Datos'!C2439)-6)</f>
        <v xml:space="preserve"> Oceanía</v>
      </c>
      <c r="D2437" t="str">
        <f>RIGHT('Tabla Datos'!C2439,LEN('Tabla Datos'!C2439)-FIND("/",'Tabla Datos'!C2439))</f>
        <v>Australia</v>
      </c>
      <c r="E2437" s="14">
        <f>'Tabla Datos'!D2439</f>
        <v>114969.97551724139</v>
      </c>
      <c r="F2437" s="14">
        <f>'Tabla Datos'!E2439</f>
        <v>62083.786779310358</v>
      </c>
      <c r="G2437" s="14">
        <f t="shared" si="38"/>
        <v>52886.188737931028</v>
      </c>
    </row>
    <row r="2438" spans="1:7" x14ac:dyDescent="0.25">
      <c r="A2438" t="str">
        <f>"T"&amp;MID('Tabla Datos'!A2440,2,1)</f>
        <v>T4</v>
      </c>
      <c r="B2438" t="str">
        <f>RIGHT('Tabla Datos'!A2440,4)</f>
        <v>2018</v>
      </c>
      <c r="C2438" t="str">
        <f>MID('Tabla Datos'!C2440,6,FIND("/",'Tabla Datos'!C2440)-6)</f>
        <v xml:space="preserve"> Asia</v>
      </c>
      <c r="D2438" t="str">
        <f>RIGHT('Tabla Datos'!C2440,LEN('Tabla Datos'!C2440)-FIND("/",'Tabla Datos'!C2440))</f>
        <v>República de Corea</v>
      </c>
      <c r="E2438" s="14">
        <f>'Tabla Datos'!D2440</f>
        <v>114939.54479695432</v>
      </c>
      <c r="F2438" s="14">
        <f>'Tabla Datos'!E2440</f>
        <v>98979.9063636723</v>
      </c>
      <c r="G2438" s="14">
        <f t="shared" si="38"/>
        <v>15959.638433282016</v>
      </c>
    </row>
    <row r="2439" spans="1:7" x14ac:dyDescent="0.25">
      <c r="A2439" t="str">
        <f>"T"&amp;MID('Tabla Datos'!A2441,2,1)</f>
        <v>T3</v>
      </c>
      <c r="B2439" t="str">
        <f>RIGHT('Tabla Datos'!A2441,4)</f>
        <v>2017</v>
      </c>
      <c r="C2439" t="str">
        <f>MID('Tabla Datos'!C2441,6,FIND("/",'Tabla Datos'!C2441)-6)</f>
        <v xml:space="preserve"> Asia</v>
      </c>
      <c r="D2439" t="str">
        <f>RIGHT('Tabla Datos'!C2441,LEN('Tabla Datos'!C2441)-FIND("/",'Tabla Datos'!C2441))</f>
        <v>República de Corea</v>
      </c>
      <c r="E2439" s="14">
        <f>'Tabla Datos'!D2441</f>
        <v>114939.54479695432</v>
      </c>
      <c r="F2439" s="14">
        <f>'Tabla Datos'!E2441</f>
        <v>105637.4607064101</v>
      </c>
      <c r="G2439" s="14">
        <f t="shared" si="38"/>
        <v>9302.0840905442165</v>
      </c>
    </row>
    <row r="2440" spans="1:7" x14ac:dyDescent="0.25">
      <c r="A2440" t="str">
        <f>"T"&amp;MID('Tabla Datos'!A2442,2,1)</f>
        <v>T1</v>
      </c>
      <c r="B2440" t="str">
        <f>RIGHT('Tabla Datos'!A2442,4)</f>
        <v>2019</v>
      </c>
      <c r="C2440" t="str">
        <f>MID('Tabla Datos'!C2442,6,FIND("/",'Tabla Datos'!C2442)-6)</f>
        <v xml:space="preserve"> Europa</v>
      </c>
      <c r="D2440" t="str">
        <f>RIGHT('Tabla Datos'!C2442,LEN('Tabla Datos'!C2442)-FIND("/",'Tabla Datos'!C2442))</f>
        <v>Reino Unido</v>
      </c>
      <c r="E2440" s="14">
        <f>'Tabla Datos'!D2442</f>
        <v>114901.48122471911</v>
      </c>
      <c r="F2440" s="14">
        <f>'Tabla Datos'!E2442</f>
        <v>107806.67549630126</v>
      </c>
      <c r="G2440" s="14">
        <f t="shared" si="38"/>
        <v>7094.8057284178503</v>
      </c>
    </row>
    <row r="2441" spans="1:7" x14ac:dyDescent="0.25">
      <c r="A2441" t="str">
        <f>"T"&amp;MID('Tabla Datos'!A2443,2,1)</f>
        <v>T1</v>
      </c>
      <c r="B2441" t="str">
        <f>RIGHT('Tabla Datos'!A2443,4)</f>
        <v>2017</v>
      </c>
      <c r="C2441" t="str">
        <f>MID('Tabla Datos'!C2443,6,FIND("/",'Tabla Datos'!C2443)-6)</f>
        <v xml:space="preserve"> América</v>
      </c>
      <c r="D2441" t="str">
        <f>RIGHT('Tabla Datos'!C2443,LEN('Tabla Datos'!C2443)-FIND("/",'Tabla Datos'!C2443))</f>
        <v>Guatemala</v>
      </c>
      <c r="E2441" s="14">
        <f>'Tabla Datos'!D2443</f>
        <v>114835.89946153847</v>
      </c>
      <c r="F2441" s="14">
        <f>'Tabla Datos'!E2443</f>
        <v>111948.05897344013</v>
      </c>
      <c r="G2441" s="14">
        <f t="shared" si="38"/>
        <v>2887.8404880983435</v>
      </c>
    </row>
    <row r="2442" spans="1:7" x14ac:dyDescent="0.25">
      <c r="A2442" t="str">
        <f>"T"&amp;MID('Tabla Datos'!A2444,2,1)</f>
        <v>T3</v>
      </c>
      <c r="B2442" t="str">
        <f>RIGHT('Tabla Datos'!A2444,4)</f>
        <v>2018</v>
      </c>
      <c r="C2442" t="str">
        <f>MID('Tabla Datos'!C2444,6,FIND("/",'Tabla Datos'!C2444)-6)</f>
        <v xml:space="preserve"> Europa</v>
      </c>
      <c r="D2442" t="str">
        <f>RIGHT('Tabla Datos'!C2444,LEN('Tabla Datos'!C2444)-FIND("/",'Tabla Datos'!C2444))</f>
        <v>Reino Unido</v>
      </c>
      <c r="E2442" s="14">
        <f>'Tabla Datos'!D2444</f>
        <v>114772.52333333336</v>
      </c>
      <c r="F2442" s="14">
        <f>'Tabla Datos'!E2444</f>
        <v>101543.11373791567</v>
      </c>
      <c r="G2442" s="14">
        <f t="shared" si="38"/>
        <v>13229.409595417688</v>
      </c>
    </row>
    <row r="2443" spans="1:7" x14ac:dyDescent="0.25">
      <c r="A2443" t="str">
        <f>"T"&amp;MID('Tabla Datos'!A2445,2,1)</f>
        <v>T4</v>
      </c>
      <c r="B2443" t="str">
        <f>RIGHT('Tabla Datos'!A2445,4)</f>
        <v>2019</v>
      </c>
      <c r="C2443" t="str">
        <f>MID('Tabla Datos'!C2445,6,FIND("/",'Tabla Datos'!C2445)-6)</f>
        <v xml:space="preserve"> Europa</v>
      </c>
      <c r="D2443" t="str">
        <f>RIGHT('Tabla Datos'!C2445,LEN('Tabla Datos'!C2445)-FIND("/",'Tabla Datos'!C2445))</f>
        <v>República Checa</v>
      </c>
      <c r="E2443" s="14">
        <f>'Tabla Datos'!D2445</f>
        <v>114537.62368421051</v>
      </c>
      <c r="F2443" s="14">
        <f>'Tabla Datos'!E2445</f>
        <v>101219.29534883721</v>
      </c>
      <c r="G2443" s="14">
        <f t="shared" si="38"/>
        <v>13318.328335373299</v>
      </c>
    </row>
    <row r="2444" spans="1:7" x14ac:dyDescent="0.25">
      <c r="A2444" t="str">
        <f>"T"&amp;MID('Tabla Datos'!A2446,2,1)</f>
        <v>T3</v>
      </c>
      <c r="B2444" t="str">
        <f>RIGHT('Tabla Datos'!A2446,4)</f>
        <v>2019</v>
      </c>
      <c r="C2444" t="str">
        <f>MID('Tabla Datos'!C2446,6,FIND("/",'Tabla Datos'!C2446)-6)</f>
        <v xml:space="preserve"> Europa</v>
      </c>
      <c r="D2444" t="str">
        <f>RIGHT('Tabla Datos'!C2446,LEN('Tabla Datos'!C2446)-FIND("/",'Tabla Datos'!C2446))</f>
        <v>Italia</v>
      </c>
      <c r="E2444" s="14">
        <f>'Tabla Datos'!D2446</f>
        <v>114448.61414523365</v>
      </c>
      <c r="F2444" s="14">
        <f>'Tabla Datos'!E2446</f>
        <v>99188.798925869167</v>
      </c>
      <c r="G2444" s="14">
        <f t="shared" si="38"/>
        <v>15259.815219364478</v>
      </c>
    </row>
    <row r="2445" spans="1:7" x14ac:dyDescent="0.25">
      <c r="A2445" t="str">
        <f>"T"&amp;MID('Tabla Datos'!A2447,2,1)</f>
        <v>T3</v>
      </c>
      <c r="B2445" t="str">
        <f>RIGHT('Tabla Datos'!A2447,4)</f>
        <v>2019</v>
      </c>
      <c r="C2445" t="str">
        <f>MID('Tabla Datos'!C2447,6,FIND("/",'Tabla Datos'!C2447)-6)</f>
        <v xml:space="preserve"> Europa</v>
      </c>
      <c r="D2445" t="str">
        <f>RIGHT('Tabla Datos'!C2447,LEN('Tabla Datos'!C2447)-FIND("/",'Tabla Datos'!C2447))</f>
        <v>España</v>
      </c>
      <c r="E2445" s="14">
        <f>'Tabla Datos'!D2447</f>
        <v>114185.83182230768</v>
      </c>
      <c r="F2445" s="14">
        <f>'Tabla Datos'!E2447</f>
        <v>101244.77088244614</v>
      </c>
      <c r="G2445" s="14">
        <f t="shared" si="38"/>
        <v>12941.060939861534</v>
      </c>
    </row>
    <row r="2446" spans="1:7" x14ac:dyDescent="0.25">
      <c r="A2446" t="str">
        <f>"T"&amp;MID('Tabla Datos'!A2448,2,1)</f>
        <v>T3</v>
      </c>
      <c r="B2446" t="str">
        <f>RIGHT('Tabla Datos'!A2448,4)</f>
        <v>2019</v>
      </c>
      <c r="C2446" t="str">
        <f>MID('Tabla Datos'!C2448,6,FIND("/",'Tabla Datos'!C2448)-6)</f>
        <v xml:space="preserve"> Europa</v>
      </c>
      <c r="D2446" t="str">
        <f>RIGHT('Tabla Datos'!C2448,LEN('Tabla Datos'!C2448)-FIND("/",'Tabla Datos'!C2448))</f>
        <v>Bélgica</v>
      </c>
      <c r="E2446" s="14">
        <f>'Tabla Datos'!D2448</f>
        <v>114119.80357669173</v>
      </c>
      <c r="F2446" s="14">
        <f>'Tabla Datos'!E2448</f>
        <v>102707.82321902255</v>
      </c>
      <c r="G2446" s="14">
        <f t="shared" si="38"/>
        <v>11411.980357669177</v>
      </c>
    </row>
    <row r="2447" spans="1:7" x14ac:dyDescent="0.25">
      <c r="A2447" t="str">
        <f>"T"&amp;MID('Tabla Datos'!A2449,2,1)</f>
        <v>T3</v>
      </c>
      <c r="B2447" t="str">
        <f>RIGHT('Tabla Datos'!A2449,4)</f>
        <v>2017</v>
      </c>
      <c r="C2447" t="str">
        <f>MID('Tabla Datos'!C2449,6,FIND("/",'Tabla Datos'!C2449)-6)</f>
        <v xml:space="preserve"> Europa</v>
      </c>
      <c r="D2447" t="str">
        <f>RIGHT('Tabla Datos'!C2449,LEN('Tabla Datos'!C2449)-FIND("/",'Tabla Datos'!C2449))</f>
        <v>Suecia</v>
      </c>
      <c r="E2447" s="14">
        <f>'Tabla Datos'!D2449</f>
        <v>114065.63640000002</v>
      </c>
      <c r="F2447" s="14">
        <f>'Tabla Datos'!E2449</f>
        <v>102543.85494545456</v>
      </c>
      <c r="G2447" s="14">
        <f t="shared" si="38"/>
        <v>11521.78145454546</v>
      </c>
    </row>
    <row r="2448" spans="1:7" x14ac:dyDescent="0.25">
      <c r="A2448" t="str">
        <f>"T"&amp;MID('Tabla Datos'!A2450,2,1)</f>
        <v>T1</v>
      </c>
      <c r="B2448" t="str">
        <f>RIGHT('Tabla Datos'!A2450,4)</f>
        <v>2018</v>
      </c>
      <c r="C2448" t="str">
        <f>MID('Tabla Datos'!C2450,6,FIND("/",'Tabla Datos'!C2450)-6)</f>
        <v xml:space="preserve"> América</v>
      </c>
      <c r="D2448" t="str">
        <f>RIGHT('Tabla Datos'!C2450,LEN('Tabla Datos'!C2450)-FIND("/",'Tabla Datos'!C2450))</f>
        <v>Argentina</v>
      </c>
      <c r="E2448" s="14">
        <f>'Tabla Datos'!D2450</f>
        <v>113998.80845454545</v>
      </c>
      <c r="F2448" s="14">
        <f>'Tabla Datos'!E2450</f>
        <v>102483.77729752066</v>
      </c>
      <c r="G2448" s="14">
        <f t="shared" si="38"/>
        <v>11515.031157024787</v>
      </c>
    </row>
    <row r="2449" spans="1:7" x14ac:dyDescent="0.25">
      <c r="A2449" t="str">
        <f>"T"&amp;MID('Tabla Datos'!A2451,2,1)</f>
        <v>T2</v>
      </c>
      <c r="B2449" t="str">
        <f>RIGHT('Tabla Datos'!A2451,4)</f>
        <v>2019</v>
      </c>
      <c r="C2449" t="str">
        <f>MID('Tabla Datos'!C2451,6,FIND("/",'Tabla Datos'!C2451)-6)</f>
        <v xml:space="preserve"> Asia</v>
      </c>
      <c r="D2449" t="str">
        <f>RIGHT('Tabla Datos'!C2451,LEN('Tabla Datos'!C2451)-FIND("/",'Tabla Datos'!C2451))</f>
        <v>Filipinas</v>
      </c>
      <c r="E2449" s="14">
        <f>'Tabla Datos'!D2451</f>
        <v>113863.10179591837</v>
      </c>
      <c r="F2449" s="14">
        <f>'Tabla Datos'!E2451</f>
        <v>71050.575520653059</v>
      </c>
      <c r="G2449" s="14">
        <f t="shared" si="38"/>
        <v>42812.526275265307</v>
      </c>
    </row>
    <row r="2450" spans="1:7" x14ac:dyDescent="0.25">
      <c r="A2450" t="str">
        <f>"T"&amp;MID('Tabla Datos'!A2452,2,1)</f>
        <v>T2</v>
      </c>
      <c r="B2450" t="str">
        <f>RIGHT('Tabla Datos'!A2452,4)</f>
        <v>2018</v>
      </c>
      <c r="C2450" t="str">
        <f>MID('Tabla Datos'!C2452,6,FIND("/",'Tabla Datos'!C2452)-6)</f>
        <v xml:space="preserve"> Oceanía</v>
      </c>
      <c r="D2450" t="str">
        <f>RIGHT('Tabla Datos'!C2452,LEN('Tabla Datos'!C2452)-FIND("/",'Tabla Datos'!C2452))</f>
        <v>Australia</v>
      </c>
      <c r="E2450" s="14">
        <f>'Tabla Datos'!D2452</f>
        <v>113848.3172195122</v>
      </c>
      <c r="F2450" s="14">
        <f>'Tabla Datos'!E2452</f>
        <v>59770.366540243907</v>
      </c>
      <c r="G2450" s="14">
        <f t="shared" si="38"/>
        <v>54077.950679268295</v>
      </c>
    </row>
    <row r="2451" spans="1:7" x14ac:dyDescent="0.25">
      <c r="A2451" t="str">
        <f>"T"&amp;MID('Tabla Datos'!A2453,2,1)</f>
        <v>T4</v>
      </c>
      <c r="B2451" t="str">
        <f>RIGHT('Tabla Datos'!A2453,4)</f>
        <v>2018</v>
      </c>
      <c r="C2451" t="str">
        <f>MID('Tabla Datos'!C2453,6,FIND("/",'Tabla Datos'!C2453)-6)</f>
        <v xml:space="preserve"> Europa</v>
      </c>
      <c r="D2451" t="str">
        <f>RIGHT('Tabla Datos'!C2453,LEN('Tabla Datos'!C2453)-FIND("/",'Tabla Datos'!C2453))</f>
        <v>Reino Unido</v>
      </c>
      <c r="E2451" s="14">
        <f>'Tabla Datos'!D2453</f>
        <v>113835.60477551023</v>
      </c>
      <c r="F2451" s="14">
        <f>'Tabla Datos'!E2453</f>
        <v>102689.35441361026</v>
      </c>
      <c r="G2451" s="14">
        <f t="shared" si="38"/>
        <v>11146.250361899976</v>
      </c>
    </row>
    <row r="2452" spans="1:7" x14ac:dyDescent="0.25">
      <c r="A2452" t="str">
        <f>"T"&amp;MID('Tabla Datos'!A2454,2,1)</f>
        <v>T4</v>
      </c>
      <c r="B2452" t="str">
        <f>RIGHT('Tabla Datos'!A2454,4)</f>
        <v>2019</v>
      </c>
      <c r="C2452" t="str">
        <f>MID('Tabla Datos'!C2454,6,FIND("/",'Tabla Datos'!C2454)-6)</f>
        <v xml:space="preserve"> África</v>
      </c>
      <c r="D2452" t="str">
        <f>RIGHT('Tabla Datos'!C2454,LEN('Tabla Datos'!C2454)-FIND("/",'Tabla Datos'!C2454))</f>
        <v>Kenia</v>
      </c>
      <c r="E2452" s="14">
        <f>'Tabla Datos'!D2454</f>
        <v>113723.34978082193</v>
      </c>
      <c r="F2452" s="14">
        <f>'Tabla Datos'!E2454</f>
        <v>105421.54524682192</v>
      </c>
      <c r="G2452" s="14">
        <f t="shared" si="38"/>
        <v>8301.8045340000099</v>
      </c>
    </row>
    <row r="2453" spans="1:7" x14ac:dyDescent="0.25">
      <c r="A2453" t="str">
        <f>"T"&amp;MID('Tabla Datos'!A2455,2,1)</f>
        <v>T3</v>
      </c>
      <c r="B2453" t="str">
        <f>RIGHT('Tabla Datos'!A2455,4)</f>
        <v>2019</v>
      </c>
      <c r="C2453" t="str">
        <f>MID('Tabla Datos'!C2455,6,FIND("/",'Tabla Datos'!C2455)-6)</f>
        <v xml:space="preserve"> Europa</v>
      </c>
      <c r="D2453" t="str">
        <f>RIGHT('Tabla Datos'!C2455,LEN('Tabla Datos'!C2455)-FIND("/",'Tabla Datos'!C2455))</f>
        <v>Francia</v>
      </c>
      <c r="E2453" s="14">
        <f>'Tabla Datos'!D2455</f>
        <v>113670.6637869085</v>
      </c>
      <c r="F2453" s="14">
        <f>'Tabla Datos'!E2455</f>
        <v>72049.713046471254</v>
      </c>
      <c r="G2453" s="14">
        <f t="shared" si="38"/>
        <v>41620.950740437242</v>
      </c>
    </row>
    <row r="2454" spans="1:7" x14ac:dyDescent="0.25">
      <c r="A2454" t="str">
        <f>"T"&amp;MID('Tabla Datos'!A2456,2,1)</f>
        <v>T1</v>
      </c>
      <c r="B2454" t="str">
        <f>RIGHT('Tabla Datos'!A2456,4)</f>
        <v>2019</v>
      </c>
      <c r="C2454" t="str">
        <f>MID('Tabla Datos'!C2456,6,FIND("/",'Tabla Datos'!C2456)-6)</f>
        <v xml:space="preserve"> África</v>
      </c>
      <c r="D2454" t="str">
        <f>RIGHT('Tabla Datos'!C2456,LEN('Tabla Datos'!C2456)-FIND("/",'Tabla Datos'!C2456))</f>
        <v>Egipto</v>
      </c>
      <c r="E2454" s="14">
        <f>'Tabla Datos'!D2456</f>
        <v>113625.46405479452</v>
      </c>
      <c r="F2454" s="14">
        <f>'Tabla Datos'!E2456</f>
        <v>82567.837213150706</v>
      </c>
      <c r="G2454" s="14">
        <f t="shared" si="38"/>
        <v>31057.626841643811</v>
      </c>
    </row>
    <row r="2455" spans="1:7" x14ac:dyDescent="0.25">
      <c r="A2455" t="str">
        <f>"T"&amp;MID('Tabla Datos'!A2457,2,1)</f>
        <v>T1</v>
      </c>
      <c r="B2455" t="str">
        <f>RIGHT('Tabla Datos'!A2457,4)</f>
        <v>2017</v>
      </c>
      <c r="C2455" t="str">
        <f>MID('Tabla Datos'!C2457,6,FIND("/",'Tabla Datos'!C2457)-6)</f>
        <v xml:space="preserve"> Asia</v>
      </c>
      <c r="D2455" t="str">
        <f>RIGHT('Tabla Datos'!C2457,LEN('Tabla Datos'!C2457)-FIND("/",'Tabla Datos'!C2457))</f>
        <v>Israel</v>
      </c>
      <c r="E2455" s="14">
        <f>'Tabla Datos'!D2457</f>
        <v>113607.79971428573</v>
      </c>
      <c r="F2455" s="14">
        <f>'Tabla Datos'!E2457</f>
        <v>101895.65541384391</v>
      </c>
      <c r="G2455" s="14">
        <f t="shared" si="38"/>
        <v>11712.144300441825</v>
      </c>
    </row>
    <row r="2456" spans="1:7" x14ac:dyDescent="0.25">
      <c r="A2456" t="str">
        <f>"T"&amp;MID('Tabla Datos'!A2458,2,1)</f>
        <v>T4</v>
      </c>
      <c r="B2456" t="str">
        <f>RIGHT('Tabla Datos'!A2458,4)</f>
        <v>2017</v>
      </c>
      <c r="C2456" t="str">
        <f>MID('Tabla Datos'!C2458,6,FIND("/",'Tabla Datos'!C2458)-6)</f>
        <v xml:space="preserve"> Asia</v>
      </c>
      <c r="D2456" t="str">
        <f>RIGHT('Tabla Datos'!C2458,LEN('Tabla Datos'!C2458)-FIND("/",'Tabla Datos'!C2458))</f>
        <v>República de Corea</v>
      </c>
      <c r="E2456" s="14">
        <f>'Tabla Datos'!D2458</f>
        <v>113499.19962406014</v>
      </c>
      <c r="F2456" s="14">
        <f>'Tabla Datos'!E2458</f>
        <v>94431.334087218042</v>
      </c>
      <c r="G2456" s="14">
        <f t="shared" si="38"/>
        <v>19067.865536842102</v>
      </c>
    </row>
    <row r="2457" spans="1:7" x14ac:dyDescent="0.25">
      <c r="A2457" t="str">
        <f>"T"&amp;MID('Tabla Datos'!A2459,2,1)</f>
        <v>T3</v>
      </c>
      <c r="B2457" t="str">
        <f>RIGHT('Tabla Datos'!A2459,4)</f>
        <v>2017</v>
      </c>
      <c r="C2457" t="str">
        <f>MID('Tabla Datos'!C2459,6,FIND("/",'Tabla Datos'!C2459)-6)</f>
        <v xml:space="preserve"> Europa</v>
      </c>
      <c r="D2457" t="str">
        <f>RIGHT('Tabla Datos'!C2459,LEN('Tabla Datos'!C2459)-FIND("/",'Tabla Datos'!C2459))</f>
        <v>Ucrania</v>
      </c>
      <c r="E2457" s="14">
        <f>'Tabla Datos'!D2459</f>
        <v>113450.48921965317</v>
      </c>
      <c r="F2457" s="14">
        <f>'Tabla Datos'!E2459</f>
        <v>99444.255982658957</v>
      </c>
      <c r="G2457" s="14">
        <f t="shared" si="38"/>
        <v>14006.233236994216</v>
      </c>
    </row>
    <row r="2458" spans="1:7" x14ac:dyDescent="0.25">
      <c r="A2458" t="str">
        <f>"T"&amp;MID('Tabla Datos'!A2460,2,1)</f>
        <v>T4</v>
      </c>
      <c r="B2458" t="str">
        <f>RIGHT('Tabla Datos'!A2460,4)</f>
        <v>2019</v>
      </c>
      <c r="C2458" t="str">
        <f>MID('Tabla Datos'!C2460,6,FIND("/",'Tabla Datos'!C2460)-6)</f>
        <v xml:space="preserve"> Europa</v>
      </c>
      <c r="D2458" t="str">
        <f>RIGHT('Tabla Datos'!C2460,LEN('Tabla Datos'!C2460)-FIND("/",'Tabla Datos'!C2460))</f>
        <v>Grecia</v>
      </c>
      <c r="E2458" s="14">
        <f>'Tabla Datos'!D2460</f>
        <v>113435.08615384618</v>
      </c>
      <c r="F2458" s="14">
        <f>'Tabla Datos'!E2460</f>
        <v>104469.23664692309</v>
      </c>
      <c r="G2458" s="14">
        <f t="shared" si="38"/>
        <v>8965.8495069230848</v>
      </c>
    </row>
    <row r="2459" spans="1:7" x14ac:dyDescent="0.25">
      <c r="A2459" t="str">
        <f>"T"&amp;MID('Tabla Datos'!A2461,2,1)</f>
        <v>T2</v>
      </c>
      <c r="B2459" t="str">
        <f>RIGHT('Tabla Datos'!A2461,4)</f>
        <v>2019</v>
      </c>
      <c r="C2459" t="str">
        <f>MID('Tabla Datos'!C2461,6,FIND("/",'Tabla Datos'!C2461)-6)</f>
        <v xml:space="preserve"> América</v>
      </c>
      <c r="D2459" t="str">
        <f>RIGHT('Tabla Datos'!C2461,LEN('Tabla Datos'!C2461)-FIND("/",'Tabla Datos'!C2461))</f>
        <v>Colombia</v>
      </c>
      <c r="E2459" s="14">
        <f>'Tabla Datos'!D2461</f>
        <v>113384.08768261963</v>
      </c>
      <c r="F2459" s="14">
        <f>'Tabla Datos'!E2461</f>
        <v>91579.455435962023</v>
      </c>
      <c r="G2459" s="14">
        <f t="shared" si="38"/>
        <v>21804.632246657609</v>
      </c>
    </row>
    <row r="2460" spans="1:7" x14ac:dyDescent="0.25">
      <c r="A2460" t="str">
        <f>"T"&amp;MID('Tabla Datos'!A2462,2,1)</f>
        <v>T1</v>
      </c>
      <c r="B2460" t="str">
        <f>RIGHT('Tabla Datos'!A2462,4)</f>
        <v>2017</v>
      </c>
      <c r="C2460" t="str">
        <f>MID('Tabla Datos'!C2462,6,FIND("/",'Tabla Datos'!C2462)-6)</f>
        <v xml:space="preserve"> Asia</v>
      </c>
      <c r="D2460" t="str">
        <f>RIGHT('Tabla Datos'!C2462,LEN('Tabla Datos'!C2462)-FIND("/",'Tabla Datos'!C2462))</f>
        <v>Filipinas</v>
      </c>
      <c r="E2460" s="14">
        <f>'Tabla Datos'!D2462</f>
        <v>113246.79271989176</v>
      </c>
      <c r="F2460" s="14">
        <f>'Tabla Datos'!E2462</f>
        <v>68042.447959201629</v>
      </c>
      <c r="G2460" s="14">
        <f t="shared" si="38"/>
        <v>45204.344760690132</v>
      </c>
    </row>
    <row r="2461" spans="1:7" x14ac:dyDescent="0.25">
      <c r="A2461" t="str">
        <f>"T"&amp;MID('Tabla Datos'!A2463,2,1)</f>
        <v>T3</v>
      </c>
      <c r="B2461" t="str">
        <f>RIGHT('Tabla Datos'!A2463,4)</f>
        <v>2017</v>
      </c>
      <c r="C2461" t="str">
        <f>MID('Tabla Datos'!C2463,6,FIND("/",'Tabla Datos'!C2463)-6)</f>
        <v xml:space="preserve"> América</v>
      </c>
      <c r="D2461" t="str">
        <f>RIGHT('Tabla Datos'!C2463,LEN('Tabla Datos'!C2463)-FIND("/",'Tabla Datos'!C2463))</f>
        <v>Argentina</v>
      </c>
      <c r="E2461" s="14">
        <f>'Tabla Datos'!D2463</f>
        <v>112971.79216216216</v>
      </c>
      <c r="F2461" s="14">
        <f>'Tabla Datos'!E2463</f>
        <v>63853.621656874275</v>
      </c>
      <c r="G2461" s="14">
        <f t="shared" si="38"/>
        <v>49118.17050528789</v>
      </c>
    </row>
    <row r="2462" spans="1:7" x14ac:dyDescent="0.25">
      <c r="A2462" t="str">
        <f>"T"&amp;MID('Tabla Datos'!A2464,2,1)</f>
        <v>T1</v>
      </c>
      <c r="B2462" t="str">
        <f>RIGHT('Tabla Datos'!A2464,4)</f>
        <v>2019</v>
      </c>
      <c r="C2462" t="str">
        <f>MID('Tabla Datos'!C2464,6,FIND("/",'Tabla Datos'!C2464)-6)</f>
        <v xml:space="preserve"> Asia</v>
      </c>
      <c r="D2462" t="str">
        <f>RIGHT('Tabla Datos'!C2464,LEN('Tabla Datos'!C2464)-FIND("/",'Tabla Datos'!C2464))</f>
        <v>Irán</v>
      </c>
      <c r="E2462" s="14">
        <f>'Tabla Datos'!D2464</f>
        <v>112914.12180451128</v>
      </c>
      <c r="F2462" s="14">
        <f>'Tabla Datos'!E2464</f>
        <v>65866.571052631567</v>
      </c>
      <c r="G2462" s="14">
        <f t="shared" si="38"/>
        <v>47047.550751879709</v>
      </c>
    </row>
    <row r="2463" spans="1:7" x14ac:dyDescent="0.25">
      <c r="A2463" t="str">
        <f>"T"&amp;MID('Tabla Datos'!A2465,2,1)</f>
        <v>T3</v>
      </c>
      <c r="B2463" t="str">
        <f>RIGHT('Tabla Datos'!A2465,4)</f>
        <v>2019</v>
      </c>
      <c r="C2463" t="str">
        <f>MID('Tabla Datos'!C2465,6,FIND("/",'Tabla Datos'!C2465)-6)</f>
        <v xml:space="preserve"> África</v>
      </c>
      <c r="D2463" t="str">
        <f>RIGHT('Tabla Datos'!C2465,LEN('Tabla Datos'!C2465)-FIND("/",'Tabla Datos'!C2465))</f>
        <v>Egipto</v>
      </c>
      <c r="E2463" s="14">
        <f>'Tabla Datos'!D2465</f>
        <v>112699.16951086956</v>
      </c>
      <c r="F2463" s="14">
        <f>'Tabla Datos'!E2465</f>
        <v>65160.610735375492</v>
      </c>
      <c r="G2463" s="14">
        <f t="shared" si="38"/>
        <v>47538.558775494064</v>
      </c>
    </row>
    <row r="2464" spans="1:7" x14ac:dyDescent="0.25">
      <c r="A2464" t="str">
        <f>"T"&amp;MID('Tabla Datos'!A2466,2,1)</f>
        <v>T4</v>
      </c>
      <c r="B2464" t="str">
        <f>RIGHT('Tabla Datos'!A2466,4)</f>
        <v>2019</v>
      </c>
      <c r="C2464" t="str">
        <f>MID('Tabla Datos'!C2466,6,FIND("/",'Tabla Datos'!C2466)-6)</f>
        <v xml:space="preserve"> América</v>
      </c>
      <c r="D2464" t="str">
        <f>RIGHT('Tabla Datos'!C2466,LEN('Tabla Datos'!C2466)-FIND("/",'Tabla Datos'!C2466))</f>
        <v>Argentina</v>
      </c>
      <c r="E2464" s="14">
        <f>'Tabla Datos'!D2466</f>
        <v>112633.55326347306</v>
      </c>
      <c r="F2464" s="14">
        <f>'Tabla Datos'!E2466</f>
        <v>67580.131958083817</v>
      </c>
      <c r="G2464" s="14">
        <f t="shared" si="38"/>
        <v>45053.421305389245</v>
      </c>
    </row>
    <row r="2465" spans="1:7" x14ac:dyDescent="0.25">
      <c r="A2465" t="str">
        <f>"T"&amp;MID('Tabla Datos'!A2467,2,1)</f>
        <v>T2</v>
      </c>
      <c r="B2465" t="str">
        <f>RIGHT('Tabla Datos'!A2467,4)</f>
        <v>2019</v>
      </c>
      <c r="C2465" t="str">
        <f>MID('Tabla Datos'!C2467,6,FIND("/",'Tabla Datos'!C2467)-6)</f>
        <v xml:space="preserve"> Europa</v>
      </c>
      <c r="D2465" t="str">
        <f>RIGHT('Tabla Datos'!C2467,LEN('Tabla Datos'!C2467)-FIND("/",'Tabla Datos'!C2467))</f>
        <v>Suecia</v>
      </c>
      <c r="E2465" s="14">
        <f>'Tabla Datos'!D2467</f>
        <v>112564.77276315789</v>
      </c>
      <c r="F2465" s="14">
        <f>'Tabla Datos'!E2467</f>
        <v>92816.567015235472</v>
      </c>
      <c r="G2465" s="14">
        <f t="shared" si="38"/>
        <v>19748.205747922417</v>
      </c>
    </row>
    <row r="2466" spans="1:7" x14ac:dyDescent="0.25">
      <c r="A2466" t="str">
        <f>"T"&amp;MID('Tabla Datos'!A2468,2,1)</f>
        <v>T3</v>
      </c>
      <c r="B2466" t="str">
        <f>RIGHT('Tabla Datos'!A2468,4)</f>
        <v>2017</v>
      </c>
      <c r="C2466" t="str">
        <f>MID('Tabla Datos'!C2468,6,FIND("/",'Tabla Datos'!C2468)-6)</f>
        <v xml:space="preserve"> Asia</v>
      </c>
      <c r="D2466" t="str">
        <f>RIGHT('Tabla Datos'!C2468,LEN('Tabla Datos'!C2468)-FIND("/",'Tabla Datos'!C2468))</f>
        <v>Irán</v>
      </c>
      <c r="E2466" s="14">
        <f>'Tabla Datos'!D2468</f>
        <v>112407.02245508983</v>
      </c>
      <c r="F2466" s="14">
        <f>'Tabla Datos'!E2468</f>
        <v>73645.980229196794</v>
      </c>
      <c r="G2466" s="14">
        <f t="shared" si="38"/>
        <v>38761.042225893034</v>
      </c>
    </row>
    <row r="2467" spans="1:7" x14ac:dyDescent="0.25">
      <c r="A2467" t="str">
        <f>"T"&amp;MID('Tabla Datos'!A2469,2,1)</f>
        <v>T4</v>
      </c>
      <c r="B2467" t="str">
        <f>RIGHT('Tabla Datos'!A2469,4)</f>
        <v>2019</v>
      </c>
      <c r="C2467" t="str">
        <f>MID('Tabla Datos'!C2469,6,FIND("/",'Tabla Datos'!C2469)-6)</f>
        <v xml:space="preserve"> América</v>
      </c>
      <c r="D2467" t="str">
        <f>RIGHT('Tabla Datos'!C2469,LEN('Tabla Datos'!C2469)-FIND("/",'Tabla Datos'!C2469))</f>
        <v>Guatemala</v>
      </c>
      <c r="E2467" s="14">
        <f>'Tabla Datos'!D2469</f>
        <v>112245.61601503759</v>
      </c>
      <c r="F2467" s="14">
        <f>'Tabla Datos'!E2469</f>
        <v>99580.40633320171</v>
      </c>
      <c r="G2467" s="14">
        <f t="shared" si="38"/>
        <v>12665.209681835884</v>
      </c>
    </row>
    <row r="2468" spans="1:7" x14ac:dyDescent="0.25">
      <c r="A2468" t="str">
        <f>"T"&amp;MID('Tabla Datos'!A2470,2,1)</f>
        <v>T2</v>
      </c>
      <c r="B2468" t="str">
        <f>RIGHT('Tabla Datos'!A2470,4)</f>
        <v>2018</v>
      </c>
      <c r="C2468" t="str">
        <f>MID('Tabla Datos'!C2470,6,FIND("/",'Tabla Datos'!C2470)-6)</f>
        <v xml:space="preserve"> Europa</v>
      </c>
      <c r="D2468" t="str">
        <f>RIGHT('Tabla Datos'!C2470,LEN('Tabla Datos'!C2470)-FIND("/",'Tabla Datos'!C2470))</f>
        <v>Italia</v>
      </c>
      <c r="E2468" s="14">
        <f>'Tabla Datos'!D2470</f>
        <v>112186.02130434783</v>
      </c>
      <c r="F2468" s="14">
        <f>'Tabla Datos'!E2470</f>
        <v>90611.786438127107</v>
      </c>
      <c r="G2468" s="14">
        <f t="shared" si="38"/>
        <v>21574.234866220722</v>
      </c>
    </row>
    <row r="2469" spans="1:7" x14ac:dyDescent="0.25">
      <c r="A2469" t="str">
        <f>"T"&amp;MID('Tabla Datos'!A2471,2,1)</f>
        <v>T3</v>
      </c>
      <c r="B2469" t="str">
        <f>RIGHT('Tabla Datos'!A2471,4)</f>
        <v>2017</v>
      </c>
      <c r="C2469" t="str">
        <f>MID('Tabla Datos'!C2471,6,FIND("/",'Tabla Datos'!C2471)-6)</f>
        <v xml:space="preserve"> América</v>
      </c>
      <c r="D2469" t="str">
        <f>RIGHT('Tabla Datos'!C2471,LEN('Tabla Datos'!C2471)-FIND("/",'Tabla Datos'!C2471))</f>
        <v>Venezuela</v>
      </c>
      <c r="E2469" s="14">
        <f>'Tabla Datos'!D2471</f>
        <v>112183.22232824429</v>
      </c>
      <c r="F2469" s="14">
        <f>'Tabla Datos'!E2471</f>
        <v>70633.880725190844</v>
      </c>
      <c r="G2469" s="14">
        <f t="shared" si="38"/>
        <v>41549.341603053443</v>
      </c>
    </row>
    <row r="2470" spans="1:7" x14ac:dyDescent="0.25">
      <c r="A2470" t="str">
        <f>"T"&amp;MID('Tabla Datos'!A2472,2,1)</f>
        <v>T4</v>
      </c>
      <c r="B2470" t="str">
        <f>RIGHT('Tabla Datos'!A2472,4)</f>
        <v>2019</v>
      </c>
      <c r="C2470" t="str">
        <f>MID('Tabla Datos'!C2472,6,FIND("/",'Tabla Datos'!C2472)-6)</f>
        <v xml:space="preserve"> África</v>
      </c>
      <c r="D2470" t="str">
        <f>RIGHT('Tabla Datos'!C2472,LEN('Tabla Datos'!C2472)-FIND("/",'Tabla Datos'!C2472))</f>
        <v>Sudáfrica</v>
      </c>
      <c r="E2470" s="14">
        <f>'Tabla Datos'!D2472</f>
        <v>112164.90208860759</v>
      </c>
      <c r="F2470" s="14">
        <f>'Tabla Datos'!E2472</f>
        <v>91897.864607769516</v>
      </c>
      <c r="G2470" s="14">
        <f t="shared" si="38"/>
        <v>20267.037480838073</v>
      </c>
    </row>
    <row r="2471" spans="1:7" x14ac:dyDescent="0.25">
      <c r="A2471" t="str">
        <f>"T"&amp;MID('Tabla Datos'!A2473,2,1)</f>
        <v>T1</v>
      </c>
      <c r="B2471" t="str">
        <f>RIGHT('Tabla Datos'!A2473,4)</f>
        <v>2017</v>
      </c>
      <c r="C2471" t="str">
        <f>MID('Tabla Datos'!C2473,6,FIND("/",'Tabla Datos'!C2473)-6)</f>
        <v xml:space="preserve"> África</v>
      </c>
      <c r="D2471" t="str">
        <f>RIGHT('Tabla Datos'!C2473,LEN('Tabla Datos'!C2473)-FIND("/",'Tabla Datos'!C2473))</f>
        <v>Sudáfrica</v>
      </c>
      <c r="E2471" s="14">
        <f>'Tabla Datos'!D2473</f>
        <v>112164.90208860759</v>
      </c>
      <c r="F2471" s="14">
        <f>'Tabla Datos'!E2473</f>
        <v>89411.45052206151</v>
      </c>
      <c r="G2471" s="14">
        <f t="shared" si="38"/>
        <v>22753.451566546079</v>
      </c>
    </row>
    <row r="2472" spans="1:7" x14ac:dyDescent="0.25">
      <c r="A2472" t="str">
        <f>"T"&amp;MID('Tabla Datos'!A2474,2,1)</f>
        <v>T2</v>
      </c>
      <c r="B2472" t="str">
        <f>RIGHT('Tabla Datos'!A2474,4)</f>
        <v>2017</v>
      </c>
      <c r="C2472" t="str">
        <f>MID('Tabla Datos'!C2474,6,FIND("/",'Tabla Datos'!C2474)-6)</f>
        <v xml:space="preserve"> Europa</v>
      </c>
      <c r="D2472" t="str">
        <f>RIGHT('Tabla Datos'!C2474,LEN('Tabla Datos'!C2474)-FIND("/",'Tabla Datos'!C2474))</f>
        <v>Italia</v>
      </c>
      <c r="E2472" s="14">
        <f>'Tabla Datos'!D2474</f>
        <v>111954.23200413224</v>
      </c>
      <c r="F2472" s="14">
        <f>'Tabla Datos'!E2474</f>
        <v>94183.718987603323</v>
      </c>
      <c r="G2472" s="14">
        <f t="shared" si="38"/>
        <v>17770.513016528916</v>
      </c>
    </row>
    <row r="2473" spans="1:7" x14ac:dyDescent="0.25">
      <c r="A2473" t="str">
        <f>"T"&amp;MID('Tabla Datos'!A2475,2,1)</f>
        <v>T2</v>
      </c>
      <c r="B2473" t="str">
        <f>RIGHT('Tabla Datos'!A2475,4)</f>
        <v>2019</v>
      </c>
      <c r="C2473" t="str">
        <f>MID('Tabla Datos'!C2475,6,FIND("/",'Tabla Datos'!C2475)-6)</f>
        <v xml:space="preserve"> Europa</v>
      </c>
      <c r="D2473" t="str">
        <f>RIGHT('Tabla Datos'!C2475,LEN('Tabla Datos'!C2475)-FIND("/",'Tabla Datos'!C2475))</f>
        <v>Austria</v>
      </c>
      <c r="E2473" s="14">
        <f>'Tabla Datos'!D2475</f>
        <v>111905.27859999999</v>
      </c>
      <c r="F2473" s="14">
        <f>'Tabla Datos'!E2475</f>
        <v>109234.43660606061</v>
      </c>
      <c r="G2473" s="14">
        <f t="shared" si="38"/>
        <v>2670.8419939393789</v>
      </c>
    </row>
    <row r="2474" spans="1:7" x14ac:dyDescent="0.25">
      <c r="A2474" t="str">
        <f>"T"&amp;MID('Tabla Datos'!A2476,2,1)</f>
        <v>T3</v>
      </c>
      <c r="B2474" t="str">
        <f>RIGHT('Tabla Datos'!A2476,4)</f>
        <v>2019</v>
      </c>
      <c r="C2474" t="str">
        <f>MID('Tabla Datos'!C2476,6,FIND("/",'Tabla Datos'!C2476)-6)</f>
        <v xml:space="preserve"> Europa</v>
      </c>
      <c r="D2474" t="str">
        <f>RIGHT('Tabla Datos'!C2476,LEN('Tabla Datos'!C2476)-FIND("/",'Tabla Datos'!C2476))</f>
        <v>Polonia</v>
      </c>
      <c r="E2474" s="14">
        <f>'Tabla Datos'!D2476</f>
        <v>111611.76995675676</v>
      </c>
      <c r="F2474" s="14">
        <f>'Tabla Datos'!E2476</f>
        <v>63923.10461159706</v>
      </c>
      <c r="G2474" s="14">
        <f t="shared" si="38"/>
        <v>47688.665345159701</v>
      </c>
    </row>
    <row r="2475" spans="1:7" x14ac:dyDescent="0.25">
      <c r="A2475" t="str">
        <f>"T"&amp;MID('Tabla Datos'!A2477,2,1)</f>
        <v>T3</v>
      </c>
      <c r="B2475" t="str">
        <f>RIGHT('Tabla Datos'!A2477,4)</f>
        <v>2019</v>
      </c>
      <c r="C2475" t="str">
        <f>MID('Tabla Datos'!C2477,6,FIND("/",'Tabla Datos'!C2477)-6)</f>
        <v xml:space="preserve"> América</v>
      </c>
      <c r="D2475" t="str">
        <f>RIGHT('Tabla Datos'!C2477,LEN('Tabla Datos'!C2477)-FIND("/",'Tabla Datos'!C2477))</f>
        <v>Perú</v>
      </c>
      <c r="E2475" s="14">
        <f>'Tabla Datos'!D2477</f>
        <v>111369.17739130436</v>
      </c>
      <c r="F2475" s="14">
        <f>'Tabla Datos'!E2477</f>
        <v>67409.535691408717</v>
      </c>
      <c r="G2475" s="14">
        <f t="shared" si="38"/>
        <v>43959.641699895641</v>
      </c>
    </row>
    <row r="2476" spans="1:7" x14ac:dyDescent="0.25">
      <c r="A2476" t="str">
        <f>"T"&amp;MID('Tabla Datos'!A2478,2,1)</f>
        <v>T1</v>
      </c>
      <c r="B2476" t="str">
        <f>RIGHT('Tabla Datos'!A2478,4)</f>
        <v>2018</v>
      </c>
      <c r="C2476" t="str">
        <f>MID('Tabla Datos'!C2478,6,FIND("/",'Tabla Datos'!C2478)-6)</f>
        <v xml:space="preserve"> América</v>
      </c>
      <c r="D2476" t="str">
        <f>RIGHT('Tabla Datos'!C2478,LEN('Tabla Datos'!C2478)-FIND("/",'Tabla Datos'!C2478))</f>
        <v>Perú</v>
      </c>
      <c r="E2476" s="14">
        <f>'Tabla Datos'!D2478</f>
        <v>111369.17739130436</v>
      </c>
      <c r="F2476" s="14">
        <f>'Tabla Datos'!E2478</f>
        <v>65079.37430273294</v>
      </c>
      <c r="G2476" s="14">
        <f t="shared" si="38"/>
        <v>46289.803088571418</v>
      </c>
    </row>
    <row r="2477" spans="1:7" x14ac:dyDescent="0.25">
      <c r="A2477" t="str">
        <f>"T"&amp;MID('Tabla Datos'!A2479,2,1)</f>
        <v>T2</v>
      </c>
      <c r="B2477" t="str">
        <f>RIGHT('Tabla Datos'!A2479,4)</f>
        <v>2017</v>
      </c>
      <c r="C2477" t="str">
        <f>MID('Tabla Datos'!C2479,6,FIND("/",'Tabla Datos'!C2479)-6)</f>
        <v xml:space="preserve"> Asia</v>
      </c>
      <c r="D2477" t="str">
        <f>RIGHT('Tabla Datos'!C2479,LEN('Tabla Datos'!C2479)-FIND("/",'Tabla Datos'!C2479))</f>
        <v>Filipinas</v>
      </c>
      <c r="E2477" s="14">
        <f>'Tabla Datos'!D2479</f>
        <v>111289.06890957446</v>
      </c>
      <c r="F2477" s="14">
        <f>'Tabla Datos'!E2479</f>
        <v>76559.204301586564</v>
      </c>
      <c r="G2477" s="14">
        <f t="shared" si="38"/>
        <v>34729.864607987896</v>
      </c>
    </row>
    <row r="2478" spans="1:7" x14ac:dyDescent="0.25">
      <c r="A2478" t="str">
        <f>"T"&amp;MID('Tabla Datos'!A2480,2,1)</f>
        <v>T4</v>
      </c>
      <c r="B2478" t="str">
        <f>RIGHT('Tabla Datos'!A2480,4)</f>
        <v>2017</v>
      </c>
      <c r="C2478" t="str">
        <f>MID('Tabla Datos'!C2480,6,FIND("/",'Tabla Datos'!C2480)-6)</f>
        <v xml:space="preserve"> Europa</v>
      </c>
      <c r="D2478" t="str">
        <f>RIGHT('Tabla Datos'!C2480,LEN('Tabla Datos'!C2480)-FIND("/",'Tabla Datos'!C2480))</f>
        <v>Italia</v>
      </c>
      <c r="E2478" s="14">
        <f>'Tabla Datos'!D2480</f>
        <v>111036.57436475411</v>
      </c>
      <c r="F2478" s="14">
        <f>'Tabla Datos'!E2480</f>
        <v>99820.758772354704</v>
      </c>
      <c r="G2478" s="14">
        <f t="shared" si="38"/>
        <v>11215.815592399405</v>
      </c>
    </row>
    <row r="2479" spans="1:7" x14ac:dyDescent="0.25">
      <c r="A2479" t="str">
        <f>"T"&amp;MID('Tabla Datos'!A2481,2,1)</f>
        <v>T3</v>
      </c>
      <c r="B2479" t="str">
        <f>RIGHT('Tabla Datos'!A2481,4)</f>
        <v>2018</v>
      </c>
      <c r="C2479" t="str">
        <f>MID('Tabla Datos'!C2481,6,FIND("/",'Tabla Datos'!C2481)-6)</f>
        <v xml:space="preserve"> América</v>
      </c>
      <c r="D2479" t="str">
        <f>RIGHT('Tabla Datos'!C2481,LEN('Tabla Datos'!C2481)-FIND("/",'Tabla Datos'!C2481))</f>
        <v>Argentina</v>
      </c>
      <c r="E2479" s="14">
        <f>'Tabla Datos'!D2481</f>
        <v>110972.29141592921</v>
      </c>
      <c r="F2479" s="14">
        <f>'Tabla Datos'!E2481</f>
        <v>96370.674124359575</v>
      </c>
      <c r="G2479" s="14">
        <f t="shared" si="38"/>
        <v>14601.617291569637</v>
      </c>
    </row>
    <row r="2480" spans="1:7" x14ac:dyDescent="0.25">
      <c r="A2480" t="str">
        <f>"T"&amp;MID('Tabla Datos'!A2482,2,1)</f>
        <v>T2</v>
      </c>
      <c r="B2480" t="str">
        <f>RIGHT('Tabla Datos'!A2482,4)</f>
        <v>2019</v>
      </c>
      <c r="C2480" t="str">
        <f>MID('Tabla Datos'!C2482,6,FIND("/",'Tabla Datos'!C2482)-6)</f>
        <v xml:space="preserve"> América</v>
      </c>
      <c r="D2480" t="str">
        <f>RIGHT('Tabla Datos'!C2482,LEN('Tabla Datos'!C2482)-FIND("/",'Tabla Datos'!C2482))</f>
        <v>República Dominicana</v>
      </c>
      <c r="E2480" s="14">
        <f>'Tabla Datos'!D2482</f>
        <v>110747.09385542168</v>
      </c>
      <c r="F2480" s="14">
        <f>'Tabla Datos'!E2482</f>
        <v>112962.03573253012</v>
      </c>
      <c r="G2480" s="14">
        <f t="shared" si="38"/>
        <v>-2214.9418771084311</v>
      </c>
    </row>
    <row r="2481" spans="1:7" x14ac:dyDescent="0.25">
      <c r="A2481" t="str">
        <f>"T"&amp;MID('Tabla Datos'!A2483,2,1)</f>
        <v>T4</v>
      </c>
      <c r="B2481" t="str">
        <f>RIGHT('Tabla Datos'!A2483,4)</f>
        <v>2019</v>
      </c>
      <c r="C2481" t="str">
        <f>MID('Tabla Datos'!C2483,6,FIND("/",'Tabla Datos'!C2483)-6)</f>
        <v xml:space="preserve"> América</v>
      </c>
      <c r="D2481" t="str">
        <f>RIGHT('Tabla Datos'!C2483,LEN('Tabla Datos'!C2483)-FIND("/",'Tabla Datos'!C2483))</f>
        <v>Ecuador</v>
      </c>
      <c r="E2481" s="14">
        <f>'Tabla Datos'!D2483</f>
        <v>110739.70030534352</v>
      </c>
      <c r="F2481" s="14">
        <f>'Tabla Datos'!E2483</f>
        <v>97835.135228945335</v>
      </c>
      <c r="G2481" s="14">
        <f t="shared" si="38"/>
        <v>12904.565076398183</v>
      </c>
    </row>
    <row r="2482" spans="1:7" x14ac:dyDescent="0.25">
      <c r="A2482" t="str">
        <f>"T"&amp;MID('Tabla Datos'!A2484,2,1)</f>
        <v>T1</v>
      </c>
      <c r="B2482" t="str">
        <f>RIGHT('Tabla Datos'!A2484,4)</f>
        <v>2017</v>
      </c>
      <c r="C2482" t="str">
        <f>MID('Tabla Datos'!C2484,6,FIND("/",'Tabla Datos'!C2484)-6)</f>
        <v xml:space="preserve"> África</v>
      </c>
      <c r="D2482" t="str">
        <f>RIGHT('Tabla Datos'!C2484,LEN('Tabla Datos'!C2484)-FIND("/",'Tabla Datos'!C2484))</f>
        <v>Sudán</v>
      </c>
      <c r="E2482" s="14">
        <f>'Tabla Datos'!D2484</f>
        <v>110643.04766355139</v>
      </c>
      <c r="F2482" s="14">
        <f>'Tabla Datos'!E2484</f>
        <v>69336.309869158882</v>
      </c>
      <c r="G2482" s="14">
        <f t="shared" si="38"/>
        <v>41306.737794392509</v>
      </c>
    </row>
    <row r="2483" spans="1:7" x14ac:dyDescent="0.25">
      <c r="A2483" t="str">
        <f>"T"&amp;MID('Tabla Datos'!A2485,2,1)</f>
        <v>T2</v>
      </c>
      <c r="B2483" t="str">
        <f>RIGHT('Tabla Datos'!A2485,4)</f>
        <v>2019</v>
      </c>
      <c r="C2483" t="str">
        <f>MID('Tabla Datos'!C2485,6,FIND("/",'Tabla Datos'!C2485)-6)</f>
        <v xml:space="preserve"> Europa</v>
      </c>
      <c r="D2483" t="str">
        <f>RIGHT('Tabla Datos'!C2485,LEN('Tabla Datos'!C2485)-FIND("/",'Tabla Datos'!C2485))</f>
        <v>Grecia</v>
      </c>
      <c r="E2483" s="14">
        <f>'Tabla Datos'!D2485</f>
        <v>110599.20900000002</v>
      </c>
      <c r="F2483" s="14">
        <f>'Tabla Datos'!E2485</f>
        <v>102589.94816862456</v>
      </c>
      <c r="G2483" s="14">
        <f t="shared" si="38"/>
        <v>8009.2608313754608</v>
      </c>
    </row>
    <row r="2484" spans="1:7" x14ac:dyDescent="0.25">
      <c r="A2484" t="str">
        <f>"T"&amp;MID('Tabla Datos'!A2486,2,1)</f>
        <v>T3</v>
      </c>
      <c r="B2484" t="str">
        <f>RIGHT('Tabla Datos'!A2486,4)</f>
        <v>2018</v>
      </c>
      <c r="C2484" t="str">
        <f>MID('Tabla Datos'!C2486,6,FIND("/",'Tabla Datos'!C2486)-6)</f>
        <v xml:space="preserve"> África</v>
      </c>
      <c r="D2484" t="str">
        <f>RIGHT('Tabla Datos'!C2486,LEN('Tabla Datos'!C2486)-FIND("/",'Tabla Datos'!C2486))</f>
        <v>Egipto</v>
      </c>
      <c r="E2484" s="14">
        <f>'Tabla Datos'!D2486</f>
        <v>110301.31484042552</v>
      </c>
      <c r="F2484" s="14">
        <f>'Tabla Datos'!E2486</f>
        <v>69202.085789014804</v>
      </c>
      <c r="G2484" s="14">
        <f t="shared" si="38"/>
        <v>41099.229051410715</v>
      </c>
    </row>
    <row r="2485" spans="1:7" x14ac:dyDescent="0.25">
      <c r="A2485" t="str">
        <f>"T"&amp;MID('Tabla Datos'!A2487,2,1)</f>
        <v>T3</v>
      </c>
      <c r="B2485" t="str">
        <f>RIGHT('Tabla Datos'!A2487,4)</f>
        <v>2017</v>
      </c>
      <c r="C2485" t="str">
        <f>MID('Tabla Datos'!C2487,6,FIND("/",'Tabla Datos'!C2487)-6)</f>
        <v xml:space="preserve"> África</v>
      </c>
      <c r="D2485" t="str">
        <f>RIGHT('Tabla Datos'!C2487,LEN('Tabla Datos'!C2487)-FIND("/",'Tabla Datos'!C2487))</f>
        <v>Sudán</v>
      </c>
      <c r="E2485" s="14">
        <f>'Tabla Datos'!D2487</f>
        <v>110299.4357142857</v>
      </c>
      <c r="F2485" s="14">
        <f>'Tabla Datos'!E2487</f>
        <v>85825.749326086967</v>
      </c>
      <c r="G2485" s="14">
        <f t="shared" si="38"/>
        <v>24473.686388198737</v>
      </c>
    </row>
    <row r="2486" spans="1:7" x14ac:dyDescent="0.25">
      <c r="A2486" t="str">
        <f>"T"&amp;MID('Tabla Datos'!A2488,2,1)</f>
        <v>T4</v>
      </c>
      <c r="B2486" t="str">
        <f>RIGHT('Tabla Datos'!A2488,4)</f>
        <v>2017</v>
      </c>
      <c r="C2486" t="str">
        <f>MID('Tabla Datos'!C2488,6,FIND("/",'Tabla Datos'!C2488)-6)</f>
        <v xml:space="preserve"> Europa</v>
      </c>
      <c r="D2486" t="str">
        <f>RIGHT('Tabla Datos'!C2488,LEN('Tabla Datos'!C2488)-FIND("/",'Tabla Datos'!C2488))</f>
        <v>Bélgica</v>
      </c>
      <c r="E2486" s="14">
        <f>'Tabla Datos'!D2488</f>
        <v>110096.72040983607</v>
      </c>
      <c r="F2486" s="14">
        <f>'Tabla Datos'!E2488</f>
        <v>98507.591945642795</v>
      </c>
      <c r="G2486" s="14">
        <f t="shared" si="38"/>
        <v>11589.128464193273</v>
      </c>
    </row>
    <row r="2487" spans="1:7" x14ac:dyDescent="0.25">
      <c r="A2487" t="str">
        <f>"T"&amp;MID('Tabla Datos'!A2489,2,1)</f>
        <v>T3</v>
      </c>
      <c r="B2487" t="str">
        <f>RIGHT('Tabla Datos'!A2489,4)</f>
        <v>2017</v>
      </c>
      <c r="C2487" t="str">
        <f>MID('Tabla Datos'!C2489,6,FIND("/",'Tabla Datos'!C2489)-6)</f>
        <v xml:space="preserve"> Europa</v>
      </c>
      <c r="D2487" t="str">
        <f>RIGHT('Tabla Datos'!C2489,LEN('Tabla Datos'!C2489)-FIND("/",'Tabla Datos'!C2489))</f>
        <v>Bélgica</v>
      </c>
      <c r="E2487" s="14">
        <f>'Tabla Datos'!D2489</f>
        <v>110096.72040983607</v>
      </c>
      <c r="F2487" s="14">
        <f>'Tabla Datos'!E2489</f>
        <v>97726.302386258976</v>
      </c>
      <c r="G2487" s="14">
        <f t="shared" si="38"/>
        <v>12370.418023577091</v>
      </c>
    </row>
    <row r="2488" spans="1:7" x14ac:dyDescent="0.25">
      <c r="A2488" t="str">
        <f>"T"&amp;MID('Tabla Datos'!A2490,2,1)</f>
        <v>T3</v>
      </c>
      <c r="B2488" t="str">
        <f>RIGHT('Tabla Datos'!A2490,4)</f>
        <v>2019</v>
      </c>
      <c r="C2488" t="str">
        <f>MID('Tabla Datos'!C2490,6,FIND("/",'Tabla Datos'!C2490)-6)</f>
        <v xml:space="preserve"> Oceanía</v>
      </c>
      <c r="D2488" t="str">
        <f>RIGHT('Tabla Datos'!C2490,LEN('Tabla Datos'!C2490)-FIND("/",'Tabla Datos'!C2490))</f>
        <v>Australia</v>
      </c>
      <c r="E2488" s="14">
        <f>'Tabla Datos'!D2490</f>
        <v>110089.17466981131</v>
      </c>
      <c r="F2488" s="14">
        <f>'Tabla Datos'!E2490</f>
        <v>56001.884505947506</v>
      </c>
      <c r="G2488" s="14">
        <f t="shared" si="38"/>
        <v>54087.290163863807</v>
      </c>
    </row>
    <row r="2489" spans="1:7" x14ac:dyDescent="0.25">
      <c r="A2489" t="str">
        <f>"T"&amp;MID('Tabla Datos'!A2491,2,1)</f>
        <v>T3</v>
      </c>
      <c r="B2489" t="str">
        <f>RIGHT('Tabla Datos'!A2491,4)</f>
        <v>2017</v>
      </c>
      <c r="C2489" t="str">
        <f>MID('Tabla Datos'!C2491,6,FIND("/",'Tabla Datos'!C2491)-6)</f>
        <v xml:space="preserve"> África</v>
      </c>
      <c r="D2489" t="str">
        <f>RIGHT('Tabla Datos'!C2491,LEN('Tabla Datos'!C2491)-FIND("/",'Tabla Datos'!C2491))</f>
        <v>Camerún</v>
      </c>
      <c r="E2489" s="14">
        <f>'Tabla Datos'!D2491</f>
        <v>110065.08635467981</v>
      </c>
      <c r="F2489" s="14">
        <f>'Tabla Datos'!E2491</f>
        <v>67732.360833649102</v>
      </c>
      <c r="G2489" s="14">
        <f t="shared" si="38"/>
        <v>42332.725521030705</v>
      </c>
    </row>
    <row r="2490" spans="1:7" x14ac:dyDescent="0.25">
      <c r="A2490" t="str">
        <f>"T"&amp;MID('Tabla Datos'!A2492,2,1)</f>
        <v>T4</v>
      </c>
      <c r="B2490" t="str">
        <f>RIGHT('Tabla Datos'!A2492,4)</f>
        <v>2018</v>
      </c>
      <c r="C2490" t="str">
        <f>MID('Tabla Datos'!C2492,6,FIND("/",'Tabla Datos'!C2492)-6)</f>
        <v xml:space="preserve"> Asia</v>
      </c>
      <c r="D2490" t="str">
        <f>RIGHT('Tabla Datos'!C2492,LEN('Tabla Datos'!C2492)-FIND("/",'Tabla Datos'!C2492))</f>
        <v>Malasia</v>
      </c>
      <c r="E2490" s="14">
        <f>'Tabla Datos'!D2492</f>
        <v>109986.36576923079</v>
      </c>
      <c r="F2490" s="14">
        <f>'Tabla Datos'!E2492</f>
        <v>67366.649033653855</v>
      </c>
      <c r="G2490" s="14">
        <f t="shared" si="38"/>
        <v>42619.716735576934</v>
      </c>
    </row>
    <row r="2491" spans="1:7" x14ac:dyDescent="0.25">
      <c r="A2491" t="str">
        <f>"T"&amp;MID('Tabla Datos'!A2493,2,1)</f>
        <v>T4</v>
      </c>
      <c r="B2491" t="str">
        <f>RIGHT('Tabla Datos'!A2493,4)</f>
        <v>2017</v>
      </c>
      <c r="C2491" t="str">
        <f>MID('Tabla Datos'!C2493,6,FIND("/",'Tabla Datos'!C2493)-6)</f>
        <v xml:space="preserve"> Europa</v>
      </c>
      <c r="D2491" t="str">
        <f>RIGHT('Tabla Datos'!C2493,LEN('Tabla Datos'!C2493)-FIND("/",'Tabla Datos'!C2493))</f>
        <v>Ucrania</v>
      </c>
      <c r="E2491" s="14">
        <f>'Tabla Datos'!D2493</f>
        <v>109954.81588235295</v>
      </c>
      <c r="F2491" s="14">
        <f>'Tabla Datos'!E2493</f>
        <v>96210.463897058842</v>
      </c>
      <c r="G2491" s="14">
        <f t="shared" si="38"/>
        <v>13744.35198529411</v>
      </c>
    </row>
    <row r="2492" spans="1:7" x14ac:dyDescent="0.25">
      <c r="A2492" t="str">
        <f>"T"&amp;MID('Tabla Datos'!A2494,2,1)</f>
        <v>T2</v>
      </c>
      <c r="B2492" t="str">
        <f>RIGHT('Tabla Datos'!A2494,4)</f>
        <v>2017</v>
      </c>
      <c r="C2492" t="str">
        <f>MID('Tabla Datos'!C2494,6,FIND("/",'Tabla Datos'!C2494)-6)</f>
        <v xml:space="preserve"> Europa</v>
      </c>
      <c r="D2492" t="str">
        <f>RIGHT('Tabla Datos'!C2494,LEN('Tabla Datos'!C2494)-FIND("/",'Tabla Datos'!C2494))</f>
        <v>Austria</v>
      </c>
      <c r="E2492" s="14">
        <f>'Tabla Datos'!D2494</f>
        <v>109883.95643835615</v>
      </c>
      <c r="F2492" s="14">
        <f>'Tabla Datos'!E2494</f>
        <v>92714.588244863015</v>
      </c>
      <c r="G2492" s="14">
        <f t="shared" si="38"/>
        <v>17169.368193493137</v>
      </c>
    </row>
    <row r="2493" spans="1:7" x14ac:dyDescent="0.25">
      <c r="A2493" t="str">
        <f>"T"&amp;MID('Tabla Datos'!A2495,2,1)</f>
        <v>T4</v>
      </c>
      <c r="B2493" t="str">
        <f>RIGHT('Tabla Datos'!A2495,4)</f>
        <v>2019</v>
      </c>
      <c r="C2493" t="str">
        <f>MID('Tabla Datos'!C2495,6,FIND("/",'Tabla Datos'!C2495)-6)</f>
        <v xml:space="preserve"> África</v>
      </c>
      <c r="D2493" t="str">
        <f>RIGHT('Tabla Datos'!C2495,LEN('Tabla Datos'!C2495)-FIND("/",'Tabla Datos'!C2495))</f>
        <v>Egipto</v>
      </c>
      <c r="E2493" s="14">
        <f>'Tabla Datos'!D2495</f>
        <v>109863.03147019868</v>
      </c>
      <c r="F2493" s="14">
        <f>'Tabla Datos'!E2495</f>
        <v>79177.150266453551</v>
      </c>
      <c r="G2493" s="14">
        <f t="shared" si="38"/>
        <v>30685.881203745128</v>
      </c>
    </row>
    <row r="2494" spans="1:7" x14ac:dyDescent="0.25">
      <c r="A2494" t="str">
        <f>"T"&amp;MID('Tabla Datos'!A2496,2,1)</f>
        <v>T2</v>
      </c>
      <c r="B2494" t="str">
        <f>RIGHT('Tabla Datos'!A2496,4)</f>
        <v>2018</v>
      </c>
      <c r="C2494" t="str">
        <f>MID('Tabla Datos'!C2496,6,FIND("/",'Tabla Datos'!C2496)-6)</f>
        <v xml:space="preserve"> América</v>
      </c>
      <c r="D2494" t="str">
        <f>RIGHT('Tabla Datos'!C2496,LEN('Tabla Datos'!C2496)-FIND("/",'Tabla Datos'!C2496))</f>
        <v>Argentina</v>
      </c>
      <c r="E2494" s="14">
        <f>'Tabla Datos'!D2496</f>
        <v>109678.15390670554</v>
      </c>
      <c r="F2494" s="14">
        <f>'Tabla Datos'!E2496</f>
        <v>69056.61542274055</v>
      </c>
      <c r="G2494" s="14">
        <f t="shared" si="38"/>
        <v>40621.538483964992</v>
      </c>
    </row>
    <row r="2495" spans="1:7" x14ac:dyDescent="0.25">
      <c r="A2495" t="str">
        <f>"T"&amp;MID('Tabla Datos'!A2497,2,1)</f>
        <v>T1</v>
      </c>
      <c r="B2495" t="str">
        <f>RIGHT('Tabla Datos'!A2497,4)</f>
        <v>2017</v>
      </c>
      <c r="C2495" t="str">
        <f>MID('Tabla Datos'!C2497,6,FIND("/",'Tabla Datos'!C2497)-6)</f>
        <v xml:space="preserve"> América</v>
      </c>
      <c r="D2495" t="str">
        <f>RIGHT('Tabla Datos'!C2497,LEN('Tabla Datos'!C2497)-FIND("/",'Tabla Datos'!C2497))</f>
        <v>Argentina</v>
      </c>
      <c r="E2495" s="14">
        <f>'Tabla Datos'!D2497</f>
        <v>109678.15390670554</v>
      </c>
      <c r="F2495" s="14">
        <f>'Tabla Datos'!E2497</f>
        <v>59824.447585475747</v>
      </c>
      <c r="G2495" s="14">
        <f t="shared" si="38"/>
        <v>49853.706321229794</v>
      </c>
    </row>
    <row r="2496" spans="1:7" x14ac:dyDescent="0.25">
      <c r="A2496" t="str">
        <f>"T"&amp;MID('Tabla Datos'!A2498,2,1)</f>
        <v>T2</v>
      </c>
      <c r="B2496" t="str">
        <f>RIGHT('Tabla Datos'!A2498,4)</f>
        <v>2018</v>
      </c>
      <c r="C2496" t="str">
        <f>MID('Tabla Datos'!C2498,6,FIND("/",'Tabla Datos'!C2498)-6)</f>
        <v xml:space="preserve"> Asia</v>
      </c>
      <c r="D2496" t="str">
        <f>RIGHT('Tabla Datos'!C2498,LEN('Tabla Datos'!C2498)-FIND("/",'Tabla Datos'!C2498))</f>
        <v>Turquía</v>
      </c>
      <c r="E2496" s="14">
        <f>'Tabla Datos'!D2498</f>
        <v>109413.1125</v>
      </c>
      <c r="F2496" s="14">
        <f>'Tabla Datos'!E2498</f>
        <v>59679.87954545454</v>
      </c>
      <c r="G2496" s="14">
        <f t="shared" si="38"/>
        <v>49733.232954545463</v>
      </c>
    </row>
    <row r="2497" spans="1:7" x14ac:dyDescent="0.25">
      <c r="A2497" t="str">
        <f>"T"&amp;MID('Tabla Datos'!A2499,2,1)</f>
        <v>T1</v>
      </c>
      <c r="B2497" t="str">
        <f>RIGHT('Tabla Datos'!A2499,4)</f>
        <v>2018</v>
      </c>
      <c r="C2497" t="str">
        <f>MID('Tabla Datos'!C2499,6,FIND("/",'Tabla Datos'!C2499)-6)</f>
        <v xml:space="preserve"> África</v>
      </c>
      <c r="D2497" t="str">
        <f>RIGHT('Tabla Datos'!C2499,LEN('Tabla Datos'!C2499)-FIND("/",'Tabla Datos'!C2499))</f>
        <v>Sudáfrica</v>
      </c>
      <c r="E2497" s="14">
        <f>'Tabla Datos'!D2499</f>
        <v>109395.39833333336</v>
      </c>
      <c r="F2497" s="14">
        <f>'Tabla Datos'!E2499</f>
        <v>87106.085922916682</v>
      </c>
      <c r="G2497" s="14">
        <f t="shared" si="38"/>
        <v>22289.312410416678</v>
      </c>
    </row>
    <row r="2498" spans="1:7" x14ac:dyDescent="0.25">
      <c r="A2498" t="str">
        <f>"T"&amp;MID('Tabla Datos'!A2500,2,1)</f>
        <v>T3</v>
      </c>
      <c r="B2498" t="str">
        <f>RIGHT('Tabla Datos'!A2500,4)</f>
        <v>2018</v>
      </c>
      <c r="C2498" t="str">
        <f>MID('Tabla Datos'!C2500,6,FIND("/",'Tabla Datos'!C2500)-6)</f>
        <v xml:space="preserve"> América</v>
      </c>
      <c r="D2498" t="str">
        <f>RIGHT('Tabla Datos'!C2500,LEN('Tabla Datos'!C2500)-FIND("/",'Tabla Datos'!C2500))</f>
        <v>Perú</v>
      </c>
      <c r="E2498" s="14">
        <f>'Tabla Datos'!D2500</f>
        <v>109387.51943060497</v>
      </c>
      <c r="F2498" s="14">
        <f>'Tabla Datos'!E2500</f>
        <v>69479.711230633446</v>
      </c>
      <c r="G2498" s="14">
        <f t="shared" si="38"/>
        <v>39907.808199971521</v>
      </c>
    </row>
    <row r="2499" spans="1:7" x14ac:dyDescent="0.25">
      <c r="A2499" t="str">
        <f>"T"&amp;MID('Tabla Datos'!A2501,2,1)</f>
        <v>T3</v>
      </c>
      <c r="B2499" t="str">
        <f>RIGHT('Tabla Datos'!A2501,4)</f>
        <v>2018</v>
      </c>
      <c r="C2499" t="str">
        <f>MID('Tabla Datos'!C2501,6,FIND("/",'Tabla Datos'!C2501)-6)</f>
        <v xml:space="preserve"> América</v>
      </c>
      <c r="D2499" t="str">
        <f>RIGHT('Tabla Datos'!C2501,LEN('Tabla Datos'!C2501)-FIND("/",'Tabla Datos'!C2501))</f>
        <v>Argentina</v>
      </c>
      <c r="E2499" s="14">
        <f>'Tabla Datos'!D2501</f>
        <v>109042.33852173913</v>
      </c>
      <c r="F2499" s="14">
        <f>'Tabla Datos'!E2501</f>
        <v>71441.532134932524</v>
      </c>
      <c r="G2499" s="14">
        <f t="shared" ref="G2499:G2562" si="39">E2499-F2499</f>
        <v>37600.806386806609</v>
      </c>
    </row>
    <row r="2500" spans="1:7" x14ac:dyDescent="0.25">
      <c r="A2500" t="str">
        <f>"T"&amp;MID('Tabla Datos'!A2502,2,1)</f>
        <v>T4</v>
      </c>
      <c r="B2500" t="str">
        <f>RIGHT('Tabla Datos'!A2502,4)</f>
        <v>2019</v>
      </c>
      <c r="C2500" t="str">
        <f>MID('Tabla Datos'!C2502,6,FIND("/",'Tabla Datos'!C2502)-6)</f>
        <v xml:space="preserve"> Europa</v>
      </c>
      <c r="D2500" t="str">
        <f>RIGHT('Tabla Datos'!C2502,LEN('Tabla Datos'!C2502)-FIND("/",'Tabla Datos'!C2502))</f>
        <v>Ucrania</v>
      </c>
      <c r="E2500" s="14">
        <f>'Tabla Datos'!D2502</f>
        <v>109038.52574999999</v>
      </c>
      <c r="F2500" s="14">
        <f>'Tabla Datos'!E2502</f>
        <v>97056.270173076904</v>
      </c>
      <c r="G2500" s="14">
        <f t="shared" si="39"/>
        <v>11982.255576923082</v>
      </c>
    </row>
    <row r="2501" spans="1:7" x14ac:dyDescent="0.25">
      <c r="A2501" t="str">
        <f>"T"&amp;MID('Tabla Datos'!A2503,2,1)</f>
        <v>T3</v>
      </c>
      <c r="B2501" t="str">
        <f>RIGHT('Tabla Datos'!A2503,4)</f>
        <v>2017</v>
      </c>
      <c r="C2501" t="str">
        <f>MID('Tabla Datos'!C2503,6,FIND("/",'Tabla Datos'!C2503)-6)</f>
        <v xml:space="preserve"> Europa</v>
      </c>
      <c r="D2501" t="str">
        <f>RIGHT('Tabla Datos'!C2503,LEN('Tabla Datos'!C2503)-FIND("/",'Tabla Datos'!C2503))</f>
        <v>República Checa</v>
      </c>
      <c r="E2501" s="14">
        <f>'Tabla Datos'!D2503</f>
        <v>108810.74249999999</v>
      </c>
      <c r="F2501" s="14">
        <f>'Tabla Datos'!E2503</f>
        <v>92809.162720588225</v>
      </c>
      <c r="G2501" s="14">
        <f t="shared" si="39"/>
        <v>16001.579779411768</v>
      </c>
    </row>
    <row r="2502" spans="1:7" x14ac:dyDescent="0.25">
      <c r="A2502" t="str">
        <f>"T"&amp;MID('Tabla Datos'!A2504,2,1)</f>
        <v>T4</v>
      </c>
      <c r="B2502" t="str">
        <f>RIGHT('Tabla Datos'!A2504,4)</f>
        <v>2018</v>
      </c>
      <c r="C2502" t="str">
        <f>MID('Tabla Datos'!C2504,6,FIND("/",'Tabla Datos'!C2504)-6)</f>
        <v xml:space="preserve"> Europa</v>
      </c>
      <c r="D2502" t="str">
        <f>RIGHT('Tabla Datos'!C2504,LEN('Tabla Datos'!C2504)-FIND("/",'Tabla Datos'!C2504))</f>
        <v>Italia</v>
      </c>
      <c r="E2502" s="14">
        <f>'Tabla Datos'!D2504</f>
        <v>108806.92427710842</v>
      </c>
      <c r="F2502" s="14">
        <f>'Tabla Datos'!E2504</f>
        <v>89717.990193405203</v>
      </c>
      <c r="G2502" s="14">
        <f t="shared" si="39"/>
        <v>19088.934083703221</v>
      </c>
    </row>
    <row r="2503" spans="1:7" x14ac:dyDescent="0.25">
      <c r="A2503" t="str">
        <f>"T"&amp;MID('Tabla Datos'!A2505,2,1)</f>
        <v>T1</v>
      </c>
      <c r="B2503" t="str">
        <f>RIGHT('Tabla Datos'!A2505,4)</f>
        <v>2019</v>
      </c>
      <c r="C2503" t="str">
        <f>MID('Tabla Datos'!C2505,6,FIND("/",'Tabla Datos'!C2505)-6)</f>
        <v xml:space="preserve"> América</v>
      </c>
      <c r="D2503" t="str">
        <f>RIGHT('Tabla Datos'!C2505,LEN('Tabla Datos'!C2505)-FIND("/",'Tabla Datos'!C2505))</f>
        <v>Argentina</v>
      </c>
      <c r="E2503" s="14">
        <f>'Tabla Datos'!D2505</f>
        <v>108727.18725433527</v>
      </c>
      <c r="F2503" s="14">
        <f>'Tabla Datos'!E2505</f>
        <v>65236.312352601148</v>
      </c>
      <c r="G2503" s="14">
        <f t="shared" si="39"/>
        <v>43490.874901734118</v>
      </c>
    </row>
    <row r="2504" spans="1:7" x14ac:dyDescent="0.25">
      <c r="A2504" t="str">
        <f>"T"&amp;MID('Tabla Datos'!A2506,2,1)</f>
        <v>T4</v>
      </c>
      <c r="B2504" t="str">
        <f>RIGHT('Tabla Datos'!A2506,4)</f>
        <v>2018</v>
      </c>
      <c r="C2504" t="str">
        <f>MID('Tabla Datos'!C2506,6,FIND("/",'Tabla Datos'!C2506)-6)</f>
        <v xml:space="preserve"> África</v>
      </c>
      <c r="D2504" t="str">
        <f>RIGHT('Tabla Datos'!C2506,LEN('Tabla Datos'!C2506)-FIND("/",'Tabla Datos'!C2506))</f>
        <v>Sudáfrica</v>
      </c>
      <c r="E2504" s="14">
        <f>'Tabla Datos'!D2506</f>
        <v>108502.37467346939</v>
      </c>
      <c r="F2504" s="14">
        <f>'Tabla Datos'!E2506</f>
        <v>82280.96746071431</v>
      </c>
      <c r="G2504" s="14">
        <f t="shared" si="39"/>
        <v>26221.407212755075</v>
      </c>
    </row>
    <row r="2505" spans="1:7" x14ac:dyDescent="0.25">
      <c r="A2505" t="str">
        <f>"T"&amp;MID('Tabla Datos'!A2507,2,1)</f>
        <v>T4</v>
      </c>
      <c r="B2505" t="str">
        <f>RIGHT('Tabla Datos'!A2507,4)</f>
        <v>2017</v>
      </c>
      <c r="C2505" t="str">
        <f>MID('Tabla Datos'!C2507,6,FIND("/",'Tabla Datos'!C2507)-6)</f>
        <v xml:space="preserve"> África</v>
      </c>
      <c r="D2505" t="str">
        <f>RIGHT('Tabla Datos'!C2507,LEN('Tabla Datos'!C2507)-FIND("/",'Tabla Datos'!C2507))</f>
        <v>Argelia</v>
      </c>
      <c r="E2505" s="14">
        <f>'Tabla Datos'!D2507</f>
        <v>108493.34062499998</v>
      </c>
      <c r="F2505" s="14">
        <f>'Tabla Datos'!E2507</f>
        <v>100433.83532142855</v>
      </c>
      <c r="G2505" s="14">
        <f t="shared" si="39"/>
        <v>8059.5053035714373</v>
      </c>
    </row>
    <row r="2506" spans="1:7" x14ac:dyDescent="0.25">
      <c r="A2506" t="str">
        <f>"T"&amp;MID('Tabla Datos'!A2508,2,1)</f>
        <v>T4</v>
      </c>
      <c r="B2506" t="str">
        <f>RIGHT('Tabla Datos'!A2508,4)</f>
        <v>2019</v>
      </c>
      <c r="C2506" t="str">
        <f>MID('Tabla Datos'!C2508,6,FIND("/",'Tabla Datos'!C2508)-6)</f>
        <v xml:space="preserve"> Asia</v>
      </c>
      <c r="D2506" t="str">
        <f>RIGHT('Tabla Datos'!C2508,LEN('Tabla Datos'!C2508)-FIND("/",'Tabla Datos'!C2508))</f>
        <v>Filipinas</v>
      </c>
      <c r="E2506" s="14">
        <f>'Tabla Datos'!D2508</f>
        <v>108405.93240932643</v>
      </c>
      <c r="F2506" s="14">
        <f>'Tabla Datos'!E2508</f>
        <v>68938.142943264262</v>
      </c>
      <c r="G2506" s="14">
        <f t="shared" si="39"/>
        <v>39467.789466062168</v>
      </c>
    </row>
    <row r="2507" spans="1:7" x14ac:dyDescent="0.25">
      <c r="A2507" t="str">
        <f>"T"&amp;MID('Tabla Datos'!A2509,2,1)</f>
        <v>T2</v>
      </c>
      <c r="B2507" t="str">
        <f>RIGHT('Tabla Datos'!A2509,4)</f>
        <v>2018</v>
      </c>
      <c r="C2507" t="str">
        <f>MID('Tabla Datos'!C2509,6,FIND("/",'Tabla Datos'!C2509)-6)</f>
        <v xml:space="preserve"> Asia</v>
      </c>
      <c r="D2507" t="str">
        <f>RIGHT('Tabla Datos'!C2509,LEN('Tabla Datos'!C2509)-FIND("/",'Tabla Datos'!C2509))</f>
        <v>Filipinas</v>
      </c>
      <c r="E2507" s="14">
        <f>'Tabla Datos'!D2509</f>
        <v>108405.93240932643</v>
      </c>
      <c r="F2507" s="14">
        <f>'Tabla Datos'!E2509</f>
        <v>63111.105867864404</v>
      </c>
      <c r="G2507" s="14">
        <f t="shared" si="39"/>
        <v>45294.826541462025</v>
      </c>
    </row>
    <row r="2508" spans="1:7" x14ac:dyDescent="0.25">
      <c r="A2508" t="str">
        <f>"T"&amp;MID('Tabla Datos'!A2510,2,1)</f>
        <v>T4</v>
      </c>
      <c r="B2508" t="str">
        <f>RIGHT('Tabla Datos'!A2510,4)</f>
        <v>2017</v>
      </c>
      <c r="C2508" t="str">
        <f>MID('Tabla Datos'!C2510,6,FIND("/",'Tabla Datos'!C2510)-6)</f>
        <v xml:space="preserve"> África</v>
      </c>
      <c r="D2508" t="str">
        <f>RIGHT('Tabla Datos'!C2510,LEN('Tabla Datos'!C2510)-FIND("/",'Tabla Datos'!C2510))</f>
        <v>Angola</v>
      </c>
      <c r="E2508" s="14">
        <f>'Tabla Datos'!D2510</f>
        <v>108348.41097457628</v>
      </c>
      <c r="F2508" s="14">
        <f>'Tabla Datos'!E2510</f>
        <v>69652.549912227609</v>
      </c>
      <c r="G2508" s="14">
        <f t="shared" si="39"/>
        <v>38695.861062348675</v>
      </c>
    </row>
    <row r="2509" spans="1:7" x14ac:dyDescent="0.25">
      <c r="A2509" t="str">
        <f>"T"&amp;MID('Tabla Datos'!A2511,2,1)</f>
        <v>T4</v>
      </c>
      <c r="B2509" t="str">
        <f>RIGHT('Tabla Datos'!A2511,4)</f>
        <v>2019</v>
      </c>
      <c r="C2509" t="str">
        <f>MID('Tabla Datos'!C2511,6,FIND("/",'Tabla Datos'!C2511)-6)</f>
        <v xml:space="preserve"> América</v>
      </c>
      <c r="D2509" t="str">
        <f>RIGHT('Tabla Datos'!C2511,LEN('Tabla Datos'!C2511)-FIND("/",'Tabla Datos'!C2511))</f>
        <v>Perú</v>
      </c>
      <c r="E2509" s="14">
        <f>'Tabla Datos'!D2511</f>
        <v>108232.01746478875</v>
      </c>
      <c r="F2509" s="14">
        <f>'Tabla Datos'!E2511</f>
        <v>59890.186864140851</v>
      </c>
      <c r="G2509" s="14">
        <f t="shared" si="39"/>
        <v>48341.830600647896</v>
      </c>
    </row>
    <row r="2510" spans="1:7" x14ac:dyDescent="0.25">
      <c r="A2510" t="str">
        <f>"T"&amp;MID('Tabla Datos'!A2512,2,1)</f>
        <v>T4</v>
      </c>
      <c r="B2510" t="str">
        <f>RIGHT('Tabla Datos'!A2512,4)</f>
        <v>2018</v>
      </c>
      <c r="C2510" t="str">
        <f>MID('Tabla Datos'!C2512,6,FIND("/",'Tabla Datos'!C2512)-6)</f>
        <v xml:space="preserve"> América</v>
      </c>
      <c r="D2510" t="str">
        <f>RIGHT('Tabla Datos'!C2512,LEN('Tabla Datos'!C2512)-FIND("/",'Tabla Datos'!C2512))</f>
        <v>Perú</v>
      </c>
      <c r="E2510" s="14">
        <f>'Tabla Datos'!D2512</f>
        <v>108232.01746478875</v>
      </c>
      <c r="F2510" s="14">
        <f>'Tabla Datos'!E2512</f>
        <v>65458.724162704224</v>
      </c>
      <c r="G2510" s="14">
        <f t="shared" si="39"/>
        <v>42773.293302084523</v>
      </c>
    </row>
    <row r="2511" spans="1:7" x14ac:dyDescent="0.25">
      <c r="A2511" t="str">
        <f>"T"&amp;MID('Tabla Datos'!A2513,2,1)</f>
        <v>T2</v>
      </c>
      <c r="B2511" t="str">
        <f>RIGHT('Tabla Datos'!A2513,4)</f>
        <v>2018</v>
      </c>
      <c r="C2511" t="str">
        <f>MID('Tabla Datos'!C2513,6,FIND("/",'Tabla Datos'!C2513)-6)</f>
        <v xml:space="preserve"> Asia</v>
      </c>
      <c r="D2511" t="str">
        <f>RIGHT('Tabla Datos'!C2513,LEN('Tabla Datos'!C2513)-FIND("/",'Tabla Datos'!C2513))</f>
        <v>Irán</v>
      </c>
      <c r="E2511" s="14">
        <f>'Tabla Datos'!D2513</f>
        <v>108195.80835734871</v>
      </c>
      <c r="F2511" s="14">
        <f>'Tabla Datos'!E2513</f>
        <v>63114.221541786734</v>
      </c>
      <c r="G2511" s="14">
        <f t="shared" si="39"/>
        <v>45081.586815561976</v>
      </c>
    </row>
    <row r="2512" spans="1:7" x14ac:dyDescent="0.25">
      <c r="A2512" t="str">
        <f>"T"&amp;MID('Tabla Datos'!A2514,2,1)</f>
        <v>T1</v>
      </c>
      <c r="B2512" t="str">
        <f>RIGHT('Tabla Datos'!A2514,4)</f>
        <v>2018</v>
      </c>
      <c r="C2512" t="str">
        <f>MID('Tabla Datos'!C2514,6,FIND("/",'Tabla Datos'!C2514)-6)</f>
        <v xml:space="preserve"> África</v>
      </c>
      <c r="D2512" t="str">
        <f>RIGHT('Tabla Datos'!C2514,LEN('Tabla Datos'!C2514)-FIND("/",'Tabla Datos'!C2514))</f>
        <v>Tanzania</v>
      </c>
      <c r="E2512" s="14">
        <f>'Tabla Datos'!D2514</f>
        <v>108119.99537444935</v>
      </c>
      <c r="F2512" s="14">
        <f>'Tabla Datos'!E2514</f>
        <v>95399.995918631772</v>
      </c>
      <c r="G2512" s="14">
        <f t="shared" si="39"/>
        <v>12719.999455817582</v>
      </c>
    </row>
    <row r="2513" spans="1:7" x14ac:dyDescent="0.25">
      <c r="A2513" t="str">
        <f>"T"&amp;MID('Tabla Datos'!A2515,2,1)</f>
        <v>T2</v>
      </c>
      <c r="B2513" t="str">
        <f>RIGHT('Tabla Datos'!A2515,4)</f>
        <v>2017</v>
      </c>
      <c r="C2513" t="str">
        <f>MID('Tabla Datos'!C2515,6,FIND("/",'Tabla Datos'!C2515)-6)</f>
        <v xml:space="preserve"> América</v>
      </c>
      <c r="D2513" t="str">
        <f>RIGHT('Tabla Datos'!C2515,LEN('Tabla Datos'!C2515)-FIND("/",'Tabla Datos'!C2515))</f>
        <v>Venezuela</v>
      </c>
      <c r="E2513" s="14">
        <f>'Tabla Datos'!D2515</f>
        <v>108058.83915441176</v>
      </c>
      <c r="F2513" s="14">
        <f>'Tabla Datos'!E2515</f>
        <v>68037.046875</v>
      </c>
      <c r="G2513" s="14">
        <f t="shared" si="39"/>
        <v>40021.792279411762</v>
      </c>
    </row>
    <row r="2514" spans="1:7" x14ac:dyDescent="0.25">
      <c r="A2514" t="str">
        <f>"T"&amp;MID('Tabla Datos'!A2516,2,1)</f>
        <v>T3</v>
      </c>
      <c r="B2514" t="str">
        <f>RIGHT('Tabla Datos'!A2516,4)</f>
        <v>2017</v>
      </c>
      <c r="C2514" t="str">
        <f>MID('Tabla Datos'!C2516,6,FIND("/",'Tabla Datos'!C2516)-6)</f>
        <v xml:space="preserve"> Asia</v>
      </c>
      <c r="D2514" t="str">
        <f>RIGHT('Tabla Datos'!C2516,LEN('Tabla Datos'!C2516)-FIND("/",'Tabla Datos'!C2516))</f>
        <v>Turquía</v>
      </c>
      <c r="E2514" s="14">
        <f>'Tabla Datos'!D2516</f>
        <v>108001.3304032258</v>
      </c>
      <c r="F2514" s="14">
        <f>'Tabla Datos'!E2516</f>
        <v>68000.837661290338</v>
      </c>
      <c r="G2514" s="14">
        <f t="shared" si="39"/>
        <v>40000.492741935464</v>
      </c>
    </row>
    <row r="2515" spans="1:7" x14ac:dyDescent="0.25">
      <c r="A2515" t="str">
        <f>"T"&amp;MID('Tabla Datos'!A2517,2,1)</f>
        <v>T2</v>
      </c>
      <c r="B2515" t="str">
        <f>RIGHT('Tabla Datos'!A2517,4)</f>
        <v>2017</v>
      </c>
      <c r="C2515" t="str">
        <f>MID('Tabla Datos'!C2517,6,FIND("/",'Tabla Datos'!C2517)-6)</f>
        <v xml:space="preserve"> Europa</v>
      </c>
      <c r="D2515" t="str">
        <f>RIGHT('Tabla Datos'!C2517,LEN('Tabla Datos'!C2517)-FIND("/",'Tabla Datos'!C2517))</f>
        <v>Grecia</v>
      </c>
      <c r="E2515" s="14">
        <f>'Tabla Datos'!D2517</f>
        <v>107901.66731707318</v>
      </c>
      <c r="F2515" s="14">
        <f>'Tabla Datos'!E2517</f>
        <v>99703.480637134315</v>
      </c>
      <c r="G2515" s="14">
        <f t="shared" si="39"/>
        <v>8198.1866799388663</v>
      </c>
    </row>
    <row r="2516" spans="1:7" x14ac:dyDescent="0.25">
      <c r="A2516" t="str">
        <f>"T"&amp;MID('Tabla Datos'!A2518,2,1)</f>
        <v>T1</v>
      </c>
      <c r="B2516" t="str">
        <f>RIGHT('Tabla Datos'!A2518,4)</f>
        <v>2017</v>
      </c>
      <c r="C2516" t="str">
        <f>MID('Tabla Datos'!C2518,6,FIND("/",'Tabla Datos'!C2518)-6)</f>
        <v xml:space="preserve"> África</v>
      </c>
      <c r="D2516" t="str">
        <f>RIGHT('Tabla Datos'!C2518,LEN('Tabla Datos'!C2518)-FIND("/",'Tabla Datos'!C2518))</f>
        <v>Argelia</v>
      </c>
      <c r="E2516" s="14">
        <f>'Tabla Datos'!D2518</f>
        <v>107851.36819526629</v>
      </c>
      <c r="F2516" s="14">
        <f>'Tabla Datos'!E2518</f>
        <v>75572.994428254431</v>
      </c>
      <c r="G2516" s="14">
        <f t="shared" si="39"/>
        <v>32278.373767011857</v>
      </c>
    </row>
    <row r="2517" spans="1:7" x14ac:dyDescent="0.25">
      <c r="A2517" t="str">
        <f>"T"&amp;MID('Tabla Datos'!A2519,2,1)</f>
        <v>T1</v>
      </c>
      <c r="B2517" t="str">
        <f>RIGHT('Tabla Datos'!A2519,4)</f>
        <v>2017</v>
      </c>
      <c r="C2517" t="str">
        <f>MID('Tabla Datos'!C2519,6,FIND("/",'Tabla Datos'!C2519)-6)</f>
        <v xml:space="preserve"> África</v>
      </c>
      <c r="D2517" t="str">
        <f>RIGHT('Tabla Datos'!C2519,LEN('Tabla Datos'!C2519)-FIND("/",'Tabla Datos'!C2519))</f>
        <v>Argelia</v>
      </c>
      <c r="E2517" s="14">
        <f>'Tabla Datos'!D2519</f>
        <v>107851.36819526629</v>
      </c>
      <c r="F2517" s="14">
        <f>'Tabla Datos'!E2519</f>
        <v>98915.111973372797</v>
      </c>
      <c r="G2517" s="14">
        <f t="shared" si="39"/>
        <v>8936.2562218934909</v>
      </c>
    </row>
    <row r="2518" spans="1:7" x14ac:dyDescent="0.25">
      <c r="A2518" t="str">
        <f>"T"&amp;MID('Tabla Datos'!A2520,2,1)</f>
        <v>T1</v>
      </c>
      <c r="B2518" t="str">
        <f>RIGHT('Tabla Datos'!A2520,4)</f>
        <v>2017</v>
      </c>
      <c r="C2518" t="str">
        <f>MID('Tabla Datos'!C2520,6,FIND("/",'Tabla Datos'!C2520)-6)</f>
        <v xml:space="preserve"> Europa</v>
      </c>
      <c r="D2518" t="str">
        <f>RIGHT('Tabla Datos'!C2520,LEN('Tabla Datos'!C2520)-FIND("/",'Tabla Datos'!C2520))</f>
        <v>España</v>
      </c>
      <c r="E2518" s="14">
        <f>'Tabla Datos'!D2520</f>
        <v>107675.59942622951</v>
      </c>
      <c r="F2518" s="14">
        <f>'Tabla Datos'!E2520</f>
        <v>104536.32490774647</v>
      </c>
      <c r="G2518" s="14">
        <f t="shared" si="39"/>
        <v>3139.2745184830419</v>
      </c>
    </row>
    <row r="2519" spans="1:7" x14ac:dyDescent="0.25">
      <c r="A2519" t="str">
        <f>"T"&amp;MID('Tabla Datos'!A2521,2,1)</f>
        <v>T4</v>
      </c>
      <c r="B2519" t="str">
        <f>RIGHT('Tabla Datos'!A2521,4)</f>
        <v>2018</v>
      </c>
      <c r="C2519" t="str">
        <f>MID('Tabla Datos'!C2521,6,FIND("/",'Tabla Datos'!C2521)-6)</f>
        <v xml:space="preserve"> América</v>
      </c>
      <c r="D2519" t="str">
        <f>RIGHT('Tabla Datos'!C2521,LEN('Tabla Datos'!C2521)-FIND("/",'Tabla Datos'!C2521))</f>
        <v>Venezuela</v>
      </c>
      <c r="E2519" s="14">
        <f>'Tabla Datos'!D2521</f>
        <v>107663.01923076923</v>
      </c>
      <c r="F2519" s="14">
        <f>'Tabla Datos'!E2521</f>
        <v>58725.283216783217</v>
      </c>
      <c r="G2519" s="14">
        <f t="shared" si="39"/>
        <v>48937.736013986017</v>
      </c>
    </row>
    <row r="2520" spans="1:7" x14ac:dyDescent="0.25">
      <c r="A2520" t="str">
        <f>"T"&amp;MID('Tabla Datos'!A2522,2,1)</f>
        <v>T4</v>
      </c>
      <c r="B2520" t="str">
        <f>RIGHT('Tabla Datos'!A2522,4)</f>
        <v>2017</v>
      </c>
      <c r="C2520" t="str">
        <f>MID('Tabla Datos'!C2522,6,FIND("/",'Tabla Datos'!C2522)-6)</f>
        <v xml:space="preserve"> Europa</v>
      </c>
      <c r="D2520" t="str">
        <f>RIGHT('Tabla Datos'!C2522,LEN('Tabla Datos'!C2522)-FIND("/",'Tabla Datos'!C2522))</f>
        <v>Eslovaquia</v>
      </c>
      <c r="E2520" s="14">
        <f>'Tabla Datos'!D2522</f>
        <v>107641.26</v>
      </c>
      <c r="F2520" s="14">
        <f>'Tabla Datos'!E2522</f>
        <v>89701.05</v>
      </c>
      <c r="G2520" s="14">
        <f t="shared" si="39"/>
        <v>17940.209999999992</v>
      </c>
    </row>
    <row r="2521" spans="1:7" x14ac:dyDescent="0.25">
      <c r="A2521" t="str">
        <f>"T"&amp;MID('Tabla Datos'!A2523,2,1)</f>
        <v>T4</v>
      </c>
      <c r="B2521" t="str">
        <f>RIGHT('Tabla Datos'!A2523,4)</f>
        <v>2018</v>
      </c>
      <c r="C2521" t="str">
        <f>MID('Tabla Datos'!C2523,6,FIND("/",'Tabla Datos'!C2523)-6)</f>
        <v xml:space="preserve"> África</v>
      </c>
      <c r="D2521" t="str">
        <f>RIGHT('Tabla Datos'!C2523,LEN('Tabla Datos'!C2523)-FIND("/",'Tabla Datos'!C2523))</f>
        <v>Sudán</v>
      </c>
      <c r="E2521" s="14">
        <f>'Tabla Datos'!D2523</f>
        <v>107625.51000000001</v>
      </c>
      <c r="F2521" s="14">
        <f>'Tabla Datos'!E2523</f>
        <v>90171.459900000002</v>
      </c>
      <c r="G2521" s="14">
        <f t="shared" si="39"/>
        <v>17454.050100000008</v>
      </c>
    </row>
    <row r="2522" spans="1:7" x14ac:dyDescent="0.25">
      <c r="A2522" t="str">
        <f>"T"&amp;MID('Tabla Datos'!A2524,2,1)</f>
        <v>T4</v>
      </c>
      <c r="B2522" t="str">
        <f>RIGHT('Tabla Datos'!A2524,4)</f>
        <v>2019</v>
      </c>
      <c r="C2522" t="str">
        <f>MID('Tabla Datos'!C2524,6,FIND("/",'Tabla Datos'!C2524)-6)</f>
        <v xml:space="preserve"> Oceanía</v>
      </c>
      <c r="D2522" t="str">
        <f>RIGHT('Tabla Datos'!C2524,LEN('Tabla Datos'!C2524)-FIND("/",'Tabla Datos'!C2524))</f>
        <v>Australia</v>
      </c>
      <c r="E2522" s="14">
        <f>'Tabla Datos'!D2524</f>
        <v>107552.55774193548</v>
      </c>
      <c r="F2522" s="14">
        <f>'Tabla Datos'!E2524</f>
        <v>58078.38118064517</v>
      </c>
      <c r="G2522" s="14">
        <f t="shared" si="39"/>
        <v>49474.176561290311</v>
      </c>
    </row>
    <row r="2523" spans="1:7" x14ac:dyDescent="0.25">
      <c r="A2523" t="str">
        <f>"T"&amp;MID('Tabla Datos'!A2525,2,1)</f>
        <v>T1</v>
      </c>
      <c r="B2523" t="str">
        <f>RIGHT('Tabla Datos'!A2525,4)</f>
        <v>2018</v>
      </c>
      <c r="C2523" t="str">
        <f>MID('Tabla Datos'!C2525,6,FIND("/",'Tabla Datos'!C2525)-6)</f>
        <v xml:space="preserve"> Europa</v>
      </c>
      <c r="D2523" t="str">
        <f>RIGHT('Tabla Datos'!C2525,LEN('Tabla Datos'!C2525)-FIND("/",'Tabla Datos'!C2525))</f>
        <v>Polonia</v>
      </c>
      <c r="E2523" s="14">
        <f>'Tabla Datos'!D2525</f>
        <v>107486.60823529413</v>
      </c>
      <c r="F2523" s="14">
        <f>'Tabla Datos'!E2525</f>
        <v>63183.432319181593</v>
      </c>
      <c r="G2523" s="14">
        <f t="shared" si="39"/>
        <v>44303.175916112537</v>
      </c>
    </row>
    <row r="2524" spans="1:7" x14ac:dyDescent="0.25">
      <c r="A2524" t="str">
        <f>"T"&amp;MID('Tabla Datos'!A2526,2,1)</f>
        <v>T3</v>
      </c>
      <c r="B2524" t="str">
        <f>RIGHT('Tabla Datos'!A2526,4)</f>
        <v>2017</v>
      </c>
      <c r="C2524" t="str">
        <f>MID('Tabla Datos'!C2526,6,FIND("/",'Tabla Datos'!C2526)-6)</f>
        <v xml:space="preserve"> Asia</v>
      </c>
      <c r="D2524" t="str">
        <f>RIGHT('Tabla Datos'!C2526,LEN('Tabla Datos'!C2526)-FIND("/",'Tabla Datos'!C2526))</f>
        <v>Israel</v>
      </c>
      <c r="E2524" s="14">
        <f>'Tabla Datos'!D2526</f>
        <v>107466.83756756756</v>
      </c>
      <c r="F2524" s="14">
        <f>'Tabla Datos'!E2526</f>
        <v>93863.440407115981</v>
      </c>
      <c r="G2524" s="14">
        <f t="shared" si="39"/>
        <v>13603.397160451583</v>
      </c>
    </row>
    <row r="2525" spans="1:7" x14ac:dyDescent="0.25">
      <c r="A2525" t="str">
        <f>"T"&amp;MID('Tabla Datos'!A2527,2,1)</f>
        <v>T3</v>
      </c>
      <c r="B2525" t="str">
        <f>RIGHT('Tabla Datos'!A2527,4)</f>
        <v>2018</v>
      </c>
      <c r="C2525" t="str">
        <f>MID('Tabla Datos'!C2527,6,FIND("/",'Tabla Datos'!C2527)-6)</f>
        <v xml:space="preserve"> África</v>
      </c>
      <c r="D2525" t="str">
        <f>RIGHT('Tabla Datos'!C2527,LEN('Tabla Datos'!C2527)-FIND("/",'Tabla Datos'!C2527))</f>
        <v>Angola</v>
      </c>
      <c r="E2525" s="14">
        <f>'Tabla Datos'!D2527</f>
        <v>107437.92012605041</v>
      </c>
      <c r="F2525" s="14">
        <f>'Tabla Datos'!E2527</f>
        <v>64462.75207563024</v>
      </c>
      <c r="G2525" s="14">
        <f t="shared" si="39"/>
        <v>42975.168050420165</v>
      </c>
    </row>
    <row r="2526" spans="1:7" x14ac:dyDescent="0.25">
      <c r="A2526" t="str">
        <f>"T"&amp;MID('Tabla Datos'!A2528,2,1)</f>
        <v>T4</v>
      </c>
      <c r="B2526" t="str">
        <f>RIGHT('Tabla Datos'!A2528,4)</f>
        <v>2018</v>
      </c>
      <c r="C2526" t="str">
        <f>MID('Tabla Datos'!C2528,6,FIND("/",'Tabla Datos'!C2528)-6)</f>
        <v xml:space="preserve"> África</v>
      </c>
      <c r="D2526" t="str">
        <f>RIGHT('Tabla Datos'!C2528,LEN('Tabla Datos'!C2528)-FIND("/",'Tabla Datos'!C2528))</f>
        <v>Tanzania</v>
      </c>
      <c r="E2526" s="14">
        <f>'Tabla Datos'!D2528</f>
        <v>107410.23610503283</v>
      </c>
      <c r="F2526" s="14">
        <f>'Tabla Datos'!E2528</f>
        <v>90360.992278837133</v>
      </c>
      <c r="G2526" s="14">
        <f t="shared" si="39"/>
        <v>17049.2438261957</v>
      </c>
    </row>
    <row r="2527" spans="1:7" x14ac:dyDescent="0.25">
      <c r="A2527" t="str">
        <f>"T"&amp;MID('Tabla Datos'!A2529,2,1)</f>
        <v>T2</v>
      </c>
      <c r="B2527" t="str">
        <f>RIGHT('Tabla Datos'!A2529,4)</f>
        <v>2018</v>
      </c>
      <c r="C2527" t="str">
        <f>MID('Tabla Datos'!C2529,6,FIND("/",'Tabla Datos'!C2529)-6)</f>
        <v xml:space="preserve"> África</v>
      </c>
      <c r="D2527" t="str">
        <f>RIGHT('Tabla Datos'!C2529,LEN('Tabla Datos'!C2529)-FIND("/",'Tabla Datos'!C2529))</f>
        <v>Argelia</v>
      </c>
      <c r="E2527" s="14">
        <f>'Tabla Datos'!D2529</f>
        <v>107216.94838235296</v>
      </c>
      <c r="F2527" s="14">
        <f>'Tabla Datos'!E2529</f>
        <v>63024.919223017911</v>
      </c>
      <c r="G2527" s="14">
        <f t="shared" si="39"/>
        <v>44192.029159335048</v>
      </c>
    </row>
    <row r="2528" spans="1:7" x14ac:dyDescent="0.25">
      <c r="A2528" t="str">
        <f>"T"&amp;MID('Tabla Datos'!A2530,2,1)</f>
        <v>T4</v>
      </c>
      <c r="B2528" t="str">
        <f>RIGHT('Tabla Datos'!A2530,4)</f>
        <v>2018</v>
      </c>
      <c r="C2528" t="str">
        <f>MID('Tabla Datos'!C2530,6,FIND("/",'Tabla Datos'!C2530)-6)</f>
        <v xml:space="preserve"> Asia</v>
      </c>
      <c r="D2528" t="str">
        <f>RIGHT('Tabla Datos'!C2530,LEN('Tabla Datos'!C2530)-FIND("/",'Tabla Datos'!C2530))</f>
        <v>Filipinas</v>
      </c>
      <c r="E2528" s="14">
        <f>'Tabla Datos'!D2530</f>
        <v>107019.66728900257</v>
      </c>
      <c r="F2528" s="14">
        <f>'Tabla Datos'!E2530</f>
        <v>73622.15042812418</v>
      </c>
      <c r="G2528" s="14">
        <f t="shared" si="39"/>
        <v>33397.516860878386</v>
      </c>
    </row>
    <row r="2529" spans="1:7" x14ac:dyDescent="0.25">
      <c r="A2529" t="str">
        <f>"T"&amp;MID('Tabla Datos'!A2531,2,1)</f>
        <v>T3</v>
      </c>
      <c r="B2529" t="str">
        <f>RIGHT('Tabla Datos'!A2531,4)</f>
        <v>2017</v>
      </c>
      <c r="C2529" t="str">
        <f>MID('Tabla Datos'!C2531,6,FIND("/",'Tabla Datos'!C2531)-6)</f>
        <v xml:space="preserve"> Europa</v>
      </c>
      <c r="D2529" t="str">
        <f>RIGHT('Tabla Datos'!C2531,LEN('Tabla Datos'!C2531)-FIND("/",'Tabla Datos'!C2531))</f>
        <v>Austria</v>
      </c>
      <c r="E2529" s="14">
        <f>'Tabla Datos'!D2531</f>
        <v>106953.7176</v>
      </c>
      <c r="F2529" s="14">
        <f>'Tabla Datos'!E2531</f>
        <v>89420.321272131172</v>
      </c>
      <c r="G2529" s="14">
        <f t="shared" si="39"/>
        <v>17533.396327868832</v>
      </c>
    </row>
    <row r="2530" spans="1:7" x14ac:dyDescent="0.25">
      <c r="A2530" t="str">
        <f>"T"&amp;MID('Tabla Datos'!A2532,2,1)</f>
        <v>T2</v>
      </c>
      <c r="B2530" t="str">
        <f>RIGHT('Tabla Datos'!A2532,4)</f>
        <v>2019</v>
      </c>
      <c r="C2530" t="str">
        <f>MID('Tabla Datos'!C2532,6,FIND("/",'Tabla Datos'!C2532)-6)</f>
        <v xml:space="preserve"> América</v>
      </c>
      <c r="D2530" t="str">
        <f>RIGHT('Tabla Datos'!C2532,LEN('Tabla Datos'!C2532)-FIND("/",'Tabla Datos'!C2532))</f>
        <v>Perú</v>
      </c>
      <c r="E2530" s="14">
        <f>'Tabla Datos'!D2532</f>
        <v>106728.795</v>
      </c>
      <c r="F2530" s="14">
        <f>'Tabla Datos'!E2532</f>
        <v>58491.091965913045</v>
      </c>
      <c r="G2530" s="14">
        <f t="shared" si="39"/>
        <v>48237.703034086953</v>
      </c>
    </row>
    <row r="2531" spans="1:7" x14ac:dyDescent="0.25">
      <c r="A2531" t="str">
        <f>"T"&amp;MID('Tabla Datos'!A2533,2,1)</f>
        <v>T3</v>
      </c>
      <c r="B2531" t="str">
        <f>RIGHT('Tabla Datos'!A2533,4)</f>
        <v>2017</v>
      </c>
      <c r="C2531" t="str">
        <f>MID('Tabla Datos'!C2533,6,FIND("/",'Tabla Datos'!C2533)-6)</f>
        <v xml:space="preserve"> África</v>
      </c>
      <c r="D2531" t="str">
        <f>RIGHT('Tabla Datos'!C2533,LEN('Tabla Datos'!C2533)-FIND("/",'Tabla Datos'!C2533))</f>
        <v>Egipto</v>
      </c>
      <c r="E2531" s="14">
        <f>'Tabla Datos'!D2533</f>
        <v>106615.15264781492</v>
      </c>
      <c r="F2531" s="14">
        <f>'Tabla Datos'!E2533</f>
        <v>71155.742619023149</v>
      </c>
      <c r="G2531" s="14">
        <f t="shared" si="39"/>
        <v>35459.410028791768</v>
      </c>
    </row>
    <row r="2532" spans="1:7" x14ac:dyDescent="0.25">
      <c r="A2532" t="str">
        <f>"T"&amp;MID('Tabla Datos'!A2534,2,1)</f>
        <v>T4</v>
      </c>
      <c r="B2532" t="str">
        <f>RIGHT('Tabla Datos'!A2534,4)</f>
        <v>2017</v>
      </c>
      <c r="C2532" t="str">
        <f>MID('Tabla Datos'!C2534,6,FIND("/",'Tabla Datos'!C2534)-6)</f>
        <v xml:space="preserve"> América</v>
      </c>
      <c r="D2532" t="str">
        <f>RIGHT('Tabla Datos'!C2534,LEN('Tabla Datos'!C2534)-FIND("/",'Tabla Datos'!C2534))</f>
        <v>Argentina</v>
      </c>
      <c r="E2532" s="14">
        <f>'Tabla Datos'!D2534</f>
        <v>106571.12405099151</v>
      </c>
      <c r="F2532" s="14">
        <f>'Tabla Datos'!E2534</f>
        <v>90664.986132933074</v>
      </c>
      <c r="G2532" s="14">
        <f t="shared" si="39"/>
        <v>15906.137918058434</v>
      </c>
    </row>
    <row r="2533" spans="1:7" x14ac:dyDescent="0.25">
      <c r="A2533" t="str">
        <f>"T"&amp;MID('Tabla Datos'!A2535,2,1)</f>
        <v>T3</v>
      </c>
      <c r="B2533" t="str">
        <f>RIGHT('Tabla Datos'!A2535,4)</f>
        <v>2019</v>
      </c>
      <c r="C2533" t="str">
        <f>MID('Tabla Datos'!C2535,6,FIND("/",'Tabla Datos'!C2535)-6)</f>
        <v xml:space="preserve"> América</v>
      </c>
      <c r="D2533" t="str">
        <f>RIGHT('Tabla Datos'!C2535,LEN('Tabla Datos'!C2535)-FIND("/",'Tabla Datos'!C2535))</f>
        <v>Argentina</v>
      </c>
      <c r="E2533" s="14">
        <f>'Tabla Datos'!D2535</f>
        <v>106571.12405099151</v>
      </c>
      <c r="F2533" s="14">
        <f>'Tabla Datos'!E2535</f>
        <v>95111.863400347269</v>
      </c>
      <c r="G2533" s="14">
        <f t="shared" si="39"/>
        <v>11459.260650644239</v>
      </c>
    </row>
    <row r="2534" spans="1:7" x14ac:dyDescent="0.25">
      <c r="A2534" t="str">
        <f>"T"&amp;MID('Tabla Datos'!A2536,2,1)</f>
        <v>T3</v>
      </c>
      <c r="B2534" t="str">
        <f>RIGHT('Tabla Datos'!A2536,4)</f>
        <v>2018</v>
      </c>
      <c r="C2534" t="str">
        <f>MID('Tabla Datos'!C2536,6,FIND("/",'Tabla Datos'!C2536)-6)</f>
        <v xml:space="preserve"> Europa</v>
      </c>
      <c r="D2534" t="str">
        <f>RIGHT('Tabla Datos'!C2536,LEN('Tabla Datos'!C2536)-FIND("/",'Tabla Datos'!C2536))</f>
        <v>Finlandia</v>
      </c>
      <c r="E2534" s="14">
        <f>'Tabla Datos'!D2536</f>
        <v>106510.0153846154</v>
      </c>
      <c r="F2534" s="14">
        <f>'Tabla Datos'!E2536</f>
        <v>96007.632472271915</v>
      </c>
      <c r="G2534" s="14">
        <f t="shared" si="39"/>
        <v>10502.382912343484</v>
      </c>
    </row>
    <row r="2535" spans="1:7" x14ac:dyDescent="0.25">
      <c r="A2535" t="str">
        <f>"T"&amp;MID('Tabla Datos'!A2537,2,1)</f>
        <v>T4</v>
      </c>
      <c r="B2535" t="str">
        <f>RIGHT('Tabla Datos'!A2537,4)</f>
        <v>2019</v>
      </c>
      <c r="C2535" t="str">
        <f>MID('Tabla Datos'!C2537,6,FIND("/",'Tabla Datos'!C2537)-6)</f>
        <v xml:space="preserve"> Asia</v>
      </c>
      <c r="D2535" t="str">
        <f>RIGHT('Tabla Datos'!C2537,LEN('Tabla Datos'!C2537)-FIND("/",'Tabla Datos'!C2537))</f>
        <v>Irán</v>
      </c>
      <c r="E2535" s="14">
        <f>'Tabla Datos'!D2537</f>
        <v>106507.64680851065</v>
      </c>
      <c r="F2535" s="14">
        <f>'Tabla Datos'!E2537</f>
        <v>67060.370212765964</v>
      </c>
      <c r="G2535" s="14">
        <f t="shared" si="39"/>
        <v>39447.276595744683</v>
      </c>
    </row>
    <row r="2536" spans="1:7" x14ac:dyDescent="0.25">
      <c r="A2536" t="str">
        <f>"T"&amp;MID('Tabla Datos'!A2538,2,1)</f>
        <v>T2</v>
      </c>
      <c r="B2536" t="str">
        <f>RIGHT('Tabla Datos'!A2538,4)</f>
        <v>2017</v>
      </c>
      <c r="C2536" t="str">
        <f>MID('Tabla Datos'!C2538,6,FIND("/",'Tabla Datos'!C2538)-6)</f>
        <v xml:space="preserve"> África</v>
      </c>
      <c r="D2536" t="str">
        <f>RIGHT('Tabla Datos'!C2538,LEN('Tabla Datos'!C2538)-FIND("/",'Tabla Datos'!C2538))</f>
        <v>Egipto</v>
      </c>
      <c r="E2536" s="14">
        <f>'Tabla Datos'!D2538</f>
        <v>106478.29109114247</v>
      </c>
      <c r="F2536" s="14">
        <f>'Tabla Datos'!E2538</f>
        <v>60785.215740291351</v>
      </c>
      <c r="G2536" s="14">
        <f t="shared" si="39"/>
        <v>45693.075350851119</v>
      </c>
    </row>
    <row r="2537" spans="1:7" x14ac:dyDescent="0.25">
      <c r="A2537" t="str">
        <f>"T"&amp;MID('Tabla Datos'!A2539,2,1)</f>
        <v>T2</v>
      </c>
      <c r="B2537" t="str">
        <f>RIGHT('Tabla Datos'!A2539,4)</f>
        <v>2017</v>
      </c>
      <c r="C2537" t="str">
        <f>MID('Tabla Datos'!C2539,6,FIND("/",'Tabla Datos'!C2539)-6)</f>
        <v xml:space="preserve"> Europa</v>
      </c>
      <c r="D2537" t="str">
        <f>RIGHT('Tabla Datos'!C2539,LEN('Tabla Datos'!C2539)-FIND("/",'Tabla Datos'!C2539))</f>
        <v>Eslovaquia</v>
      </c>
      <c r="E2537" s="14">
        <f>'Tabla Datos'!D2539</f>
        <v>105959.3653125</v>
      </c>
      <c r="F2537" s="14">
        <f>'Tabla Datos'!E2539</f>
        <v>87690.509224137932</v>
      </c>
      <c r="G2537" s="14">
        <f t="shared" si="39"/>
        <v>18268.856088362067</v>
      </c>
    </row>
    <row r="2538" spans="1:7" x14ac:dyDescent="0.25">
      <c r="A2538" t="str">
        <f>"T"&amp;MID('Tabla Datos'!A2540,2,1)</f>
        <v>T1</v>
      </c>
      <c r="B2538" t="str">
        <f>RIGHT('Tabla Datos'!A2540,4)</f>
        <v>2018</v>
      </c>
      <c r="C2538" t="str">
        <f>MID('Tabla Datos'!C2540,6,FIND("/",'Tabla Datos'!C2540)-6)</f>
        <v xml:space="preserve"> Europa</v>
      </c>
      <c r="D2538" t="str">
        <f>RIGHT('Tabla Datos'!C2540,LEN('Tabla Datos'!C2540)-FIND("/",'Tabla Datos'!C2540))</f>
        <v>Hungría</v>
      </c>
      <c r="E2538" s="14">
        <f>'Tabla Datos'!D2540</f>
        <v>105859.93556962025</v>
      </c>
      <c r="F2538" s="14">
        <f>'Tabla Datos'!E2540</f>
        <v>95397.613302466576</v>
      </c>
      <c r="G2538" s="14">
        <f t="shared" si="39"/>
        <v>10462.322267153679</v>
      </c>
    </row>
    <row r="2539" spans="1:7" x14ac:dyDescent="0.25">
      <c r="A2539" t="str">
        <f>"T"&amp;MID('Tabla Datos'!A2541,2,1)</f>
        <v>T2</v>
      </c>
      <c r="B2539" t="str">
        <f>RIGHT('Tabla Datos'!A2541,4)</f>
        <v>2018</v>
      </c>
      <c r="C2539" t="str">
        <f>MID('Tabla Datos'!C2541,6,FIND("/",'Tabla Datos'!C2541)-6)</f>
        <v xml:space="preserve"> Europa</v>
      </c>
      <c r="D2539" t="str">
        <f>RIGHT('Tabla Datos'!C2541,LEN('Tabla Datos'!C2541)-FIND("/",'Tabla Datos'!C2541))</f>
        <v>Bélgica</v>
      </c>
      <c r="E2539" s="14">
        <f>'Tabla Datos'!D2541</f>
        <v>105762.20385826772</v>
      </c>
      <c r="F2539" s="14">
        <f>'Tabla Datos'!E2541</f>
        <v>89976.800297332244</v>
      </c>
      <c r="G2539" s="14">
        <f t="shared" si="39"/>
        <v>15785.403560935476</v>
      </c>
    </row>
    <row r="2540" spans="1:7" x14ac:dyDescent="0.25">
      <c r="A2540" t="str">
        <f>"T"&amp;MID('Tabla Datos'!A2542,2,1)</f>
        <v>T3</v>
      </c>
      <c r="B2540" t="str">
        <f>RIGHT('Tabla Datos'!A2542,4)</f>
        <v>2018</v>
      </c>
      <c r="C2540" t="str">
        <f>MID('Tabla Datos'!C2542,6,FIND("/",'Tabla Datos'!C2542)-6)</f>
        <v xml:space="preserve"> Europa</v>
      </c>
      <c r="D2540" t="str">
        <f>RIGHT('Tabla Datos'!C2542,LEN('Tabla Datos'!C2542)-FIND("/",'Tabla Datos'!C2542))</f>
        <v>Polonia</v>
      </c>
      <c r="E2540" s="14">
        <f>'Tabla Datos'!D2542</f>
        <v>105758.52771704181</v>
      </c>
      <c r="F2540" s="14">
        <f>'Tabla Datos'!E2542</f>
        <v>88378.211180901548</v>
      </c>
      <c r="G2540" s="14">
        <f t="shared" si="39"/>
        <v>17380.316536140264</v>
      </c>
    </row>
    <row r="2541" spans="1:7" x14ac:dyDescent="0.25">
      <c r="A2541" t="str">
        <f>"T"&amp;MID('Tabla Datos'!A2543,2,1)</f>
        <v>T3</v>
      </c>
      <c r="B2541" t="str">
        <f>RIGHT('Tabla Datos'!A2543,4)</f>
        <v>2018</v>
      </c>
      <c r="C2541" t="str">
        <f>MID('Tabla Datos'!C2543,6,FIND("/",'Tabla Datos'!C2543)-6)</f>
        <v xml:space="preserve"> África</v>
      </c>
      <c r="D2541" t="str">
        <f>RIGHT('Tabla Datos'!C2543,LEN('Tabla Datos'!C2543)-FIND("/",'Tabla Datos'!C2543))</f>
        <v>Argelia</v>
      </c>
      <c r="E2541" s="14">
        <f>'Tabla Datos'!D2543</f>
        <v>105663.0795652174</v>
      </c>
      <c r="F2541" s="14">
        <f>'Tabla Datos'!E2543</f>
        <v>71850.894104347855</v>
      </c>
      <c r="G2541" s="14">
        <f t="shared" si="39"/>
        <v>33812.185460869543</v>
      </c>
    </row>
    <row r="2542" spans="1:7" x14ac:dyDescent="0.25">
      <c r="A2542" t="str">
        <f>"T"&amp;MID('Tabla Datos'!A2544,2,1)</f>
        <v>T1</v>
      </c>
      <c r="B2542" t="str">
        <f>RIGHT('Tabla Datos'!A2544,4)</f>
        <v>2017</v>
      </c>
      <c r="C2542" t="str">
        <f>MID('Tabla Datos'!C2544,6,FIND("/",'Tabla Datos'!C2544)-6)</f>
        <v xml:space="preserve"> África</v>
      </c>
      <c r="D2542" t="str">
        <f>RIGHT('Tabla Datos'!C2544,LEN('Tabla Datos'!C2544)-FIND("/",'Tabla Datos'!C2544))</f>
        <v>Angola</v>
      </c>
      <c r="E2542" s="14">
        <f>'Tabla Datos'!D2544</f>
        <v>105662.0867355372</v>
      </c>
      <c r="F2542" s="14">
        <f>'Tabla Datos'!E2544</f>
        <v>70441.391157024816</v>
      </c>
      <c r="G2542" s="14">
        <f t="shared" si="39"/>
        <v>35220.695578512386</v>
      </c>
    </row>
    <row r="2543" spans="1:7" x14ac:dyDescent="0.25">
      <c r="A2543" t="str">
        <f>"T"&amp;MID('Tabla Datos'!A2545,2,1)</f>
        <v>T2</v>
      </c>
      <c r="B2543" t="str">
        <f>RIGHT('Tabla Datos'!A2545,4)</f>
        <v>2017</v>
      </c>
      <c r="C2543" t="str">
        <f>MID('Tabla Datos'!C2545,6,FIND("/",'Tabla Datos'!C2545)-6)</f>
        <v xml:space="preserve"> América</v>
      </c>
      <c r="D2543" t="str">
        <f>RIGHT('Tabla Datos'!C2545,LEN('Tabla Datos'!C2545)-FIND("/",'Tabla Datos'!C2545))</f>
        <v>Perú</v>
      </c>
      <c r="E2543" s="14">
        <f>'Tabla Datos'!D2545</f>
        <v>105628.49814432989</v>
      </c>
      <c r="F2543" s="14">
        <f>'Tabla Datos'!E2545</f>
        <v>69913.993943187044</v>
      </c>
      <c r="G2543" s="14">
        <f t="shared" si="39"/>
        <v>35714.504201142845</v>
      </c>
    </row>
    <row r="2544" spans="1:7" x14ac:dyDescent="0.25">
      <c r="A2544" t="str">
        <f>"T"&amp;MID('Tabla Datos'!A2546,2,1)</f>
        <v>T4</v>
      </c>
      <c r="B2544" t="str">
        <f>RIGHT('Tabla Datos'!A2546,4)</f>
        <v>2019</v>
      </c>
      <c r="C2544" t="str">
        <f>MID('Tabla Datos'!C2546,6,FIND("/",'Tabla Datos'!C2546)-6)</f>
        <v xml:space="preserve"> Asia</v>
      </c>
      <c r="D2544" t="str">
        <f>RIGHT('Tabla Datos'!C2546,LEN('Tabla Datos'!C2546)-FIND("/",'Tabla Datos'!C2546))</f>
        <v>Turquía</v>
      </c>
      <c r="E2544" s="14">
        <f>'Tabla Datos'!D2546</f>
        <v>105450.11787401576</v>
      </c>
      <c r="F2544" s="14">
        <f>'Tabla Datos'!E2546</f>
        <v>70300.078582677175</v>
      </c>
      <c r="G2544" s="14">
        <f t="shared" si="39"/>
        <v>35150.039291338588</v>
      </c>
    </row>
    <row r="2545" spans="1:7" x14ac:dyDescent="0.25">
      <c r="A2545" t="str">
        <f>"T"&amp;MID('Tabla Datos'!A2547,2,1)</f>
        <v>T3</v>
      </c>
      <c r="B2545" t="str">
        <f>RIGHT('Tabla Datos'!A2547,4)</f>
        <v>2019</v>
      </c>
      <c r="C2545" t="str">
        <f>MID('Tabla Datos'!C2547,6,FIND("/",'Tabla Datos'!C2547)-6)</f>
        <v xml:space="preserve"> Europa</v>
      </c>
      <c r="D2545" t="str">
        <f>RIGHT('Tabla Datos'!C2547,LEN('Tabla Datos'!C2547)-FIND("/",'Tabla Datos'!C2547))</f>
        <v>Austria</v>
      </c>
      <c r="E2545" s="14">
        <f>'Tabla Datos'!D2547</f>
        <v>105399.15775116278</v>
      </c>
      <c r="F2545" s="14">
        <f>'Tabla Datos'!E2547</f>
        <v>87832.631459302313</v>
      </c>
      <c r="G2545" s="14">
        <f t="shared" si="39"/>
        <v>17566.526291860471</v>
      </c>
    </row>
    <row r="2546" spans="1:7" x14ac:dyDescent="0.25">
      <c r="A2546" t="str">
        <f>"T"&amp;MID('Tabla Datos'!A2548,2,1)</f>
        <v>T3</v>
      </c>
      <c r="B2546" t="str">
        <f>RIGHT('Tabla Datos'!A2548,4)</f>
        <v>2018</v>
      </c>
      <c r="C2546" t="str">
        <f>MID('Tabla Datos'!C2548,6,FIND("/",'Tabla Datos'!C2548)-6)</f>
        <v xml:space="preserve"> África</v>
      </c>
      <c r="D2546" t="str">
        <f>RIGHT('Tabla Datos'!C2548,LEN('Tabla Datos'!C2548)-FIND("/",'Tabla Datos'!C2548))</f>
        <v>Tanzania</v>
      </c>
      <c r="E2546" s="14">
        <f>'Tabla Datos'!D2548</f>
        <v>105335.78948497855</v>
      </c>
      <c r="F2546" s="14">
        <f>'Tabla Datos'!E2548</f>
        <v>85078.906891713443</v>
      </c>
      <c r="G2546" s="14">
        <f t="shared" si="39"/>
        <v>20256.882593265109</v>
      </c>
    </row>
    <row r="2547" spans="1:7" x14ac:dyDescent="0.25">
      <c r="A2547" t="str">
        <f>"T"&amp;MID('Tabla Datos'!A2549,2,1)</f>
        <v>T3</v>
      </c>
      <c r="B2547" t="str">
        <f>RIGHT('Tabla Datos'!A2549,4)</f>
        <v>2019</v>
      </c>
      <c r="C2547" t="str">
        <f>MID('Tabla Datos'!C2549,6,FIND("/",'Tabla Datos'!C2549)-6)</f>
        <v xml:space="preserve"> Europa</v>
      </c>
      <c r="D2547" t="str">
        <f>RIGHT('Tabla Datos'!C2549,LEN('Tabla Datos'!C2549)-FIND("/",'Tabla Datos'!C2549))</f>
        <v>Polonia</v>
      </c>
      <c r="E2547" s="14">
        <f>'Tabla Datos'!D2549</f>
        <v>105288.15692804533</v>
      </c>
      <c r="F2547" s="14">
        <f>'Tabla Datos'!E2549</f>
        <v>92348.796589782913</v>
      </c>
      <c r="G2547" s="14">
        <f t="shared" si="39"/>
        <v>12939.360338262413</v>
      </c>
    </row>
    <row r="2548" spans="1:7" x14ac:dyDescent="0.25">
      <c r="A2548" t="str">
        <f>"T"&amp;MID('Tabla Datos'!A2550,2,1)</f>
        <v>T3</v>
      </c>
      <c r="B2548" t="str">
        <f>RIGHT('Tabla Datos'!A2550,4)</f>
        <v>2017</v>
      </c>
      <c r="C2548" t="str">
        <f>MID('Tabla Datos'!C2550,6,FIND("/",'Tabla Datos'!C2550)-6)</f>
        <v xml:space="preserve"> África</v>
      </c>
      <c r="D2548" t="str">
        <f>RIGHT('Tabla Datos'!C2550,LEN('Tabla Datos'!C2550)-FIND("/",'Tabla Datos'!C2550))</f>
        <v>Sudáfrica</v>
      </c>
      <c r="E2548" s="14">
        <f>'Tabla Datos'!D2550</f>
        <v>105279.53186138615</v>
      </c>
      <c r="F2548" s="14">
        <f>'Tabla Datos'!E2550</f>
        <v>81494.156144554465</v>
      </c>
      <c r="G2548" s="14">
        <f t="shared" si="39"/>
        <v>23785.375716831681</v>
      </c>
    </row>
    <row r="2549" spans="1:7" x14ac:dyDescent="0.25">
      <c r="A2549" t="str">
        <f>"T"&amp;MID('Tabla Datos'!A2551,2,1)</f>
        <v>T2</v>
      </c>
      <c r="B2549" t="str">
        <f>RIGHT('Tabla Datos'!A2551,4)</f>
        <v>2017</v>
      </c>
      <c r="C2549" t="str">
        <f>MID('Tabla Datos'!C2551,6,FIND("/",'Tabla Datos'!C2551)-6)</f>
        <v xml:space="preserve"> Europa</v>
      </c>
      <c r="D2549" t="str">
        <f>RIGHT('Tabla Datos'!C2551,LEN('Tabla Datos'!C2551)-FIND("/",'Tabla Datos'!C2551))</f>
        <v>Reino Unido</v>
      </c>
      <c r="E2549" s="14">
        <f>'Tabla Datos'!D2551</f>
        <v>105244.2383773585</v>
      </c>
      <c r="F2549" s="14">
        <f>'Tabla Datos'!E2551</f>
        <v>88264.865091387692</v>
      </c>
      <c r="G2549" s="14">
        <f t="shared" si="39"/>
        <v>16979.373285970811</v>
      </c>
    </row>
    <row r="2550" spans="1:7" x14ac:dyDescent="0.25">
      <c r="A2550" t="str">
        <f>"T"&amp;MID('Tabla Datos'!A2552,2,1)</f>
        <v>T1</v>
      </c>
      <c r="B2550" t="str">
        <f>RIGHT('Tabla Datos'!A2552,4)</f>
        <v>2017</v>
      </c>
      <c r="C2550" t="str">
        <f>MID('Tabla Datos'!C2552,6,FIND("/",'Tabla Datos'!C2552)-6)</f>
        <v xml:space="preserve"> Europa</v>
      </c>
      <c r="D2550" t="str">
        <f>RIGHT('Tabla Datos'!C2552,LEN('Tabla Datos'!C2552)-FIND("/",'Tabla Datos'!C2552))</f>
        <v>Italia</v>
      </c>
      <c r="E2550" s="14">
        <f>'Tabla Datos'!D2552</f>
        <v>105215.23939805826</v>
      </c>
      <c r="F2550" s="14">
        <f>'Tabla Datos'!E2552</f>
        <v>84172.19151844662</v>
      </c>
      <c r="G2550" s="14">
        <f t="shared" si="39"/>
        <v>21043.047879611637</v>
      </c>
    </row>
    <row r="2551" spans="1:7" x14ac:dyDescent="0.25">
      <c r="A2551" t="str">
        <f>"T"&amp;MID('Tabla Datos'!A2553,2,1)</f>
        <v>T4</v>
      </c>
      <c r="B2551" t="str">
        <f>RIGHT('Tabla Datos'!A2553,4)</f>
        <v>2019</v>
      </c>
      <c r="C2551" t="str">
        <f>MID('Tabla Datos'!C2553,6,FIND("/",'Tabla Datos'!C2553)-6)</f>
        <v xml:space="preserve"> África</v>
      </c>
      <c r="D2551" t="str">
        <f>RIGHT('Tabla Datos'!C2553,LEN('Tabla Datos'!C2553)-FIND("/",'Tabla Datos'!C2553))</f>
        <v>Tanzania</v>
      </c>
      <c r="E2551" s="14">
        <f>'Tabla Datos'!D2553</f>
        <v>105110.23104925053</v>
      </c>
      <c r="F2551" s="14">
        <f>'Tabla Datos'!E2553</f>
        <v>92291.910189585848</v>
      </c>
      <c r="G2551" s="14">
        <f t="shared" si="39"/>
        <v>12818.320859664687</v>
      </c>
    </row>
    <row r="2552" spans="1:7" x14ac:dyDescent="0.25">
      <c r="A2552" t="str">
        <f>"T"&amp;MID('Tabla Datos'!A2554,2,1)</f>
        <v>T2</v>
      </c>
      <c r="B2552" t="str">
        <f>RIGHT('Tabla Datos'!A2554,4)</f>
        <v>2017</v>
      </c>
      <c r="C2552" t="str">
        <f>MID('Tabla Datos'!C2554,6,FIND("/",'Tabla Datos'!C2554)-6)</f>
        <v xml:space="preserve"> África</v>
      </c>
      <c r="D2552" t="str">
        <f>RIGHT('Tabla Datos'!C2554,LEN('Tabla Datos'!C2554)-FIND("/",'Tabla Datos'!C2554))</f>
        <v>Sudán</v>
      </c>
      <c r="E2552" s="14">
        <f>'Tabla Datos'!D2554</f>
        <v>105078.16065088757</v>
      </c>
      <c r="F2552" s="14">
        <f>'Tabla Datos'!E2554</f>
        <v>58003.144679289937</v>
      </c>
      <c r="G2552" s="14">
        <f t="shared" si="39"/>
        <v>47075.015971597633</v>
      </c>
    </row>
    <row r="2553" spans="1:7" x14ac:dyDescent="0.25">
      <c r="A2553" t="str">
        <f>"T"&amp;MID('Tabla Datos'!A2555,2,1)</f>
        <v>T2</v>
      </c>
      <c r="B2553" t="str">
        <f>RIGHT('Tabla Datos'!A2555,4)</f>
        <v>2017</v>
      </c>
      <c r="C2553" t="str">
        <f>MID('Tabla Datos'!C2555,6,FIND("/",'Tabla Datos'!C2555)-6)</f>
        <v xml:space="preserve"> Europa</v>
      </c>
      <c r="D2553" t="str">
        <f>RIGHT('Tabla Datos'!C2555,LEN('Tabla Datos'!C2555)-FIND("/",'Tabla Datos'!C2555))</f>
        <v>Ucrania</v>
      </c>
      <c r="E2553" s="14">
        <f>'Tabla Datos'!D2555</f>
        <v>104956.86970588236</v>
      </c>
      <c r="F2553" s="14">
        <f>'Tabla Datos'!E2555</f>
        <v>83965.495764705891</v>
      </c>
      <c r="G2553" s="14">
        <f t="shared" si="39"/>
        <v>20991.373941176469</v>
      </c>
    </row>
    <row r="2554" spans="1:7" x14ac:dyDescent="0.25">
      <c r="A2554" t="str">
        <f>"T"&amp;MID('Tabla Datos'!A2556,2,1)</f>
        <v>T4</v>
      </c>
      <c r="B2554" t="str">
        <f>RIGHT('Tabla Datos'!A2556,4)</f>
        <v>2019</v>
      </c>
      <c r="C2554" t="str">
        <f>MID('Tabla Datos'!C2556,6,FIND("/",'Tabla Datos'!C2556)-6)</f>
        <v xml:space="preserve"> Europa</v>
      </c>
      <c r="D2554" t="str">
        <f>RIGHT('Tabla Datos'!C2556,LEN('Tabla Datos'!C2556)-FIND("/",'Tabla Datos'!C2556))</f>
        <v>España</v>
      </c>
      <c r="E2554" s="14">
        <f>'Tabla Datos'!D2556</f>
        <v>104891.59153231939</v>
      </c>
      <c r="F2554" s="14">
        <f>'Tabla Datos'!E2556</f>
        <v>91204.098604495419</v>
      </c>
      <c r="G2554" s="14">
        <f t="shared" si="39"/>
        <v>13687.492927823972</v>
      </c>
    </row>
    <row r="2555" spans="1:7" x14ac:dyDescent="0.25">
      <c r="A2555" t="str">
        <f>"T"&amp;MID('Tabla Datos'!A2557,2,1)</f>
        <v>T4</v>
      </c>
      <c r="B2555" t="str">
        <f>RIGHT('Tabla Datos'!A2557,4)</f>
        <v>2018</v>
      </c>
      <c r="C2555" t="str">
        <f>MID('Tabla Datos'!C2557,6,FIND("/",'Tabla Datos'!C2557)-6)</f>
        <v xml:space="preserve"> Europa</v>
      </c>
      <c r="D2555" t="str">
        <f>RIGHT('Tabla Datos'!C2557,LEN('Tabla Datos'!C2557)-FIND("/",'Tabla Datos'!C2557))</f>
        <v>República Checa</v>
      </c>
      <c r="E2555" s="14">
        <f>'Tabla Datos'!D2557</f>
        <v>104877.82409638555</v>
      </c>
      <c r="F2555" s="14">
        <f>'Tabla Datos'!E2557</f>
        <v>93093.798917016378</v>
      </c>
      <c r="G2555" s="14">
        <f t="shared" si="39"/>
        <v>11784.025179369171</v>
      </c>
    </row>
    <row r="2556" spans="1:7" x14ac:dyDescent="0.25">
      <c r="A2556" t="str">
        <f>"T"&amp;MID('Tabla Datos'!A2558,2,1)</f>
        <v>T2</v>
      </c>
      <c r="B2556" t="str">
        <f>RIGHT('Tabla Datos'!A2558,4)</f>
        <v>2017</v>
      </c>
      <c r="C2556" t="str">
        <f>MID('Tabla Datos'!C2558,6,FIND("/",'Tabla Datos'!C2558)-6)</f>
        <v xml:space="preserve"> Europa</v>
      </c>
      <c r="D2556" t="str">
        <f>RIGHT('Tabla Datos'!C2558,LEN('Tabla Datos'!C2558)-FIND("/",'Tabla Datos'!C2558))</f>
        <v>España</v>
      </c>
      <c r="E2556" s="14">
        <f>'Tabla Datos'!D2558</f>
        <v>104811.88667553192</v>
      </c>
      <c r="F2556" s="14">
        <f>'Tabla Datos'!E2558</f>
        <v>95650.551395744711</v>
      </c>
      <c r="G2556" s="14">
        <f t="shared" si="39"/>
        <v>9161.3352797872067</v>
      </c>
    </row>
    <row r="2557" spans="1:7" x14ac:dyDescent="0.25">
      <c r="A2557" t="str">
        <f>"T"&amp;MID('Tabla Datos'!A2559,2,1)</f>
        <v>T4</v>
      </c>
      <c r="B2557" t="str">
        <f>RIGHT('Tabla Datos'!A2559,4)</f>
        <v>2018</v>
      </c>
      <c r="C2557" t="str">
        <f>MID('Tabla Datos'!C2559,6,FIND("/",'Tabla Datos'!C2559)-6)</f>
        <v xml:space="preserve"> Oceanía</v>
      </c>
      <c r="D2557" t="str">
        <f>RIGHT('Tabla Datos'!C2559,LEN('Tabla Datos'!C2559)-FIND("/",'Tabla Datos'!C2559))</f>
        <v>Australia</v>
      </c>
      <c r="E2557" s="14">
        <f>'Tabla Datos'!D2559</f>
        <v>104658.76695067265</v>
      </c>
      <c r="F2557" s="14">
        <f>'Tabla Datos'!E2559</f>
        <v>61712.583270913878</v>
      </c>
      <c r="G2557" s="14">
        <f t="shared" si="39"/>
        <v>42946.183679758775</v>
      </c>
    </row>
    <row r="2558" spans="1:7" x14ac:dyDescent="0.25">
      <c r="A2558" t="str">
        <f>"T"&amp;MID('Tabla Datos'!A2560,2,1)</f>
        <v>T4</v>
      </c>
      <c r="B2558" t="str">
        <f>RIGHT('Tabla Datos'!A2560,4)</f>
        <v>2019</v>
      </c>
      <c r="C2558" t="str">
        <f>MID('Tabla Datos'!C2560,6,FIND("/",'Tabla Datos'!C2560)-6)</f>
        <v xml:space="preserve"> Asia</v>
      </c>
      <c r="D2558" t="str">
        <f>RIGHT('Tabla Datos'!C2560,LEN('Tabla Datos'!C2560)-FIND("/",'Tabla Datos'!C2560))</f>
        <v>Israel</v>
      </c>
      <c r="E2558" s="14">
        <f>'Tabla Datos'!D2560</f>
        <v>104638.76289473685</v>
      </c>
      <c r="F2558" s="14">
        <f>'Tabla Datos'!E2560</f>
        <v>88029.435451127822</v>
      </c>
      <c r="G2558" s="14">
        <f t="shared" si="39"/>
        <v>16609.327443609029</v>
      </c>
    </row>
    <row r="2559" spans="1:7" x14ac:dyDescent="0.25">
      <c r="A2559" t="str">
        <f>"T"&amp;MID('Tabla Datos'!A2561,2,1)</f>
        <v>T4</v>
      </c>
      <c r="B2559" t="str">
        <f>RIGHT('Tabla Datos'!A2561,4)</f>
        <v>2018</v>
      </c>
      <c r="C2559" t="str">
        <f>MID('Tabla Datos'!C2561,6,FIND("/",'Tabla Datos'!C2561)-6)</f>
        <v xml:space="preserve"> Asia</v>
      </c>
      <c r="D2559" t="str">
        <f>RIGHT('Tabla Datos'!C2561,LEN('Tabla Datos'!C2561)-FIND("/",'Tabla Datos'!C2561))</f>
        <v>Turquía</v>
      </c>
      <c r="E2559" s="14">
        <f>'Tabla Datos'!D2561</f>
        <v>104626.28882812501</v>
      </c>
      <c r="F2559" s="14">
        <f>'Tabla Datos'!E2561</f>
        <v>68548.258197737072</v>
      </c>
      <c r="G2559" s="14">
        <f t="shared" si="39"/>
        <v>36078.030630387933</v>
      </c>
    </row>
    <row r="2560" spans="1:7" x14ac:dyDescent="0.25">
      <c r="A2560" t="str">
        <f>"T"&amp;MID('Tabla Datos'!A2562,2,1)</f>
        <v>T3</v>
      </c>
      <c r="B2560" t="str">
        <f>RIGHT('Tabla Datos'!A2562,4)</f>
        <v>2017</v>
      </c>
      <c r="C2560" t="str">
        <f>MID('Tabla Datos'!C2562,6,FIND("/",'Tabla Datos'!C2562)-6)</f>
        <v xml:space="preserve"> África</v>
      </c>
      <c r="D2560" t="str">
        <f>RIGHT('Tabla Datos'!C2562,LEN('Tabla Datos'!C2562)-FIND("/",'Tabla Datos'!C2562))</f>
        <v>Kenia</v>
      </c>
      <c r="E2560" s="14">
        <f>'Tabla Datos'!D2562</f>
        <v>104556.73216624686</v>
      </c>
      <c r="F2560" s="14">
        <f>'Tabla Datos'!E2562</f>
        <v>96868.73715402282</v>
      </c>
      <c r="G2560" s="14">
        <f t="shared" si="39"/>
        <v>7687.9950122240407</v>
      </c>
    </row>
    <row r="2561" spans="1:7" x14ac:dyDescent="0.25">
      <c r="A2561" t="str">
        <f>"T"&amp;MID('Tabla Datos'!A2563,2,1)</f>
        <v>T4</v>
      </c>
      <c r="B2561" t="str">
        <f>RIGHT('Tabla Datos'!A2563,4)</f>
        <v>2019</v>
      </c>
      <c r="C2561" t="str">
        <f>MID('Tabla Datos'!C2563,6,FIND("/",'Tabla Datos'!C2563)-6)</f>
        <v xml:space="preserve"> Europa</v>
      </c>
      <c r="D2561" t="str">
        <f>RIGHT('Tabla Datos'!C2563,LEN('Tabla Datos'!C2563)-FIND("/",'Tabla Datos'!C2563))</f>
        <v>Hungría</v>
      </c>
      <c r="E2561" s="14">
        <f>'Tabla Datos'!D2563</f>
        <v>104536.68637500002</v>
      </c>
      <c r="F2561" s="14">
        <f>'Tabla Datos'!E2563</f>
        <v>108151.33268610001</v>
      </c>
      <c r="G2561" s="14">
        <f t="shared" si="39"/>
        <v>-3614.6463110999903</v>
      </c>
    </row>
    <row r="2562" spans="1:7" x14ac:dyDescent="0.25">
      <c r="A2562" t="str">
        <f>"T"&amp;MID('Tabla Datos'!A2564,2,1)</f>
        <v>T2</v>
      </c>
      <c r="B2562" t="str">
        <f>RIGHT('Tabla Datos'!A2564,4)</f>
        <v>2017</v>
      </c>
      <c r="C2562" t="str">
        <f>MID('Tabla Datos'!C2564,6,FIND("/",'Tabla Datos'!C2564)-6)</f>
        <v xml:space="preserve"> América</v>
      </c>
      <c r="D2562" t="str">
        <f>RIGHT('Tabla Datos'!C2564,LEN('Tabla Datos'!C2564)-FIND("/",'Tabla Datos'!C2564))</f>
        <v>Argentina</v>
      </c>
      <c r="E2562" s="14">
        <f>'Tabla Datos'!D2564</f>
        <v>104498.90775000001</v>
      </c>
      <c r="F2562" s="14">
        <f>'Tabla Datos'!E2564</f>
        <v>87367.939266393456</v>
      </c>
      <c r="G2562" s="14">
        <f t="shared" si="39"/>
        <v>17130.968483606557</v>
      </c>
    </row>
    <row r="2563" spans="1:7" x14ac:dyDescent="0.25">
      <c r="A2563" t="str">
        <f>"T"&amp;MID('Tabla Datos'!A2565,2,1)</f>
        <v>T2</v>
      </c>
      <c r="B2563" t="str">
        <f>RIGHT('Tabla Datos'!A2565,4)</f>
        <v>2017</v>
      </c>
      <c r="C2563" t="str">
        <f>MID('Tabla Datos'!C2565,6,FIND("/",'Tabla Datos'!C2565)-6)</f>
        <v xml:space="preserve"> África</v>
      </c>
      <c r="D2563" t="str">
        <f>RIGHT('Tabla Datos'!C2565,LEN('Tabla Datos'!C2565)-FIND("/",'Tabla Datos'!C2565))</f>
        <v>Tanzania</v>
      </c>
      <c r="E2563" s="14">
        <f>'Tabla Datos'!D2565</f>
        <v>104439.31468085106</v>
      </c>
      <c r="F2563" s="14">
        <f>'Tabla Datos'!E2565</f>
        <v>92704.56022232848</v>
      </c>
      <c r="G2563" s="14">
        <f t="shared" ref="G2563:G2626" si="40">E2563-F2563</f>
        <v>11734.754458522584</v>
      </c>
    </row>
    <row r="2564" spans="1:7" x14ac:dyDescent="0.25">
      <c r="A2564" t="str">
        <f>"T"&amp;MID('Tabla Datos'!A2566,2,1)</f>
        <v>T4</v>
      </c>
      <c r="B2564" t="str">
        <f>RIGHT('Tabla Datos'!A2566,4)</f>
        <v>2018</v>
      </c>
      <c r="C2564" t="str">
        <f>MID('Tabla Datos'!C2566,6,FIND("/",'Tabla Datos'!C2566)-6)</f>
        <v xml:space="preserve"> África</v>
      </c>
      <c r="D2564" t="str">
        <f>RIGHT('Tabla Datos'!C2566,LEN('Tabla Datos'!C2566)-FIND("/",'Tabla Datos'!C2566))</f>
        <v>Angola</v>
      </c>
      <c r="E2564" s="14">
        <f>'Tabla Datos'!D2566</f>
        <v>104368.26526530612</v>
      </c>
      <c r="F2564" s="14">
        <f>'Tabla Datos'!E2566</f>
        <v>58990.758628216521</v>
      </c>
      <c r="G2564" s="14">
        <f t="shared" si="40"/>
        <v>45377.506637089602</v>
      </c>
    </row>
    <row r="2565" spans="1:7" x14ac:dyDescent="0.25">
      <c r="A2565" t="str">
        <f>"T"&amp;MID('Tabla Datos'!A2567,2,1)</f>
        <v>T3</v>
      </c>
      <c r="B2565" t="str">
        <f>RIGHT('Tabla Datos'!A2567,4)</f>
        <v>2018</v>
      </c>
      <c r="C2565" t="str">
        <f>MID('Tabla Datos'!C2567,6,FIND("/",'Tabla Datos'!C2567)-6)</f>
        <v xml:space="preserve"> África</v>
      </c>
      <c r="D2565" t="str">
        <f>RIGHT('Tabla Datos'!C2567,LEN('Tabla Datos'!C2567)-FIND("/",'Tabla Datos'!C2567))</f>
        <v>Sudán</v>
      </c>
      <c r="E2565" s="14">
        <f>'Tabla Datos'!D2567</f>
        <v>104153.71935483871</v>
      </c>
      <c r="F2565" s="14">
        <f>'Tabla Datos'!E2567</f>
        <v>56243.008451612914</v>
      </c>
      <c r="G2565" s="14">
        <f t="shared" si="40"/>
        <v>47910.710903225801</v>
      </c>
    </row>
    <row r="2566" spans="1:7" x14ac:dyDescent="0.25">
      <c r="A2566" t="str">
        <f>"T"&amp;MID('Tabla Datos'!A2568,2,1)</f>
        <v>T1</v>
      </c>
      <c r="B2566" t="str">
        <f>RIGHT('Tabla Datos'!A2568,4)</f>
        <v>2017</v>
      </c>
      <c r="C2566" t="str">
        <f>MID('Tabla Datos'!C2568,6,FIND("/",'Tabla Datos'!C2568)-6)</f>
        <v xml:space="preserve"> África</v>
      </c>
      <c r="D2566" t="str">
        <f>RIGHT('Tabla Datos'!C2568,LEN('Tabla Datos'!C2568)-FIND("/",'Tabla Datos'!C2568))</f>
        <v>Sudán</v>
      </c>
      <c r="E2566" s="14">
        <f>'Tabla Datos'!D2568</f>
        <v>104153.71935483871</v>
      </c>
      <c r="F2566" s="14">
        <f>'Tabla Datos'!E2568</f>
        <v>86877.086938144348</v>
      </c>
      <c r="G2566" s="14">
        <f t="shared" si="40"/>
        <v>17276.632416694367</v>
      </c>
    </row>
    <row r="2567" spans="1:7" x14ac:dyDescent="0.25">
      <c r="A2567" t="str">
        <f>"T"&amp;MID('Tabla Datos'!A2569,2,1)</f>
        <v>T4</v>
      </c>
      <c r="B2567" t="str">
        <f>RIGHT('Tabla Datos'!A2569,4)</f>
        <v>2017</v>
      </c>
      <c r="C2567" t="str">
        <f>MID('Tabla Datos'!C2569,6,FIND("/",'Tabla Datos'!C2569)-6)</f>
        <v xml:space="preserve"> Europa</v>
      </c>
      <c r="D2567" t="str">
        <f>RIGHT('Tabla Datos'!C2569,LEN('Tabla Datos'!C2569)-FIND("/",'Tabla Datos'!C2569))</f>
        <v>Reino Unido</v>
      </c>
      <c r="E2567" s="14">
        <f>'Tabla Datos'!D2569</f>
        <v>104066.13123134329</v>
      </c>
      <c r="F2567" s="14">
        <f>'Tabla Datos'!E2569</f>
        <v>92343.891121418084</v>
      </c>
      <c r="G2567" s="14">
        <f t="shared" si="40"/>
        <v>11722.240109925202</v>
      </c>
    </row>
    <row r="2568" spans="1:7" x14ac:dyDescent="0.25">
      <c r="A2568" t="str">
        <f>"T"&amp;MID('Tabla Datos'!A2570,2,1)</f>
        <v>T4</v>
      </c>
      <c r="B2568" t="str">
        <f>RIGHT('Tabla Datos'!A2570,4)</f>
        <v>2017</v>
      </c>
      <c r="C2568" t="str">
        <f>MID('Tabla Datos'!C2570,6,FIND("/",'Tabla Datos'!C2570)-6)</f>
        <v xml:space="preserve"> América</v>
      </c>
      <c r="D2568" t="str">
        <f>RIGHT('Tabla Datos'!C2570,LEN('Tabla Datos'!C2570)-FIND("/",'Tabla Datos'!C2570))</f>
        <v>Venezuela</v>
      </c>
      <c r="E2568" s="14">
        <f>'Tabla Datos'!D2570</f>
        <v>103858.6722614841</v>
      </c>
      <c r="F2568" s="14">
        <f>'Tabla Datos'!E2570</f>
        <v>62315.203356890459</v>
      </c>
      <c r="G2568" s="14">
        <f t="shared" si="40"/>
        <v>41543.468904593639</v>
      </c>
    </row>
    <row r="2569" spans="1:7" x14ac:dyDescent="0.25">
      <c r="A2569" t="str">
        <f>"T"&amp;MID('Tabla Datos'!A2571,2,1)</f>
        <v>T2</v>
      </c>
      <c r="B2569" t="str">
        <f>RIGHT('Tabla Datos'!A2571,4)</f>
        <v>2018</v>
      </c>
      <c r="C2569" t="str">
        <f>MID('Tabla Datos'!C2571,6,FIND("/",'Tabla Datos'!C2571)-6)</f>
        <v xml:space="preserve"> África</v>
      </c>
      <c r="D2569" t="str">
        <f>RIGHT('Tabla Datos'!C2571,LEN('Tabla Datos'!C2571)-FIND("/",'Tabla Datos'!C2571))</f>
        <v>Sudán</v>
      </c>
      <c r="E2569" s="14">
        <f>'Tabla Datos'!D2571</f>
        <v>103849.17631578947</v>
      </c>
      <c r="F2569" s="14">
        <f>'Tabla Datos'!E2571</f>
        <v>58155.538736842107</v>
      </c>
      <c r="G2569" s="14">
        <f t="shared" si="40"/>
        <v>45693.637578947368</v>
      </c>
    </row>
    <row r="2570" spans="1:7" x14ac:dyDescent="0.25">
      <c r="A2570" t="str">
        <f>"T"&amp;MID('Tabla Datos'!A2572,2,1)</f>
        <v>T1</v>
      </c>
      <c r="B2570" t="str">
        <f>RIGHT('Tabla Datos'!A2572,4)</f>
        <v>2018</v>
      </c>
      <c r="C2570" t="str">
        <f>MID('Tabla Datos'!C2572,6,FIND("/",'Tabla Datos'!C2572)-6)</f>
        <v xml:space="preserve"> África</v>
      </c>
      <c r="D2570" t="str">
        <f>RIGHT('Tabla Datos'!C2572,LEN('Tabla Datos'!C2572)-FIND("/",'Tabla Datos'!C2572))</f>
        <v>Sudán</v>
      </c>
      <c r="E2570" s="14">
        <f>'Tabla Datos'!D2572</f>
        <v>103849.17631578947</v>
      </c>
      <c r="F2570" s="14">
        <f>'Tabla Datos'!E2572</f>
        <v>53414.598078947376</v>
      </c>
      <c r="G2570" s="14">
        <f t="shared" si="40"/>
        <v>50434.578236842099</v>
      </c>
    </row>
    <row r="2571" spans="1:7" x14ac:dyDescent="0.25">
      <c r="A2571" t="str">
        <f>"T"&amp;MID('Tabla Datos'!A2573,2,1)</f>
        <v>T3</v>
      </c>
      <c r="B2571" t="str">
        <f>RIGHT('Tabla Datos'!A2573,4)</f>
        <v>2019</v>
      </c>
      <c r="C2571" t="str">
        <f>MID('Tabla Datos'!C2573,6,FIND("/",'Tabla Datos'!C2573)-6)</f>
        <v xml:space="preserve"> América</v>
      </c>
      <c r="D2571" t="str">
        <f>RIGHT('Tabla Datos'!C2573,LEN('Tabla Datos'!C2573)-FIND("/",'Tabla Datos'!C2573))</f>
        <v>Perú</v>
      </c>
      <c r="E2571" s="14">
        <f>'Tabla Datos'!D2573</f>
        <v>103844.23297297298</v>
      </c>
      <c r="F2571" s="14">
        <f>'Tabla Datos'!E2573</f>
        <v>63304.213636864879</v>
      </c>
      <c r="G2571" s="14">
        <f t="shared" si="40"/>
        <v>40540.019336108104</v>
      </c>
    </row>
    <row r="2572" spans="1:7" x14ac:dyDescent="0.25">
      <c r="A2572" t="str">
        <f>"T"&amp;MID('Tabla Datos'!A2574,2,1)</f>
        <v>T2</v>
      </c>
      <c r="B2572" t="str">
        <f>RIGHT('Tabla Datos'!A2574,4)</f>
        <v>2018</v>
      </c>
      <c r="C2572" t="str">
        <f>MID('Tabla Datos'!C2574,6,FIND("/",'Tabla Datos'!C2574)-6)</f>
        <v xml:space="preserve"> América</v>
      </c>
      <c r="D2572" t="str">
        <f>RIGHT('Tabla Datos'!C2574,LEN('Tabla Datos'!C2574)-FIND("/",'Tabla Datos'!C2574))</f>
        <v>Perú</v>
      </c>
      <c r="E2572" s="14">
        <f>'Tabla Datos'!D2574</f>
        <v>103844.23297297298</v>
      </c>
      <c r="F2572" s="14">
        <f>'Tabla Datos'!E2574</f>
        <v>67384.522776162165</v>
      </c>
      <c r="G2572" s="14">
        <f t="shared" si="40"/>
        <v>36459.710196810818</v>
      </c>
    </row>
    <row r="2573" spans="1:7" x14ac:dyDescent="0.25">
      <c r="A2573" t="str">
        <f>"T"&amp;MID('Tabla Datos'!A2575,2,1)</f>
        <v>T4</v>
      </c>
      <c r="B2573" t="str">
        <f>RIGHT('Tabla Datos'!A2575,4)</f>
        <v>2017</v>
      </c>
      <c r="C2573" t="str">
        <f>MID('Tabla Datos'!C2575,6,FIND("/",'Tabla Datos'!C2575)-6)</f>
        <v xml:space="preserve"> Europa</v>
      </c>
      <c r="D2573" t="str">
        <f>RIGHT('Tabla Datos'!C2575,LEN('Tabla Datos'!C2575)-FIND("/",'Tabla Datos'!C2575))</f>
        <v>Polonia</v>
      </c>
      <c r="E2573" s="14">
        <f>'Tabla Datos'!D2575</f>
        <v>103756.78902208203</v>
      </c>
      <c r="F2573" s="14">
        <f>'Tabla Datos'!E2575</f>
        <v>59818.044453600334</v>
      </c>
      <c r="G2573" s="14">
        <f t="shared" si="40"/>
        <v>43938.744568481692</v>
      </c>
    </row>
    <row r="2574" spans="1:7" x14ac:dyDescent="0.25">
      <c r="A2574" t="str">
        <f>"T"&amp;MID('Tabla Datos'!A2576,2,1)</f>
        <v>T1</v>
      </c>
      <c r="B2574" t="str">
        <f>RIGHT('Tabla Datos'!A2576,4)</f>
        <v>2017</v>
      </c>
      <c r="C2574" t="str">
        <f>MID('Tabla Datos'!C2576,6,FIND("/",'Tabla Datos'!C2576)-6)</f>
        <v xml:space="preserve"> Europa</v>
      </c>
      <c r="D2574" t="str">
        <f>RIGHT('Tabla Datos'!C2576,LEN('Tabla Datos'!C2576)-FIND("/",'Tabla Datos'!C2576))</f>
        <v>Polonia</v>
      </c>
      <c r="E2574" s="14">
        <f>'Tabla Datos'!D2576</f>
        <v>103430.50981132076</v>
      </c>
      <c r="F2574" s="14">
        <f>'Tabla Datos'!E2576</f>
        <v>59237.473801029169</v>
      </c>
      <c r="G2574" s="14">
        <f t="shared" si="40"/>
        <v>44193.036010291595</v>
      </c>
    </row>
    <row r="2575" spans="1:7" x14ac:dyDescent="0.25">
      <c r="A2575" t="str">
        <f>"T"&amp;MID('Tabla Datos'!A2577,2,1)</f>
        <v>T4</v>
      </c>
      <c r="B2575" t="str">
        <f>RIGHT('Tabla Datos'!A2577,4)</f>
        <v>2018</v>
      </c>
      <c r="C2575" t="str">
        <f>MID('Tabla Datos'!C2577,6,FIND("/",'Tabla Datos'!C2577)-6)</f>
        <v xml:space="preserve"> Europa</v>
      </c>
      <c r="D2575" t="str">
        <f>RIGHT('Tabla Datos'!C2577,LEN('Tabla Datos'!C2577)-FIND("/",'Tabla Datos'!C2577))</f>
        <v>Finlandia</v>
      </c>
      <c r="E2575" s="14">
        <f>'Tabla Datos'!D2577</f>
        <v>103330.61194029852</v>
      </c>
      <c r="F2575" s="14">
        <f>'Tabla Datos'!E2577</f>
        <v>101983.39003778575</v>
      </c>
      <c r="G2575" s="14">
        <f t="shared" si="40"/>
        <v>1347.2219025127706</v>
      </c>
    </row>
    <row r="2576" spans="1:7" x14ac:dyDescent="0.25">
      <c r="A2576" t="str">
        <f>"T"&amp;MID('Tabla Datos'!A2578,2,1)</f>
        <v>T1</v>
      </c>
      <c r="B2576" t="str">
        <f>RIGHT('Tabla Datos'!A2578,4)</f>
        <v>2018</v>
      </c>
      <c r="C2576" t="str">
        <f>MID('Tabla Datos'!C2578,6,FIND("/",'Tabla Datos'!C2578)-6)</f>
        <v xml:space="preserve"> Europa</v>
      </c>
      <c r="D2576" t="str">
        <f>RIGHT('Tabla Datos'!C2578,LEN('Tabla Datos'!C2578)-FIND("/",'Tabla Datos'!C2578))</f>
        <v>Bélgica</v>
      </c>
      <c r="E2576" s="14">
        <f>'Tabla Datos'!D2578</f>
        <v>103321.53761538462</v>
      </c>
      <c r="F2576" s="14">
        <f>'Tabla Datos'!E2578</f>
        <v>80361.195923076928</v>
      </c>
      <c r="G2576" s="14">
        <f t="shared" si="40"/>
        <v>22960.341692307687</v>
      </c>
    </row>
    <row r="2577" spans="1:7" x14ac:dyDescent="0.25">
      <c r="A2577" t="str">
        <f>"T"&amp;MID('Tabla Datos'!A2579,2,1)</f>
        <v>T3</v>
      </c>
      <c r="B2577" t="str">
        <f>RIGHT('Tabla Datos'!A2579,4)</f>
        <v>2018</v>
      </c>
      <c r="C2577" t="str">
        <f>MID('Tabla Datos'!C2579,6,FIND("/",'Tabla Datos'!C2579)-6)</f>
        <v xml:space="preserve"> América</v>
      </c>
      <c r="D2577" t="str">
        <f>RIGHT('Tabla Datos'!C2579,LEN('Tabla Datos'!C2579)-FIND("/",'Tabla Datos'!C2579))</f>
        <v>Perú</v>
      </c>
      <c r="E2577" s="14">
        <f>'Tabla Datos'!D2579</f>
        <v>103147.29181208054</v>
      </c>
      <c r="F2577" s="14">
        <f>'Tabla Datos'!E2579</f>
        <v>50996.021071892617</v>
      </c>
      <c r="G2577" s="14">
        <f t="shared" si="40"/>
        <v>52151.270740187923</v>
      </c>
    </row>
    <row r="2578" spans="1:7" x14ac:dyDescent="0.25">
      <c r="A2578" t="str">
        <f>"T"&amp;MID('Tabla Datos'!A2580,2,1)</f>
        <v>T2</v>
      </c>
      <c r="B2578" t="str">
        <f>RIGHT('Tabla Datos'!A2580,4)</f>
        <v>2017</v>
      </c>
      <c r="C2578" t="str">
        <f>MID('Tabla Datos'!C2580,6,FIND("/",'Tabla Datos'!C2580)-6)</f>
        <v xml:space="preserve"> Europa</v>
      </c>
      <c r="D2578" t="str">
        <f>RIGHT('Tabla Datos'!C2580,LEN('Tabla Datos'!C2580)-FIND("/",'Tabla Datos'!C2580))</f>
        <v>Polonia</v>
      </c>
      <c r="E2578" s="14">
        <f>'Tabla Datos'!D2580</f>
        <v>103106.27623824452</v>
      </c>
      <c r="F2578" s="14">
        <f>'Tabla Datos'!E2580</f>
        <v>66945.432214688757</v>
      </c>
      <c r="G2578" s="14">
        <f t="shared" si="40"/>
        <v>36160.844023555765</v>
      </c>
    </row>
    <row r="2579" spans="1:7" x14ac:dyDescent="0.25">
      <c r="A2579" t="str">
        <f>"T"&amp;MID('Tabla Datos'!A2581,2,1)</f>
        <v>T2</v>
      </c>
      <c r="B2579" t="str">
        <f>RIGHT('Tabla Datos'!A2581,4)</f>
        <v>2018</v>
      </c>
      <c r="C2579" t="str">
        <f>MID('Tabla Datos'!C2581,6,FIND("/",'Tabla Datos'!C2581)-6)</f>
        <v xml:space="preserve"> Europa</v>
      </c>
      <c r="D2579" t="str">
        <f>RIGHT('Tabla Datos'!C2581,LEN('Tabla Datos'!C2581)-FIND("/",'Tabla Datos'!C2581))</f>
        <v>Suecia</v>
      </c>
      <c r="E2579" s="14">
        <f>'Tabla Datos'!D2581</f>
        <v>103071.35819277109</v>
      </c>
      <c r="F2579" s="14">
        <f>'Tabla Datos'!E2581</f>
        <v>88951.994056775045</v>
      </c>
      <c r="G2579" s="14">
        <f t="shared" si="40"/>
        <v>14119.364135996046</v>
      </c>
    </row>
    <row r="2580" spans="1:7" x14ac:dyDescent="0.25">
      <c r="A2580" t="str">
        <f>"T"&amp;MID('Tabla Datos'!A2582,2,1)</f>
        <v>T1</v>
      </c>
      <c r="B2580" t="str">
        <f>RIGHT('Tabla Datos'!A2582,4)</f>
        <v>2017</v>
      </c>
      <c r="C2580" t="str">
        <f>MID('Tabla Datos'!C2582,6,FIND("/",'Tabla Datos'!C2582)-6)</f>
        <v xml:space="preserve"> Europa</v>
      </c>
      <c r="D2580" t="str">
        <f>RIGHT('Tabla Datos'!C2582,LEN('Tabla Datos'!C2582)-FIND("/",'Tabla Datos'!C2582))</f>
        <v>Ucrania</v>
      </c>
      <c r="E2580" s="14">
        <f>'Tabla Datos'!D2582</f>
        <v>103028.52826771654</v>
      </c>
      <c r="F2580" s="14">
        <f>'Tabla Datos'!E2582</f>
        <v>80631.022122560782</v>
      </c>
      <c r="G2580" s="14">
        <f t="shared" si="40"/>
        <v>22397.506145155756</v>
      </c>
    </row>
    <row r="2581" spans="1:7" x14ac:dyDescent="0.25">
      <c r="A2581" t="str">
        <f>"T"&amp;MID('Tabla Datos'!A2583,2,1)</f>
        <v>T4</v>
      </c>
      <c r="B2581" t="str">
        <f>RIGHT('Tabla Datos'!A2583,4)</f>
        <v>2018</v>
      </c>
      <c r="C2581" t="str">
        <f>MID('Tabla Datos'!C2583,6,FIND("/",'Tabla Datos'!C2583)-6)</f>
        <v xml:space="preserve"> África</v>
      </c>
      <c r="D2581" t="str">
        <f>RIGHT('Tabla Datos'!C2583,LEN('Tabla Datos'!C2583)-FIND("/",'Tabla Datos'!C2583))</f>
        <v>Argelia</v>
      </c>
      <c r="E2581" s="14">
        <f>'Tabla Datos'!D2583</f>
        <v>102976.73008474577</v>
      </c>
      <c r="F2581" s="14">
        <f>'Tabla Datos'!E2583</f>
        <v>95580.121945325329</v>
      </c>
      <c r="G2581" s="14">
        <f t="shared" si="40"/>
        <v>7396.6081394204375</v>
      </c>
    </row>
    <row r="2582" spans="1:7" x14ac:dyDescent="0.25">
      <c r="A2582" t="str">
        <f>"T"&amp;MID('Tabla Datos'!A2584,2,1)</f>
        <v>T2</v>
      </c>
      <c r="B2582" t="str">
        <f>RIGHT('Tabla Datos'!A2584,4)</f>
        <v>2017</v>
      </c>
      <c r="C2582" t="str">
        <f>MID('Tabla Datos'!C2584,6,FIND("/",'Tabla Datos'!C2584)-6)</f>
        <v xml:space="preserve"> Europa</v>
      </c>
      <c r="D2582" t="str">
        <f>RIGHT('Tabla Datos'!C2584,LEN('Tabla Datos'!C2584)-FIND("/",'Tabla Datos'!C2584))</f>
        <v>Polonia</v>
      </c>
      <c r="E2582" s="14">
        <f>'Tabla Datos'!D2584</f>
        <v>102784.06912500001</v>
      </c>
      <c r="F2582" s="14">
        <f>'Tabla Datos'!E2584</f>
        <v>95148.681132857135</v>
      </c>
      <c r="G2582" s="14">
        <f t="shared" si="40"/>
        <v>7635.3879921428743</v>
      </c>
    </row>
    <row r="2583" spans="1:7" x14ac:dyDescent="0.25">
      <c r="A2583" t="str">
        <f>"T"&amp;MID('Tabla Datos'!A2585,2,1)</f>
        <v>T2</v>
      </c>
      <c r="B2583" t="str">
        <f>RIGHT('Tabla Datos'!A2585,4)</f>
        <v>2019</v>
      </c>
      <c r="C2583" t="str">
        <f>MID('Tabla Datos'!C2585,6,FIND("/",'Tabla Datos'!C2585)-6)</f>
        <v xml:space="preserve"> Europa</v>
      </c>
      <c r="D2583" t="str">
        <f>RIGHT('Tabla Datos'!C2585,LEN('Tabla Datos'!C2585)-FIND("/",'Tabla Datos'!C2585))</f>
        <v>Polonia</v>
      </c>
      <c r="E2583" s="14">
        <f>'Tabla Datos'!D2585</f>
        <v>102670.49556795579</v>
      </c>
      <c r="F2583" s="14">
        <f>'Tabla Datos'!E2585</f>
        <v>95438.131455381212</v>
      </c>
      <c r="G2583" s="14">
        <f t="shared" si="40"/>
        <v>7232.364112574578</v>
      </c>
    </row>
    <row r="2584" spans="1:7" x14ac:dyDescent="0.25">
      <c r="A2584" t="str">
        <f>"T"&amp;MID('Tabla Datos'!A2586,2,1)</f>
        <v>T3</v>
      </c>
      <c r="B2584" t="str">
        <f>RIGHT('Tabla Datos'!A2586,4)</f>
        <v>2019</v>
      </c>
      <c r="C2584" t="str">
        <f>MID('Tabla Datos'!C2586,6,FIND("/",'Tabla Datos'!C2586)-6)</f>
        <v xml:space="preserve"> África</v>
      </c>
      <c r="D2584" t="str">
        <f>RIGHT('Tabla Datos'!C2586,LEN('Tabla Datos'!C2586)-FIND("/",'Tabla Datos'!C2586))</f>
        <v>Angola</v>
      </c>
      <c r="E2584" s="14">
        <f>'Tabla Datos'!D2586</f>
        <v>102280.89996000001</v>
      </c>
      <c r="F2584" s="14">
        <f>'Tabla Datos'!E2586</f>
        <v>57810.943455652181</v>
      </c>
      <c r="G2584" s="14">
        <f t="shared" si="40"/>
        <v>44469.956504347829</v>
      </c>
    </row>
    <row r="2585" spans="1:7" x14ac:dyDescent="0.25">
      <c r="A2585" t="str">
        <f>"T"&amp;MID('Tabla Datos'!A2587,2,1)</f>
        <v>T3</v>
      </c>
      <c r="B2585" t="str">
        <f>RIGHT('Tabla Datos'!A2587,4)</f>
        <v>2017</v>
      </c>
      <c r="C2585" t="str">
        <f>MID('Tabla Datos'!C2587,6,FIND("/",'Tabla Datos'!C2587)-6)</f>
        <v xml:space="preserve"> América</v>
      </c>
      <c r="D2585" t="str">
        <f>RIGHT('Tabla Datos'!C2587,LEN('Tabla Datos'!C2587)-FIND("/",'Tabla Datos'!C2587))</f>
        <v>Guatemala</v>
      </c>
      <c r="E2585" s="14">
        <f>'Tabla Datos'!D2587</f>
        <v>102251.14335616438</v>
      </c>
      <c r="F2585" s="14">
        <f>'Tabla Datos'!E2587</f>
        <v>108305.92587460273</v>
      </c>
      <c r="G2585" s="14">
        <f t="shared" si="40"/>
        <v>-6054.7825184383546</v>
      </c>
    </row>
    <row r="2586" spans="1:7" x14ac:dyDescent="0.25">
      <c r="A2586" t="str">
        <f>"T"&amp;MID('Tabla Datos'!A2588,2,1)</f>
        <v>T1</v>
      </c>
      <c r="B2586" t="str">
        <f>RIGHT('Tabla Datos'!A2588,4)</f>
        <v>2018</v>
      </c>
      <c r="C2586" t="str">
        <f>MID('Tabla Datos'!C2588,6,FIND("/",'Tabla Datos'!C2588)-6)</f>
        <v xml:space="preserve"> Europa</v>
      </c>
      <c r="D2586" t="str">
        <f>RIGHT('Tabla Datos'!C2588,LEN('Tabla Datos'!C2588)-FIND("/",'Tabla Datos'!C2588))</f>
        <v>Polonia</v>
      </c>
      <c r="E2586" s="14">
        <f>'Tabla Datos'!D2588</f>
        <v>102145.65875776397</v>
      </c>
      <c r="F2586" s="14">
        <f>'Tabla Datos'!E2588</f>
        <v>92534.121469834616</v>
      </c>
      <c r="G2586" s="14">
        <f t="shared" si="40"/>
        <v>9611.5372879293573</v>
      </c>
    </row>
    <row r="2587" spans="1:7" x14ac:dyDescent="0.25">
      <c r="A2587" t="str">
        <f>"T"&amp;MID('Tabla Datos'!A2589,2,1)</f>
        <v>T3</v>
      </c>
      <c r="B2587" t="str">
        <f>RIGHT('Tabla Datos'!A2589,4)</f>
        <v>2018</v>
      </c>
      <c r="C2587" t="str">
        <f>MID('Tabla Datos'!C2589,6,FIND("/",'Tabla Datos'!C2589)-6)</f>
        <v xml:space="preserve"> Asia</v>
      </c>
      <c r="D2587" t="str">
        <f>RIGHT('Tabla Datos'!C2589,LEN('Tabla Datos'!C2589)-FIND("/",'Tabla Datos'!C2589))</f>
        <v>Malasia</v>
      </c>
      <c r="E2587" s="14">
        <f>'Tabla Datos'!D2589</f>
        <v>102130.19678571429</v>
      </c>
      <c r="F2587" s="14">
        <f>'Tabla Datos'!E2589</f>
        <v>68281.331565306129</v>
      </c>
      <c r="G2587" s="14">
        <f t="shared" si="40"/>
        <v>33848.865220408159</v>
      </c>
    </row>
    <row r="2588" spans="1:7" x14ac:dyDescent="0.25">
      <c r="A2588" t="str">
        <f>"T"&amp;MID('Tabla Datos'!A2590,2,1)</f>
        <v>T1</v>
      </c>
      <c r="B2588" t="str">
        <f>RIGHT('Tabla Datos'!A2590,4)</f>
        <v>2017</v>
      </c>
      <c r="C2588" t="str">
        <f>MID('Tabla Datos'!C2590,6,FIND("/",'Tabla Datos'!C2590)-6)</f>
        <v xml:space="preserve"> Europa</v>
      </c>
      <c r="D2588" t="str">
        <f>RIGHT('Tabla Datos'!C2590,LEN('Tabla Datos'!C2590)-FIND("/",'Tabla Datos'!C2590))</f>
        <v>Grecia</v>
      </c>
      <c r="E2588" s="14">
        <f>'Tabla Datos'!D2590</f>
        <v>102091.57753846154</v>
      </c>
      <c r="F2588" s="14">
        <f>'Tabla Datos'!E2590</f>
        <v>93711.060099936658</v>
      </c>
      <c r="G2588" s="14">
        <f t="shared" si="40"/>
        <v>8380.5174385248829</v>
      </c>
    </row>
    <row r="2589" spans="1:7" x14ac:dyDescent="0.25">
      <c r="A2589" t="str">
        <f>"T"&amp;MID('Tabla Datos'!A2591,2,1)</f>
        <v>T2</v>
      </c>
      <c r="B2589" t="str">
        <f>RIGHT('Tabla Datos'!A2591,4)</f>
        <v>2017</v>
      </c>
      <c r="C2589" t="str">
        <f>MID('Tabla Datos'!C2591,6,FIND("/",'Tabla Datos'!C2591)-6)</f>
        <v xml:space="preserve"> Asia</v>
      </c>
      <c r="D2589" t="str">
        <f>RIGHT('Tabla Datos'!C2591,LEN('Tabla Datos'!C2591)-FIND("/",'Tabla Datos'!C2591))</f>
        <v>Tailandia</v>
      </c>
      <c r="E2589" s="14">
        <f>'Tabla Datos'!D2591</f>
        <v>102068.24890649763</v>
      </c>
      <c r="F2589" s="14">
        <f>'Tabla Datos'!E2591</f>
        <v>64265.193755942964</v>
      </c>
      <c r="G2589" s="14">
        <f t="shared" si="40"/>
        <v>37803.055150554661</v>
      </c>
    </row>
    <row r="2590" spans="1:7" x14ac:dyDescent="0.25">
      <c r="A2590" t="str">
        <f>"T"&amp;MID('Tabla Datos'!A2592,2,1)</f>
        <v>T4</v>
      </c>
      <c r="B2590" t="str">
        <f>RIGHT('Tabla Datos'!A2592,4)</f>
        <v>2017</v>
      </c>
      <c r="C2590" t="str">
        <f>MID('Tabla Datos'!C2592,6,FIND("/",'Tabla Datos'!C2592)-6)</f>
        <v xml:space="preserve"> África</v>
      </c>
      <c r="D2590" t="str">
        <f>RIGHT('Tabla Datos'!C2592,LEN('Tabla Datos'!C2592)-FIND("/",'Tabla Datos'!C2592))</f>
        <v>Tanzania</v>
      </c>
      <c r="E2590" s="14">
        <f>'Tabla Datos'!D2592</f>
        <v>102050.88960498961</v>
      </c>
      <c r="F2590" s="14">
        <f>'Tabla Datos'!E2592</f>
        <v>91194.411987437517</v>
      </c>
      <c r="G2590" s="14">
        <f t="shared" si="40"/>
        <v>10856.477617552096</v>
      </c>
    </row>
    <row r="2591" spans="1:7" x14ac:dyDescent="0.25">
      <c r="A2591" t="str">
        <f>"T"&amp;MID('Tabla Datos'!A2593,2,1)</f>
        <v>T1</v>
      </c>
      <c r="B2591" t="str">
        <f>RIGHT('Tabla Datos'!A2593,4)</f>
        <v>2017</v>
      </c>
      <c r="C2591" t="str">
        <f>MID('Tabla Datos'!C2593,6,FIND("/",'Tabla Datos'!C2593)-6)</f>
        <v xml:space="preserve"> Europa</v>
      </c>
      <c r="D2591" t="str">
        <f>RIGHT('Tabla Datos'!C2593,LEN('Tabla Datos'!C2593)-FIND("/",'Tabla Datos'!C2593))</f>
        <v>Hungría</v>
      </c>
      <c r="E2591" s="14">
        <f>'Tabla Datos'!D2593</f>
        <v>101987.01109756097</v>
      </c>
      <c r="F2591" s="14">
        <f>'Tabla Datos'!E2593</f>
        <v>98736.387591766033</v>
      </c>
      <c r="G2591" s="14">
        <f t="shared" si="40"/>
        <v>3250.623505794938</v>
      </c>
    </row>
    <row r="2592" spans="1:7" x14ac:dyDescent="0.25">
      <c r="A2592" t="str">
        <f>"T"&amp;MID('Tabla Datos'!A2594,2,1)</f>
        <v>T2</v>
      </c>
      <c r="B2592" t="str">
        <f>RIGHT('Tabla Datos'!A2594,4)</f>
        <v>2018</v>
      </c>
      <c r="C2592" t="str">
        <f>MID('Tabla Datos'!C2594,6,FIND("/",'Tabla Datos'!C2594)-6)</f>
        <v xml:space="preserve"> Asia</v>
      </c>
      <c r="D2592" t="str">
        <f>RIGHT('Tabla Datos'!C2594,LEN('Tabla Datos'!C2594)-FIND("/",'Tabla Datos'!C2594))</f>
        <v>Israel</v>
      </c>
      <c r="E2592" s="14">
        <f>'Tabla Datos'!D2594</f>
        <v>101955.71769230771</v>
      </c>
      <c r="F2592" s="14">
        <f>'Tabla Datos'!E2594</f>
        <v>83418.314475524472</v>
      </c>
      <c r="G2592" s="14">
        <f t="shared" si="40"/>
        <v>18537.403216783234</v>
      </c>
    </row>
    <row r="2593" spans="1:7" x14ac:dyDescent="0.25">
      <c r="A2593" t="str">
        <f>"T"&amp;MID('Tabla Datos'!A2595,2,1)</f>
        <v>T2</v>
      </c>
      <c r="B2593" t="str">
        <f>RIGHT('Tabla Datos'!A2595,4)</f>
        <v>2018</v>
      </c>
      <c r="C2593" t="str">
        <f>MID('Tabla Datos'!C2595,6,FIND("/",'Tabla Datos'!C2595)-6)</f>
        <v xml:space="preserve"> África</v>
      </c>
      <c r="D2593" t="str">
        <f>RIGHT('Tabla Datos'!C2595,LEN('Tabla Datos'!C2595)-FIND("/",'Tabla Datos'!C2595))</f>
        <v>Tanzania</v>
      </c>
      <c r="E2593" s="14">
        <f>'Tabla Datos'!D2595</f>
        <v>101839.16576763486</v>
      </c>
      <c r="F2593" s="14">
        <f>'Tabla Datos'!E2595</f>
        <v>88077.11633957611</v>
      </c>
      <c r="G2593" s="14">
        <f t="shared" si="40"/>
        <v>13762.049428058745</v>
      </c>
    </row>
    <row r="2594" spans="1:7" x14ac:dyDescent="0.25">
      <c r="A2594" t="str">
        <f>"T"&amp;MID('Tabla Datos'!A2596,2,1)</f>
        <v>T1</v>
      </c>
      <c r="B2594" t="str">
        <f>RIGHT('Tabla Datos'!A2596,4)</f>
        <v>2019</v>
      </c>
      <c r="C2594" t="str">
        <f>MID('Tabla Datos'!C2596,6,FIND("/",'Tabla Datos'!C2596)-6)</f>
        <v xml:space="preserve"> América</v>
      </c>
      <c r="D2594" t="str">
        <f>RIGHT('Tabla Datos'!C2596,LEN('Tabla Datos'!C2596)-FIND("/",'Tabla Datos'!C2596))</f>
        <v>Perú</v>
      </c>
      <c r="E2594" s="14">
        <f>'Tabla Datos'!D2596</f>
        <v>101781.1025165563</v>
      </c>
      <c r="F2594" s="14">
        <f>'Tabla Datos'!E2596</f>
        <v>84395.193855019897</v>
      </c>
      <c r="G2594" s="14">
        <f t="shared" si="40"/>
        <v>17385.908661536407</v>
      </c>
    </row>
    <row r="2595" spans="1:7" x14ac:dyDescent="0.25">
      <c r="A2595" t="str">
        <f>"T"&amp;MID('Tabla Datos'!A2597,2,1)</f>
        <v>T3</v>
      </c>
      <c r="B2595" t="str">
        <f>RIGHT('Tabla Datos'!A2597,4)</f>
        <v>2018</v>
      </c>
      <c r="C2595" t="str">
        <f>MID('Tabla Datos'!C2597,6,FIND("/",'Tabla Datos'!C2597)-6)</f>
        <v xml:space="preserve"> África</v>
      </c>
      <c r="D2595" t="str">
        <f>RIGHT('Tabla Datos'!C2597,LEN('Tabla Datos'!C2597)-FIND("/",'Tabla Datos'!C2597))</f>
        <v>Sudáfrica</v>
      </c>
      <c r="E2595" s="14">
        <f>'Tabla Datos'!D2597</f>
        <v>101656.14453154875</v>
      </c>
      <c r="F2595" s="14">
        <f>'Tabla Datos'!E2597</f>
        <v>72824.731625047803</v>
      </c>
      <c r="G2595" s="14">
        <f t="shared" si="40"/>
        <v>28831.412906500947</v>
      </c>
    </row>
    <row r="2596" spans="1:7" x14ac:dyDescent="0.25">
      <c r="A2596" t="str">
        <f>"T"&amp;MID('Tabla Datos'!A2598,2,1)</f>
        <v>T1</v>
      </c>
      <c r="B2596" t="str">
        <f>RIGHT('Tabla Datos'!A2598,4)</f>
        <v>2017</v>
      </c>
      <c r="C2596" t="str">
        <f>MID('Tabla Datos'!C2598,6,FIND("/",'Tabla Datos'!C2598)-6)</f>
        <v xml:space="preserve"> Europa</v>
      </c>
      <c r="D2596" t="str">
        <f>RIGHT('Tabla Datos'!C2598,LEN('Tabla Datos'!C2598)-FIND("/",'Tabla Datos'!C2598))</f>
        <v>Austria</v>
      </c>
      <c r="E2596" s="14">
        <f>'Tabla Datos'!D2598</f>
        <v>101538.33949367089</v>
      </c>
      <c r="F2596" s="14">
        <f>'Tabla Datos'!E2598</f>
        <v>87628.977919195444</v>
      </c>
      <c r="G2596" s="14">
        <f t="shared" si="40"/>
        <v>13909.36157447545</v>
      </c>
    </row>
    <row r="2597" spans="1:7" x14ac:dyDescent="0.25">
      <c r="A2597" t="str">
        <f>"T"&amp;MID('Tabla Datos'!A2599,2,1)</f>
        <v>T2</v>
      </c>
      <c r="B2597" t="str">
        <f>RIGHT('Tabla Datos'!A2599,4)</f>
        <v>2017</v>
      </c>
      <c r="C2597" t="str">
        <f>MID('Tabla Datos'!C2599,6,FIND("/",'Tabla Datos'!C2599)-6)</f>
        <v xml:space="preserve"> África</v>
      </c>
      <c r="D2597" t="str">
        <f>RIGHT('Tabla Datos'!C2599,LEN('Tabla Datos'!C2599)-FIND("/",'Tabla Datos'!C2599))</f>
        <v>Angola</v>
      </c>
      <c r="E2597" s="14">
        <f>'Tabla Datos'!D2599</f>
        <v>101469.14678571429</v>
      </c>
      <c r="F2597" s="14">
        <f>'Tabla Datos'!E2599</f>
        <v>67646.097857142871</v>
      </c>
      <c r="G2597" s="14">
        <f t="shared" si="40"/>
        <v>33823.048928571414</v>
      </c>
    </row>
    <row r="2598" spans="1:7" x14ac:dyDescent="0.25">
      <c r="A2598" t="str">
        <f>"T"&amp;MID('Tabla Datos'!A2600,2,1)</f>
        <v>T3</v>
      </c>
      <c r="B2598" t="str">
        <f>RIGHT('Tabla Datos'!A2600,4)</f>
        <v>2017</v>
      </c>
      <c r="C2598" t="str">
        <f>MID('Tabla Datos'!C2600,6,FIND("/",'Tabla Datos'!C2600)-6)</f>
        <v xml:space="preserve"> América</v>
      </c>
      <c r="D2598" t="str">
        <f>RIGHT('Tabla Datos'!C2600,LEN('Tabla Datos'!C2600)-FIND("/",'Tabla Datos'!C2600))</f>
        <v>Ecuador</v>
      </c>
      <c r="E2598" s="14">
        <f>'Tabla Datos'!D2600</f>
        <v>101446.85832167833</v>
      </c>
      <c r="F2598" s="14">
        <f>'Tabla Datos'!E2600</f>
        <v>92479.888890716189</v>
      </c>
      <c r="G2598" s="14">
        <f t="shared" si="40"/>
        <v>8966.9694309621409</v>
      </c>
    </row>
    <row r="2599" spans="1:7" x14ac:dyDescent="0.25">
      <c r="A2599" t="str">
        <f>"T"&amp;MID('Tabla Datos'!A2601,2,1)</f>
        <v>T1</v>
      </c>
      <c r="B2599" t="str">
        <f>RIGHT('Tabla Datos'!A2601,4)</f>
        <v>2019</v>
      </c>
      <c r="C2599" t="str">
        <f>MID('Tabla Datos'!C2601,6,FIND("/",'Tabla Datos'!C2601)-6)</f>
        <v xml:space="preserve"> Europa</v>
      </c>
      <c r="D2599" t="str">
        <f>RIGHT('Tabla Datos'!C2601,LEN('Tabla Datos'!C2601)-FIND("/",'Tabla Datos'!C2601))</f>
        <v>Austria</v>
      </c>
      <c r="E2599" s="14">
        <f>'Tabla Datos'!D2601</f>
        <v>101421.6287586207</v>
      </c>
      <c r="F2599" s="14">
        <f>'Tabla Datos'!E2601</f>
        <v>88900.440022988521</v>
      </c>
      <c r="G2599" s="14">
        <f t="shared" si="40"/>
        <v>12521.188735632182</v>
      </c>
    </row>
    <row r="2600" spans="1:7" x14ac:dyDescent="0.25">
      <c r="A2600" t="str">
        <f>"T"&amp;MID('Tabla Datos'!A2602,2,1)</f>
        <v>T2</v>
      </c>
      <c r="B2600" t="str">
        <f>RIGHT('Tabla Datos'!A2602,4)</f>
        <v>2018</v>
      </c>
      <c r="C2600" t="str">
        <f>MID('Tabla Datos'!C2602,6,FIND("/",'Tabla Datos'!C2602)-6)</f>
        <v xml:space="preserve"> Europa</v>
      </c>
      <c r="D2600" t="str">
        <f>RIGHT('Tabla Datos'!C2602,LEN('Tabla Datos'!C2602)-FIND("/",'Tabla Datos'!C2602))</f>
        <v>España</v>
      </c>
      <c r="E2600" s="14">
        <f>'Tabla Datos'!D2602</f>
        <v>101309.17580976864</v>
      </c>
      <c r="F2600" s="14">
        <f>'Tabla Datos'!E2602</f>
        <v>92623.906018436785</v>
      </c>
      <c r="G2600" s="14">
        <f t="shared" si="40"/>
        <v>8685.2697913318552</v>
      </c>
    </row>
    <row r="2601" spans="1:7" x14ac:dyDescent="0.25">
      <c r="A2601" t="str">
        <f>"T"&amp;MID('Tabla Datos'!A2603,2,1)</f>
        <v>T4</v>
      </c>
      <c r="B2601" t="str">
        <f>RIGHT('Tabla Datos'!A2603,4)</f>
        <v>2019</v>
      </c>
      <c r="C2601" t="str">
        <f>MID('Tabla Datos'!C2603,6,FIND("/",'Tabla Datos'!C2603)-6)</f>
        <v xml:space="preserve"> África</v>
      </c>
      <c r="D2601" t="str">
        <f>RIGHT('Tabla Datos'!C2603,LEN('Tabla Datos'!C2603)-FIND("/",'Tabla Datos'!C2603))</f>
        <v>Camerún</v>
      </c>
      <c r="E2601" s="14">
        <f>'Tabla Datos'!D2603</f>
        <v>101100.50918552036</v>
      </c>
      <c r="F2601" s="14">
        <f>'Tabla Datos'!E2603</f>
        <v>60660.305511312232</v>
      </c>
      <c r="G2601" s="14">
        <f t="shared" si="40"/>
        <v>40440.203674208133</v>
      </c>
    </row>
    <row r="2602" spans="1:7" x14ac:dyDescent="0.25">
      <c r="A2602" t="str">
        <f>"T"&amp;MID('Tabla Datos'!A2604,2,1)</f>
        <v>T2</v>
      </c>
      <c r="B2602" t="str">
        <f>RIGHT('Tabla Datos'!A2604,4)</f>
        <v>2019</v>
      </c>
      <c r="C2602" t="str">
        <f>MID('Tabla Datos'!C2604,6,FIND("/",'Tabla Datos'!C2604)-6)</f>
        <v xml:space="preserve"> Asia</v>
      </c>
      <c r="D2602" t="str">
        <f>RIGHT('Tabla Datos'!C2604,LEN('Tabla Datos'!C2604)-FIND("/",'Tabla Datos'!C2604))</f>
        <v>Yemen</v>
      </c>
      <c r="E2602" s="14">
        <f>'Tabla Datos'!D2604</f>
        <v>101046.7386</v>
      </c>
      <c r="F2602" s="14">
        <f>'Tabla Datos'!E2604</f>
        <v>62182.608369230773</v>
      </c>
      <c r="G2602" s="14">
        <f t="shared" si="40"/>
        <v>38864.130230769224</v>
      </c>
    </row>
    <row r="2603" spans="1:7" x14ac:dyDescent="0.25">
      <c r="A2603" t="str">
        <f>"T"&amp;MID('Tabla Datos'!A2605,2,1)</f>
        <v>T3</v>
      </c>
      <c r="B2603" t="str">
        <f>RIGHT('Tabla Datos'!A2605,4)</f>
        <v>2019</v>
      </c>
      <c r="C2603" t="str">
        <f>MID('Tabla Datos'!C2605,6,FIND("/",'Tabla Datos'!C2605)-6)</f>
        <v xml:space="preserve"> América</v>
      </c>
      <c r="D2603" t="str">
        <f>RIGHT('Tabla Datos'!C2605,LEN('Tabla Datos'!C2605)-FIND("/",'Tabla Datos'!C2605))</f>
        <v>República Dominicana</v>
      </c>
      <c r="E2603" s="14">
        <f>'Tabla Datos'!D2605</f>
        <v>101011.08560439562</v>
      </c>
      <c r="F2603" s="14">
        <f>'Tabla Datos'!E2605</f>
        <v>90362.833663598911</v>
      </c>
      <c r="G2603" s="14">
        <f t="shared" si="40"/>
        <v>10648.251940796705</v>
      </c>
    </row>
    <row r="2604" spans="1:7" x14ac:dyDescent="0.25">
      <c r="A2604" t="str">
        <f>"T"&amp;MID('Tabla Datos'!A2606,2,1)</f>
        <v>T3</v>
      </c>
      <c r="B2604" t="str">
        <f>RIGHT('Tabla Datos'!A2606,4)</f>
        <v>2018</v>
      </c>
      <c r="C2604" t="str">
        <f>MID('Tabla Datos'!C2606,6,FIND("/",'Tabla Datos'!C2606)-6)</f>
        <v xml:space="preserve"> Asia</v>
      </c>
      <c r="D2604" t="str">
        <f>RIGHT('Tabla Datos'!C2606,LEN('Tabla Datos'!C2606)-FIND("/",'Tabla Datos'!C2606))</f>
        <v>Malasia</v>
      </c>
      <c r="E2604" s="14">
        <f>'Tabla Datos'!D2606</f>
        <v>100928.66505882354</v>
      </c>
      <c r="F2604" s="14">
        <f>'Tabla Datos'!E2606</f>
        <v>61162.77102564706</v>
      </c>
      <c r="G2604" s="14">
        <f t="shared" si="40"/>
        <v>39765.894033176475</v>
      </c>
    </row>
    <row r="2605" spans="1:7" x14ac:dyDescent="0.25">
      <c r="A2605" t="str">
        <f>"T"&amp;MID('Tabla Datos'!A2607,2,1)</f>
        <v>T3</v>
      </c>
      <c r="B2605" t="str">
        <f>RIGHT('Tabla Datos'!A2607,4)</f>
        <v>2018</v>
      </c>
      <c r="C2605" t="str">
        <f>MID('Tabla Datos'!C2607,6,FIND("/",'Tabla Datos'!C2607)-6)</f>
        <v xml:space="preserve"> África</v>
      </c>
      <c r="D2605" t="str">
        <f>RIGHT('Tabla Datos'!C2607,LEN('Tabla Datos'!C2607)-FIND("/",'Tabla Datos'!C2607))</f>
        <v>Sudán</v>
      </c>
      <c r="E2605" s="14">
        <f>'Tabla Datos'!D2607</f>
        <v>100898.91562500001</v>
      </c>
      <c r="F2605" s="14">
        <f>'Tabla Datos'!E2607</f>
        <v>83157.522960937509</v>
      </c>
      <c r="G2605" s="14">
        <f t="shared" si="40"/>
        <v>17741.3926640625</v>
      </c>
    </row>
    <row r="2606" spans="1:7" x14ac:dyDescent="0.25">
      <c r="A2606" t="str">
        <f>"T"&amp;MID('Tabla Datos'!A2608,2,1)</f>
        <v>T2</v>
      </c>
      <c r="B2606" t="str">
        <f>RIGHT('Tabla Datos'!A2608,4)</f>
        <v>2017</v>
      </c>
      <c r="C2606" t="str">
        <f>MID('Tabla Datos'!C2608,6,FIND("/",'Tabla Datos'!C2608)-6)</f>
        <v xml:space="preserve"> América</v>
      </c>
      <c r="D2606" t="str">
        <f>RIGHT('Tabla Datos'!C2608,LEN('Tabla Datos'!C2608)-FIND("/",'Tabla Datos'!C2608))</f>
        <v>Guatemala</v>
      </c>
      <c r="E2606" s="14">
        <f>'Tabla Datos'!D2608</f>
        <v>100869.37114864866</v>
      </c>
      <c r="F2606" s="14">
        <f>'Tabla Datos'!E2608</f>
        <v>105317.0799827344</v>
      </c>
      <c r="G2606" s="14">
        <f t="shared" si="40"/>
        <v>-4447.7088340857445</v>
      </c>
    </row>
    <row r="2607" spans="1:7" x14ac:dyDescent="0.25">
      <c r="A2607" t="str">
        <f>"T"&amp;MID('Tabla Datos'!A2609,2,1)</f>
        <v>T3</v>
      </c>
      <c r="B2607" t="str">
        <f>RIGHT('Tabla Datos'!A2609,4)</f>
        <v>2017</v>
      </c>
      <c r="C2607" t="str">
        <f>MID('Tabla Datos'!C2609,6,FIND("/",'Tabla Datos'!C2609)-6)</f>
        <v xml:space="preserve"> América</v>
      </c>
      <c r="D2607" t="str">
        <f>RIGHT('Tabla Datos'!C2609,LEN('Tabla Datos'!C2609)-FIND("/",'Tabla Datos'!C2609))</f>
        <v>Argentina</v>
      </c>
      <c r="E2607" s="14">
        <f>'Tabla Datos'!D2609</f>
        <v>100856.85466487936</v>
      </c>
      <c r="F2607" s="14">
        <f>'Tabla Datos'!E2609</f>
        <v>85575.513048988549</v>
      </c>
      <c r="G2607" s="14">
        <f t="shared" si="40"/>
        <v>15281.341615890808</v>
      </c>
    </row>
    <row r="2608" spans="1:7" x14ac:dyDescent="0.25">
      <c r="A2608" t="str">
        <f>"T"&amp;MID('Tabla Datos'!A2610,2,1)</f>
        <v>T4</v>
      </c>
      <c r="B2608" t="str">
        <f>RIGHT('Tabla Datos'!A2610,4)</f>
        <v>2017</v>
      </c>
      <c r="C2608" t="str">
        <f>MID('Tabla Datos'!C2610,6,FIND("/",'Tabla Datos'!C2610)-6)</f>
        <v xml:space="preserve"> Europa</v>
      </c>
      <c r="D2608" t="str">
        <f>RIGHT('Tabla Datos'!C2610,LEN('Tabla Datos'!C2610)-FIND("/",'Tabla Datos'!C2610))</f>
        <v>Hungría</v>
      </c>
      <c r="E2608" s="14">
        <f>'Tabla Datos'!D2610</f>
        <v>100758.25192771087</v>
      </c>
      <c r="F2608" s="14">
        <f>'Tabla Datos'!E2610</f>
        <v>96256.877022840374</v>
      </c>
      <c r="G2608" s="14">
        <f t="shared" si="40"/>
        <v>4501.3749048704922</v>
      </c>
    </row>
    <row r="2609" spans="1:7" x14ac:dyDescent="0.25">
      <c r="A2609" t="str">
        <f>"T"&amp;MID('Tabla Datos'!A2611,2,1)</f>
        <v>T2</v>
      </c>
      <c r="B2609" t="str">
        <f>RIGHT('Tabla Datos'!A2611,4)</f>
        <v>2017</v>
      </c>
      <c r="C2609" t="str">
        <f>MID('Tabla Datos'!C2611,6,FIND("/",'Tabla Datos'!C2611)-6)</f>
        <v xml:space="preserve"> Europa</v>
      </c>
      <c r="D2609" t="str">
        <f>RIGHT('Tabla Datos'!C2611,LEN('Tabla Datos'!C2611)-FIND("/",'Tabla Datos'!C2611))</f>
        <v>Hungría</v>
      </c>
      <c r="E2609" s="14">
        <f>'Tabla Datos'!D2611</f>
        <v>100758.25192771087</v>
      </c>
      <c r="F2609" s="14">
        <f>'Tabla Datos'!E2611</f>
        <v>100343.42283196947</v>
      </c>
      <c r="G2609" s="14">
        <f t="shared" si="40"/>
        <v>414.82909574139921</v>
      </c>
    </row>
    <row r="2610" spans="1:7" x14ac:dyDescent="0.25">
      <c r="A2610" t="str">
        <f>"T"&amp;MID('Tabla Datos'!A2612,2,1)</f>
        <v>T3</v>
      </c>
      <c r="B2610" t="str">
        <f>RIGHT('Tabla Datos'!A2612,4)</f>
        <v>2019</v>
      </c>
      <c r="C2610" t="str">
        <f>MID('Tabla Datos'!C2612,6,FIND("/",'Tabla Datos'!C2612)-6)</f>
        <v xml:space="preserve"> Europa</v>
      </c>
      <c r="D2610" t="str">
        <f>RIGHT('Tabla Datos'!C2612,LEN('Tabla Datos'!C2612)-FIND("/",'Tabla Datos'!C2612))</f>
        <v>Austria</v>
      </c>
      <c r="E2610" s="14">
        <f>'Tabla Datos'!D2612</f>
        <v>100714.75073999999</v>
      </c>
      <c r="F2610" s="14">
        <f>'Tabla Datos'!E2612</f>
        <v>87802.603209230772</v>
      </c>
      <c r="G2610" s="14">
        <f t="shared" si="40"/>
        <v>12912.147530769216</v>
      </c>
    </row>
    <row r="2611" spans="1:7" x14ac:dyDescent="0.25">
      <c r="A2611" t="str">
        <f>"T"&amp;MID('Tabla Datos'!A2613,2,1)</f>
        <v>T2</v>
      </c>
      <c r="B2611" t="str">
        <f>RIGHT('Tabla Datos'!A2613,4)</f>
        <v>2019</v>
      </c>
      <c r="C2611" t="str">
        <f>MID('Tabla Datos'!C2613,6,FIND("/",'Tabla Datos'!C2613)-6)</f>
        <v xml:space="preserve"> África</v>
      </c>
      <c r="D2611" t="str">
        <f>RIGHT('Tabla Datos'!C2613,LEN('Tabla Datos'!C2613)-FIND("/",'Tabla Datos'!C2613))</f>
        <v>Sudáfrica</v>
      </c>
      <c r="E2611" s="14">
        <f>'Tabla Datos'!D2613</f>
        <v>100693.49164772728</v>
      </c>
      <c r="F2611" s="14">
        <f>'Tabla Datos'!E2613</f>
        <v>80140.173058455897</v>
      </c>
      <c r="G2611" s="14">
        <f t="shared" si="40"/>
        <v>20553.318589271381</v>
      </c>
    </row>
    <row r="2612" spans="1:7" x14ac:dyDescent="0.25">
      <c r="A2612" t="str">
        <f>"T"&amp;MID('Tabla Datos'!A2614,2,1)</f>
        <v>T4</v>
      </c>
      <c r="B2612" t="str">
        <f>RIGHT('Tabla Datos'!A2614,4)</f>
        <v>2017</v>
      </c>
      <c r="C2612" t="str">
        <f>MID('Tabla Datos'!C2614,6,FIND("/",'Tabla Datos'!C2614)-6)</f>
        <v xml:space="preserve"> Asia</v>
      </c>
      <c r="D2612" t="str">
        <f>RIGHT('Tabla Datos'!C2614,LEN('Tabla Datos'!C2614)-FIND("/",'Tabla Datos'!C2614))</f>
        <v>Yemen</v>
      </c>
      <c r="E2612" s="14">
        <f>'Tabla Datos'!D2614</f>
        <v>100644.16195219124</v>
      </c>
      <c r="F2612" s="14">
        <f>'Tabla Datos'!E2614</f>
        <v>60386.497171314753</v>
      </c>
      <c r="G2612" s="14">
        <f t="shared" si="40"/>
        <v>40257.664780876483</v>
      </c>
    </row>
    <row r="2613" spans="1:7" x14ac:dyDescent="0.25">
      <c r="A2613" t="str">
        <f>"T"&amp;MID('Tabla Datos'!A2615,2,1)</f>
        <v>T3</v>
      </c>
      <c r="B2613" t="str">
        <f>RIGHT('Tabla Datos'!A2615,4)</f>
        <v>2019</v>
      </c>
      <c r="C2613" t="str">
        <f>MID('Tabla Datos'!C2615,6,FIND("/",'Tabla Datos'!C2615)-6)</f>
        <v xml:space="preserve"> África</v>
      </c>
      <c r="D2613" t="str">
        <f>RIGHT('Tabla Datos'!C2615,LEN('Tabla Datos'!C2615)-FIND("/",'Tabla Datos'!C2615))</f>
        <v>Sudáfrica</v>
      </c>
      <c r="E2613" s="14">
        <f>'Tabla Datos'!D2615</f>
        <v>100503.14478260871</v>
      </c>
      <c r="F2613" s="14">
        <f>'Tabla Datos'!E2615</f>
        <v>87437.735960869584</v>
      </c>
      <c r="G2613" s="14">
        <f t="shared" si="40"/>
        <v>13065.408821739125</v>
      </c>
    </row>
    <row r="2614" spans="1:7" x14ac:dyDescent="0.25">
      <c r="A2614" t="str">
        <f>"T"&amp;MID('Tabla Datos'!A2616,2,1)</f>
        <v>T1</v>
      </c>
      <c r="B2614" t="str">
        <f>RIGHT('Tabla Datos'!A2616,4)</f>
        <v>2018</v>
      </c>
      <c r="C2614" t="str">
        <f>MID('Tabla Datos'!C2616,6,FIND("/",'Tabla Datos'!C2616)-6)</f>
        <v xml:space="preserve"> Europa</v>
      </c>
      <c r="D2614" t="str">
        <f>RIGHT('Tabla Datos'!C2616,LEN('Tabla Datos'!C2616)-FIND("/",'Tabla Datos'!C2616))</f>
        <v>Francia</v>
      </c>
      <c r="E2614" s="14">
        <f>'Tabla Datos'!D2616</f>
        <v>100435.09280314962</v>
      </c>
      <c r="F2614" s="14">
        <f>'Tabla Datos'!E2616</f>
        <v>60344.751592559049</v>
      </c>
      <c r="G2614" s="14">
        <f t="shared" si="40"/>
        <v>40090.341210590566</v>
      </c>
    </row>
    <row r="2615" spans="1:7" x14ac:dyDescent="0.25">
      <c r="A2615" t="str">
        <f>"T"&amp;MID('Tabla Datos'!A2617,2,1)</f>
        <v>T1</v>
      </c>
      <c r="B2615" t="str">
        <f>RIGHT('Tabla Datos'!A2617,4)</f>
        <v>2018</v>
      </c>
      <c r="C2615" t="str">
        <f>MID('Tabla Datos'!C2617,6,FIND("/",'Tabla Datos'!C2617)-6)</f>
        <v xml:space="preserve"> Asia</v>
      </c>
      <c r="D2615" t="str">
        <f>RIGHT('Tabla Datos'!C2617,LEN('Tabla Datos'!C2617)-FIND("/",'Tabla Datos'!C2617))</f>
        <v>Irán</v>
      </c>
      <c r="E2615" s="14">
        <f>'Tabla Datos'!D2617</f>
        <v>100384.88101604278</v>
      </c>
      <c r="F2615" s="14">
        <f>'Tabla Datos'!E2617</f>
        <v>66923.254010695207</v>
      </c>
      <c r="G2615" s="14">
        <f t="shared" si="40"/>
        <v>33461.627005347575</v>
      </c>
    </row>
    <row r="2616" spans="1:7" x14ac:dyDescent="0.25">
      <c r="A2616" t="str">
        <f>"T"&amp;MID('Tabla Datos'!A2618,2,1)</f>
        <v>T2</v>
      </c>
      <c r="B2616" t="str">
        <f>RIGHT('Tabla Datos'!A2618,4)</f>
        <v>2017</v>
      </c>
      <c r="C2616" t="str">
        <f>MID('Tabla Datos'!C2618,6,FIND("/",'Tabla Datos'!C2618)-6)</f>
        <v xml:space="preserve"> África</v>
      </c>
      <c r="D2616" t="str">
        <f>RIGHT('Tabla Datos'!C2618,LEN('Tabla Datos'!C2618)-FIND("/",'Tabla Datos'!C2618))</f>
        <v>Sudáfrica</v>
      </c>
      <c r="E2616" s="14">
        <f>'Tabla Datos'!D2618</f>
        <v>100313.51620754717</v>
      </c>
      <c r="F2616" s="14">
        <f>'Tabla Datos'!E2618</f>
        <v>88066.907770542472</v>
      </c>
      <c r="G2616" s="14">
        <f t="shared" si="40"/>
        <v>12246.608437004703</v>
      </c>
    </row>
    <row r="2617" spans="1:7" x14ac:dyDescent="0.25">
      <c r="A2617" t="str">
        <f>"T"&amp;MID('Tabla Datos'!A2619,2,1)</f>
        <v>T2</v>
      </c>
      <c r="B2617" t="str">
        <f>RIGHT('Tabla Datos'!A2619,4)</f>
        <v>2019</v>
      </c>
      <c r="C2617" t="str">
        <f>MID('Tabla Datos'!C2619,6,FIND("/",'Tabla Datos'!C2619)-6)</f>
        <v xml:space="preserve"> Asia</v>
      </c>
      <c r="D2617" t="str">
        <f>RIGHT('Tabla Datos'!C2619,LEN('Tabla Datos'!C2619)-FIND("/",'Tabla Datos'!C2619))</f>
        <v>Turquía</v>
      </c>
      <c r="E2617" s="14">
        <f>'Tabla Datos'!D2619</f>
        <v>100240.75576347306</v>
      </c>
      <c r="F2617" s="14">
        <f>'Tabla Datos'!E2619</f>
        <v>63114.549925149702</v>
      </c>
      <c r="G2617" s="14">
        <f t="shared" si="40"/>
        <v>37126.20583832336</v>
      </c>
    </row>
    <row r="2618" spans="1:7" x14ac:dyDescent="0.25">
      <c r="A2618" t="str">
        <f>"T"&amp;MID('Tabla Datos'!A2620,2,1)</f>
        <v>T2</v>
      </c>
      <c r="B2618" t="str">
        <f>RIGHT('Tabla Datos'!A2620,4)</f>
        <v>2019</v>
      </c>
      <c r="C2618" t="str">
        <f>MID('Tabla Datos'!C2620,6,FIND("/",'Tabla Datos'!C2620)-6)</f>
        <v xml:space="preserve"> África</v>
      </c>
      <c r="D2618" t="str">
        <f>RIGHT('Tabla Datos'!C2620,LEN('Tabla Datos'!C2620)-FIND("/",'Tabla Datos'!C2620))</f>
        <v>Camerún</v>
      </c>
      <c r="E2618" s="14">
        <f>'Tabla Datos'!D2620</f>
        <v>100193.77816143497</v>
      </c>
      <c r="F2618" s="14">
        <f>'Tabla Datos'!E2620</f>
        <v>56631.265917332821</v>
      </c>
      <c r="G2618" s="14">
        <f t="shared" si="40"/>
        <v>43562.512244102145</v>
      </c>
    </row>
    <row r="2619" spans="1:7" x14ac:dyDescent="0.25">
      <c r="A2619" t="str">
        <f>"T"&amp;MID('Tabla Datos'!A2621,2,1)</f>
        <v>T4</v>
      </c>
      <c r="B2619" t="str">
        <f>RIGHT('Tabla Datos'!A2621,4)</f>
        <v>2018</v>
      </c>
      <c r="C2619" t="str">
        <f>MID('Tabla Datos'!C2621,6,FIND("/",'Tabla Datos'!C2621)-6)</f>
        <v xml:space="preserve"> América</v>
      </c>
      <c r="D2619" t="str">
        <f>RIGHT('Tabla Datos'!C2621,LEN('Tabla Datos'!C2621)-FIND("/",'Tabla Datos'!C2621))</f>
        <v>República Dominicana</v>
      </c>
      <c r="E2619" s="14">
        <f>'Tabla Datos'!D2621</f>
        <v>99913.139021739131</v>
      </c>
      <c r="F2619" s="14">
        <f>'Tabla Datos'!E2621</f>
        <v>93892.399215753801</v>
      </c>
      <c r="G2619" s="14">
        <f t="shared" si="40"/>
        <v>6020.7398059853294</v>
      </c>
    </row>
    <row r="2620" spans="1:7" x14ac:dyDescent="0.25">
      <c r="A2620" t="str">
        <f>"T"&amp;MID('Tabla Datos'!A2622,2,1)</f>
        <v>T1</v>
      </c>
      <c r="B2620" t="str">
        <f>RIGHT('Tabla Datos'!A2622,4)</f>
        <v>2018</v>
      </c>
      <c r="C2620" t="str">
        <f>MID('Tabla Datos'!C2622,6,FIND("/",'Tabla Datos'!C2622)-6)</f>
        <v xml:space="preserve"> Asia</v>
      </c>
      <c r="D2620" t="str">
        <f>RIGHT('Tabla Datos'!C2622,LEN('Tabla Datos'!C2622)-FIND("/",'Tabla Datos'!C2622))</f>
        <v>Tailandia</v>
      </c>
      <c r="E2620" s="14">
        <f>'Tabla Datos'!D2622</f>
        <v>99852.81404651163</v>
      </c>
      <c r="F2620" s="14">
        <f>'Tabla Datos'!E2622</f>
        <v>59911.688427906978</v>
      </c>
      <c r="G2620" s="14">
        <f t="shared" si="40"/>
        <v>39941.125618604652</v>
      </c>
    </row>
    <row r="2621" spans="1:7" x14ac:dyDescent="0.25">
      <c r="A2621" t="str">
        <f>"T"&amp;MID('Tabla Datos'!A2623,2,1)</f>
        <v>T3</v>
      </c>
      <c r="B2621" t="str">
        <f>RIGHT('Tabla Datos'!A2623,4)</f>
        <v>2017</v>
      </c>
      <c r="C2621" t="str">
        <f>MID('Tabla Datos'!C2623,6,FIND("/",'Tabla Datos'!C2623)-6)</f>
        <v xml:space="preserve"> Oceanía</v>
      </c>
      <c r="D2621" t="str">
        <f>RIGHT('Tabla Datos'!C2623,LEN('Tabla Datos'!C2623)-FIND("/",'Tabla Datos'!C2623))</f>
        <v>Australia</v>
      </c>
      <c r="E2621" s="14">
        <f>'Tabla Datos'!D2623</f>
        <v>99738.910384615403</v>
      </c>
      <c r="F2621" s="14">
        <f>'Tabla Datos'!E2623</f>
        <v>53859.011607692322</v>
      </c>
      <c r="G2621" s="14">
        <f t="shared" si="40"/>
        <v>45879.898776923081</v>
      </c>
    </row>
    <row r="2622" spans="1:7" x14ac:dyDescent="0.25">
      <c r="A2622" t="str">
        <f>"T"&amp;MID('Tabla Datos'!A2624,2,1)</f>
        <v>T3</v>
      </c>
      <c r="B2622" t="str">
        <f>RIGHT('Tabla Datos'!A2624,4)</f>
        <v>2019</v>
      </c>
      <c r="C2622" t="str">
        <f>MID('Tabla Datos'!C2624,6,FIND("/",'Tabla Datos'!C2624)-6)</f>
        <v xml:space="preserve"> Asia</v>
      </c>
      <c r="D2622" t="str">
        <f>RIGHT('Tabla Datos'!C2624,LEN('Tabla Datos'!C2624)-FIND("/",'Tabla Datos'!C2624))</f>
        <v>Irán</v>
      </c>
      <c r="E2622" s="14">
        <f>'Tabla Datos'!D2624</f>
        <v>99718.314741035865</v>
      </c>
      <c r="F2622" s="14">
        <f>'Tabla Datos'!E2624</f>
        <v>62785.605577689232</v>
      </c>
      <c r="G2622" s="14">
        <f t="shared" si="40"/>
        <v>36932.709163346633</v>
      </c>
    </row>
    <row r="2623" spans="1:7" x14ac:dyDescent="0.25">
      <c r="A2623" t="str">
        <f>"T"&amp;MID('Tabla Datos'!A2625,2,1)</f>
        <v>T4</v>
      </c>
      <c r="B2623" t="str">
        <f>RIGHT('Tabla Datos'!A2625,4)</f>
        <v>2018</v>
      </c>
      <c r="C2623" t="str">
        <f>MID('Tabla Datos'!C2625,6,FIND("/",'Tabla Datos'!C2625)-6)</f>
        <v xml:space="preserve"> Asia</v>
      </c>
      <c r="D2623" t="str">
        <f>RIGHT('Tabla Datos'!C2625,LEN('Tabla Datos'!C2625)-FIND("/",'Tabla Datos'!C2625))</f>
        <v>Tailandia</v>
      </c>
      <c r="E2623" s="14">
        <f>'Tabla Datos'!D2625</f>
        <v>99698.243126934991</v>
      </c>
      <c r="F2623" s="14">
        <f>'Tabla Datos'!E2625</f>
        <v>66465.495417956685</v>
      </c>
      <c r="G2623" s="14">
        <f t="shared" si="40"/>
        <v>33232.747708978306</v>
      </c>
    </row>
    <row r="2624" spans="1:7" x14ac:dyDescent="0.25">
      <c r="A2624" t="str">
        <f>"T"&amp;MID('Tabla Datos'!A2626,2,1)</f>
        <v>T2</v>
      </c>
      <c r="B2624" t="str">
        <f>RIGHT('Tabla Datos'!A2626,4)</f>
        <v>2018</v>
      </c>
      <c r="C2624" t="str">
        <f>MID('Tabla Datos'!C2626,6,FIND("/",'Tabla Datos'!C2626)-6)</f>
        <v xml:space="preserve"> América</v>
      </c>
      <c r="D2624" t="str">
        <f>RIGHT('Tabla Datos'!C2626,LEN('Tabla Datos'!C2626)-FIND("/",'Tabla Datos'!C2626))</f>
        <v>Venezuela</v>
      </c>
      <c r="E2624" s="14">
        <f>'Tabla Datos'!D2626</f>
        <v>99633.912711864396</v>
      </c>
      <c r="F2624" s="14">
        <f>'Tabla Datos'!E2626</f>
        <v>59780.347627118637</v>
      </c>
      <c r="G2624" s="14">
        <f t="shared" si="40"/>
        <v>39853.565084745758</v>
      </c>
    </row>
    <row r="2625" spans="1:7" x14ac:dyDescent="0.25">
      <c r="A2625" t="str">
        <f>"T"&amp;MID('Tabla Datos'!A2627,2,1)</f>
        <v>T1</v>
      </c>
      <c r="B2625" t="str">
        <f>RIGHT('Tabla Datos'!A2627,4)</f>
        <v>2019</v>
      </c>
      <c r="C2625" t="str">
        <f>MID('Tabla Datos'!C2627,6,FIND("/",'Tabla Datos'!C2627)-6)</f>
        <v xml:space="preserve"> América</v>
      </c>
      <c r="D2625" t="str">
        <f>RIGHT('Tabla Datos'!C2627,LEN('Tabla Datos'!C2627)-FIND("/",'Tabla Datos'!C2627))</f>
        <v>Venezuela</v>
      </c>
      <c r="E2625" s="14">
        <f>'Tabla Datos'!D2627</f>
        <v>99633.912711864396</v>
      </c>
      <c r="F2625" s="14">
        <f>'Tabla Datos'!E2627</f>
        <v>66422.608474576278</v>
      </c>
      <c r="G2625" s="14">
        <f t="shared" si="40"/>
        <v>33211.304237288117</v>
      </c>
    </row>
    <row r="2626" spans="1:7" x14ac:dyDescent="0.25">
      <c r="A2626" t="str">
        <f>"T"&amp;MID('Tabla Datos'!A2628,2,1)</f>
        <v>T1</v>
      </c>
      <c r="B2626" t="str">
        <f>RIGHT('Tabla Datos'!A2628,4)</f>
        <v>2019</v>
      </c>
      <c r="C2626" t="str">
        <f>MID('Tabla Datos'!C2628,6,FIND("/",'Tabla Datos'!C2628)-6)</f>
        <v xml:space="preserve"> África</v>
      </c>
      <c r="D2626" t="str">
        <f>RIGHT('Tabla Datos'!C2628,LEN('Tabla Datos'!C2628)-FIND("/",'Tabla Datos'!C2628))</f>
        <v>Sudáfrica</v>
      </c>
      <c r="E2626" s="14">
        <f>'Tabla Datos'!D2628</f>
        <v>99562.104101123608</v>
      </c>
      <c r="F2626" s="14">
        <f>'Tabla Datos'!E2628</f>
        <v>83003.35415588411</v>
      </c>
      <c r="G2626" s="14">
        <f t="shared" si="40"/>
        <v>16558.749945239499</v>
      </c>
    </row>
    <row r="2627" spans="1:7" x14ac:dyDescent="0.25">
      <c r="A2627" t="str">
        <f>"T"&amp;MID('Tabla Datos'!A2629,2,1)</f>
        <v>T2</v>
      </c>
      <c r="B2627" t="str">
        <f>RIGHT('Tabla Datos'!A2629,4)</f>
        <v>2018</v>
      </c>
      <c r="C2627" t="str">
        <f>MID('Tabla Datos'!C2629,6,FIND("/",'Tabla Datos'!C2629)-6)</f>
        <v xml:space="preserve"> Europa</v>
      </c>
      <c r="D2627" t="str">
        <f>RIGHT('Tabla Datos'!C2629,LEN('Tabla Datos'!C2629)-FIND("/",'Tabla Datos'!C2629))</f>
        <v>Hungría</v>
      </c>
      <c r="E2627" s="14">
        <f>'Tabla Datos'!D2629</f>
        <v>99558.748928571425</v>
      </c>
      <c r="F2627" s="14">
        <f>'Tabla Datos'!E2629</f>
        <v>94222.399986000033</v>
      </c>
      <c r="G2627" s="14">
        <f t="shared" ref="G2627:G2690" si="41">E2627-F2627</f>
        <v>5336.3489425713924</v>
      </c>
    </row>
    <row r="2628" spans="1:7" x14ac:dyDescent="0.25">
      <c r="A2628" t="str">
        <f>"T"&amp;MID('Tabla Datos'!A2630,2,1)</f>
        <v>T3</v>
      </c>
      <c r="B2628" t="str">
        <f>RIGHT('Tabla Datos'!A2630,4)</f>
        <v>2019</v>
      </c>
      <c r="C2628" t="str">
        <f>MID('Tabla Datos'!C2630,6,FIND("/",'Tabla Datos'!C2630)-6)</f>
        <v xml:space="preserve"> América</v>
      </c>
      <c r="D2628" t="str">
        <f>RIGHT('Tabla Datos'!C2630,LEN('Tabla Datos'!C2630)-FIND("/",'Tabla Datos'!C2630))</f>
        <v>Guatemala</v>
      </c>
      <c r="E2628" s="14">
        <f>'Tabla Datos'!D2630</f>
        <v>99524.446200000006</v>
      </c>
      <c r="F2628" s="14">
        <f>'Tabla Datos'!E2630</f>
        <v>98538.885197630298</v>
      </c>
      <c r="G2628" s="14">
        <f t="shared" si="41"/>
        <v>985.56100236970815</v>
      </c>
    </row>
    <row r="2629" spans="1:7" x14ac:dyDescent="0.25">
      <c r="A2629" t="str">
        <f>"T"&amp;MID('Tabla Datos'!A2631,2,1)</f>
        <v>T2</v>
      </c>
      <c r="B2629" t="str">
        <f>RIGHT('Tabla Datos'!A2631,4)</f>
        <v>2018</v>
      </c>
      <c r="C2629" t="str">
        <f>MID('Tabla Datos'!C2631,6,FIND("/",'Tabla Datos'!C2631)-6)</f>
        <v xml:space="preserve"> América</v>
      </c>
      <c r="D2629" t="str">
        <f>RIGHT('Tabla Datos'!C2631,LEN('Tabla Datos'!C2631)-FIND("/",'Tabla Datos'!C2631))</f>
        <v>Guatemala</v>
      </c>
      <c r="E2629" s="14">
        <f>'Tabla Datos'!D2631</f>
        <v>99524.446200000006</v>
      </c>
      <c r="F2629" s="14">
        <f>'Tabla Datos'!E2631</f>
        <v>108238.80670927202</v>
      </c>
      <c r="G2629" s="14">
        <f t="shared" si="41"/>
        <v>-8714.3605092720099</v>
      </c>
    </row>
    <row r="2630" spans="1:7" x14ac:dyDescent="0.25">
      <c r="A2630" t="str">
        <f>"T"&amp;MID('Tabla Datos'!A2632,2,1)</f>
        <v>T4</v>
      </c>
      <c r="B2630" t="str">
        <f>RIGHT('Tabla Datos'!A2632,4)</f>
        <v>2017</v>
      </c>
      <c r="C2630" t="str">
        <f>MID('Tabla Datos'!C2632,6,FIND("/",'Tabla Datos'!C2632)-6)</f>
        <v xml:space="preserve"> Europa</v>
      </c>
      <c r="D2630" t="str">
        <f>RIGHT('Tabla Datos'!C2632,LEN('Tabla Datos'!C2632)-FIND("/",'Tabla Datos'!C2632))</f>
        <v>España</v>
      </c>
      <c r="E2630" s="14">
        <f>'Tabla Datos'!D2632</f>
        <v>99518.357045454555</v>
      </c>
      <c r="F2630" s="14">
        <f>'Tabla Datos'!E2632</f>
        <v>92779.88515876235</v>
      </c>
      <c r="G2630" s="14">
        <f t="shared" si="41"/>
        <v>6738.4718866922049</v>
      </c>
    </row>
    <row r="2631" spans="1:7" x14ac:dyDescent="0.25">
      <c r="A2631" t="str">
        <f>"T"&amp;MID('Tabla Datos'!A2633,2,1)</f>
        <v>T1</v>
      </c>
      <c r="B2631" t="str">
        <f>RIGHT('Tabla Datos'!A2633,4)</f>
        <v>2019</v>
      </c>
      <c r="C2631" t="str">
        <f>MID('Tabla Datos'!C2633,6,FIND("/",'Tabla Datos'!C2633)-6)</f>
        <v xml:space="preserve"> Europa</v>
      </c>
      <c r="D2631" t="str">
        <f>RIGHT('Tabla Datos'!C2633,LEN('Tabla Datos'!C2633)-FIND("/",'Tabla Datos'!C2633))</f>
        <v>Suecia</v>
      </c>
      <c r="E2631" s="14">
        <f>'Tabla Datos'!D2633</f>
        <v>99475.84569767442</v>
      </c>
      <c r="F2631" s="14">
        <f>'Tabla Datos'!E2633</f>
        <v>82023.942943696471</v>
      </c>
      <c r="G2631" s="14">
        <f t="shared" si="41"/>
        <v>17451.902753977949</v>
      </c>
    </row>
    <row r="2632" spans="1:7" x14ac:dyDescent="0.25">
      <c r="A2632" t="str">
        <f>"T"&amp;MID('Tabla Datos'!A2634,2,1)</f>
        <v>T3</v>
      </c>
      <c r="B2632" t="str">
        <f>RIGHT('Tabla Datos'!A2634,4)</f>
        <v>2017</v>
      </c>
      <c r="C2632" t="str">
        <f>MID('Tabla Datos'!C2634,6,FIND("/",'Tabla Datos'!C2634)-6)</f>
        <v xml:space="preserve"> América</v>
      </c>
      <c r="D2632" t="str">
        <f>RIGHT('Tabla Datos'!C2634,LEN('Tabla Datos'!C2634)-FIND("/",'Tabla Datos'!C2634))</f>
        <v>Perú</v>
      </c>
      <c r="E2632" s="14">
        <f>'Tabla Datos'!D2634</f>
        <v>99475.381747572828</v>
      </c>
      <c r="F2632" s="14">
        <f>'Tabla Datos'!E2634</f>
        <v>86976.64703813594</v>
      </c>
      <c r="G2632" s="14">
        <f t="shared" si="41"/>
        <v>12498.734709436889</v>
      </c>
    </row>
    <row r="2633" spans="1:7" x14ac:dyDescent="0.25">
      <c r="A2633" t="str">
        <f>"T"&amp;MID('Tabla Datos'!A2635,2,1)</f>
        <v>T1</v>
      </c>
      <c r="B2633" t="str">
        <f>RIGHT('Tabla Datos'!A2635,4)</f>
        <v>2018</v>
      </c>
      <c r="C2633" t="str">
        <f>MID('Tabla Datos'!C2635,6,FIND("/",'Tabla Datos'!C2635)-6)</f>
        <v xml:space="preserve"> América</v>
      </c>
      <c r="D2633" t="str">
        <f>RIGHT('Tabla Datos'!C2635,LEN('Tabla Datos'!C2635)-FIND("/",'Tabla Datos'!C2635))</f>
        <v>Venezuela</v>
      </c>
      <c r="E2633" s="14">
        <f>'Tabla Datos'!D2635</f>
        <v>99297.311655405414</v>
      </c>
      <c r="F2633" s="14">
        <f>'Tabla Datos'!E2635</f>
        <v>59578.386993243243</v>
      </c>
      <c r="G2633" s="14">
        <f t="shared" si="41"/>
        <v>39718.924662162171</v>
      </c>
    </row>
    <row r="2634" spans="1:7" x14ac:dyDescent="0.25">
      <c r="A2634" t="str">
        <f>"T"&amp;MID('Tabla Datos'!A2636,2,1)</f>
        <v>T3</v>
      </c>
      <c r="B2634" t="str">
        <f>RIGHT('Tabla Datos'!A2636,4)</f>
        <v>2019</v>
      </c>
      <c r="C2634" t="str">
        <f>MID('Tabla Datos'!C2636,6,FIND("/",'Tabla Datos'!C2636)-6)</f>
        <v xml:space="preserve"> África</v>
      </c>
      <c r="D2634" t="str">
        <f>RIGHT('Tabla Datos'!C2636,LEN('Tabla Datos'!C2636)-FIND("/",'Tabla Datos'!C2636))</f>
        <v>Sudán</v>
      </c>
      <c r="E2634" s="14">
        <f>'Tabla Datos'!D2636</f>
        <v>99207.87234636872</v>
      </c>
      <c r="F2634" s="14">
        <f>'Tabla Datos'!E2636</f>
        <v>86207.507407646655</v>
      </c>
      <c r="G2634" s="14">
        <f t="shared" si="41"/>
        <v>13000.364938722065</v>
      </c>
    </row>
    <row r="2635" spans="1:7" x14ac:dyDescent="0.25">
      <c r="A2635" t="str">
        <f>"T"&amp;MID('Tabla Datos'!A2637,2,1)</f>
        <v>T1</v>
      </c>
      <c r="B2635" t="str">
        <f>RIGHT('Tabla Datos'!A2637,4)</f>
        <v>2017</v>
      </c>
      <c r="C2635" t="str">
        <f>MID('Tabla Datos'!C2637,6,FIND("/",'Tabla Datos'!C2637)-6)</f>
        <v xml:space="preserve"> África</v>
      </c>
      <c r="D2635" t="str">
        <f>RIGHT('Tabla Datos'!C2637,LEN('Tabla Datos'!C2637)-FIND("/",'Tabla Datos'!C2637))</f>
        <v>Angola</v>
      </c>
      <c r="E2635" s="14">
        <f>'Tabla Datos'!D2637</f>
        <v>99109.399186046518</v>
      </c>
      <c r="F2635" s="14">
        <f>'Tabla Datos'!E2637</f>
        <v>62402.214302325585</v>
      </c>
      <c r="G2635" s="14">
        <f t="shared" si="41"/>
        <v>36707.184883720933</v>
      </c>
    </row>
    <row r="2636" spans="1:7" x14ac:dyDescent="0.25">
      <c r="A2636" t="str">
        <f>"T"&amp;MID('Tabla Datos'!A2638,2,1)</f>
        <v>T4</v>
      </c>
      <c r="B2636" t="str">
        <f>RIGHT('Tabla Datos'!A2638,4)</f>
        <v>2017</v>
      </c>
      <c r="C2636" t="str">
        <f>MID('Tabla Datos'!C2638,6,FIND("/",'Tabla Datos'!C2638)-6)</f>
        <v xml:space="preserve"> Europa</v>
      </c>
      <c r="D2636" t="str">
        <f>RIGHT('Tabla Datos'!C2638,LEN('Tabla Datos'!C2638)-FIND("/",'Tabla Datos'!C2638))</f>
        <v>Polonia</v>
      </c>
      <c r="E2636" s="14">
        <f>'Tabla Datos'!D2638</f>
        <v>99068.982289156629</v>
      </c>
      <c r="F2636" s="14">
        <f>'Tabla Datos'!E2638</f>
        <v>86933.031958734951</v>
      </c>
      <c r="G2636" s="14">
        <f t="shared" si="41"/>
        <v>12135.950330421678</v>
      </c>
    </row>
    <row r="2637" spans="1:7" x14ac:dyDescent="0.25">
      <c r="A2637" t="str">
        <f>"T"&amp;MID('Tabla Datos'!A2639,2,1)</f>
        <v>T3</v>
      </c>
      <c r="B2637" t="str">
        <f>RIGHT('Tabla Datos'!A2639,4)</f>
        <v>2018</v>
      </c>
      <c r="C2637" t="str">
        <f>MID('Tabla Datos'!C2639,6,FIND("/",'Tabla Datos'!C2639)-6)</f>
        <v xml:space="preserve"> Asia</v>
      </c>
      <c r="D2637" t="str">
        <f>RIGHT('Tabla Datos'!C2639,LEN('Tabla Datos'!C2639)-FIND("/",'Tabla Datos'!C2639))</f>
        <v>Yemen</v>
      </c>
      <c r="E2637" s="14">
        <f>'Tabla Datos'!D2639</f>
        <v>99065.43</v>
      </c>
      <c r="F2637" s="14">
        <f>'Tabla Datos'!E2639</f>
        <v>64904.936896551728</v>
      </c>
      <c r="G2637" s="14">
        <f t="shared" si="41"/>
        <v>34160.493103448265</v>
      </c>
    </row>
    <row r="2638" spans="1:7" x14ac:dyDescent="0.25">
      <c r="A2638" t="str">
        <f>"T"&amp;MID('Tabla Datos'!A2640,2,1)</f>
        <v>T2</v>
      </c>
      <c r="B2638" t="str">
        <f>RIGHT('Tabla Datos'!A2640,4)</f>
        <v>2018</v>
      </c>
      <c r="C2638" t="str">
        <f>MID('Tabla Datos'!C2640,6,FIND("/",'Tabla Datos'!C2640)-6)</f>
        <v xml:space="preserve"> Asia</v>
      </c>
      <c r="D2638" t="str">
        <f>RIGHT('Tabla Datos'!C2640,LEN('Tabla Datos'!C2640)-FIND("/",'Tabla Datos'!C2640))</f>
        <v>Malasia</v>
      </c>
      <c r="E2638" s="14">
        <f>'Tabla Datos'!D2640</f>
        <v>98987.729192307699</v>
      </c>
      <c r="F2638" s="14">
        <f>'Tabla Datos'!E2640</f>
        <v>61174.416640846161</v>
      </c>
      <c r="G2638" s="14">
        <f t="shared" si="41"/>
        <v>37813.312551461539</v>
      </c>
    </row>
    <row r="2639" spans="1:7" x14ac:dyDescent="0.25">
      <c r="A2639" t="str">
        <f>"T"&amp;MID('Tabla Datos'!A2641,2,1)</f>
        <v>T2</v>
      </c>
      <c r="B2639" t="str">
        <f>RIGHT('Tabla Datos'!A2641,4)</f>
        <v>2018</v>
      </c>
      <c r="C2639" t="str">
        <f>MID('Tabla Datos'!C2641,6,FIND("/",'Tabla Datos'!C2641)-6)</f>
        <v xml:space="preserve"> Asia</v>
      </c>
      <c r="D2639" t="str">
        <f>RIGHT('Tabla Datos'!C2641,LEN('Tabla Datos'!C2641)-FIND("/",'Tabla Datos'!C2641))</f>
        <v>Tailandia</v>
      </c>
      <c r="E2639" s="14">
        <f>'Tabla Datos'!D2641</f>
        <v>98932.511612903239</v>
      </c>
      <c r="F2639" s="14">
        <f>'Tabla Datos'!E2641</f>
        <v>64817.852436040048</v>
      </c>
      <c r="G2639" s="14">
        <f t="shared" si="41"/>
        <v>34114.659176863192</v>
      </c>
    </row>
    <row r="2640" spans="1:7" x14ac:dyDescent="0.25">
      <c r="A2640" t="str">
        <f>"T"&amp;MID('Tabla Datos'!A2642,2,1)</f>
        <v>T2</v>
      </c>
      <c r="B2640" t="str">
        <f>RIGHT('Tabla Datos'!A2642,4)</f>
        <v>2019</v>
      </c>
      <c r="C2640" t="str">
        <f>MID('Tabla Datos'!C2642,6,FIND("/",'Tabla Datos'!C2642)-6)</f>
        <v xml:space="preserve"> África</v>
      </c>
      <c r="D2640" t="str">
        <f>RIGHT('Tabla Datos'!C2642,LEN('Tabla Datos'!C2642)-FIND("/",'Tabla Datos'!C2642))</f>
        <v>Sudán</v>
      </c>
      <c r="E2640" s="14">
        <f>'Tabla Datos'!D2642</f>
        <v>98931.527298050147</v>
      </c>
      <c r="F2640" s="14">
        <f>'Tabla Datos'!E2642</f>
        <v>73605.056309749314</v>
      </c>
      <c r="G2640" s="14">
        <f t="shared" si="41"/>
        <v>25326.470988300833</v>
      </c>
    </row>
    <row r="2641" spans="1:7" x14ac:dyDescent="0.25">
      <c r="A2641" t="str">
        <f>"T"&amp;MID('Tabla Datos'!A2643,2,1)</f>
        <v>T1</v>
      </c>
      <c r="B2641" t="str">
        <f>RIGHT('Tabla Datos'!A2643,4)</f>
        <v>2019</v>
      </c>
      <c r="C2641" t="str">
        <f>MID('Tabla Datos'!C2643,6,FIND("/",'Tabla Datos'!C2643)-6)</f>
        <v xml:space="preserve"> Europa</v>
      </c>
      <c r="D2641" t="str">
        <f>RIGHT('Tabla Datos'!C2643,LEN('Tabla Datos'!C2643)-FIND("/",'Tabla Datos'!C2643))</f>
        <v>Portugal</v>
      </c>
      <c r="E2641" s="14">
        <f>'Tabla Datos'!D2643</f>
        <v>98834.091468750004</v>
      </c>
      <c r="F2641" s="14">
        <f>'Tabla Datos'!E2643</f>
        <v>87186.681448825169</v>
      </c>
      <c r="G2641" s="14">
        <f t="shared" si="41"/>
        <v>11647.410019924835</v>
      </c>
    </row>
    <row r="2642" spans="1:7" x14ac:dyDescent="0.25">
      <c r="A2642" t="str">
        <f>"T"&amp;MID('Tabla Datos'!A2644,2,1)</f>
        <v>T1</v>
      </c>
      <c r="B2642" t="str">
        <f>RIGHT('Tabla Datos'!A2644,4)</f>
        <v>2019</v>
      </c>
      <c r="C2642" t="str">
        <f>MID('Tabla Datos'!C2644,6,FIND("/",'Tabla Datos'!C2644)-6)</f>
        <v xml:space="preserve"> Europa</v>
      </c>
      <c r="D2642" t="str">
        <f>RIGHT('Tabla Datos'!C2644,LEN('Tabla Datos'!C2644)-FIND("/",'Tabla Datos'!C2644))</f>
        <v>Polonia</v>
      </c>
      <c r="E2642" s="14">
        <f>'Tabla Datos'!D2644</f>
        <v>98583.085373297014</v>
      </c>
      <c r="F2642" s="14">
        <f>'Tabla Datos'!E2644</f>
        <v>88862.334629511446</v>
      </c>
      <c r="G2642" s="14">
        <f t="shared" si="41"/>
        <v>9720.7507437855675</v>
      </c>
    </row>
    <row r="2643" spans="1:7" x14ac:dyDescent="0.25">
      <c r="A2643" t="str">
        <f>"T"&amp;MID('Tabla Datos'!A2645,2,1)</f>
        <v>T3</v>
      </c>
      <c r="B2643" t="str">
        <f>RIGHT('Tabla Datos'!A2645,4)</f>
        <v>2018</v>
      </c>
      <c r="C2643" t="str">
        <f>MID('Tabla Datos'!C2645,6,FIND("/",'Tabla Datos'!C2645)-6)</f>
        <v xml:space="preserve"> Europa</v>
      </c>
      <c r="D2643" t="str">
        <f>RIGHT('Tabla Datos'!C2645,LEN('Tabla Datos'!C2645)-FIND("/",'Tabla Datos'!C2645))</f>
        <v>España</v>
      </c>
      <c r="E2643" s="14">
        <f>'Tabla Datos'!D2645</f>
        <v>98523.173475000003</v>
      </c>
      <c r="F2643" s="14">
        <f>'Tabla Datos'!E2645</f>
        <v>97754.212121048782</v>
      </c>
      <c r="G2643" s="14">
        <f t="shared" si="41"/>
        <v>768.9613539512211</v>
      </c>
    </row>
    <row r="2644" spans="1:7" x14ac:dyDescent="0.25">
      <c r="A2644" t="str">
        <f>"T"&amp;MID('Tabla Datos'!A2646,2,1)</f>
        <v>T4</v>
      </c>
      <c r="B2644" t="str">
        <f>RIGHT('Tabla Datos'!A2646,4)</f>
        <v>2017</v>
      </c>
      <c r="C2644" t="str">
        <f>MID('Tabla Datos'!C2646,6,FIND("/",'Tabla Datos'!C2646)-6)</f>
        <v xml:space="preserve"> Oceanía</v>
      </c>
      <c r="D2644" t="str">
        <f>RIGHT('Tabla Datos'!C2646,LEN('Tabla Datos'!C2646)-FIND("/",'Tabla Datos'!C2646))</f>
        <v>Australia</v>
      </c>
      <c r="E2644" s="14">
        <f>'Tabla Datos'!D2646</f>
        <v>98476.392531645557</v>
      </c>
      <c r="F2644" s="14">
        <f>'Tabla Datos'!E2646</f>
        <v>54540.771248296012</v>
      </c>
      <c r="G2644" s="14">
        <f t="shared" si="41"/>
        <v>43935.621283349545</v>
      </c>
    </row>
    <row r="2645" spans="1:7" x14ac:dyDescent="0.25">
      <c r="A2645" t="str">
        <f>"T"&amp;MID('Tabla Datos'!A2647,2,1)</f>
        <v>T4</v>
      </c>
      <c r="B2645" t="str">
        <f>RIGHT('Tabla Datos'!A2647,4)</f>
        <v>2017</v>
      </c>
      <c r="C2645" t="str">
        <f>MID('Tabla Datos'!C2647,6,FIND("/",'Tabla Datos'!C2647)-6)</f>
        <v xml:space="preserve"> Europa</v>
      </c>
      <c r="D2645" t="str">
        <f>RIGHT('Tabla Datos'!C2647,LEN('Tabla Datos'!C2647)-FIND("/",'Tabla Datos'!C2647))</f>
        <v>Suiza</v>
      </c>
      <c r="E2645" s="14">
        <f>'Tabla Datos'!D2647</f>
        <v>98407.777499999997</v>
      </c>
      <c r="F2645" s="14">
        <f>'Tabla Datos'!E2647</f>
        <v>86551.41876506024</v>
      </c>
      <c r="G2645" s="14">
        <f t="shared" si="41"/>
        <v>11856.358734939757</v>
      </c>
    </row>
    <row r="2646" spans="1:7" x14ac:dyDescent="0.25">
      <c r="A2646" t="str">
        <f>"T"&amp;MID('Tabla Datos'!A2648,2,1)</f>
        <v>T3</v>
      </c>
      <c r="B2646" t="str">
        <f>RIGHT('Tabla Datos'!A2648,4)</f>
        <v>2019</v>
      </c>
      <c r="C2646" t="str">
        <f>MID('Tabla Datos'!C2648,6,FIND("/",'Tabla Datos'!C2648)-6)</f>
        <v xml:space="preserve"> Europa</v>
      </c>
      <c r="D2646" t="str">
        <f>RIGHT('Tabla Datos'!C2648,LEN('Tabla Datos'!C2648)-FIND("/",'Tabla Datos'!C2648))</f>
        <v>Hungría</v>
      </c>
      <c r="E2646" s="14">
        <f>'Tabla Datos'!D2648</f>
        <v>98387.469529411756</v>
      </c>
      <c r="F2646" s="14">
        <f>'Tabla Datos'!E2648</f>
        <v>84175.809503677941</v>
      </c>
      <c r="G2646" s="14">
        <f t="shared" si="41"/>
        <v>14211.660025733814</v>
      </c>
    </row>
    <row r="2647" spans="1:7" x14ac:dyDescent="0.25">
      <c r="A2647" t="str">
        <f>"T"&amp;MID('Tabla Datos'!A2649,2,1)</f>
        <v>T4</v>
      </c>
      <c r="B2647" t="str">
        <f>RIGHT('Tabla Datos'!A2649,4)</f>
        <v>2018</v>
      </c>
      <c r="C2647" t="str">
        <f>MID('Tabla Datos'!C2649,6,FIND("/",'Tabla Datos'!C2649)-6)</f>
        <v xml:space="preserve"> Europa</v>
      </c>
      <c r="D2647" t="str">
        <f>RIGHT('Tabla Datos'!C2649,LEN('Tabla Datos'!C2649)-FIND("/",'Tabla Datos'!C2649))</f>
        <v>Ucrania</v>
      </c>
      <c r="E2647" s="14">
        <f>'Tabla Datos'!D2649</f>
        <v>98380.624736842103</v>
      </c>
      <c r="F2647" s="14">
        <f>'Tabla Datos'!E2649</f>
        <v>88341.785477980666</v>
      </c>
      <c r="G2647" s="14">
        <f t="shared" si="41"/>
        <v>10038.839258861437</v>
      </c>
    </row>
    <row r="2648" spans="1:7" x14ac:dyDescent="0.25">
      <c r="A2648" t="str">
        <f>"T"&amp;MID('Tabla Datos'!A2650,2,1)</f>
        <v>T2</v>
      </c>
      <c r="B2648" t="str">
        <f>RIGHT('Tabla Datos'!A2650,4)</f>
        <v>2017</v>
      </c>
      <c r="C2648" t="str">
        <f>MID('Tabla Datos'!C2650,6,FIND("/",'Tabla Datos'!C2650)-6)</f>
        <v xml:space="preserve"> Asia</v>
      </c>
      <c r="D2648" t="str">
        <f>RIGHT('Tabla Datos'!C2650,LEN('Tabla Datos'!C2650)-FIND("/",'Tabla Datos'!C2650))</f>
        <v>Malasia</v>
      </c>
      <c r="E2648" s="14">
        <f>'Tabla Datos'!D2650</f>
        <v>98232.097671755721</v>
      </c>
      <c r="F2648" s="14">
        <f>'Tabla Datos'!E2650</f>
        <v>66289.729359871024</v>
      </c>
      <c r="G2648" s="14">
        <f t="shared" si="41"/>
        <v>31942.368311884697</v>
      </c>
    </row>
    <row r="2649" spans="1:7" x14ac:dyDescent="0.25">
      <c r="A2649" t="str">
        <f>"T"&amp;MID('Tabla Datos'!A2651,2,1)</f>
        <v>T4</v>
      </c>
      <c r="B2649" t="str">
        <f>RIGHT('Tabla Datos'!A2651,4)</f>
        <v>2018</v>
      </c>
      <c r="C2649" t="str">
        <f>MID('Tabla Datos'!C2651,6,FIND("/",'Tabla Datos'!C2651)-6)</f>
        <v xml:space="preserve"> Asia</v>
      </c>
      <c r="D2649" t="str">
        <f>RIGHT('Tabla Datos'!C2651,LEN('Tabla Datos'!C2651)-FIND("/",'Tabla Datos'!C2651))</f>
        <v>Israel</v>
      </c>
      <c r="E2649" s="14">
        <f>'Tabla Datos'!D2651</f>
        <v>98179.58</v>
      </c>
      <c r="F2649" s="14">
        <f>'Tabla Datos'!E2651</f>
        <v>84730.32246575343</v>
      </c>
      <c r="G2649" s="14">
        <f t="shared" si="41"/>
        <v>13449.257534246572</v>
      </c>
    </row>
    <row r="2650" spans="1:7" x14ac:dyDescent="0.25">
      <c r="A2650" t="str">
        <f>"T"&amp;MID('Tabla Datos'!A2652,2,1)</f>
        <v>T3</v>
      </c>
      <c r="B2650" t="str">
        <f>RIGHT('Tabla Datos'!A2652,4)</f>
        <v>2018</v>
      </c>
      <c r="C2650" t="str">
        <f>MID('Tabla Datos'!C2652,6,FIND("/",'Tabla Datos'!C2652)-6)</f>
        <v xml:space="preserve"> Europa</v>
      </c>
      <c r="D2650" t="str">
        <f>RIGHT('Tabla Datos'!C2652,LEN('Tabla Datos'!C2652)-FIND("/",'Tabla Datos'!C2652))</f>
        <v>Italia</v>
      </c>
      <c r="E2650" s="14">
        <f>'Tabla Datos'!D2652</f>
        <v>98162.768641304356</v>
      </c>
      <c r="F2650" s="14">
        <f>'Tabla Datos'!E2652</f>
        <v>86191.699294803824</v>
      </c>
      <c r="G2650" s="14">
        <f t="shared" si="41"/>
        <v>11971.069346500532</v>
      </c>
    </row>
    <row r="2651" spans="1:7" x14ac:dyDescent="0.25">
      <c r="A2651" t="str">
        <f>"T"&amp;MID('Tabla Datos'!A2653,2,1)</f>
        <v>T1</v>
      </c>
      <c r="B2651" t="str">
        <f>RIGHT('Tabla Datos'!A2653,4)</f>
        <v>2018</v>
      </c>
      <c r="C2651" t="str">
        <f>MID('Tabla Datos'!C2653,6,FIND("/",'Tabla Datos'!C2653)-6)</f>
        <v xml:space="preserve"> Europa</v>
      </c>
      <c r="D2651" t="str">
        <f>RIGHT('Tabla Datos'!C2653,LEN('Tabla Datos'!C2653)-FIND("/",'Tabla Datos'!C2653))</f>
        <v>Italia</v>
      </c>
      <c r="E2651" s="14">
        <f>'Tabla Datos'!D2653</f>
        <v>98162.768641304356</v>
      </c>
      <c r="F2651" s="14">
        <f>'Tabla Datos'!E2653</f>
        <v>77712.191841032618</v>
      </c>
      <c r="G2651" s="14">
        <f t="shared" si="41"/>
        <v>20450.576800271738</v>
      </c>
    </row>
    <row r="2652" spans="1:7" x14ac:dyDescent="0.25">
      <c r="A2652" t="str">
        <f>"T"&amp;MID('Tabla Datos'!A2654,2,1)</f>
        <v>T3</v>
      </c>
      <c r="B2652" t="str">
        <f>RIGHT('Tabla Datos'!A2654,4)</f>
        <v>2019</v>
      </c>
      <c r="C2652" t="str">
        <f>MID('Tabla Datos'!C2654,6,FIND("/",'Tabla Datos'!C2654)-6)</f>
        <v xml:space="preserve"> América</v>
      </c>
      <c r="D2652" t="str">
        <f>RIGHT('Tabla Datos'!C2654,LEN('Tabla Datos'!C2654)-FIND("/",'Tabla Datos'!C2654))</f>
        <v>Ecuador</v>
      </c>
      <c r="E2652" s="14">
        <f>'Tabla Datos'!D2654</f>
        <v>98019.599594594605</v>
      </c>
      <c r="F2652" s="14">
        <f>'Tabla Datos'!E2654</f>
        <v>88217.639635135143</v>
      </c>
      <c r="G2652" s="14">
        <f t="shared" si="41"/>
        <v>9801.959959459462</v>
      </c>
    </row>
    <row r="2653" spans="1:7" x14ac:dyDescent="0.25">
      <c r="A2653" t="str">
        <f>"T"&amp;MID('Tabla Datos'!A2655,2,1)</f>
        <v>T3</v>
      </c>
      <c r="B2653" t="str">
        <f>RIGHT('Tabla Datos'!A2655,4)</f>
        <v>2018</v>
      </c>
      <c r="C2653" t="str">
        <f>MID('Tabla Datos'!C2655,6,FIND("/",'Tabla Datos'!C2655)-6)</f>
        <v xml:space="preserve"> África</v>
      </c>
      <c r="D2653" t="str">
        <f>RIGHT('Tabla Datos'!C2655,LEN('Tabla Datos'!C2655)-FIND("/",'Tabla Datos'!C2655))</f>
        <v>Angola</v>
      </c>
      <c r="E2653" s="14">
        <f>'Tabla Datos'!D2655</f>
        <v>97970.21068965517</v>
      </c>
      <c r="F2653" s="14">
        <f>'Tabla Datos'!E2655</f>
        <v>53438.296739811907</v>
      </c>
      <c r="G2653" s="14">
        <f t="shared" si="41"/>
        <v>44531.913949843263</v>
      </c>
    </row>
    <row r="2654" spans="1:7" x14ac:dyDescent="0.25">
      <c r="A2654" t="str">
        <f>"T"&amp;MID('Tabla Datos'!A2656,2,1)</f>
        <v>T4</v>
      </c>
      <c r="B2654" t="str">
        <f>RIGHT('Tabla Datos'!A2656,4)</f>
        <v>2017</v>
      </c>
      <c r="C2654" t="str">
        <f>MID('Tabla Datos'!C2656,6,FIND("/",'Tabla Datos'!C2656)-6)</f>
        <v xml:space="preserve"> Europa</v>
      </c>
      <c r="D2654" t="str">
        <f>RIGHT('Tabla Datos'!C2656,LEN('Tabla Datos'!C2656)-FIND("/",'Tabla Datos'!C2656))</f>
        <v>Austria</v>
      </c>
      <c r="E2654" s="14">
        <f>'Tabla Datos'!D2656</f>
        <v>97823.522195121957</v>
      </c>
      <c r="F2654" s="14">
        <f>'Tabla Datos'!E2656</f>
        <v>86832.11520690599</v>
      </c>
      <c r="G2654" s="14">
        <f t="shared" si="41"/>
        <v>10991.406988215967</v>
      </c>
    </row>
    <row r="2655" spans="1:7" x14ac:dyDescent="0.25">
      <c r="A2655" t="str">
        <f>"T"&amp;MID('Tabla Datos'!A2657,2,1)</f>
        <v>T3</v>
      </c>
      <c r="B2655" t="str">
        <f>RIGHT('Tabla Datos'!A2657,4)</f>
        <v>2017</v>
      </c>
      <c r="C2655" t="str">
        <f>MID('Tabla Datos'!C2657,6,FIND("/",'Tabla Datos'!C2657)-6)</f>
        <v xml:space="preserve"> África</v>
      </c>
      <c r="D2655" t="str">
        <f>RIGHT('Tabla Datos'!C2657,LEN('Tabla Datos'!C2657)-FIND("/",'Tabla Datos'!C2657))</f>
        <v>Angola</v>
      </c>
      <c r="E2655" s="14">
        <f>'Tabla Datos'!D2657</f>
        <v>97596.278587786263</v>
      </c>
      <c r="F2655" s="14">
        <f>'Tabla Datos'!E2657</f>
        <v>55163.113984400938</v>
      </c>
      <c r="G2655" s="14">
        <f t="shared" si="41"/>
        <v>42433.164603385325</v>
      </c>
    </row>
    <row r="2656" spans="1:7" x14ac:dyDescent="0.25">
      <c r="A2656" t="str">
        <f>"T"&amp;MID('Tabla Datos'!A2658,2,1)</f>
        <v>T1</v>
      </c>
      <c r="B2656" t="str">
        <f>RIGHT('Tabla Datos'!A2658,4)</f>
        <v>2018</v>
      </c>
      <c r="C2656" t="str">
        <f>MID('Tabla Datos'!C2658,6,FIND("/",'Tabla Datos'!C2658)-6)</f>
        <v xml:space="preserve"> Europa</v>
      </c>
      <c r="D2656" t="str">
        <f>RIGHT('Tabla Datos'!C2658,LEN('Tabla Datos'!C2658)-FIND("/",'Tabla Datos'!C2658))</f>
        <v>Finlandia</v>
      </c>
      <c r="E2656" s="14">
        <f>'Tabla Datos'!D2658</f>
        <v>97509.169014084517</v>
      </c>
      <c r="F2656" s="14">
        <f>'Tabla Datos'!E2658</f>
        <v>96534.077323943668</v>
      </c>
      <c r="G2656" s="14">
        <f t="shared" si="41"/>
        <v>975.0916901408491</v>
      </c>
    </row>
    <row r="2657" spans="1:7" x14ac:dyDescent="0.25">
      <c r="A2657" t="str">
        <f>"T"&amp;MID('Tabla Datos'!A2659,2,1)</f>
        <v>T4</v>
      </c>
      <c r="B2657" t="str">
        <f>RIGHT('Tabla Datos'!A2659,4)</f>
        <v>2019</v>
      </c>
      <c r="C2657" t="str">
        <f>MID('Tabla Datos'!C2659,6,FIND("/",'Tabla Datos'!C2659)-6)</f>
        <v xml:space="preserve"> Europa</v>
      </c>
      <c r="D2657" t="str">
        <f>RIGHT('Tabla Datos'!C2659,LEN('Tabla Datos'!C2659)-FIND("/",'Tabla Datos'!C2659))</f>
        <v>Italia</v>
      </c>
      <c r="E2657" s="14">
        <f>'Tabla Datos'!D2659</f>
        <v>97381.498852374832</v>
      </c>
      <c r="F2657" s="14">
        <f>'Tabla Datos'!E2659</f>
        <v>64920.99923491657</v>
      </c>
      <c r="G2657" s="14">
        <f t="shared" si="41"/>
        <v>32460.499617458263</v>
      </c>
    </row>
    <row r="2658" spans="1:7" x14ac:dyDescent="0.25">
      <c r="A2658" t="str">
        <f>"T"&amp;MID('Tabla Datos'!A2660,2,1)</f>
        <v>T3</v>
      </c>
      <c r="B2658" t="str">
        <f>RIGHT('Tabla Datos'!A2660,4)</f>
        <v>2019</v>
      </c>
      <c r="C2658" t="str">
        <f>MID('Tabla Datos'!C2660,6,FIND("/",'Tabla Datos'!C2660)-6)</f>
        <v xml:space="preserve"> Asia</v>
      </c>
      <c r="D2658" t="str">
        <f>RIGHT('Tabla Datos'!C2660,LEN('Tabla Datos'!C2660)-FIND("/",'Tabla Datos'!C2660))</f>
        <v>Turquía</v>
      </c>
      <c r="E2658" s="14">
        <f>'Tabla Datos'!D2660</f>
        <v>97326.780305232562</v>
      </c>
      <c r="F2658" s="14">
        <f>'Tabla Datos'!E2660</f>
        <v>64884.520203488384</v>
      </c>
      <c r="G2658" s="14">
        <f t="shared" si="41"/>
        <v>32442.260101744178</v>
      </c>
    </row>
    <row r="2659" spans="1:7" x14ac:dyDescent="0.25">
      <c r="A2659" t="str">
        <f>"T"&amp;MID('Tabla Datos'!A2661,2,1)</f>
        <v>T4</v>
      </c>
      <c r="B2659" t="str">
        <f>RIGHT('Tabla Datos'!A2661,4)</f>
        <v>2018</v>
      </c>
      <c r="C2659" t="str">
        <f>MID('Tabla Datos'!C2661,6,FIND("/",'Tabla Datos'!C2661)-6)</f>
        <v xml:space="preserve"> Europa</v>
      </c>
      <c r="D2659" t="str">
        <f>RIGHT('Tabla Datos'!C2661,LEN('Tabla Datos'!C2661)-FIND("/",'Tabla Datos'!C2661))</f>
        <v>Suecia</v>
      </c>
      <c r="E2659" s="14">
        <f>'Tabla Datos'!D2661</f>
        <v>97215.031022727286</v>
      </c>
      <c r="F2659" s="14">
        <f>'Tabla Datos'!E2661</f>
        <v>80453.818777429478</v>
      </c>
      <c r="G2659" s="14">
        <f t="shared" si="41"/>
        <v>16761.212245297807</v>
      </c>
    </row>
    <row r="2660" spans="1:7" x14ac:dyDescent="0.25">
      <c r="A2660" t="str">
        <f>"T"&amp;MID('Tabla Datos'!A2662,2,1)</f>
        <v>T1</v>
      </c>
      <c r="B2660" t="str">
        <f>RIGHT('Tabla Datos'!A2662,4)</f>
        <v>2017</v>
      </c>
      <c r="C2660" t="str">
        <f>MID('Tabla Datos'!C2662,6,FIND("/",'Tabla Datos'!C2662)-6)</f>
        <v xml:space="preserve"> África</v>
      </c>
      <c r="D2660" t="str">
        <f>RIGHT('Tabla Datos'!C2662,LEN('Tabla Datos'!C2662)-FIND("/",'Tabla Datos'!C2662))</f>
        <v>Camerún</v>
      </c>
      <c r="E2660" s="14">
        <f>'Tabla Datos'!D2662</f>
        <v>97144.402304347823</v>
      </c>
      <c r="F2660" s="14">
        <f>'Tabla Datos'!E2662</f>
        <v>58286.641382608701</v>
      </c>
      <c r="G2660" s="14">
        <f t="shared" si="41"/>
        <v>38857.760921739122</v>
      </c>
    </row>
    <row r="2661" spans="1:7" x14ac:dyDescent="0.25">
      <c r="A2661" t="str">
        <f>"T"&amp;MID('Tabla Datos'!A2663,2,1)</f>
        <v>T1</v>
      </c>
      <c r="B2661" t="str">
        <f>RIGHT('Tabla Datos'!A2663,4)</f>
        <v>2017</v>
      </c>
      <c r="C2661" t="str">
        <f>MID('Tabla Datos'!C2663,6,FIND("/",'Tabla Datos'!C2663)-6)</f>
        <v xml:space="preserve"> Asia</v>
      </c>
      <c r="D2661" t="str">
        <f>RIGHT('Tabla Datos'!C2663,LEN('Tabla Datos'!C2663)-FIND("/",'Tabla Datos'!C2663))</f>
        <v>Irán</v>
      </c>
      <c r="E2661" s="14">
        <f>'Tabla Datos'!D2663</f>
        <v>97012.77906976745</v>
      </c>
      <c r="F2661" s="14">
        <f>'Tabla Datos'!E2663</f>
        <v>52916.061310782243</v>
      </c>
      <c r="G2661" s="14">
        <f t="shared" si="41"/>
        <v>44096.717758985207</v>
      </c>
    </row>
    <row r="2662" spans="1:7" x14ac:dyDescent="0.25">
      <c r="A2662" t="str">
        <f>"T"&amp;MID('Tabla Datos'!A2664,2,1)</f>
        <v>T2</v>
      </c>
      <c r="B2662" t="str">
        <f>RIGHT('Tabla Datos'!A2664,4)</f>
        <v>2017</v>
      </c>
      <c r="C2662" t="str">
        <f>MID('Tabla Datos'!C2664,6,FIND("/",'Tabla Datos'!C2664)-6)</f>
        <v xml:space="preserve"> América</v>
      </c>
      <c r="D2662" t="str">
        <f>RIGHT('Tabla Datos'!C2664,LEN('Tabla Datos'!C2664)-FIND("/",'Tabla Datos'!C2664))</f>
        <v>Colombia</v>
      </c>
      <c r="E2662" s="14">
        <f>'Tabla Datos'!D2664</f>
        <v>96803.188838709684</v>
      </c>
      <c r="F2662" s="14">
        <f>'Tabla Datos'!E2664</f>
        <v>84549.620631278071</v>
      </c>
      <c r="G2662" s="14">
        <f t="shared" si="41"/>
        <v>12253.568207431614</v>
      </c>
    </row>
    <row r="2663" spans="1:7" x14ac:dyDescent="0.25">
      <c r="A2663" t="str">
        <f>"T"&amp;MID('Tabla Datos'!A2665,2,1)</f>
        <v>T2</v>
      </c>
      <c r="B2663" t="str">
        <f>RIGHT('Tabla Datos'!A2665,4)</f>
        <v>2017</v>
      </c>
      <c r="C2663" t="str">
        <f>MID('Tabla Datos'!C2665,6,FIND("/",'Tabla Datos'!C2665)-6)</f>
        <v xml:space="preserve"> Europa</v>
      </c>
      <c r="D2663" t="str">
        <f>RIGHT('Tabla Datos'!C2665,LEN('Tabla Datos'!C2665)-FIND("/",'Tabla Datos'!C2665))</f>
        <v>República Checa</v>
      </c>
      <c r="E2663" s="14">
        <f>'Tabla Datos'!D2665</f>
        <v>96720.66</v>
      </c>
      <c r="F2663" s="14">
        <f>'Tabla Datos'!E2665</f>
        <v>84159.535324675337</v>
      </c>
      <c r="G2663" s="14">
        <f t="shared" si="41"/>
        <v>12561.124675324667</v>
      </c>
    </row>
    <row r="2664" spans="1:7" x14ac:dyDescent="0.25">
      <c r="A2664" t="str">
        <f>"T"&amp;MID('Tabla Datos'!A2666,2,1)</f>
        <v>T4</v>
      </c>
      <c r="B2664" t="str">
        <f>RIGHT('Tabla Datos'!A2666,4)</f>
        <v>2019</v>
      </c>
      <c r="C2664" t="str">
        <f>MID('Tabla Datos'!C2666,6,FIND("/",'Tabla Datos'!C2666)-6)</f>
        <v xml:space="preserve"> Asia</v>
      </c>
      <c r="D2664" t="str">
        <f>RIGHT('Tabla Datos'!C2666,LEN('Tabla Datos'!C2666)-FIND("/",'Tabla Datos'!C2666))</f>
        <v>Tailandia</v>
      </c>
      <c r="E2664" s="14">
        <f>'Tabla Datos'!D2666</f>
        <v>96704.301891891897</v>
      </c>
      <c r="F2664" s="14">
        <f>'Tabla Datos'!E2666</f>
        <v>62167.051216216205</v>
      </c>
      <c r="G2664" s="14">
        <f t="shared" si="41"/>
        <v>34537.250675675692</v>
      </c>
    </row>
    <row r="2665" spans="1:7" x14ac:dyDescent="0.25">
      <c r="A2665" t="str">
        <f>"T"&amp;MID('Tabla Datos'!A2667,2,1)</f>
        <v>T2</v>
      </c>
      <c r="B2665" t="str">
        <f>RIGHT('Tabla Datos'!A2667,4)</f>
        <v>2017</v>
      </c>
      <c r="C2665" t="str">
        <f>MID('Tabla Datos'!C2667,6,FIND("/",'Tabla Datos'!C2667)-6)</f>
        <v xml:space="preserve"> América</v>
      </c>
      <c r="D2665" t="str">
        <f>RIGHT('Tabla Datos'!C2667,LEN('Tabla Datos'!C2667)-FIND("/",'Tabla Datos'!C2667))</f>
        <v>Venezuela</v>
      </c>
      <c r="E2665" s="14">
        <f>'Tabla Datos'!D2667</f>
        <v>96684.224506578947</v>
      </c>
      <c r="F2665" s="14">
        <f>'Tabla Datos'!E2667</f>
        <v>63344.836745689659</v>
      </c>
      <c r="G2665" s="14">
        <f t="shared" si="41"/>
        <v>33339.387760889287</v>
      </c>
    </row>
    <row r="2666" spans="1:7" x14ac:dyDescent="0.25">
      <c r="A2666" t="str">
        <f>"T"&amp;MID('Tabla Datos'!A2668,2,1)</f>
        <v>T1</v>
      </c>
      <c r="B2666" t="str">
        <f>RIGHT('Tabla Datos'!A2668,4)</f>
        <v>2017</v>
      </c>
      <c r="C2666" t="str">
        <f>MID('Tabla Datos'!C2668,6,FIND("/",'Tabla Datos'!C2668)-6)</f>
        <v xml:space="preserve"> América</v>
      </c>
      <c r="D2666" t="str">
        <f>RIGHT('Tabla Datos'!C2668,LEN('Tabla Datos'!C2668)-FIND("/",'Tabla Datos'!C2668))</f>
        <v>Venezuela</v>
      </c>
      <c r="E2666" s="14">
        <f>'Tabla Datos'!D2668</f>
        <v>96684.224506578947</v>
      </c>
      <c r="F2666" s="14">
        <f>'Tabla Datos'!E2668</f>
        <v>59497.984311740889</v>
      </c>
      <c r="G2666" s="14">
        <f t="shared" si="41"/>
        <v>37186.240194838058</v>
      </c>
    </row>
    <row r="2667" spans="1:7" x14ac:dyDescent="0.25">
      <c r="A2667" t="str">
        <f>"T"&amp;MID('Tabla Datos'!A2669,2,1)</f>
        <v>T1</v>
      </c>
      <c r="B2667" t="str">
        <f>RIGHT('Tabla Datos'!A2669,4)</f>
        <v>2019</v>
      </c>
      <c r="C2667" t="str">
        <f>MID('Tabla Datos'!C2669,6,FIND("/",'Tabla Datos'!C2669)-6)</f>
        <v xml:space="preserve"> América</v>
      </c>
      <c r="D2667" t="str">
        <f>RIGHT('Tabla Datos'!C2669,LEN('Tabla Datos'!C2669)-FIND("/",'Tabla Datos'!C2669))</f>
        <v>Perú</v>
      </c>
      <c r="E2667" s="14">
        <f>'Tabla Datos'!D2669</f>
        <v>96660.040754716989</v>
      </c>
      <c r="F2667" s="14">
        <f>'Tabla Datos'!E2669</f>
        <v>61830.206069433967</v>
      </c>
      <c r="G2667" s="14">
        <f t="shared" si="41"/>
        <v>34829.834685283022</v>
      </c>
    </row>
    <row r="2668" spans="1:7" x14ac:dyDescent="0.25">
      <c r="A2668" t="str">
        <f>"T"&amp;MID('Tabla Datos'!A2670,2,1)</f>
        <v>T1</v>
      </c>
      <c r="B2668" t="str">
        <f>RIGHT('Tabla Datos'!A2670,4)</f>
        <v>2019</v>
      </c>
      <c r="C2668" t="str">
        <f>MID('Tabla Datos'!C2670,6,FIND("/",'Tabla Datos'!C2670)-6)</f>
        <v xml:space="preserve"> Asia</v>
      </c>
      <c r="D2668" t="str">
        <f>RIGHT('Tabla Datos'!C2670,LEN('Tabla Datos'!C2670)-FIND("/",'Tabla Datos'!C2670))</f>
        <v>República de Corea</v>
      </c>
      <c r="E2668" s="14">
        <f>'Tabla Datos'!D2670</f>
        <v>96559.020575692964</v>
      </c>
      <c r="F2668" s="14">
        <f>'Tabla Datos'!E2670</f>
        <v>82162.948417135107</v>
      </c>
      <c r="G2668" s="14">
        <f t="shared" si="41"/>
        <v>14396.072158557858</v>
      </c>
    </row>
    <row r="2669" spans="1:7" x14ac:dyDescent="0.25">
      <c r="A2669" t="str">
        <f>"T"&amp;MID('Tabla Datos'!A2671,2,1)</f>
        <v>T1</v>
      </c>
      <c r="B2669" t="str">
        <f>RIGHT('Tabla Datos'!A2671,4)</f>
        <v>2019</v>
      </c>
      <c r="C2669" t="str">
        <f>MID('Tabla Datos'!C2671,6,FIND("/",'Tabla Datos'!C2671)-6)</f>
        <v xml:space="preserve"> África</v>
      </c>
      <c r="D2669" t="str">
        <f>RIGHT('Tabla Datos'!C2671,LEN('Tabla Datos'!C2671)-FIND("/",'Tabla Datos'!C2671))</f>
        <v>Argelia</v>
      </c>
      <c r="E2669" s="14">
        <f>'Tabla Datos'!D2671</f>
        <v>96438.524999999994</v>
      </c>
      <c r="F2669" s="14">
        <f>'Tabla Datos'!E2671</f>
        <v>84415.855549999993</v>
      </c>
      <c r="G2669" s="14">
        <f t="shared" si="41"/>
        <v>12022.669450000001</v>
      </c>
    </row>
    <row r="2670" spans="1:7" x14ac:dyDescent="0.25">
      <c r="A2670" t="str">
        <f>"T"&amp;MID('Tabla Datos'!A2672,2,1)</f>
        <v>T4</v>
      </c>
      <c r="B2670" t="str">
        <f>RIGHT('Tabla Datos'!A2672,4)</f>
        <v>2019</v>
      </c>
      <c r="C2670" t="str">
        <f>MID('Tabla Datos'!C2672,6,FIND("/",'Tabla Datos'!C2672)-6)</f>
        <v xml:space="preserve"> Asia</v>
      </c>
      <c r="D2670" t="str">
        <f>RIGHT('Tabla Datos'!C2672,LEN('Tabla Datos'!C2672)-FIND("/",'Tabla Datos'!C2672))</f>
        <v>Malasia</v>
      </c>
      <c r="E2670" s="14">
        <f>'Tabla Datos'!D2672</f>
        <v>96392.545280898878</v>
      </c>
      <c r="F2670" s="14">
        <f>'Tabla Datos'!E2672</f>
        <v>55206.63956996936</v>
      </c>
      <c r="G2670" s="14">
        <f t="shared" si="41"/>
        <v>41185.905710929517</v>
      </c>
    </row>
    <row r="2671" spans="1:7" x14ac:dyDescent="0.25">
      <c r="A2671" t="str">
        <f>"T"&amp;MID('Tabla Datos'!A2673,2,1)</f>
        <v>T2</v>
      </c>
      <c r="B2671" t="str">
        <f>RIGHT('Tabla Datos'!A2673,4)</f>
        <v>2019</v>
      </c>
      <c r="C2671" t="str">
        <f>MID('Tabla Datos'!C2673,6,FIND("/",'Tabla Datos'!C2673)-6)</f>
        <v xml:space="preserve"> América</v>
      </c>
      <c r="D2671" t="str">
        <f>RIGHT('Tabla Datos'!C2673,LEN('Tabla Datos'!C2673)-FIND("/",'Tabla Datos'!C2673))</f>
        <v>Perú</v>
      </c>
      <c r="E2671" s="14">
        <f>'Tabla Datos'!D2673</f>
        <v>96357.031222570527</v>
      </c>
      <c r="F2671" s="14">
        <f>'Tabla Datos'!E2673</f>
        <v>76107.347540012546</v>
      </c>
      <c r="G2671" s="14">
        <f t="shared" si="41"/>
        <v>20249.683682557981</v>
      </c>
    </row>
    <row r="2672" spans="1:7" x14ac:dyDescent="0.25">
      <c r="A2672" t="str">
        <f>"T"&amp;MID('Tabla Datos'!A2674,2,1)</f>
        <v>T2</v>
      </c>
      <c r="B2672" t="str">
        <f>RIGHT('Tabla Datos'!A2674,4)</f>
        <v>2019</v>
      </c>
      <c r="C2672" t="str">
        <f>MID('Tabla Datos'!C2674,6,FIND("/",'Tabla Datos'!C2674)-6)</f>
        <v xml:space="preserve"> Europa</v>
      </c>
      <c r="D2672" t="str">
        <f>RIGHT('Tabla Datos'!C2674,LEN('Tabla Datos'!C2674)-FIND("/",'Tabla Datos'!C2674))</f>
        <v>Italia</v>
      </c>
      <c r="E2672" s="14">
        <f>'Tabla Datos'!D2674</f>
        <v>96273.598376886803</v>
      </c>
      <c r="F2672" s="14">
        <f>'Tabla Datos'!E2674</f>
        <v>69736.038155660382</v>
      </c>
      <c r="G2672" s="14">
        <f t="shared" si="41"/>
        <v>26537.56022122642</v>
      </c>
    </row>
    <row r="2673" spans="1:7" x14ac:dyDescent="0.25">
      <c r="A2673" t="str">
        <f>"T"&amp;MID('Tabla Datos'!A2675,2,1)</f>
        <v>T4</v>
      </c>
      <c r="B2673" t="str">
        <f>RIGHT('Tabla Datos'!A2675,4)</f>
        <v>2018</v>
      </c>
      <c r="C2673" t="str">
        <f>MID('Tabla Datos'!C2675,6,FIND("/",'Tabla Datos'!C2675)-6)</f>
        <v xml:space="preserve"> Asia</v>
      </c>
      <c r="D2673" t="str">
        <f>RIGHT('Tabla Datos'!C2675,LEN('Tabla Datos'!C2675)-FIND("/",'Tabla Datos'!C2675))</f>
        <v>Irán</v>
      </c>
      <c r="E2673" s="14">
        <f>'Tabla Datos'!D2675</f>
        <v>96266.526923076934</v>
      </c>
      <c r="F2673" s="14">
        <f>'Tabla Datos'!E2675</f>
        <v>54411.515217391323</v>
      </c>
      <c r="G2673" s="14">
        <f t="shared" si="41"/>
        <v>41855.011705685611</v>
      </c>
    </row>
    <row r="2674" spans="1:7" x14ac:dyDescent="0.25">
      <c r="A2674" t="str">
        <f>"T"&amp;MID('Tabla Datos'!A2676,2,1)</f>
        <v>T2</v>
      </c>
      <c r="B2674" t="str">
        <f>RIGHT('Tabla Datos'!A2676,4)</f>
        <v>2019</v>
      </c>
      <c r="C2674" t="str">
        <f>MID('Tabla Datos'!C2676,6,FIND("/",'Tabla Datos'!C2676)-6)</f>
        <v xml:space="preserve"> Europa</v>
      </c>
      <c r="D2674" t="str">
        <f>RIGHT('Tabla Datos'!C2676,LEN('Tabla Datos'!C2676)-FIND("/",'Tabla Datos'!C2676))</f>
        <v>Francia</v>
      </c>
      <c r="E2674" s="14">
        <f>'Tabla Datos'!D2676</f>
        <v>96217.89164339118</v>
      </c>
      <c r="F2674" s="14">
        <f>'Tabla Datos'!E2676</f>
        <v>76665.255517890531</v>
      </c>
      <c r="G2674" s="14">
        <f t="shared" si="41"/>
        <v>19552.636125500649</v>
      </c>
    </row>
    <row r="2675" spans="1:7" x14ac:dyDescent="0.25">
      <c r="A2675" t="str">
        <f>"T"&amp;MID('Tabla Datos'!A2677,2,1)</f>
        <v>T1</v>
      </c>
      <c r="B2675" t="str">
        <f>RIGHT('Tabla Datos'!A2677,4)</f>
        <v>2019</v>
      </c>
      <c r="C2675" t="str">
        <f>MID('Tabla Datos'!C2677,6,FIND("/",'Tabla Datos'!C2677)-6)</f>
        <v xml:space="preserve"> Europa</v>
      </c>
      <c r="D2675" t="str">
        <f>RIGHT('Tabla Datos'!C2677,LEN('Tabla Datos'!C2677)-FIND("/",'Tabla Datos'!C2677))</f>
        <v>España</v>
      </c>
      <c r="E2675" s="14">
        <f>'Tabla Datos'!D2677</f>
        <v>96120.169243902448</v>
      </c>
      <c r="F2675" s="14">
        <f>'Tabla Datos'!E2677</f>
        <v>87935.090914473229</v>
      </c>
      <c r="G2675" s="14">
        <f t="shared" si="41"/>
        <v>8185.0783294292196</v>
      </c>
    </row>
    <row r="2676" spans="1:7" x14ac:dyDescent="0.25">
      <c r="A2676" t="str">
        <f>"T"&amp;MID('Tabla Datos'!A2678,2,1)</f>
        <v>T3</v>
      </c>
      <c r="B2676" t="str">
        <f>RIGHT('Tabla Datos'!A2678,4)</f>
        <v>2019</v>
      </c>
      <c r="C2676" t="str">
        <f>MID('Tabla Datos'!C2678,6,FIND("/",'Tabla Datos'!C2678)-6)</f>
        <v xml:space="preserve"> África</v>
      </c>
      <c r="D2676" t="str">
        <f>RIGHT('Tabla Datos'!C2678,LEN('Tabla Datos'!C2678)-FIND("/",'Tabla Datos'!C2678))</f>
        <v>Argelia</v>
      </c>
      <c r="E2676" s="14">
        <f>'Tabla Datos'!D2678</f>
        <v>95930.953815789471</v>
      </c>
      <c r="F2676" s="14">
        <f>'Tabla Datos'!E2678</f>
        <v>80682.981156648195</v>
      </c>
      <c r="G2676" s="14">
        <f t="shared" si="41"/>
        <v>15247.972659141276</v>
      </c>
    </row>
    <row r="2677" spans="1:7" x14ac:dyDescent="0.25">
      <c r="A2677" t="str">
        <f>"T"&amp;MID('Tabla Datos'!A2679,2,1)</f>
        <v>T2</v>
      </c>
      <c r="B2677" t="str">
        <f>RIGHT('Tabla Datos'!A2679,4)</f>
        <v>2018</v>
      </c>
      <c r="C2677" t="str">
        <f>MID('Tabla Datos'!C2679,6,FIND("/",'Tabla Datos'!C2679)-6)</f>
        <v xml:space="preserve"> Europa</v>
      </c>
      <c r="D2677" t="str">
        <f>RIGHT('Tabla Datos'!C2679,LEN('Tabla Datos'!C2679)-FIND("/",'Tabla Datos'!C2679))</f>
        <v>Polonia</v>
      </c>
      <c r="E2677" s="14">
        <f>'Tabla Datos'!D2679</f>
        <v>95891.842915451896</v>
      </c>
      <c r="F2677" s="14">
        <f>'Tabla Datos'!E2679</f>
        <v>82033.924971541448</v>
      </c>
      <c r="G2677" s="14">
        <f t="shared" si="41"/>
        <v>13857.917943910448</v>
      </c>
    </row>
    <row r="2678" spans="1:7" x14ac:dyDescent="0.25">
      <c r="A2678" t="str">
        <f>"T"&amp;MID('Tabla Datos'!A2680,2,1)</f>
        <v>T1</v>
      </c>
      <c r="B2678" t="str">
        <f>RIGHT('Tabla Datos'!A2680,4)</f>
        <v>2019</v>
      </c>
      <c r="C2678" t="str">
        <f>MID('Tabla Datos'!C2680,6,FIND("/",'Tabla Datos'!C2680)-6)</f>
        <v xml:space="preserve"> Europa</v>
      </c>
      <c r="D2678" t="str">
        <f>RIGHT('Tabla Datos'!C2680,LEN('Tabla Datos'!C2680)-FIND("/",'Tabla Datos'!C2680))</f>
        <v>Francia</v>
      </c>
      <c r="E2678" s="14">
        <f>'Tabla Datos'!D2680</f>
        <v>95707.929499317877</v>
      </c>
      <c r="F2678" s="14">
        <f>'Tabla Datos'!E2680</f>
        <v>60295.995584570264</v>
      </c>
      <c r="G2678" s="14">
        <f t="shared" si="41"/>
        <v>35411.933914747613</v>
      </c>
    </row>
    <row r="2679" spans="1:7" x14ac:dyDescent="0.25">
      <c r="A2679" t="str">
        <f>"T"&amp;MID('Tabla Datos'!A2681,2,1)</f>
        <v>T4</v>
      </c>
      <c r="B2679" t="str">
        <f>RIGHT('Tabla Datos'!A2681,4)</f>
        <v>2017</v>
      </c>
      <c r="C2679" t="str">
        <f>MID('Tabla Datos'!C2681,6,FIND("/",'Tabla Datos'!C2681)-6)</f>
        <v xml:space="preserve"> Europa</v>
      </c>
      <c r="D2679" t="str">
        <f>RIGHT('Tabla Datos'!C2681,LEN('Tabla Datos'!C2681)-FIND("/",'Tabla Datos'!C2681))</f>
        <v>Francia</v>
      </c>
      <c r="E2679" s="14">
        <f>'Tabla Datos'!D2681</f>
        <v>95473.478937125765</v>
      </c>
      <c r="F2679" s="14">
        <f>'Tabla Datos'!E2681</f>
        <v>64428.13733791557</v>
      </c>
      <c r="G2679" s="14">
        <f t="shared" si="41"/>
        <v>31045.341599210195</v>
      </c>
    </row>
    <row r="2680" spans="1:7" x14ac:dyDescent="0.25">
      <c r="A2680" t="str">
        <f>"T"&amp;MID('Tabla Datos'!A2682,2,1)</f>
        <v>T3</v>
      </c>
      <c r="B2680" t="str">
        <f>RIGHT('Tabla Datos'!A2682,4)</f>
        <v>2019</v>
      </c>
      <c r="C2680" t="str">
        <f>MID('Tabla Datos'!C2682,6,FIND("/",'Tabla Datos'!C2682)-6)</f>
        <v xml:space="preserve"> Europa</v>
      </c>
      <c r="D2680" t="str">
        <f>RIGHT('Tabla Datos'!C2682,LEN('Tabla Datos'!C2682)-FIND("/",'Tabla Datos'!C2682))</f>
        <v>España</v>
      </c>
      <c r="E2680" s="14">
        <f>'Tabla Datos'!D2682</f>
        <v>95358.617581798724</v>
      </c>
      <c r="F2680" s="14">
        <f>'Tabla Datos'!E2682</f>
        <v>90550.953945383051</v>
      </c>
      <c r="G2680" s="14">
        <f t="shared" si="41"/>
        <v>4807.663636415673</v>
      </c>
    </row>
    <row r="2681" spans="1:7" x14ac:dyDescent="0.25">
      <c r="A2681" t="str">
        <f>"T"&amp;MID('Tabla Datos'!A2683,2,1)</f>
        <v>T3</v>
      </c>
      <c r="B2681" t="str">
        <f>RIGHT('Tabla Datos'!A2683,4)</f>
        <v>2018</v>
      </c>
      <c r="C2681" t="str">
        <f>MID('Tabla Datos'!C2683,6,FIND("/",'Tabla Datos'!C2683)-6)</f>
        <v xml:space="preserve"> África</v>
      </c>
      <c r="D2681" t="str">
        <f>RIGHT('Tabla Datos'!C2683,LEN('Tabla Datos'!C2683)-FIND("/",'Tabla Datos'!C2683))</f>
        <v>Argelia</v>
      </c>
      <c r="E2681" s="14">
        <f>'Tabla Datos'!D2683</f>
        <v>95179.536422976511</v>
      </c>
      <c r="F2681" s="14">
        <f>'Tabla Datos'!E2683</f>
        <v>84845.758182767633</v>
      </c>
      <c r="G2681" s="14">
        <f t="shared" si="41"/>
        <v>10333.778240208878</v>
      </c>
    </row>
    <row r="2682" spans="1:7" x14ac:dyDescent="0.25">
      <c r="A2682" t="str">
        <f>"T"&amp;MID('Tabla Datos'!A2684,2,1)</f>
        <v>T3</v>
      </c>
      <c r="B2682" t="str">
        <f>RIGHT('Tabla Datos'!A2684,4)</f>
        <v>2018</v>
      </c>
      <c r="C2682" t="str">
        <f>MID('Tabla Datos'!C2684,6,FIND("/",'Tabla Datos'!C2684)-6)</f>
        <v xml:space="preserve"> América</v>
      </c>
      <c r="D2682" t="str">
        <f>RIGHT('Tabla Datos'!C2684,LEN('Tabla Datos'!C2684)-FIND("/",'Tabla Datos'!C2684))</f>
        <v>Venezuela</v>
      </c>
      <c r="E2682" s="14">
        <f>'Tabla Datos'!D2684</f>
        <v>95119.754854368948</v>
      </c>
      <c r="F2682" s="14">
        <f>'Tabla Datos'!E2684</f>
        <v>63413.169902912632</v>
      </c>
      <c r="G2682" s="14">
        <f t="shared" si="41"/>
        <v>31706.584951456316</v>
      </c>
    </row>
    <row r="2683" spans="1:7" x14ac:dyDescent="0.25">
      <c r="A2683" t="str">
        <f>"T"&amp;MID('Tabla Datos'!A2685,2,1)</f>
        <v>T2</v>
      </c>
      <c r="B2683" t="str">
        <f>RIGHT('Tabla Datos'!A2685,4)</f>
        <v>2018</v>
      </c>
      <c r="C2683" t="str">
        <f>MID('Tabla Datos'!C2685,6,FIND("/",'Tabla Datos'!C2685)-6)</f>
        <v xml:space="preserve"> América</v>
      </c>
      <c r="D2683" t="str">
        <f>RIGHT('Tabla Datos'!C2685,LEN('Tabla Datos'!C2685)-FIND("/",'Tabla Datos'!C2685))</f>
        <v>Venezuela</v>
      </c>
      <c r="E2683" s="14">
        <f>'Tabla Datos'!D2685</f>
        <v>95119.754854368948</v>
      </c>
      <c r="F2683" s="14">
        <f>'Tabla Datos'!E2685</f>
        <v>63413.169902912632</v>
      </c>
      <c r="G2683" s="14">
        <f t="shared" si="41"/>
        <v>31706.584951456316</v>
      </c>
    </row>
    <row r="2684" spans="1:7" x14ac:dyDescent="0.25">
      <c r="A2684" t="str">
        <f>"T"&amp;MID('Tabla Datos'!A2686,2,1)</f>
        <v>T4</v>
      </c>
      <c r="B2684" t="str">
        <f>RIGHT('Tabla Datos'!A2686,4)</f>
        <v>2017</v>
      </c>
      <c r="C2684" t="str">
        <f>MID('Tabla Datos'!C2686,6,FIND("/",'Tabla Datos'!C2686)-6)</f>
        <v xml:space="preserve"> América</v>
      </c>
      <c r="D2684" t="str">
        <f>RIGHT('Tabla Datos'!C2686,LEN('Tabla Datos'!C2686)-FIND("/",'Tabla Datos'!C2686))</f>
        <v>Colombia</v>
      </c>
      <c r="E2684" s="14">
        <f>'Tabla Datos'!D2686</f>
        <v>94965.153607594926</v>
      </c>
      <c r="F2684" s="14">
        <f>'Tabla Datos'!E2686</f>
        <v>83384.037313985798</v>
      </c>
      <c r="G2684" s="14">
        <f t="shared" si="41"/>
        <v>11581.116293609128</v>
      </c>
    </row>
    <row r="2685" spans="1:7" x14ac:dyDescent="0.25">
      <c r="A2685" t="str">
        <f>"T"&amp;MID('Tabla Datos'!A2687,2,1)</f>
        <v>T1</v>
      </c>
      <c r="B2685" t="str">
        <f>RIGHT('Tabla Datos'!A2687,4)</f>
        <v>2019</v>
      </c>
      <c r="C2685" t="str">
        <f>MID('Tabla Datos'!C2687,6,FIND("/",'Tabla Datos'!C2687)-6)</f>
        <v xml:space="preserve"> África</v>
      </c>
      <c r="D2685" t="str">
        <f>RIGHT('Tabla Datos'!C2687,LEN('Tabla Datos'!C2687)-FIND("/",'Tabla Datos'!C2687))</f>
        <v>Sudán</v>
      </c>
      <c r="E2685" s="14">
        <f>'Tabla Datos'!D2687</f>
        <v>94963.685294117648</v>
      </c>
      <c r="F2685" s="14">
        <f>'Tabla Datos'!E2687</f>
        <v>80583.470092436968</v>
      </c>
      <c r="G2685" s="14">
        <f t="shared" si="41"/>
        <v>14380.215201680679</v>
      </c>
    </row>
    <row r="2686" spans="1:7" x14ac:dyDescent="0.25">
      <c r="A2686" t="str">
        <f>"T"&amp;MID('Tabla Datos'!A2688,2,1)</f>
        <v>T1</v>
      </c>
      <c r="B2686" t="str">
        <f>RIGHT('Tabla Datos'!A2688,4)</f>
        <v>2017</v>
      </c>
      <c r="C2686" t="str">
        <f>MID('Tabla Datos'!C2688,6,FIND("/",'Tabla Datos'!C2688)-6)</f>
        <v xml:space="preserve"> África</v>
      </c>
      <c r="D2686" t="str">
        <f>RIGHT('Tabla Datos'!C2688,LEN('Tabla Datos'!C2688)-FIND("/",'Tabla Datos'!C2688))</f>
        <v>Tanzania</v>
      </c>
      <c r="E2686" s="14">
        <f>'Tabla Datos'!D2688</f>
        <v>94944.83152804643</v>
      </c>
      <c r="F2686" s="14">
        <f>'Tabla Datos'!E2688</f>
        <v>77990.397326609556</v>
      </c>
      <c r="G2686" s="14">
        <f t="shared" si="41"/>
        <v>16954.434201436874</v>
      </c>
    </row>
    <row r="2687" spans="1:7" x14ac:dyDescent="0.25">
      <c r="A2687" t="str">
        <f>"T"&amp;MID('Tabla Datos'!A2689,2,1)</f>
        <v>T3</v>
      </c>
      <c r="B2687" t="str">
        <f>RIGHT('Tabla Datos'!A2689,4)</f>
        <v>2018</v>
      </c>
      <c r="C2687" t="str">
        <f>MID('Tabla Datos'!C2689,6,FIND("/",'Tabla Datos'!C2689)-6)</f>
        <v xml:space="preserve"> Asia</v>
      </c>
      <c r="D2687" t="str">
        <f>RIGHT('Tabla Datos'!C2689,LEN('Tabla Datos'!C2689)-FIND("/",'Tabla Datos'!C2689))</f>
        <v>República de Corea</v>
      </c>
      <c r="E2687" s="14">
        <f>'Tabla Datos'!D2689</f>
        <v>94939.582075471713</v>
      </c>
      <c r="F2687" s="14">
        <f>'Tabla Datos'!E2689</f>
        <v>85114.935435976251</v>
      </c>
      <c r="G2687" s="14">
        <f t="shared" si="41"/>
        <v>9824.6466394954623</v>
      </c>
    </row>
    <row r="2688" spans="1:7" x14ac:dyDescent="0.25">
      <c r="A2688" t="str">
        <f>"T"&amp;MID('Tabla Datos'!A2690,2,1)</f>
        <v>T3</v>
      </c>
      <c r="B2688" t="str">
        <f>RIGHT('Tabla Datos'!A2690,4)</f>
        <v>2017</v>
      </c>
      <c r="C2688" t="str">
        <f>MID('Tabla Datos'!C2690,6,FIND("/",'Tabla Datos'!C2690)-6)</f>
        <v xml:space="preserve"> África</v>
      </c>
      <c r="D2688" t="str">
        <f>RIGHT('Tabla Datos'!C2690,LEN('Tabla Datos'!C2690)-FIND("/",'Tabla Datos'!C2690))</f>
        <v>Argelia</v>
      </c>
      <c r="E2688" s="14">
        <f>'Tabla Datos'!D2690</f>
        <v>94931.673046875003</v>
      </c>
      <c r="F2688" s="14">
        <f>'Tabla Datos'!E2690</f>
        <v>85639.065614821739</v>
      </c>
      <c r="G2688" s="14">
        <f t="shared" si="41"/>
        <v>9292.6074320532643</v>
      </c>
    </row>
    <row r="2689" spans="1:7" x14ac:dyDescent="0.25">
      <c r="A2689" t="str">
        <f>"T"&amp;MID('Tabla Datos'!A2691,2,1)</f>
        <v>T1</v>
      </c>
      <c r="B2689" t="str">
        <f>RIGHT('Tabla Datos'!A2691,4)</f>
        <v>2019</v>
      </c>
      <c r="C2689" t="str">
        <f>MID('Tabla Datos'!C2691,6,FIND("/",'Tabla Datos'!C2691)-6)</f>
        <v xml:space="preserve"> América</v>
      </c>
      <c r="D2689" t="str">
        <f>RIGHT('Tabla Datos'!C2691,LEN('Tabla Datos'!C2691)-FIND("/",'Tabla Datos'!C2691))</f>
        <v>Venezuela</v>
      </c>
      <c r="E2689" s="14">
        <f>'Tabla Datos'!D2691</f>
        <v>94812.916935483881</v>
      </c>
      <c r="F2689" s="14">
        <f>'Tabla Datos'!E2691</f>
        <v>85138.129493087559</v>
      </c>
      <c r="G2689" s="14">
        <f t="shared" si="41"/>
        <v>9674.7874423963221</v>
      </c>
    </row>
    <row r="2690" spans="1:7" x14ac:dyDescent="0.25">
      <c r="A2690" t="str">
        <f>"T"&amp;MID('Tabla Datos'!A2692,2,1)</f>
        <v>T2</v>
      </c>
      <c r="B2690" t="str">
        <f>RIGHT('Tabla Datos'!A2692,4)</f>
        <v>2018</v>
      </c>
      <c r="C2690" t="str">
        <f>MID('Tabla Datos'!C2692,6,FIND("/",'Tabla Datos'!C2692)-6)</f>
        <v xml:space="preserve"> América</v>
      </c>
      <c r="D2690" t="str">
        <f>RIGHT('Tabla Datos'!C2692,LEN('Tabla Datos'!C2692)-FIND("/",'Tabla Datos'!C2692))</f>
        <v>Argentina</v>
      </c>
      <c r="E2690" s="14">
        <f>'Tabla Datos'!D2692</f>
        <v>94759.714836272033</v>
      </c>
      <c r="F2690" s="14">
        <f>'Tabla Datos'!E2692</f>
        <v>81026.422831015225</v>
      </c>
      <c r="G2690" s="14">
        <f t="shared" si="41"/>
        <v>13733.292005256808</v>
      </c>
    </row>
    <row r="2691" spans="1:7" x14ac:dyDescent="0.25">
      <c r="A2691" t="str">
        <f>"T"&amp;MID('Tabla Datos'!A2693,2,1)</f>
        <v>T2</v>
      </c>
      <c r="B2691" t="str">
        <f>RIGHT('Tabla Datos'!A2693,4)</f>
        <v>2018</v>
      </c>
      <c r="C2691" t="str">
        <f>MID('Tabla Datos'!C2693,6,FIND("/",'Tabla Datos'!C2693)-6)</f>
        <v xml:space="preserve"> África</v>
      </c>
      <c r="D2691" t="str">
        <f>RIGHT('Tabla Datos'!C2693,LEN('Tabla Datos'!C2693)-FIND("/",'Tabla Datos'!C2693))</f>
        <v>Argelia</v>
      </c>
      <c r="E2691" s="14">
        <f>'Tabla Datos'!D2693</f>
        <v>94685.097272727289</v>
      </c>
      <c r="F2691" s="14">
        <f>'Tabla Datos'!E2693</f>
        <v>90305.911523863644</v>
      </c>
      <c r="G2691" s="14">
        <f t="shared" ref="G2691:G2754" si="42">E2691-F2691</f>
        <v>4379.1857488636451</v>
      </c>
    </row>
    <row r="2692" spans="1:7" x14ac:dyDescent="0.25">
      <c r="A2692" t="str">
        <f>"T"&amp;MID('Tabla Datos'!A2694,2,1)</f>
        <v>T3</v>
      </c>
      <c r="B2692" t="str">
        <f>RIGHT('Tabla Datos'!A2694,4)</f>
        <v>2019</v>
      </c>
      <c r="C2692" t="str">
        <f>MID('Tabla Datos'!C2694,6,FIND("/",'Tabla Datos'!C2694)-6)</f>
        <v xml:space="preserve"> Asia</v>
      </c>
      <c r="D2692" t="str">
        <f>RIGHT('Tabla Datos'!C2694,LEN('Tabla Datos'!C2694)-FIND("/",'Tabla Datos'!C2694))</f>
        <v>Israel</v>
      </c>
      <c r="E2692" s="14">
        <f>'Tabla Datos'!D2694</f>
        <v>94673.166428571436</v>
      </c>
      <c r="F2692" s="14">
        <f>'Tabla Datos'!E2694</f>
        <v>75352.112055393591</v>
      </c>
      <c r="G2692" s="14">
        <f t="shared" si="42"/>
        <v>19321.054373177845</v>
      </c>
    </row>
    <row r="2693" spans="1:7" x14ac:dyDescent="0.25">
      <c r="A2693" t="str">
        <f>"T"&amp;MID('Tabla Datos'!A2695,2,1)</f>
        <v>T1</v>
      </c>
      <c r="B2693" t="str">
        <f>RIGHT('Tabla Datos'!A2695,4)</f>
        <v>2018</v>
      </c>
      <c r="C2693" t="str">
        <f>MID('Tabla Datos'!C2695,6,FIND("/",'Tabla Datos'!C2695)-6)</f>
        <v xml:space="preserve"> América</v>
      </c>
      <c r="D2693" t="str">
        <f>RIGHT('Tabla Datos'!C2695,LEN('Tabla Datos'!C2695)-FIND("/",'Tabla Datos'!C2695))</f>
        <v>Venezuela</v>
      </c>
      <c r="E2693" s="14">
        <f>'Tabla Datos'!D2695</f>
        <v>94508.052250803856</v>
      </c>
      <c r="F2693" s="14">
        <f>'Tabla Datos'!E2695</f>
        <v>58158.80138511007</v>
      </c>
      <c r="G2693" s="14">
        <f t="shared" si="42"/>
        <v>36349.250865693786</v>
      </c>
    </row>
    <row r="2694" spans="1:7" x14ac:dyDescent="0.25">
      <c r="A2694" t="str">
        <f>"T"&amp;MID('Tabla Datos'!A2696,2,1)</f>
        <v>T3</v>
      </c>
      <c r="B2694" t="str">
        <f>RIGHT('Tabla Datos'!A2696,4)</f>
        <v>2018</v>
      </c>
      <c r="C2694" t="str">
        <f>MID('Tabla Datos'!C2696,6,FIND("/",'Tabla Datos'!C2696)-6)</f>
        <v xml:space="preserve"> América</v>
      </c>
      <c r="D2694" t="str">
        <f>RIGHT('Tabla Datos'!C2696,LEN('Tabla Datos'!C2696)-FIND("/",'Tabla Datos'!C2696))</f>
        <v>Chile</v>
      </c>
      <c r="E2694" s="14">
        <f>'Tabla Datos'!D2696</f>
        <v>94456.433283582097</v>
      </c>
      <c r="F2694" s="14">
        <f>'Tabla Datos'!E2696</f>
        <v>56673.859970149264</v>
      </c>
      <c r="G2694" s="14">
        <f t="shared" si="42"/>
        <v>37782.573313432833</v>
      </c>
    </row>
    <row r="2695" spans="1:7" x14ac:dyDescent="0.25">
      <c r="A2695" t="str">
        <f>"T"&amp;MID('Tabla Datos'!A2697,2,1)</f>
        <v>T1</v>
      </c>
      <c r="B2695" t="str">
        <f>RIGHT('Tabla Datos'!A2697,4)</f>
        <v>2018</v>
      </c>
      <c r="C2695" t="str">
        <f>MID('Tabla Datos'!C2697,6,FIND("/",'Tabla Datos'!C2697)-6)</f>
        <v xml:space="preserve"> Asia</v>
      </c>
      <c r="D2695" t="str">
        <f>RIGHT('Tabla Datos'!C2697,LEN('Tabla Datos'!C2697)-FIND("/",'Tabla Datos'!C2697))</f>
        <v>Turquía</v>
      </c>
      <c r="E2695" s="14">
        <f>'Tabla Datos'!D2697</f>
        <v>94311.020915492976</v>
      </c>
      <c r="F2695" s="14">
        <f>'Tabla Datos'!E2697</f>
        <v>62874.013943661979</v>
      </c>
      <c r="G2695" s="14">
        <f t="shared" si="42"/>
        <v>31437.006971830997</v>
      </c>
    </row>
    <row r="2696" spans="1:7" x14ac:dyDescent="0.25">
      <c r="A2696" t="str">
        <f>"T"&amp;MID('Tabla Datos'!A2698,2,1)</f>
        <v>T3</v>
      </c>
      <c r="B2696" t="str">
        <f>RIGHT('Tabla Datos'!A2698,4)</f>
        <v>2018</v>
      </c>
      <c r="C2696" t="str">
        <f>MID('Tabla Datos'!C2698,6,FIND("/",'Tabla Datos'!C2698)-6)</f>
        <v xml:space="preserve"> Europa</v>
      </c>
      <c r="D2696" t="str">
        <f>RIGHT('Tabla Datos'!C2698,LEN('Tabla Datos'!C2698)-FIND("/",'Tabla Datos'!C2698))</f>
        <v>Polonia</v>
      </c>
      <c r="E2696" s="14">
        <f>'Tabla Datos'!D2698</f>
        <v>94243.272550143258</v>
      </c>
      <c r="F2696" s="14">
        <f>'Tabla Datos'!E2698</f>
        <v>64832.871978460629</v>
      </c>
      <c r="G2696" s="14">
        <f t="shared" si="42"/>
        <v>29410.400571682629</v>
      </c>
    </row>
    <row r="2697" spans="1:7" x14ac:dyDescent="0.25">
      <c r="A2697" t="str">
        <f>"T"&amp;MID('Tabla Datos'!A2699,2,1)</f>
        <v>T1</v>
      </c>
      <c r="B2697" t="str">
        <f>RIGHT('Tabla Datos'!A2699,4)</f>
        <v>2018</v>
      </c>
      <c r="C2697" t="str">
        <f>MID('Tabla Datos'!C2699,6,FIND("/",'Tabla Datos'!C2699)-6)</f>
        <v xml:space="preserve"> África</v>
      </c>
      <c r="D2697" t="str">
        <f>RIGHT('Tabla Datos'!C2699,LEN('Tabla Datos'!C2699)-FIND("/",'Tabla Datos'!C2699))</f>
        <v>Sudán</v>
      </c>
      <c r="E2697" s="14">
        <f>'Tabla Datos'!D2699</f>
        <v>94208.006100795741</v>
      </c>
      <c r="F2697" s="14">
        <f>'Tabla Datos'!E2699</f>
        <v>76642.771414905452</v>
      </c>
      <c r="G2697" s="14">
        <f t="shared" si="42"/>
        <v>17565.234685890289</v>
      </c>
    </row>
    <row r="2698" spans="1:7" x14ac:dyDescent="0.25">
      <c r="A2698" t="str">
        <f>"T"&amp;MID('Tabla Datos'!A2700,2,1)</f>
        <v>T4</v>
      </c>
      <c r="B2698" t="str">
        <f>RIGHT('Tabla Datos'!A2700,4)</f>
        <v>2019</v>
      </c>
      <c r="C2698" t="str">
        <f>MID('Tabla Datos'!C2700,6,FIND("/",'Tabla Datos'!C2700)-6)</f>
        <v xml:space="preserve"> América</v>
      </c>
      <c r="D2698" t="str">
        <f>RIGHT('Tabla Datos'!C2700,LEN('Tabla Datos'!C2700)-FIND("/",'Tabla Datos'!C2700))</f>
        <v>Venezuela</v>
      </c>
      <c r="E2698" s="14">
        <f>'Tabla Datos'!D2700</f>
        <v>94205.141826923063</v>
      </c>
      <c r="F2698" s="14">
        <f>'Tabla Datos'!E2700</f>
        <v>51384.622814685303</v>
      </c>
      <c r="G2698" s="14">
        <f t="shared" si="42"/>
        <v>42820.519012237761</v>
      </c>
    </row>
    <row r="2699" spans="1:7" x14ac:dyDescent="0.25">
      <c r="A2699" t="str">
        <f>"T"&amp;MID('Tabla Datos'!A2701,2,1)</f>
        <v>T2</v>
      </c>
      <c r="B2699" t="str">
        <f>RIGHT('Tabla Datos'!A2701,4)</f>
        <v>2019</v>
      </c>
      <c r="C2699" t="str">
        <f>MID('Tabla Datos'!C2701,6,FIND("/",'Tabla Datos'!C2701)-6)</f>
        <v xml:space="preserve"> América</v>
      </c>
      <c r="D2699" t="str">
        <f>RIGHT('Tabla Datos'!C2701,LEN('Tabla Datos'!C2701)-FIND("/",'Tabla Datos'!C2701))</f>
        <v>Argentina</v>
      </c>
      <c r="E2699" s="14">
        <f>'Tabla Datos'!D2701</f>
        <v>94049.01697500002</v>
      </c>
      <c r="F2699" s="14">
        <f>'Tabla Datos'!E2701</f>
        <v>80613.443121428587</v>
      </c>
      <c r="G2699" s="14">
        <f t="shared" si="42"/>
        <v>13435.573853571434</v>
      </c>
    </row>
    <row r="2700" spans="1:7" x14ac:dyDescent="0.25">
      <c r="A2700" t="str">
        <f>"T"&amp;MID('Tabla Datos'!A2702,2,1)</f>
        <v>T1</v>
      </c>
      <c r="B2700" t="str">
        <f>RIGHT('Tabla Datos'!A2702,4)</f>
        <v>2019</v>
      </c>
      <c r="C2700" t="str">
        <f>MID('Tabla Datos'!C2702,6,FIND("/",'Tabla Datos'!C2702)-6)</f>
        <v xml:space="preserve"> América</v>
      </c>
      <c r="D2700" t="str">
        <f>RIGHT('Tabla Datos'!C2702,LEN('Tabla Datos'!C2702)-FIND("/",'Tabla Datos'!C2702))</f>
        <v>Argentina</v>
      </c>
      <c r="E2700" s="14">
        <f>'Tabla Datos'!D2702</f>
        <v>94049.01697500002</v>
      </c>
      <c r="F2700" s="14">
        <f>'Tabla Datos'!E2702</f>
        <v>83113.084768604662</v>
      </c>
      <c r="G2700" s="14">
        <f t="shared" si="42"/>
        <v>10935.932206395359</v>
      </c>
    </row>
    <row r="2701" spans="1:7" x14ac:dyDescent="0.25">
      <c r="A2701" t="str">
        <f>"T"&amp;MID('Tabla Datos'!A2703,2,1)</f>
        <v>T4</v>
      </c>
      <c r="B2701" t="str">
        <f>RIGHT('Tabla Datos'!A2703,4)</f>
        <v>2019</v>
      </c>
      <c r="C2701" t="str">
        <f>MID('Tabla Datos'!C2703,6,FIND("/",'Tabla Datos'!C2703)-6)</f>
        <v xml:space="preserve"> África</v>
      </c>
      <c r="D2701" t="str">
        <f>RIGHT('Tabla Datos'!C2703,LEN('Tabla Datos'!C2703)-FIND("/",'Tabla Datos'!C2703))</f>
        <v>Angola</v>
      </c>
      <c r="E2701" s="14">
        <f>'Tabla Datos'!D2703</f>
        <v>94008.180110294124</v>
      </c>
      <c r="F2701" s="14">
        <f>'Tabla Datos'!E2703</f>
        <v>54838.10506433824</v>
      </c>
      <c r="G2701" s="14">
        <f t="shared" si="42"/>
        <v>39170.075045955884</v>
      </c>
    </row>
    <row r="2702" spans="1:7" x14ac:dyDescent="0.25">
      <c r="A2702" t="str">
        <f>"T"&amp;MID('Tabla Datos'!A2704,2,1)</f>
        <v>T3</v>
      </c>
      <c r="B2702" t="str">
        <f>RIGHT('Tabla Datos'!A2704,4)</f>
        <v>2017</v>
      </c>
      <c r="C2702" t="str">
        <f>MID('Tabla Datos'!C2704,6,FIND("/",'Tabla Datos'!C2704)-6)</f>
        <v xml:space="preserve"> Asia</v>
      </c>
      <c r="D2702" t="str">
        <f>RIGHT('Tabla Datos'!C2704,LEN('Tabla Datos'!C2704)-FIND("/",'Tabla Datos'!C2704))</f>
        <v>Yemen</v>
      </c>
      <c r="E2702" s="14">
        <f>'Tabla Datos'!D2704</f>
        <v>93909.608364312269</v>
      </c>
      <c r="F2702" s="14">
        <f>'Tabla Datos'!E2704</f>
        <v>57790.528224192167</v>
      </c>
      <c r="G2702" s="14">
        <f t="shared" si="42"/>
        <v>36119.080140120102</v>
      </c>
    </row>
    <row r="2703" spans="1:7" x14ac:dyDescent="0.25">
      <c r="A2703" t="str">
        <f>"T"&amp;MID('Tabla Datos'!A2705,2,1)</f>
        <v>T1</v>
      </c>
      <c r="B2703" t="str">
        <f>RIGHT('Tabla Datos'!A2705,4)</f>
        <v>2019</v>
      </c>
      <c r="C2703" t="str">
        <f>MID('Tabla Datos'!C2705,6,FIND("/",'Tabla Datos'!C2705)-6)</f>
        <v xml:space="preserve"> África</v>
      </c>
      <c r="D2703" t="str">
        <f>RIGHT('Tabla Datos'!C2705,LEN('Tabla Datos'!C2705)-FIND("/",'Tabla Datos'!C2705))</f>
        <v>Camerún</v>
      </c>
      <c r="E2703" s="14">
        <f>'Tabla Datos'!D2705</f>
        <v>93879.04424369747</v>
      </c>
      <c r="F2703" s="14">
        <f>'Tabla Datos'!E2705</f>
        <v>62586.029495798328</v>
      </c>
      <c r="G2703" s="14">
        <f t="shared" si="42"/>
        <v>31293.014747899142</v>
      </c>
    </row>
    <row r="2704" spans="1:7" x14ac:dyDescent="0.25">
      <c r="A2704" t="str">
        <f>"T"&amp;MID('Tabla Datos'!A2706,2,1)</f>
        <v>T2</v>
      </c>
      <c r="B2704" t="str">
        <f>RIGHT('Tabla Datos'!A2706,4)</f>
        <v>2017</v>
      </c>
      <c r="C2704" t="str">
        <f>MID('Tabla Datos'!C2706,6,FIND("/",'Tabla Datos'!C2706)-6)</f>
        <v xml:space="preserve"> Europa</v>
      </c>
      <c r="D2704" t="str">
        <f>RIGHT('Tabla Datos'!C2706,LEN('Tabla Datos'!C2706)-FIND("/",'Tabla Datos'!C2706))</f>
        <v>Portugal</v>
      </c>
      <c r="E2704" s="14">
        <f>'Tabla Datos'!D2706</f>
        <v>93755.659891304356</v>
      </c>
      <c r="F2704" s="14">
        <f>'Tabla Datos'!E2706</f>
        <v>80918.346460033456</v>
      </c>
      <c r="G2704" s="14">
        <f t="shared" si="42"/>
        <v>12837.313431270901</v>
      </c>
    </row>
    <row r="2705" spans="1:7" x14ac:dyDescent="0.25">
      <c r="A2705" t="str">
        <f>"T"&amp;MID('Tabla Datos'!A2707,2,1)</f>
        <v>T1</v>
      </c>
      <c r="B2705" t="str">
        <f>RIGHT('Tabla Datos'!A2707,4)</f>
        <v>2018</v>
      </c>
      <c r="C2705" t="str">
        <f>MID('Tabla Datos'!C2707,6,FIND("/",'Tabla Datos'!C2707)-6)</f>
        <v xml:space="preserve"> Europa</v>
      </c>
      <c r="D2705" t="str">
        <f>RIGHT('Tabla Datos'!C2707,LEN('Tabla Datos'!C2707)-FIND("/",'Tabla Datos'!C2707))</f>
        <v>Portugal</v>
      </c>
      <c r="E2705" s="14">
        <f>'Tabla Datos'!D2707</f>
        <v>93755.659891304356</v>
      </c>
      <c r="F2705" s="14">
        <f>'Tabla Datos'!E2707</f>
        <v>78243.359800197635</v>
      </c>
      <c r="G2705" s="14">
        <f t="shared" si="42"/>
        <v>15512.300091106721</v>
      </c>
    </row>
    <row r="2706" spans="1:7" x14ac:dyDescent="0.25">
      <c r="A2706" t="str">
        <f>"T"&amp;MID('Tabla Datos'!A2708,2,1)</f>
        <v>T2</v>
      </c>
      <c r="B2706" t="str">
        <f>RIGHT('Tabla Datos'!A2708,4)</f>
        <v>2017</v>
      </c>
      <c r="C2706" t="str">
        <f>MID('Tabla Datos'!C2708,6,FIND("/",'Tabla Datos'!C2708)-6)</f>
        <v xml:space="preserve"> Oceanía</v>
      </c>
      <c r="D2706" t="str">
        <f>RIGHT('Tabla Datos'!C2708,LEN('Tabla Datos'!C2708)-FIND("/",'Tabla Datos'!C2708))</f>
        <v>Australia</v>
      </c>
      <c r="E2706" s="14">
        <f>'Tabla Datos'!D2708</f>
        <v>93730.542289156627</v>
      </c>
      <c r="F2706" s="14">
        <f>'Tabla Datos'!E2708</f>
        <v>47680.319338397072</v>
      </c>
      <c r="G2706" s="14">
        <f t="shared" si="42"/>
        <v>46050.222950759555</v>
      </c>
    </row>
    <row r="2707" spans="1:7" x14ac:dyDescent="0.25">
      <c r="A2707" t="str">
        <f>"T"&amp;MID('Tabla Datos'!A2709,2,1)</f>
        <v>T2</v>
      </c>
      <c r="B2707" t="str">
        <f>RIGHT('Tabla Datos'!A2709,4)</f>
        <v>2017</v>
      </c>
      <c r="C2707" t="str">
        <f>MID('Tabla Datos'!C2709,6,FIND("/",'Tabla Datos'!C2709)-6)</f>
        <v xml:space="preserve"> África</v>
      </c>
      <c r="D2707" t="str">
        <f>RIGHT('Tabla Datos'!C2709,LEN('Tabla Datos'!C2709)-FIND("/",'Tabla Datos'!C2709))</f>
        <v>Argelia</v>
      </c>
      <c r="E2707" s="14">
        <f>'Tabla Datos'!D2709</f>
        <v>93711.471593830327</v>
      </c>
      <c r="F2707" s="14">
        <f>'Tabla Datos'!E2709</f>
        <v>78816.279793126785</v>
      </c>
      <c r="G2707" s="14">
        <f t="shared" si="42"/>
        <v>14895.191800703542</v>
      </c>
    </row>
    <row r="2708" spans="1:7" x14ac:dyDescent="0.25">
      <c r="A2708" t="str">
        <f>"T"&amp;MID('Tabla Datos'!A2710,2,1)</f>
        <v>T3</v>
      </c>
      <c r="B2708" t="str">
        <f>RIGHT('Tabla Datos'!A2710,4)</f>
        <v>2017</v>
      </c>
      <c r="C2708" t="str">
        <f>MID('Tabla Datos'!C2710,6,FIND("/",'Tabla Datos'!C2710)-6)</f>
        <v xml:space="preserve"> Europa</v>
      </c>
      <c r="D2708" t="str">
        <f>RIGHT('Tabla Datos'!C2710,LEN('Tabla Datos'!C2710)-FIND("/",'Tabla Datos'!C2710))</f>
        <v>Polonia</v>
      </c>
      <c r="E2708" s="14">
        <f>'Tabla Datos'!D2710</f>
        <v>93706.273846153854</v>
      </c>
      <c r="F2708" s="14">
        <f>'Tabla Datos'!E2710</f>
        <v>85118.50900253166</v>
      </c>
      <c r="G2708" s="14">
        <f t="shared" si="42"/>
        <v>8587.7648436221934</v>
      </c>
    </row>
    <row r="2709" spans="1:7" x14ac:dyDescent="0.25">
      <c r="A2709" t="str">
        <f>"T"&amp;MID('Tabla Datos'!A2711,2,1)</f>
        <v>T2</v>
      </c>
      <c r="B2709" t="str">
        <f>RIGHT('Tabla Datos'!A2711,4)</f>
        <v>2019</v>
      </c>
      <c r="C2709" t="str">
        <f>MID('Tabla Datos'!C2711,6,FIND("/",'Tabla Datos'!C2711)-6)</f>
        <v xml:space="preserve"> Asia</v>
      </c>
      <c r="D2709" t="str">
        <f>RIGHT('Tabla Datos'!C2711,LEN('Tabla Datos'!C2711)-FIND("/",'Tabla Datos'!C2711))</f>
        <v>Malasia</v>
      </c>
      <c r="E2709" s="14">
        <f>'Tabla Datos'!D2711</f>
        <v>93588.398509090912</v>
      </c>
      <c r="F2709" s="14">
        <f>'Tabla Datos'!E2711</f>
        <v>60104.549264727284</v>
      </c>
      <c r="G2709" s="14">
        <f t="shared" si="42"/>
        <v>33483.849244363628</v>
      </c>
    </row>
    <row r="2710" spans="1:7" x14ac:dyDescent="0.25">
      <c r="A2710" t="str">
        <f>"T"&amp;MID('Tabla Datos'!A2712,2,1)</f>
        <v>T4</v>
      </c>
      <c r="B2710" t="str">
        <f>RIGHT('Tabla Datos'!A2712,4)</f>
        <v>2018</v>
      </c>
      <c r="C2710" t="str">
        <f>MID('Tabla Datos'!C2712,6,FIND("/",'Tabla Datos'!C2712)-6)</f>
        <v xml:space="preserve"> América</v>
      </c>
      <c r="D2710" t="str">
        <f>RIGHT('Tabla Datos'!C2712,LEN('Tabla Datos'!C2712)-FIND("/",'Tabla Datos'!C2712))</f>
        <v>Colombia</v>
      </c>
      <c r="E2710" s="14">
        <f>'Tabla Datos'!D2712</f>
        <v>93583.124345114353</v>
      </c>
      <c r="F2710" s="14">
        <f>'Tabla Datos'!E2712</f>
        <v>80214.106581526605</v>
      </c>
      <c r="G2710" s="14">
        <f t="shared" si="42"/>
        <v>13369.017763587748</v>
      </c>
    </row>
    <row r="2711" spans="1:7" x14ac:dyDescent="0.25">
      <c r="A2711" t="str">
        <f>"T"&amp;MID('Tabla Datos'!A2713,2,1)</f>
        <v>T2</v>
      </c>
      <c r="B2711" t="str">
        <f>RIGHT('Tabla Datos'!A2713,4)</f>
        <v>2019</v>
      </c>
      <c r="C2711" t="str">
        <f>MID('Tabla Datos'!C2713,6,FIND("/",'Tabla Datos'!C2713)-6)</f>
        <v xml:space="preserve"> Asia</v>
      </c>
      <c r="D2711" t="str">
        <f>RIGHT('Tabla Datos'!C2713,LEN('Tabla Datos'!C2713)-FIND("/",'Tabla Datos'!C2713))</f>
        <v>República de Corea</v>
      </c>
      <c r="E2711" s="14">
        <f>'Tabla Datos'!D2713</f>
        <v>93566.488946280995</v>
      </c>
      <c r="F2711" s="14">
        <f>'Tabla Datos'!E2713</f>
        <v>80574.551874559693</v>
      </c>
      <c r="G2711" s="14">
        <f t="shared" si="42"/>
        <v>12991.937071721302</v>
      </c>
    </row>
    <row r="2712" spans="1:7" x14ac:dyDescent="0.25">
      <c r="A2712" t="str">
        <f>"T"&amp;MID('Tabla Datos'!A2714,2,1)</f>
        <v>T1</v>
      </c>
      <c r="B2712" t="str">
        <f>RIGHT('Tabla Datos'!A2714,4)</f>
        <v>2017</v>
      </c>
      <c r="C2712" t="str">
        <f>MID('Tabla Datos'!C2714,6,FIND("/",'Tabla Datos'!C2714)-6)</f>
        <v xml:space="preserve"> América</v>
      </c>
      <c r="D2712" t="str">
        <f>RIGHT('Tabla Datos'!C2714,LEN('Tabla Datos'!C2714)-FIND("/",'Tabla Datos'!C2714))</f>
        <v>Perú</v>
      </c>
      <c r="E2712" s="14">
        <f>'Tabla Datos'!D2714</f>
        <v>93428.246079027362</v>
      </c>
      <c r="F2712" s="14">
        <f>'Tabla Datos'!E2714</f>
        <v>59314.049605550783</v>
      </c>
      <c r="G2712" s="14">
        <f t="shared" si="42"/>
        <v>34114.196473476579</v>
      </c>
    </row>
    <row r="2713" spans="1:7" x14ac:dyDescent="0.25">
      <c r="A2713" t="str">
        <f>"T"&amp;MID('Tabla Datos'!A2715,2,1)</f>
        <v>T3</v>
      </c>
      <c r="B2713" t="str">
        <f>RIGHT('Tabla Datos'!A2715,4)</f>
        <v>2017</v>
      </c>
      <c r="C2713" t="str">
        <f>MID('Tabla Datos'!C2715,6,FIND("/",'Tabla Datos'!C2715)-6)</f>
        <v xml:space="preserve"> América</v>
      </c>
      <c r="D2713" t="str">
        <f>RIGHT('Tabla Datos'!C2715,LEN('Tabla Datos'!C2715)-FIND("/",'Tabla Datos'!C2715))</f>
        <v>Venezuela</v>
      </c>
      <c r="E2713" s="14">
        <f>'Tabla Datos'!D2715</f>
        <v>93307.95</v>
      </c>
      <c r="F2713" s="14">
        <f>'Tabla Datos'!E2715</f>
        <v>83274.837096774194</v>
      </c>
      <c r="G2713" s="14">
        <f t="shared" si="42"/>
        <v>10033.112903225803</v>
      </c>
    </row>
    <row r="2714" spans="1:7" x14ac:dyDescent="0.25">
      <c r="A2714" t="str">
        <f>"T"&amp;MID('Tabla Datos'!A2716,2,1)</f>
        <v>T4</v>
      </c>
      <c r="B2714" t="str">
        <f>RIGHT('Tabla Datos'!A2716,4)</f>
        <v>2017</v>
      </c>
      <c r="C2714" t="str">
        <f>MID('Tabla Datos'!C2716,6,FIND("/",'Tabla Datos'!C2716)-6)</f>
        <v xml:space="preserve"> Asia</v>
      </c>
      <c r="D2714" t="str">
        <f>RIGHT('Tabla Datos'!C2716,LEN('Tabla Datos'!C2716)-FIND("/",'Tabla Datos'!C2716))</f>
        <v>Turquía</v>
      </c>
      <c r="E2714" s="14">
        <f>'Tabla Datos'!D2716</f>
        <v>93260.201740947072</v>
      </c>
      <c r="F2714" s="14">
        <f>'Tabla Datos'!E2716</f>
        <v>52712.287940535309</v>
      </c>
      <c r="G2714" s="14">
        <f t="shared" si="42"/>
        <v>40547.913800411763</v>
      </c>
    </row>
    <row r="2715" spans="1:7" x14ac:dyDescent="0.25">
      <c r="A2715" t="str">
        <f>"T"&amp;MID('Tabla Datos'!A2717,2,1)</f>
        <v>T3</v>
      </c>
      <c r="B2715" t="str">
        <f>RIGHT('Tabla Datos'!A2717,4)</f>
        <v>2018</v>
      </c>
      <c r="C2715" t="str">
        <f>MID('Tabla Datos'!C2717,6,FIND("/",'Tabla Datos'!C2717)-6)</f>
        <v xml:space="preserve"> África</v>
      </c>
      <c r="D2715" t="str">
        <f>RIGHT('Tabla Datos'!C2717,LEN('Tabla Datos'!C2717)-FIND("/",'Tabla Datos'!C2717))</f>
        <v>Camerún</v>
      </c>
      <c r="E2715" s="14">
        <f>'Tabla Datos'!D2717</f>
        <v>93096.718875000006</v>
      </c>
      <c r="F2715" s="14">
        <f>'Tabla Datos'!E2717</f>
        <v>62064.479250000004</v>
      </c>
      <c r="G2715" s="14">
        <f t="shared" si="42"/>
        <v>31032.239625000002</v>
      </c>
    </row>
    <row r="2716" spans="1:7" x14ac:dyDescent="0.25">
      <c r="A2716" t="str">
        <f>"T"&amp;MID('Tabla Datos'!A2718,2,1)</f>
        <v>T3</v>
      </c>
      <c r="B2716" t="str">
        <f>RIGHT('Tabla Datos'!A2718,4)</f>
        <v>2017</v>
      </c>
      <c r="C2716" t="str">
        <f>MID('Tabla Datos'!C2718,6,FIND("/",'Tabla Datos'!C2718)-6)</f>
        <v xml:space="preserve"> Asia</v>
      </c>
      <c r="D2716" t="str">
        <f>RIGHT('Tabla Datos'!C2718,LEN('Tabla Datos'!C2718)-FIND("/",'Tabla Datos'!C2718))</f>
        <v>Tailandia</v>
      </c>
      <c r="E2716" s="14">
        <f>'Tabla Datos'!D2718</f>
        <v>93070.903265895948</v>
      </c>
      <c r="F2716" s="14">
        <f>'Tabla Datos'!E2718</f>
        <v>55842.541959537564</v>
      </c>
      <c r="G2716" s="14">
        <f t="shared" si="42"/>
        <v>37228.361306358383</v>
      </c>
    </row>
    <row r="2717" spans="1:7" x14ac:dyDescent="0.25">
      <c r="A2717" t="str">
        <f>"T"&amp;MID('Tabla Datos'!A2719,2,1)</f>
        <v>T3</v>
      </c>
      <c r="B2717" t="str">
        <f>RIGHT('Tabla Datos'!A2719,4)</f>
        <v>2019</v>
      </c>
      <c r="C2717" t="str">
        <f>MID('Tabla Datos'!C2719,6,FIND("/",'Tabla Datos'!C2719)-6)</f>
        <v xml:space="preserve"> América</v>
      </c>
      <c r="D2717" t="str">
        <f>RIGHT('Tabla Datos'!C2719,LEN('Tabla Datos'!C2719)-FIND("/",'Tabla Datos'!C2719))</f>
        <v>Venezuela</v>
      </c>
      <c r="E2717" s="14">
        <f>'Tabla Datos'!D2719</f>
        <v>93012.671677215185</v>
      </c>
      <c r="F2717" s="14">
        <f>'Tabla Datos'!E2719</f>
        <v>57238.567185978587</v>
      </c>
      <c r="G2717" s="14">
        <f t="shared" si="42"/>
        <v>35774.104491236598</v>
      </c>
    </row>
    <row r="2718" spans="1:7" x14ac:dyDescent="0.25">
      <c r="A2718" t="str">
        <f>"T"&amp;MID('Tabla Datos'!A2720,2,1)</f>
        <v>T3</v>
      </c>
      <c r="B2718" t="str">
        <f>RIGHT('Tabla Datos'!A2720,4)</f>
        <v>2019</v>
      </c>
      <c r="C2718" t="str">
        <f>MID('Tabla Datos'!C2720,6,FIND("/",'Tabla Datos'!C2720)-6)</f>
        <v xml:space="preserve"> Europa</v>
      </c>
      <c r="D2718" t="str">
        <f>RIGHT('Tabla Datos'!C2720,LEN('Tabla Datos'!C2720)-FIND("/",'Tabla Datos'!C2720))</f>
        <v>Ucrania</v>
      </c>
      <c r="E2718" s="14">
        <f>'Tabla Datos'!D2720</f>
        <v>92991.34648867925</v>
      </c>
      <c r="F2718" s="14">
        <f>'Tabla Datos'!E2720</f>
        <v>81920.948097169821</v>
      </c>
      <c r="G2718" s="14">
        <f t="shared" si="42"/>
        <v>11070.398391509429</v>
      </c>
    </row>
    <row r="2719" spans="1:7" x14ac:dyDescent="0.25">
      <c r="A2719" t="str">
        <f>"T"&amp;MID('Tabla Datos'!A2721,2,1)</f>
        <v>T1</v>
      </c>
      <c r="B2719" t="str">
        <f>RIGHT('Tabla Datos'!A2721,4)</f>
        <v>2017</v>
      </c>
      <c r="C2719" t="str">
        <f>MID('Tabla Datos'!C2721,6,FIND("/",'Tabla Datos'!C2721)-6)</f>
        <v xml:space="preserve"> Oceanía</v>
      </c>
      <c r="D2719" t="str">
        <f>RIGHT('Tabla Datos'!C2721,LEN('Tabla Datos'!C2721)-FIND("/",'Tabla Datos'!C2721))</f>
        <v>Australia</v>
      </c>
      <c r="E2719" s="14">
        <f>'Tabla Datos'!D2721</f>
        <v>92983.685378486058</v>
      </c>
      <c r="F2719" s="14">
        <f>'Tabla Datos'!E2721</f>
        <v>52690.755047808772</v>
      </c>
      <c r="G2719" s="14">
        <f t="shared" si="42"/>
        <v>40292.930330677285</v>
      </c>
    </row>
    <row r="2720" spans="1:7" x14ac:dyDescent="0.25">
      <c r="A2720" t="str">
        <f>"T"&amp;MID('Tabla Datos'!A2722,2,1)</f>
        <v>T2</v>
      </c>
      <c r="B2720" t="str">
        <f>RIGHT('Tabla Datos'!A2722,4)</f>
        <v>2018</v>
      </c>
      <c r="C2720" t="str">
        <f>MID('Tabla Datos'!C2722,6,FIND("/",'Tabla Datos'!C2722)-6)</f>
        <v xml:space="preserve"> Europa</v>
      </c>
      <c r="D2720" t="str">
        <f>RIGHT('Tabla Datos'!C2722,LEN('Tabla Datos'!C2722)-FIND("/",'Tabla Datos'!C2722))</f>
        <v>Hungría</v>
      </c>
      <c r="E2720" s="14">
        <f>'Tabla Datos'!D2722</f>
        <v>92921.499000000011</v>
      </c>
      <c r="F2720" s="14">
        <f>'Tabla Datos'!E2722</f>
        <v>83167.945794620711</v>
      </c>
      <c r="G2720" s="14">
        <f t="shared" si="42"/>
        <v>9753.5532053792995</v>
      </c>
    </row>
    <row r="2721" spans="1:7" x14ac:dyDescent="0.25">
      <c r="A2721" t="str">
        <f>"T"&amp;MID('Tabla Datos'!A2723,2,1)</f>
        <v>T1</v>
      </c>
      <c r="B2721" t="str">
        <f>RIGHT('Tabla Datos'!A2723,4)</f>
        <v>2019</v>
      </c>
      <c r="C2721" t="str">
        <f>MID('Tabla Datos'!C2723,6,FIND("/",'Tabla Datos'!C2723)-6)</f>
        <v xml:space="preserve"> Europa</v>
      </c>
      <c r="D2721" t="str">
        <f>RIGHT('Tabla Datos'!C2723,LEN('Tabla Datos'!C2723)-FIND("/",'Tabla Datos'!C2723))</f>
        <v>Hungría</v>
      </c>
      <c r="E2721" s="14">
        <f>'Tabla Datos'!D2723</f>
        <v>92921.499000000011</v>
      </c>
      <c r="F2721" s="14">
        <f>'Tabla Datos'!E2723</f>
        <v>90126.110571750018</v>
      </c>
      <c r="G2721" s="14">
        <f t="shared" si="42"/>
        <v>2795.388428249993</v>
      </c>
    </row>
    <row r="2722" spans="1:7" x14ac:dyDescent="0.25">
      <c r="A2722" t="str">
        <f>"T"&amp;MID('Tabla Datos'!A2724,2,1)</f>
        <v>T2</v>
      </c>
      <c r="B2722" t="str">
        <f>RIGHT('Tabla Datos'!A2724,4)</f>
        <v>2018</v>
      </c>
      <c r="C2722" t="str">
        <f>MID('Tabla Datos'!C2724,6,FIND("/",'Tabla Datos'!C2724)-6)</f>
        <v xml:space="preserve"> Europa</v>
      </c>
      <c r="D2722" t="str">
        <f>RIGHT('Tabla Datos'!C2724,LEN('Tabla Datos'!C2724)-FIND("/",'Tabla Datos'!C2724))</f>
        <v>Eslovaquia</v>
      </c>
      <c r="E2722" s="14">
        <f>'Tabla Datos'!D2724</f>
        <v>92895.881917808219</v>
      </c>
      <c r="F2722" s="14">
        <f>'Tabla Datos'!E2724</f>
        <v>76307.331575342469</v>
      </c>
      <c r="G2722" s="14">
        <f t="shared" si="42"/>
        <v>16588.550342465751</v>
      </c>
    </row>
    <row r="2723" spans="1:7" x14ac:dyDescent="0.25">
      <c r="A2723" t="str">
        <f>"T"&amp;MID('Tabla Datos'!A2725,2,1)</f>
        <v>T4</v>
      </c>
      <c r="B2723" t="str">
        <f>RIGHT('Tabla Datos'!A2725,4)</f>
        <v>2017</v>
      </c>
      <c r="C2723" t="str">
        <f>MID('Tabla Datos'!C2725,6,FIND("/",'Tabla Datos'!C2725)-6)</f>
        <v xml:space="preserve"> Europa</v>
      </c>
      <c r="D2723" t="str">
        <f>RIGHT('Tabla Datos'!C2725,LEN('Tabla Datos'!C2725)-FIND("/",'Tabla Datos'!C2725))</f>
        <v>Portugal</v>
      </c>
      <c r="E2723" s="14">
        <f>'Tabla Datos'!D2725</f>
        <v>92747.534516129046</v>
      </c>
      <c r="F2723" s="14">
        <f>'Tabla Datos'!E2725</f>
        <v>75295.855572481902</v>
      </c>
      <c r="G2723" s="14">
        <f t="shared" si="42"/>
        <v>17451.678943647144</v>
      </c>
    </row>
    <row r="2724" spans="1:7" x14ac:dyDescent="0.25">
      <c r="A2724" t="str">
        <f>"T"&amp;MID('Tabla Datos'!A2726,2,1)</f>
        <v>T1</v>
      </c>
      <c r="B2724" t="str">
        <f>RIGHT('Tabla Datos'!A2726,4)</f>
        <v>2019</v>
      </c>
      <c r="C2724" t="str">
        <f>MID('Tabla Datos'!C2726,6,FIND("/",'Tabla Datos'!C2726)-6)</f>
        <v xml:space="preserve"> Asia</v>
      </c>
      <c r="D2724" t="str">
        <f>RIGHT('Tabla Datos'!C2726,LEN('Tabla Datos'!C2726)-FIND("/",'Tabla Datos'!C2726))</f>
        <v>Malasia</v>
      </c>
      <c r="E2724" s="14">
        <f>'Tabla Datos'!D2726</f>
        <v>92578.451762589932</v>
      </c>
      <c r="F2724" s="14">
        <f>'Tabla Datos'!E2726</f>
        <v>57213.483189280581</v>
      </c>
      <c r="G2724" s="14">
        <f t="shared" si="42"/>
        <v>35364.96857330935</v>
      </c>
    </row>
    <row r="2725" spans="1:7" x14ac:dyDescent="0.25">
      <c r="A2725" t="str">
        <f>"T"&amp;MID('Tabla Datos'!A2727,2,1)</f>
        <v>T2</v>
      </c>
      <c r="B2725" t="str">
        <f>RIGHT('Tabla Datos'!A2727,4)</f>
        <v>2019</v>
      </c>
      <c r="C2725" t="str">
        <f>MID('Tabla Datos'!C2727,6,FIND("/",'Tabla Datos'!C2727)-6)</f>
        <v xml:space="preserve"> América</v>
      </c>
      <c r="D2725" t="str">
        <f>RIGHT('Tabla Datos'!C2727,LEN('Tabla Datos'!C2727)-FIND("/",'Tabla Datos'!C2727))</f>
        <v>Perú</v>
      </c>
      <c r="E2725" s="14">
        <f>'Tabla Datos'!D2727</f>
        <v>92305.984864864862</v>
      </c>
      <c r="F2725" s="14">
        <f>'Tabla Datos'!E2727</f>
        <v>50303.405170083541</v>
      </c>
      <c r="G2725" s="14">
        <f t="shared" si="42"/>
        <v>42002.579694781321</v>
      </c>
    </row>
    <row r="2726" spans="1:7" x14ac:dyDescent="0.25">
      <c r="A2726" t="str">
        <f>"T"&amp;MID('Tabla Datos'!A2728,2,1)</f>
        <v>T4</v>
      </c>
      <c r="B2726" t="str">
        <f>RIGHT('Tabla Datos'!A2728,4)</f>
        <v>2019</v>
      </c>
      <c r="C2726" t="str">
        <f>MID('Tabla Datos'!C2728,6,FIND("/",'Tabla Datos'!C2728)-6)</f>
        <v xml:space="preserve"> África</v>
      </c>
      <c r="D2726" t="str">
        <f>RIGHT('Tabla Datos'!C2728,LEN('Tabla Datos'!C2728)-FIND("/",'Tabla Datos'!C2728))</f>
        <v>Sudán</v>
      </c>
      <c r="E2726" s="14">
        <f>'Tabla Datos'!D2728</f>
        <v>92250.437142857132</v>
      </c>
      <c r="F2726" s="14">
        <f>'Tabla Datos'!E2728</f>
        <v>75598.050540659344</v>
      </c>
      <c r="G2726" s="14">
        <f t="shared" si="42"/>
        <v>16652.386602197788</v>
      </c>
    </row>
    <row r="2727" spans="1:7" x14ac:dyDescent="0.25">
      <c r="A2727" t="str">
        <f>"T"&amp;MID('Tabla Datos'!A2729,2,1)</f>
        <v>T1</v>
      </c>
      <c r="B2727" t="str">
        <f>RIGHT('Tabla Datos'!A2729,4)</f>
        <v>2019</v>
      </c>
      <c r="C2727" t="str">
        <f>MID('Tabla Datos'!C2729,6,FIND("/",'Tabla Datos'!C2729)-6)</f>
        <v xml:space="preserve"> Oceanía</v>
      </c>
      <c r="D2727" t="str">
        <f>RIGHT('Tabla Datos'!C2729,LEN('Tabla Datos'!C2729)-FIND("/",'Tabla Datos'!C2729))</f>
        <v>Australia</v>
      </c>
      <c r="E2727" s="14">
        <f>'Tabla Datos'!D2729</f>
        <v>92248.636482213435</v>
      </c>
      <c r="F2727" s="14">
        <f>'Tabla Datos'!E2729</f>
        <v>52274.227339920952</v>
      </c>
      <c r="G2727" s="14">
        <f t="shared" si="42"/>
        <v>39974.409142292483</v>
      </c>
    </row>
    <row r="2728" spans="1:7" x14ac:dyDescent="0.25">
      <c r="A2728" t="str">
        <f>"T"&amp;MID('Tabla Datos'!A2730,2,1)</f>
        <v>T3</v>
      </c>
      <c r="B2728" t="str">
        <f>RIGHT('Tabla Datos'!A2730,4)</f>
        <v>2019</v>
      </c>
      <c r="C2728" t="str">
        <f>MID('Tabla Datos'!C2730,6,FIND("/",'Tabla Datos'!C2730)-6)</f>
        <v xml:space="preserve"> Asia</v>
      </c>
      <c r="D2728" t="str">
        <f>RIGHT('Tabla Datos'!C2730,LEN('Tabla Datos'!C2730)-FIND("/",'Tabla Datos'!C2730))</f>
        <v>Yemen</v>
      </c>
      <c r="E2728" s="14">
        <f>'Tabla Datos'!D2730</f>
        <v>92195.929379562047</v>
      </c>
      <c r="F2728" s="14">
        <f>'Tabla Datos'!E2730</f>
        <v>55317.557627737217</v>
      </c>
      <c r="G2728" s="14">
        <f t="shared" si="42"/>
        <v>36878.37175182483</v>
      </c>
    </row>
    <row r="2729" spans="1:7" x14ac:dyDescent="0.25">
      <c r="A2729" t="str">
        <f>"T"&amp;MID('Tabla Datos'!A2731,2,1)</f>
        <v>T3</v>
      </c>
      <c r="B2729" t="str">
        <f>RIGHT('Tabla Datos'!A2731,4)</f>
        <v>2019</v>
      </c>
      <c r="C2729" t="str">
        <f>MID('Tabla Datos'!C2731,6,FIND("/",'Tabla Datos'!C2731)-6)</f>
        <v xml:space="preserve"> América</v>
      </c>
      <c r="D2729" t="str">
        <f>RIGHT('Tabla Datos'!C2731,LEN('Tabla Datos'!C2731)-FIND("/",'Tabla Datos'!C2731))</f>
        <v>Venezuela</v>
      </c>
      <c r="E2729" s="14">
        <f>'Tabla Datos'!D2731</f>
        <v>92137.944357366781</v>
      </c>
      <c r="F2729" s="14">
        <f>'Tabla Datos'!E2731</f>
        <v>75684.740007836983</v>
      </c>
      <c r="G2729" s="14">
        <f t="shared" si="42"/>
        <v>16453.204349529798</v>
      </c>
    </row>
    <row r="2730" spans="1:7" x14ac:dyDescent="0.25">
      <c r="A2730" t="str">
        <f>"T"&amp;MID('Tabla Datos'!A2732,2,1)</f>
        <v>T3</v>
      </c>
      <c r="B2730" t="str">
        <f>RIGHT('Tabla Datos'!A2732,4)</f>
        <v>2017</v>
      </c>
      <c r="C2730" t="str">
        <f>MID('Tabla Datos'!C2732,6,FIND("/",'Tabla Datos'!C2732)-6)</f>
        <v xml:space="preserve"> África</v>
      </c>
      <c r="D2730" t="str">
        <f>RIGHT('Tabla Datos'!C2732,LEN('Tabla Datos'!C2732)-FIND("/",'Tabla Datos'!C2732))</f>
        <v>Tanzania</v>
      </c>
      <c r="E2730" s="14">
        <f>'Tabla Datos'!D2732</f>
        <v>91922.243258426955</v>
      </c>
      <c r="F2730" s="14">
        <f>'Tabla Datos'!E2732</f>
        <v>77780.359680207432</v>
      </c>
      <c r="G2730" s="14">
        <f t="shared" si="42"/>
        <v>14141.883578219524</v>
      </c>
    </row>
    <row r="2731" spans="1:7" x14ac:dyDescent="0.25">
      <c r="A2731" t="str">
        <f>"T"&amp;MID('Tabla Datos'!A2733,2,1)</f>
        <v>T4</v>
      </c>
      <c r="B2731" t="str">
        <f>RIGHT('Tabla Datos'!A2733,4)</f>
        <v>2017</v>
      </c>
      <c r="C2731" t="str">
        <f>MID('Tabla Datos'!C2733,6,FIND("/",'Tabla Datos'!C2733)-6)</f>
        <v xml:space="preserve"> América</v>
      </c>
      <c r="D2731" t="str">
        <f>RIGHT('Tabla Datos'!C2733,LEN('Tabla Datos'!C2733)-FIND("/",'Tabla Datos'!C2733))</f>
        <v>República Dominicana</v>
      </c>
      <c r="E2731" s="14">
        <f>'Tabla Datos'!D2733</f>
        <v>91920.087899999999</v>
      </c>
      <c r="F2731" s="14">
        <f>'Tabla Datos'!E2733</f>
        <v>85161.257907352949</v>
      </c>
      <c r="G2731" s="14">
        <f t="shared" si="42"/>
        <v>6758.8299926470499</v>
      </c>
    </row>
    <row r="2732" spans="1:7" x14ac:dyDescent="0.25">
      <c r="A2732" t="str">
        <f>"T"&amp;MID('Tabla Datos'!A2734,2,1)</f>
        <v>T1</v>
      </c>
      <c r="B2732" t="str">
        <f>RIGHT('Tabla Datos'!A2734,4)</f>
        <v>2017</v>
      </c>
      <c r="C2732" t="str">
        <f>MID('Tabla Datos'!C2734,6,FIND("/",'Tabla Datos'!C2734)-6)</f>
        <v xml:space="preserve"> América</v>
      </c>
      <c r="D2732" t="str">
        <f>RIGHT('Tabla Datos'!C2734,LEN('Tabla Datos'!C2734)-FIND("/",'Tabla Datos'!C2734))</f>
        <v>República Dominicana</v>
      </c>
      <c r="E2732" s="14">
        <f>'Tabla Datos'!D2734</f>
        <v>91920.087899999999</v>
      </c>
      <c r="F2732" s="14">
        <f>'Tabla Datos'!E2734</f>
        <v>74985.579398423084</v>
      </c>
      <c r="G2732" s="14">
        <f t="shared" si="42"/>
        <v>16934.508501576915</v>
      </c>
    </row>
    <row r="2733" spans="1:7" x14ac:dyDescent="0.25">
      <c r="A2733" t="str">
        <f>"T"&amp;MID('Tabla Datos'!A2735,2,1)</f>
        <v>T3</v>
      </c>
      <c r="B2733" t="str">
        <f>RIGHT('Tabla Datos'!A2735,4)</f>
        <v>2019</v>
      </c>
      <c r="C2733" t="str">
        <f>MID('Tabla Datos'!C2735,6,FIND("/",'Tabla Datos'!C2735)-6)</f>
        <v xml:space="preserve"> Asia</v>
      </c>
      <c r="D2733" t="str">
        <f>RIGHT('Tabla Datos'!C2735,LEN('Tabla Datos'!C2735)-FIND("/",'Tabla Datos'!C2735))</f>
        <v>Malasia</v>
      </c>
      <c r="E2733" s="14">
        <f>'Tabla Datos'!D2735</f>
        <v>91917.177107142867</v>
      </c>
      <c r="F2733" s="14">
        <f>'Tabla Datos'!E2735</f>
        <v>58826.993348571443</v>
      </c>
      <c r="G2733" s="14">
        <f t="shared" si="42"/>
        <v>33090.183758571424</v>
      </c>
    </row>
    <row r="2734" spans="1:7" x14ac:dyDescent="0.25">
      <c r="A2734" t="str">
        <f>"T"&amp;MID('Tabla Datos'!A2736,2,1)</f>
        <v>T4</v>
      </c>
      <c r="B2734" t="str">
        <f>RIGHT('Tabla Datos'!A2736,4)</f>
        <v>2019</v>
      </c>
      <c r="C2734" t="str">
        <f>MID('Tabla Datos'!C2736,6,FIND("/",'Tabla Datos'!C2736)-6)</f>
        <v xml:space="preserve"> Europa</v>
      </c>
      <c r="D2734" t="str">
        <f>RIGHT('Tabla Datos'!C2736,LEN('Tabla Datos'!C2736)-FIND("/",'Tabla Datos'!C2736))</f>
        <v>Hungría</v>
      </c>
      <c r="E2734" s="14">
        <f>'Tabla Datos'!D2736</f>
        <v>91900.383626373645</v>
      </c>
      <c r="F2734" s="14">
        <f>'Tabla Datos'!E2736</f>
        <v>92210.426499555251</v>
      </c>
      <c r="G2734" s="14">
        <f t="shared" si="42"/>
        <v>-310.04287318160641</v>
      </c>
    </row>
    <row r="2735" spans="1:7" x14ac:dyDescent="0.25">
      <c r="A2735" t="str">
        <f>"T"&amp;MID('Tabla Datos'!A2737,2,1)</f>
        <v>T2</v>
      </c>
      <c r="B2735" t="str">
        <f>RIGHT('Tabla Datos'!A2737,4)</f>
        <v>2018</v>
      </c>
      <c r="C2735" t="str">
        <f>MID('Tabla Datos'!C2737,6,FIND("/",'Tabla Datos'!C2737)-6)</f>
        <v xml:space="preserve"> Europa</v>
      </c>
      <c r="D2735" t="str">
        <f>RIGHT('Tabla Datos'!C2737,LEN('Tabla Datos'!C2737)-FIND("/",'Tabla Datos'!C2737))</f>
        <v>Francia</v>
      </c>
      <c r="E2735" s="14">
        <f>'Tabla Datos'!D2737</f>
        <v>91764.437309352506</v>
      </c>
      <c r="F2735" s="14">
        <f>'Tabla Datos'!E2737</f>
        <v>63811.577944349738</v>
      </c>
      <c r="G2735" s="14">
        <f t="shared" si="42"/>
        <v>27952.859365002769</v>
      </c>
    </row>
    <row r="2736" spans="1:7" x14ac:dyDescent="0.25">
      <c r="A2736" t="str">
        <f>"T"&amp;MID('Tabla Datos'!A2738,2,1)</f>
        <v>T4</v>
      </c>
      <c r="B2736" t="str">
        <f>RIGHT('Tabla Datos'!A2738,4)</f>
        <v>2019</v>
      </c>
      <c r="C2736" t="str">
        <f>MID('Tabla Datos'!C2738,6,FIND("/",'Tabla Datos'!C2738)-6)</f>
        <v xml:space="preserve"> América</v>
      </c>
      <c r="D2736" t="str">
        <f>RIGHT('Tabla Datos'!C2738,LEN('Tabla Datos'!C2738)-FIND("/",'Tabla Datos'!C2738))</f>
        <v>Perú</v>
      </c>
      <c r="E2736" s="14">
        <f>'Tabla Datos'!D2738</f>
        <v>91754.904358208951</v>
      </c>
      <c r="F2736" s="14">
        <f>'Tabla Datos'!E2738</f>
        <v>80614.621824344533</v>
      </c>
      <c r="G2736" s="14">
        <f t="shared" si="42"/>
        <v>11140.282533864418</v>
      </c>
    </row>
    <row r="2737" spans="1:7" x14ac:dyDescent="0.25">
      <c r="A2737" t="str">
        <f>"T"&amp;MID('Tabla Datos'!A2739,2,1)</f>
        <v>T3</v>
      </c>
      <c r="B2737" t="str">
        <f>RIGHT('Tabla Datos'!A2739,4)</f>
        <v>2018</v>
      </c>
      <c r="C2737" t="str">
        <f>MID('Tabla Datos'!C2739,6,FIND("/",'Tabla Datos'!C2739)-6)</f>
        <v xml:space="preserve"> Europa</v>
      </c>
      <c r="D2737" t="str">
        <f>RIGHT('Tabla Datos'!C2739,LEN('Tabla Datos'!C2739)-FIND("/",'Tabla Datos'!C2739))</f>
        <v>Eslovaquia</v>
      </c>
      <c r="E2737" s="14">
        <f>'Tabla Datos'!D2739</f>
        <v>91640.53216216217</v>
      </c>
      <c r="F2737" s="14">
        <f>'Tabla Datos'!E2739</f>
        <v>78912.680472972992</v>
      </c>
      <c r="G2737" s="14">
        <f t="shared" si="42"/>
        <v>12727.851689189178</v>
      </c>
    </row>
    <row r="2738" spans="1:7" x14ac:dyDescent="0.25">
      <c r="A2738" t="str">
        <f>"T"&amp;MID('Tabla Datos'!A2740,2,1)</f>
        <v>T2</v>
      </c>
      <c r="B2738" t="str">
        <f>RIGHT('Tabla Datos'!A2740,4)</f>
        <v>2019</v>
      </c>
      <c r="C2738" t="str">
        <f>MID('Tabla Datos'!C2740,6,FIND("/",'Tabla Datos'!C2740)-6)</f>
        <v xml:space="preserve"> Europa</v>
      </c>
      <c r="D2738" t="str">
        <f>RIGHT('Tabla Datos'!C2740,LEN('Tabla Datos'!C2740)-FIND("/",'Tabla Datos'!C2740))</f>
        <v>España</v>
      </c>
      <c r="E2738" s="14">
        <f>'Tabla Datos'!D2740</f>
        <v>91442.45258870635</v>
      </c>
      <c r="F2738" s="14">
        <f>'Tabla Datos'!E2740</f>
        <v>87610.700072995809</v>
      </c>
      <c r="G2738" s="14">
        <f t="shared" si="42"/>
        <v>3831.752515710541</v>
      </c>
    </row>
    <row r="2739" spans="1:7" x14ac:dyDescent="0.25">
      <c r="A2739" t="str">
        <f>"T"&amp;MID('Tabla Datos'!A2741,2,1)</f>
        <v>T4</v>
      </c>
      <c r="B2739" t="str">
        <f>RIGHT('Tabla Datos'!A2741,4)</f>
        <v>2018</v>
      </c>
      <c r="C2739" t="str">
        <f>MID('Tabla Datos'!C2741,6,FIND("/",'Tabla Datos'!C2741)-6)</f>
        <v xml:space="preserve"> Europa</v>
      </c>
      <c r="D2739" t="str">
        <f>RIGHT('Tabla Datos'!C2741,LEN('Tabla Datos'!C2741)-FIND("/",'Tabla Datos'!C2741))</f>
        <v>Polonia</v>
      </c>
      <c r="E2739" s="14">
        <f>'Tabla Datos'!D2741</f>
        <v>91363.617000000013</v>
      </c>
      <c r="F2739" s="14">
        <f>'Tabla Datos'!E2741</f>
        <v>75626.700112653067</v>
      </c>
      <c r="G2739" s="14">
        <f t="shared" si="42"/>
        <v>15736.916887346946</v>
      </c>
    </row>
    <row r="2740" spans="1:7" x14ac:dyDescent="0.25">
      <c r="A2740" t="str">
        <f>"T"&amp;MID('Tabla Datos'!A2742,2,1)</f>
        <v>T2</v>
      </c>
      <c r="B2740" t="str">
        <f>RIGHT('Tabla Datos'!A2742,4)</f>
        <v>2019</v>
      </c>
      <c r="C2740" t="str">
        <f>MID('Tabla Datos'!C2742,6,FIND("/",'Tabla Datos'!C2742)-6)</f>
        <v xml:space="preserve"> África</v>
      </c>
      <c r="D2740" t="str">
        <f>RIGHT('Tabla Datos'!C2742,LEN('Tabla Datos'!C2742)-FIND("/",'Tabla Datos'!C2742))</f>
        <v>Tanzania</v>
      </c>
      <c r="E2740" s="14">
        <f>'Tabla Datos'!D2742</f>
        <v>91238.806505576198</v>
      </c>
      <c r="F2740" s="14">
        <f>'Tabla Datos'!E2742</f>
        <v>79689.590492212126</v>
      </c>
      <c r="G2740" s="14">
        <f t="shared" si="42"/>
        <v>11549.216013364072</v>
      </c>
    </row>
    <row r="2741" spans="1:7" x14ac:dyDescent="0.25">
      <c r="A2741" t="str">
        <f>"T"&amp;MID('Tabla Datos'!A2743,2,1)</f>
        <v>T2</v>
      </c>
      <c r="B2741" t="str">
        <f>RIGHT('Tabla Datos'!A2743,4)</f>
        <v>2019</v>
      </c>
      <c r="C2741" t="str">
        <f>MID('Tabla Datos'!C2743,6,FIND("/",'Tabla Datos'!C2743)-6)</f>
        <v xml:space="preserve"> Asia</v>
      </c>
      <c r="D2741" t="str">
        <f>RIGHT('Tabla Datos'!C2743,LEN('Tabla Datos'!C2743)-FIND("/",'Tabla Datos'!C2743))</f>
        <v>Tailandia</v>
      </c>
      <c r="E2741" s="14">
        <f>'Tabla Datos'!D2743</f>
        <v>91225.304617563743</v>
      </c>
      <c r="F2741" s="14">
        <f>'Tabla Datos'!E2743</f>
        <v>49759.257064125668</v>
      </c>
      <c r="G2741" s="14">
        <f t="shared" si="42"/>
        <v>41466.047553438075</v>
      </c>
    </row>
    <row r="2742" spans="1:7" x14ac:dyDescent="0.25">
      <c r="A2742" t="str">
        <f>"T"&amp;MID('Tabla Datos'!A2744,2,1)</f>
        <v>T3</v>
      </c>
      <c r="B2742" t="str">
        <f>RIGHT('Tabla Datos'!A2744,4)</f>
        <v>2019</v>
      </c>
      <c r="C2742" t="str">
        <f>MID('Tabla Datos'!C2744,6,FIND("/",'Tabla Datos'!C2744)-6)</f>
        <v xml:space="preserve"> América</v>
      </c>
      <c r="D2742" t="str">
        <f>RIGHT('Tabla Datos'!C2744,LEN('Tabla Datos'!C2744)-FIND("/",'Tabla Datos'!C2744))</f>
        <v>Perú</v>
      </c>
      <c r="E2742" s="14">
        <f>'Tabla Datos'!D2744</f>
        <v>91210.364866468852</v>
      </c>
      <c r="F2742" s="14">
        <f>'Tabla Datos'!E2744</f>
        <v>69088.81104085462</v>
      </c>
      <c r="G2742" s="14">
        <f t="shared" si="42"/>
        <v>22121.553825614232</v>
      </c>
    </row>
    <row r="2743" spans="1:7" x14ac:dyDescent="0.25">
      <c r="A2743" t="str">
        <f>"T"&amp;MID('Tabla Datos'!A2745,2,1)</f>
        <v>T1</v>
      </c>
      <c r="B2743" t="str">
        <f>RIGHT('Tabla Datos'!A2745,4)</f>
        <v>2018</v>
      </c>
      <c r="C2743" t="str">
        <f>MID('Tabla Datos'!C2745,6,FIND("/",'Tabla Datos'!C2745)-6)</f>
        <v xml:space="preserve"> Oceanía</v>
      </c>
      <c r="D2743" t="str">
        <f>RIGHT('Tabla Datos'!C2745,LEN('Tabla Datos'!C2745)-FIND("/",'Tabla Datos'!C2745))</f>
        <v>Australia</v>
      </c>
      <c r="E2743" s="14">
        <f>'Tabla Datos'!D2745</f>
        <v>91167.597773437505</v>
      </c>
      <c r="F2743" s="14">
        <f>'Tabla Datos'!E2745</f>
        <v>47862.988831054681</v>
      </c>
      <c r="G2743" s="14">
        <f t="shared" si="42"/>
        <v>43304.608942382823</v>
      </c>
    </row>
    <row r="2744" spans="1:7" x14ac:dyDescent="0.25">
      <c r="A2744" t="str">
        <f>"T"&amp;MID('Tabla Datos'!A2746,2,1)</f>
        <v>T4</v>
      </c>
      <c r="B2744" t="str">
        <f>RIGHT('Tabla Datos'!A2746,4)</f>
        <v>2019</v>
      </c>
      <c r="C2744" t="str">
        <f>MID('Tabla Datos'!C2746,6,FIND("/",'Tabla Datos'!C2746)-6)</f>
        <v xml:space="preserve"> África</v>
      </c>
      <c r="D2744" t="str">
        <f>RIGHT('Tabla Datos'!C2746,LEN('Tabla Datos'!C2746)-FIND("/",'Tabla Datos'!C2746))</f>
        <v>Argelia</v>
      </c>
      <c r="E2744" s="14">
        <f>'Tabla Datos'!D2746</f>
        <v>91134.406124999994</v>
      </c>
      <c r="F2744" s="14">
        <f>'Tabla Datos'!E2746</f>
        <v>85145.573722500019</v>
      </c>
      <c r="G2744" s="14">
        <f t="shared" si="42"/>
        <v>5988.8324024999747</v>
      </c>
    </row>
    <row r="2745" spans="1:7" x14ac:dyDescent="0.25">
      <c r="A2745" t="str">
        <f>"T"&amp;MID('Tabla Datos'!A2747,2,1)</f>
        <v>T4</v>
      </c>
      <c r="B2745" t="str">
        <f>RIGHT('Tabla Datos'!A2747,4)</f>
        <v>2018</v>
      </c>
      <c r="C2745" t="str">
        <f>MID('Tabla Datos'!C2747,6,FIND("/",'Tabla Datos'!C2747)-6)</f>
        <v xml:space="preserve"> Asia</v>
      </c>
      <c r="D2745" t="str">
        <f>RIGHT('Tabla Datos'!C2747,LEN('Tabla Datos'!C2747)-FIND("/",'Tabla Datos'!C2747))</f>
        <v>República de Corea</v>
      </c>
      <c r="E2745" s="14">
        <f>'Tabla Datos'!D2747</f>
        <v>91119.075754527163</v>
      </c>
      <c r="F2745" s="14">
        <f>'Tabla Datos'!E2747</f>
        <v>80549.262967002011</v>
      </c>
      <c r="G2745" s="14">
        <f t="shared" si="42"/>
        <v>10569.812787525152</v>
      </c>
    </row>
    <row r="2746" spans="1:7" x14ac:dyDescent="0.25">
      <c r="A2746" t="str">
        <f>"T"&amp;MID('Tabla Datos'!A2748,2,1)</f>
        <v>T4</v>
      </c>
      <c r="B2746" t="str">
        <f>RIGHT('Tabla Datos'!A2748,4)</f>
        <v>2019</v>
      </c>
      <c r="C2746" t="str">
        <f>MID('Tabla Datos'!C2748,6,FIND("/",'Tabla Datos'!C2748)-6)</f>
        <v xml:space="preserve"> Europa</v>
      </c>
      <c r="D2746" t="str">
        <f>RIGHT('Tabla Datos'!C2748,LEN('Tabla Datos'!C2748)-FIND("/",'Tabla Datos'!C2748))</f>
        <v>España</v>
      </c>
      <c r="E2746" s="14">
        <f>'Tabla Datos'!D2748</f>
        <v>91044.516742574255</v>
      </c>
      <c r="F2746" s="14">
        <f>'Tabla Datos'!E2748</f>
        <v>53633.497135625563</v>
      </c>
      <c r="G2746" s="14">
        <f t="shared" si="42"/>
        <v>37411.019606948692</v>
      </c>
    </row>
    <row r="2747" spans="1:7" x14ac:dyDescent="0.25">
      <c r="A2747" t="str">
        <f>"T"&amp;MID('Tabla Datos'!A2749,2,1)</f>
        <v>T1</v>
      </c>
      <c r="B2747" t="str">
        <f>RIGHT('Tabla Datos'!A2749,4)</f>
        <v>2017</v>
      </c>
      <c r="C2747" t="str">
        <f>MID('Tabla Datos'!C2749,6,FIND("/",'Tabla Datos'!C2749)-6)</f>
        <v xml:space="preserve"> África</v>
      </c>
      <c r="D2747" t="str">
        <f>RIGHT('Tabla Datos'!C2749,LEN('Tabla Datos'!C2749)-FIND("/",'Tabla Datos'!C2749))</f>
        <v>Kenia</v>
      </c>
      <c r="E2747" s="14">
        <f>'Tabla Datos'!D2749</f>
        <v>91028.558486842114</v>
      </c>
      <c r="F2747" s="14">
        <f>'Tabla Datos'!E2749</f>
        <v>80588.369494956132</v>
      </c>
      <c r="G2747" s="14">
        <f t="shared" si="42"/>
        <v>10440.188991885982</v>
      </c>
    </row>
    <row r="2748" spans="1:7" x14ac:dyDescent="0.25">
      <c r="A2748" t="str">
        <f>"T"&amp;MID('Tabla Datos'!A2750,2,1)</f>
        <v>T3</v>
      </c>
      <c r="B2748" t="str">
        <f>RIGHT('Tabla Datos'!A2750,4)</f>
        <v>2017</v>
      </c>
      <c r="C2748" t="str">
        <f>MID('Tabla Datos'!C2750,6,FIND("/",'Tabla Datos'!C2750)-6)</f>
        <v xml:space="preserve"> América</v>
      </c>
      <c r="D2748" t="str">
        <f>RIGHT('Tabla Datos'!C2750,LEN('Tabla Datos'!C2750)-FIND("/",'Tabla Datos'!C2750))</f>
        <v>Perú</v>
      </c>
      <c r="E2748" s="14">
        <f>'Tabla Datos'!D2750</f>
        <v>90940.511715976332</v>
      </c>
      <c r="F2748" s="14">
        <f>'Tabla Datos'!E2750</f>
        <v>59396.279552094682</v>
      </c>
      <c r="G2748" s="14">
        <f t="shared" si="42"/>
        <v>31544.23216388165</v>
      </c>
    </row>
    <row r="2749" spans="1:7" x14ac:dyDescent="0.25">
      <c r="A2749" t="str">
        <f>"T"&amp;MID('Tabla Datos'!A2751,2,1)</f>
        <v>T4</v>
      </c>
      <c r="B2749" t="str">
        <f>RIGHT('Tabla Datos'!A2751,4)</f>
        <v>2019</v>
      </c>
      <c r="C2749" t="str">
        <f>MID('Tabla Datos'!C2751,6,FIND("/",'Tabla Datos'!C2751)-6)</f>
        <v xml:space="preserve"> Asia</v>
      </c>
      <c r="D2749" t="str">
        <f>RIGHT('Tabla Datos'!C2751,LEN('Tabla Datos'!C2751)-FIND("/",'Tabla Datos'!C2751))</f>
        <v>Yemen</v>
      </c>
      <c r="E2749" s="14">
        <f>'Tabla Datos'!D2751</f>
        <v>90869.369244604328</v>
      </c>
      <c r="F2749" s="14">
        <f>'Tabla Datos'!E2751</f>
        <v>51360.947833906794</v>
      </c>
      <c r="G2749" s="14">
        <f t="shared" si="42"/>
        <v>39508.421410697534</v>
      </c>
    </row>
    <row r="2750" spans="1:7" x14ac:dyDescent="0.25">
      <c r="A2750" t="str">
        <f>"T"&amp;MID('Tabla Datos'!A2752,2,1)</f>
        <v>T3</v>
      </c>
      <c r="B2750" t="str">
        <f>RIGHT('Tabla Datos'!A2752,4)</f>
        <v>2017</v>
      </c>
      <c r="C2750" t="str">
        <f>MID('Tabla Datos'!C2752,6,FIND("/",'Tabla Datos'!C2752)-6)</f>
        <v xml:space="preserve"> Europa</v>
      </c>
      <c r="D2750" t="str">
        <f>RIGHT('Tabla Datos'!C2752,LEN('Tabla Datos'!C2752)-FIND("/",'Tabla Datos'!C2752))</f>
        <v>Francia</v>
      </c>
      <c r="E2750" s="14">
        <f>'Tabla Datos'!D2752</f>
        <v>90849.407307692323</v>
      </c>
      <c r="F2750" s="14">
        <f>'Tabla Datos'!E2752</f>
        <v>66069.448279973483</v>
      </c>
      <c r="G2750" s="14">
        <f t="shared" si="42"/>
        <v>24779.95902771884</v>
      </c>
    </row>
    <row r="2751" spans="1:7" x14ac:dyDescent="0.25">
      <c r="A2751" t="str">
        <f>"T"&amp;MID('Tabla Datos'!A2753,2,1)</f>
        <v>T1</v>
      </c>
      <c r="B2751" t="str">
        <f>RIGHT('Tabla Datos'!A2753,4)</f>
        <v>2019</v>
      </c>
      <c r="C2751" t="str">
        <f>MID('Tabla Datos'!C2753,6,FIND("/",'Tabla Datos'!C2753)-6)</f>
        <v xml:space="preserve"> Asia</v>
      </c>
      <c r="D2751" t="str">
        <f>RIGHT('Tabla Datos'!C2753,LEN('Tabla Datos'!C2753)-FIND("/",'Tabla Datos'!C2753))</f>
        <v>Tailandia</v>
      </c>
      <c r="E2751" s="14">
        <f>'Tabla Datos'!D2753</f>
        <v>90839.301918194629</v>
      </c>
      <c r="F2751" s="14">
        <f>'Tabla Datos'!E2753</f>
        <v>51343.953258110021</v>
      </c>
      <c r="G2751" s="14">
        <f t="shared" si="42"/>
        <v>39495.348660084608</v>
      </c>
    </row>
    <row r="2752" spans="1:7" x14ac:dyDescent="0.25">
      <c r="A2752" t="str">
        <f>"T"&amp;MID('Tabla Datos'!A2754,2,1)</f>
        <v>T4</v>
      </c>
      <c r="B2752" t="str">
        <f>RIGHT('Tabla Datos'!A2754,4)</f>
        <v>2019</v>
      </c>
      <c r="C2752" t="str">
        <f>MID('Tabla Datos'!C2754,6,FIND("/",'Tabla Datos'!C2754)-6)</f>
        <v xml:space="preserve"> Europa</v>
      </c>
      <c r="D2752" t="str">
        <f>RIGHT('Tabla Datos'!C2754,LEN('Tabla Datos'!C2754)-FIND("/",'Tabla Datos'!C2754))</f>
        <v>Portugal</v>
      </c>
      <c r="E2752" s="14">
        <f>'Tabla Datos'!D2754</f>
        <v>90794.95484210526</v>
      </c>
      <c r="F2752" s="14">
        <f>'Tabla Datos'!E2754</f>
        <v>76160.039239589649</v>
      </c>
      <c r="G2752" s="14">
        <f t="shared" si="42"/>
        <v>14634.915602515612</v>
      </c>
    </row>
    <row r="2753" spans="1:7" x14ac:dyDescent="0.25">
      <c r="A2753" t="str">
        <f>"T"&amp;MID('Tabla Datos'!A2755,2,1)</f>
        <v>T1</v>
      </c>
      <c r="B2753" t="str">
        <f>RIGHT('Tabla Datos'!A2755,4)</f>
        <v>2017</v>
      </c>
      <c r="C2753" t="str">
        <f>MID('Tabla Datos'!C2755,6,FIND("/",'Tabla Datos'!C2755)-6)</f>
        <v xml:space="preserve"> Europa</v>
      </c>
      <c r="D2753" t="str">
        <f>RIGHT('Tabla Datos'!C2755,LEN('Tabla Datos'!C2755)-FIND("/",'Tabla Datos'!C2755))</f>
        <v>Portugal</v>
      </c>
      <c r="E2753" s="14">
        <f>'Tabla Datos'!D2755</f>
        <v>90794.95484210526</v>
      </c>
      <c r="F2753" s="14">
        <f>'Tabla Datos'!E2755</f>
        <v>84050.1867681203</v>
      </c>
      <c r="G2753" s="14">
        <f t="shared" si="42"/>
        <v>6744.7680739849602</v>
      </c>
    </row>
    <row r="2754" spans="1:7" x14ac:dyDescent="0.25">
      <c r="A2754" t="str">
        <f>"T"&amp;MID('Tabla Datos'!A2756,2,1)</f>
        <v>T4</v>
      </c>
      <c r="B2754" t="str">
        <f>RIGHT('Tabla Datos'!A2756,4)</f>
        <v>2019</v>
      </c>
      <c r="C2754" t="str">
        <f>MID('Tabla Datos'!C2756,6,FIND("/",'Tabla Datos'!C2756)-6)</f>
        <v xml:space="preserve"> África</v>
      </c>
      <c r="D2754" t="str">
        <f>RIGHT('Tabla Datos'!C2756,LEN('Tabla Datos'!C2756)-FIND("/",'Tabla Datos'!C2756))</f>
        <v>Angola</v>
      </c>
      <c r="E2754" s="14">
        <f>'Tabla Datos'!D2756</f>
        <v>90674.556702127666</v>
      </c>
      <c r="F2754" s="14">
        <f>'Tabla Datos'!E2756</f>
        <v>49458.849110251445</v>
      </c>
      <c r="G2754" s="14">
        <f t="shared" si="42"/>
        <v>41215.70759187622</v>
      </c>
    </row>
    <row r="2755" spans="1:7" x14ac:dyDescent="0.25">
      <c r="A2755" t="str">
        <f>"T"&amp;MID('Tabla Datos'!A2757,2,1)</f>
        <v>T2</v>
      </c>
      <c r="B2755" t="str">
        <f>RIGHT('Tabla Datos'!A2757,4)</f>
        <v>2018</v>
      </c>
      <c r="C2755" t="str">
        <f>MID('Tabla Datos'!C2757,6,FIND("/",'Tabla Datos'!C2757)-6)</f>
        <v xml:space="preserve"> Oceanía</v>
      </c>
      <c r="D2755" t="str">
        <f>RIGHT('Tabla Datos'!C2757,LEN('Tabla Datos'!C2757)-FIND("/",'Tabla Datos'!C2757))</f>
        <v>Australia</v>
      </c>
      <c r="E2755" s="14">
        <f>'Tabla Datos'!D2757</f>
        <v>90460.872209302339</v>
      </c>
      <c r="F2755" s="14">
        <f>'Tabla Datos'!E2757</f>
        <v>48848.870993023265</v>
      </c>
      <c r="G2755" s="14">
        <f t="shared" ref="G2755:G2818" si="43">E2755-F2755</f>
        <v>41612.001216279074</v>
      </c>
    </row>
    <row r="2756" spans="1:7" x14ac:dyDescent="0.25">
      <c r="A2756" t="str">
        <f>"T"&amp;MID('Tabla Datos'!A2758,2,1)</f>
        <v>T3</v>
      </c>
      <c r="B2756" t="str">
        <f>RIGHT('Tabla Datos'!A2758,4)</f>
        <v>2018</v>
      </c>
      <c r="C2756" t="str">
        <f>MID('Tabla Datos'!C2758,6,FIND("/",'Tabla Datos'!C2758)-6)</f>
        <v xml:space="preserve"> América</v>
      </c>
      <c r="D2756" t="str">
        <f>RIGHT('Tabla Datos'!C2758,LEN('Tabla Datos'!C2758)-FIND("/",'Tabla Datos'!C2758))</f>
        <v>Venezuela</v>
      </c>
      <c r="E2756" s="14">
        <f>'Tabla Datos'!D2758</f>
        <v>90436.936153846167</v>
      </c>
      <c r="F2756" s="14">
        <f>'Tabla Datos'!E2758</f>
        <v>75108.641890482424</v>
      </c>
      <c r="G2756" s="14">
        <f t="shared" si="43"/>
        <v>15328.294263363743</v>
      </c>
    </row>
    <row r="2757" spans="1:7" x14ac:dyDescent="0.25">
      <c r="A2757" t="str">
        <f>"T"&amp;MID('Tabla Datos'!A2759,2,1)</f>
        <v>T4</v>
      </c>
      <c r="B2757" t="str">
        <f>RIGHT('Tabla Datos'!A2759,4)</f>
        <v>2018</v>
      </c>
      <c r="C2757" t="str">
        <f>MID('Tabla Datos'!C2759,6,FIND("/",'Tabla Datos'!C2759)-6)</f>
        <v xml:space="preserve"> Europa</v>
      </c>
      <c r="D2757" t="str">
        <f>RIGHT('Tabla Datos'!C2759,LEN('Tabla Datos'!C2759)-FIND("/",'Tabla Datos'!C2759))</f>
        <v>Francia</v>
      </c>
      <c r="E2757" s="14">
        <f>'Tabla Datos'!D2759</f>
        <v>90206.907963224905</v>
      </c>
      <c r="F2757" s="14">
        <f>'Tabla Datos'!E2759</f>
        <v>55575.299384299869</v>
      </c>
      <c r="G2757" s="14">
        <f t="shared" si="43"/>
        <v>34631.608578925036</v>
      </c>
    </row>
    <row r="2758" spans="1:7" x14ac:dyDescent="0.25">
      <c r="A2758" t="str">
        <f>"T"&amp;MID('Tabla Datos'!A2760,2,1)</f>
        <v>T2</v>
      </c>
      <c r="B2758" t="str">
        <f>RIGHT('Tabla Datos'!A2760,4)</f>
        <v>2018</v>
      </c>
      <c r="C2758" t="str">
        <f>MID('Tabla Datos'!C2760,6,FIND("/",'Tabla Datos'!C2760)-6)</f>
        <v xml:space="preserve"> África</v>
      </c>
      <c r="D2758" t="str">
        <f>RIGHT('Tabla Datos'!C2760,LEN('Tabla Datos'!C2760)-FIND("/",'Tabla Datos'!C2760))</f>
        <v>Camerún</v>
      </c>
      <c r="E2758" s="14">
        <f>'Tabla Datos'!D2760</f>
        <v>90093.598911290319</v>
      </c>
      <c r="F2758" s="14">
        <f>'Tabla Datos'!E2760</f>
        <v>56725.599314516134</v>
      </c>
      <c r="G2758" s="14">
        <f t="shared" si="43"/>
        <v>33367.999596774185</v>
      </c>
    </row>
    <row r="2759" spans="1:7" x14ac:dyDescent="0.25">
      <c r="A2759" t="str">
        <f>"T"&amp;MID('Tabla Datos'!A2761,2,1)</f>
        <v>T4</v>
      </c>
      <c r="B2759" t="str">
        <f>RIGHT('Tabla Datos'!A2761,4)</f>
        <v>2017</v>
      </c>
      <c r="C2759" t="str">
        <f>MID('Tabla Datos'!C2761,6,FIND("/",'Tabla Datos'!C2761)-6)</f>
        <v xml:space="preserve"> Europa</v>
      </c>
      <c r="D2759" t="str">
        <f>RIGHT('Tabla Datos'!C2761,LEN('Tabla Datos'!C2761)-FIND("/",'Tabla Datos'!C2761))</f>
        <v>Hungría</v>
      </c>
      <c r="E2759" s="14">
        <f>'Tabla Datos'!D2761</f>
        <v>89924.031290322586</v>
      </c>
      <c r="F2759" s="14">
        <f>'Tabla Datos'!E2761</f>
        <v>93256.358964138271</v>
      </c>
      <c r="G2759" s="14">
        <f t="shared" si="43"/>
        <v>-3332.3276738156856</v>
      </c>
    </row>
    <row r="2760" spans="1:7" x14ac:dyDescent="0.25">
      <c r="A2760" t="str">
        <f>"T"&amp;MID('Tabla Datos'!A2762,2,1)</f>
        <v>T4</v>
      </c>
      <c r="B2760" t="str">
        <f>RIGHT('Tabla Datos'!A2762,4)</f>
        <v>2018</v>
      </c>
      <c r="C2760" t="str">
        <f>MID('Tabla Datos'!C2762,6,FIND("/",'Tabla Datos'!C2762)-6)</f>
        <v xml:space="preserve"> América</v>
      </c>
      <c r="D2760" t="str">
        <f>RIGHT('Tabla Datos'!C2762,LEN('Tabla Datos'!C2762)-FIND("/",'Tabla Datos'!C2762))</f>
        <v>Venezuela</v>
      </c>
      <c r="E2760" s="14">
        <f>'Tabla Datos'!D2762</f>
        <v>89883.805045871573</v>
      </c>
      <c r="F2760" s="14">
        <f>'Tabla Datos'!E2762</f>
        <v>78506.108204622011</v>
      </c>
      <c r="G2760" s="14">
        <f t="shared" si="43"/>
        <v>11377.696841249563</v>
      </c>
    </row>
    <row r="2761" spans="1:7" x14ac:dyDescent="0.25">
      <c r="A2761" t="str">
        <f>"T"&amp;MID('Tabla Datos'!A2763,2,1)</f>
        <v>T2</v>
      </c>
      <c r="B2761" t="str">
        <f>RIGHT('Tabla Datos'!A2763,4)</f>
        <v>2017</v>
      </c>
      <c r="C2761" t="str">
        <f>MID('Tabla Datos'!C2763,6,FIND("/",'Tabla Datos'!C2763)-6)</f>
        <v xml:space="preserve"> Oceanía</v>
      </c>
      <c r="D2761" t="str">
        <f>RIGHT('Tabla Datos'!C2763,LEN('Tabla Datos'!C2763)-FIND("/",'Tabla Datos'!C2763))</f>
        <v>Australia</v>
      </c>
      <c r="E2761" s="14">
        <f>'Tabla Datos'!D2763</f>
        <v>89765.019346153858</v>
      </c>
      <c r="F2761" s="14">
        <f>'Tabla Datos'!E2763</f>
        <v>48473.110446923078</v>
      </c>
      <c r="G2761" s="14">
        <f t="shared" si="43"/>
        <v>41291.908899230781</v>
      </c>
    </row>
    <row r="2762" spans="1:7" x14ac:dyDescent="0.25">
      <c r="A2762" t="str">
        <f>"T"&amp;MID('Tabla Datos'!A2764,2,1)</f>
        <v>T4</v>
      </c>
      <c r="B2762" t="str">
        <f>RIGHT('Tabla Datos'!A2764,4)</f>
        <v>2017</v>
      </c>
      <c r="C2762" t="str">
        <f>MID('Tabla Datos'!C2764,6,FIND("/",'Tabla Datos'!C2764)-6)</f>
        <v xml:space="preserve"> Europa</v>
      </c>
      <c r="D2762" t="str">
        <f>RIGHT('Tabla Datos'!C2764,LEN('Tabla Datos'!C2764)-FIND("/",'Tabla Datos'!C2764))</f>
        <v>República Checa</v>
      </c>
      <c r="E2762" s="14">
        <f>'Tabla Datos'!D2764</f>
        <v>89740.818556701037</v>
      </c>
      <c r="F2762" s="14">
        <f>'Tabla Datos'!E2764</f>
        <v>70231.944957418207</v>
      </c>
      <c r="G2762" s="14">
        <f t="shared" si="43"/>
        <v>19508.87359928283</v>
      </c>
    </row>
    <row r="2763" spans="1:7" x14ac:dyDescent="0.25">
      <c r="A2763" t="str">
        <f>"T"&amp;MID('Tabla Datos'!A2765,2,1)</f>
        <v>T4</v>
      </c>
      <c r="B2763" t="str">
        <f>RIGHT('Tabla Datos'!A2765,4)</f>
        <v>2017</v>
      </c>
      <c r="C2763" t="str">
        <f>MID('Tabla Datos'!C2765,6,FIND("/",'Tabla Datos'!C2765)-6)</f>
        <v xml:space="preserve"> África</v>
      </c>
      <c r="D2763" t="str">
        <f>RIGHT('Tabla Datos'!C2765,LEN('Tabla Datos'!C2765)-FIND("/",'Tabla Datos'!C2765))</f>
        <v>Camerún</v>
      </c>
      <c r="E2763" s="14">
        <f>'Tabla Datos'!D2765</f>
        <v>89731.777228915656</v>
      </c>
      <c r="F2763" s="14">
        <f>'Tabla Datos'!E2765</f>
        <v>55219.555217794252</v>
      </c>
      <c r="G2763" s="14">
        <f t="shared" si="43"/>
        <v>34512.222011121405</v>
      </c>
    </row>
    <row r="2764" spans="1:7" x14ac:dyDescent="0.25">
      <c r="A2764" t="str">
        <f>"T"&amp;MID('Tabla Datos'!A2766,2,1)</f>
        <v>T2</v>
      </c>
      <c r="B2764" t="str">
        <f>RIGHT('Tabla Datos'!A2766,4)</f>
        <v>2017</v>
      </c>
      <c r="C2764" t="str">
        <f>MID('Tabla Datos'!C2766,6,FIND("/",'Tabla Datos'!C2766)-6)</f>
        <v xml:space="preserve"> Europa</v>
      </c>
      <c r="D2764" t="str">
        <f>RIGHT('Tabla Datos'!C2766,LEN('Tabla Datos'!C2766)-FIND("/",'Tabla Datos'!C2766))</f>
        <v>Suiza</v>
      </c>
      <c r="E2764" s="14">
        <f>'Tabla Datos'!D2766</f>
        <v>89688.101012658226</v>
      </c>
      <c r="F2764" s="14">
        <f>'Tabla Datos'!E2766</f>
        <v>78189.626523855884</v>
      </c>
      <c r="G2764" s="14">
        <f t="shared" si="43"/>
        <v>11498.474488802342</v>
      </c>
    </row>
    <row r="2765" spans="1:7" x14ac:dyDescent="0.25">
      <c r="A2765" t="str">
        <f>"T"&amp;MID('Tabla Datos'!A2767,2,1)</f>
        <v>T2</v>
      </c>
      <c r="B2765" t="str">
        <f>RIGHT('Tabla Datos'!A2767,4)</f>
        <v>2018</v>
      </c>
      <c r="C2765" t="str">
        <f>MID('Tabla Datos'!C2767,6,FIND("/",'Tabla Datos'!C2767)-6)</f>
        <v xml:space="preserve"> África</v>
      </c>
      <c r="D2765" t="str">
        <f>RIGHT('Tabla Datos'!C2767,LEN('Tabla Datos'!C2767)-FIND("/",'Tabla Datos'!C2767))</f>
        <v>Sudán</v>
      </c>
      <c r="E2765" s="14">
        <f>'Tabla Datos'!D2767</f>
        <v>89687.925000000017</v>
      </c>
      <c r="F2765" s="14">
        <f>'Tabla Datos'!E2767</f>
        <v>75296.141686046511</v>
      </c>
      <c r="G2765" s="14">
        <f t="shared" si="43"/>
        <v>14391.783313953507</v>
      </c>
    </row>
    <row r="2766" spans="1:7" x14ac:dyDescent="0.25">
      <c r="A2766" t="str">
        <f>"T"&amp;MID('Tabla Datos'!A2768,2,1)</f>
        <v>T1</v>
      </c>
      <c r="B2766" t="str">
        <f>RIGHT('Tabla Datos'!A2768,4)</f>
        <v>2017</v>
      </c>
      <c r="C2766" t="str">
        <f>MID('Tabla Datos'!C2768,6,FIND("/",'Tabla Datos'!C2768)-6)</f>
        <v xml:space="preserve"> América</v>
      </c>
      <c r="D2766" t="str">
        <f>RIGHT('Tabla Datos'!C2768,LEN('Tabla Datos'!C2768)-FIND("/",'Tabla Datos'!C2768))</f>
        <v>Colombia</v>
      </c>
      <c r="E2766" s="14">
        <f>'Tabla Datos'!D2768</f>
        <v>89668.292450199209</v>
      </c>
      <c r="F2766" s="14">
        <f>'Tabla Datos'!E2768</f>
        <v>70175.18539580809</v>
      </c>
      <c r="G2766" s="14">
        <f t="shared" si="43"/>
        <v>19493.107054391119</v>
      </c>
    </row>
    <row r="2767" spans="1:7" x14ac:dyDescent="0.25">
      <c r="A2767" t="str">
        <f>"T"&amp;MID('Tabla Datos'!A2769,2,1)</f>
        <v>T2</v>
      </c>
      <c r="B2767" t="str">
        <f>RIGHT('Tabla Datos'!A2769,4)</f>
        <v>2018</v>
      </c>
      <c r="C2767" t="str">
        <f>MID('Tabla Datos'!C2769,6,FIND("/",'Tabla Datos'!C2769)-6)</f>
        <v xml:space="preserve"> Asia</v>
      </c>
      <c r="D2767" t="str">
        <f>RIGHT('Tabla Datos'!C2769,LEN('Tabla Datos'!C2769)-FIND("/",'Tabla Datos'!C2769))</f>
        <v>Yemen</v>
      </c>
      <c r="E2767" s="14">
        <f>'Tabla Datos'!D2769</f>
        <v>89580.442021276598</v>
      </c>
      <c r="F2767" s="14">
        <f>'Tabla Datos'!E2769</f>
        <v>52255.25784574468</v>
      </c>
      <c r="G2767" s="14">
        <f t="shared" si="43"/>
        <v>37325.184175531918</v>
      </c>
    </row>
    <row r="2768" spans="1:7" x14ac:dyDescent="0.25">
      <c r="A2768" t="str">
        <f>"T"&amp;MID('Tabla Datos'!A2770,2,1)</f>
        <v>T1</v>
      </c>
      <c r="B2768" t="str">
        <f>RIGHT('Tabla Datos'!A2770,4)</f>
        <v>2019</v>
      </c>
      <c r="C2768" t="str">
        <f>MID('Tabla Datos'!C2770,6,FIND("/",'Tabla Datos'!C2770)-6)</f>
        <v xml:space="preserve"> África</v>
      </c>
      <c r="D2768" t="str">
        <f>RIGHT('Tabla Datos'!C2770,LEN('Tabla Datos'!C2770)-FIND("/",'Tabla Datos'!C2770))</f>
        <v>Angola</v>
      </c>
      <c r="E2768" s="14">
        <f>'Tabla Datos'!D2770</f>
        <v>89406.381083916087</v>
      </c>
      <c r="F2768" s="14">
        <f>'Tabla Datos'!E2770</f>
        <v>58576.594503255365</v>
      </c>
      <c r="G2768" s="14">
        <f t="shared" si="43"/>
        <v>30829.786580660722</v>
      </c>
    </row>
    <row r="2769" spans="1:7" x14ac:dyDescent="0.25">
      <c r="A2769" t="str">
        <f>"T"&amp;MID('Tabla Datos'!A2771,2,1)</f>
        <v>T3</v>
      </c>
      <c r="B2769" t="str">
        <f>RIGHT('Tabla Datos'!A2771,4)</f>
        <v>2018</v>
      </c>
      <c r="C2769" t="str">
        <f>MID('Tabla Datos'!C2771,6,FIND("/",'Tabla Datos'!C2771)-6)</f>
        <v xml:space="preserve"> Asia</v>
      </c>
      <c r="D2769" t="str">
        <f>RIGHT('Tabla Datos'!C2771,LEN('Tabla Datos'!C2771)-FIND("/",'Tabla Datos'!C2771))</f>
        <v>Turquía</v>
      </c>
      <c r="E2769" s="14">
        <f>'Tabla Datos'!D2771</f>
        <v>89400.300200267026</v>
      </c>
      <c r="F2769" s="14">
        <f>'Tabla Datos'!E2771</f>
        <v>52150.175116822415</v>
      </c>
      <c r="G2769" s="14">
        <f t="shared" si="43"/>
        <v>37250.125083444611</v>
      </c>
    </row>
    <row r="2770" spans="1:7" x14ac:dyDescent="0.25">
      <c r="A2770" t="str">
        <f>"T"&amp;MID('Tabla Datos'!A2772,2,1)</f>
        <v>T2</v>
      </c>
      <c r="B2770" t="str">
        <f>RIGHT('Tabla Datos'!A2772,4)</f>
        <v>2017</v>
      </c>
      <c r="C2770" t="str">
        <f>MID('Tabla Datos'!C2772,6,FIND("/",'Tabla Datos'!C2772)-6)</f>
        <v xml:space="preserve"> Asia</v>
      </c>
      <c r="D2770" t="str">
        <f>RIGHT('Tabla Datos'!C2772,LEN('Tabla Datos'!C2772)-FIND("/",'Tabla Datos'!C2772))</f>
        <v>Turquía</v>
      </c>
      <c r="E2770" s="14">
        <f>'Tabla Datos'!D2772</f>
        <v>89400.300200267026</v>
      </c>
      <c r="F2770" s="14">
        <f>'Tabla Datos'!E2772</f>
        <v>58572.610476037014</v>
      </c>
      <c r="G2770" s="14">
        <f t="shared" si="43"/>
        <v>30827.689724230011</v>
      </c>
    </row>
    <row r="2771" spans="1:7" x14ac:dyDescent="0.25">
      <c r="A2771" t="str">
        <f>"T"&amp;MID('Tabla Datos'!A2773,2,1)</f>
        <v>T4</v>
      </c>
      <c r="B2771" t="str">
        <f>RIGHT('Tabla Datos'!A2773,4)</f>
        <v>2017</v>
      </c>
      <c r="C2771" t="str">
        <f>MID('Tabla Datos'!C2773,6,FIND("/",'Tabla Datos'!C2773)-6)</f>
        <v xml:space="preserve"> África</v>
      </c>
      <c r="D2771" t="str">
        <f>RIGHT('Tabla Datos'!C2773,LEN('Tabla Datos'!C2773)-FIND("/",'Tabla Datos'!C2773))</f>
        <v>Camerún</v>
      </c>
      <c r="E2771" s="14">
        <f>'Tabla Datos'!D2773</f>
        <v>89372.850120000003</v>
      </c>
      <c r="F2771" s="14">
        <f>'Tabla Datos'!E2773</f>
        <v>59581.900080000014</v>
      </c>
      <c r="G2771" s="14">
        <f t="shared" si="43"/>
        <v>29790.950039999989</v>
      </c>
    </row>
    <row r="2772" spans="1:7" x14ac:dyDescent="0.25">
      <c r="A2772" t="str">
        <f>"T"&amp;MID('Tabla Datos'!A2774,2,1)</f>
        <v>T3</v>
      </c>
      <c r="B2772" t="str">
        <f>RIGHT('Tabla Datos'!A2774,4)</f>
        <v>2017</v>
      </c>
      <c r="C2772" t="str">
        <f>MID('Tabla Datos'!C2774,6,FIND("/",'Tabla Datos'!C2774)-6)</f>
        <v xml:space="preserve"> Asia</v>
      </c>
      <c r="D2772" t="str">
        <f>RIGHT('Tabla Datos'!C2774,LEN('Tabla Datos'!C2774)-FIND("/",'Tabla Datos'!C2774))</f>
        <v>República de Corea</v>
      </c>
      <c r="E2772" s="14">
        <f>'Tabla Datos'!D2774</f>
        <v>89321.855325443787</v>
      </c>
      <c r="F2772" s="14">
        <f>'Tabla Datos'!E2774</f>
        <v>75273.963533351271</v>
      </c>
      <c r="G2772" s="14">
        <f t="shared" si="43"/>
        <v>14047.891792092516</v>
      </c>
    </row>
    <row r="2773" spans="1:7" x14ac:dyDescent="0.25">
      <c r="A2773" t="str">
        <f>"T"&amp;MID('Tabla Datos'!A2775,2,1)</f>
        <v>T3</v>
      </c>
      <c r="B2773" t="str">
        <f>RIGHT('Tabla Datos'!A2775,4)</f>
        <v>2019</v>
      </c>
      <c r="C2773" t="str">
        <f>MID('Tabla Datos'!C2775,6,FIND("/",'Tabla Datos'!C2775)-6)</f>
        <v xml:space="preserve"> África</v>
      </c>
      <c r="D2773" t="str">
        <f>RIGHT('Tabla Datos'!C2775,LEN('Tabla Datos'!C2775)-FIND("/",'Tabla Datos'!C2775))</f>
        <v>Tanzania</v>
      </c>
      <c r="E2773" s="14">
        <f>'Tabla Datos'!D2775</f>
        <v>89248.141636363638</v>
      </c>
      <c r="F2773" s="14">
        <f>'Tabla Datos'!E2775</f>
        <v>80323.32747272728</v>
      </c>
      <c r="G2773" s="14">
        <f t="shared" si="43"/>
        <v>8924.814163636358</v>
      </c>
    </row>
    <row r="2774" spans="1:7" x14ac:dyDescent="0.25">
      <c r="A2774" t="str">
        <f>"T"&amp;MID('Tabla Datos'!A2776,2,1)</f>
        <v>T4</v>
      </c>
      <c r="B2774" t="str">
        <f>RIGHT('Tabla Datos'!A2776,4)</f>
        <v>2019</v>
      </c>
      <c r="C2774" t="str">
        <f>MID('Tabla Datos'!C2776,6,FIND("/",'Tabla Datos'!C2776)-6)</f>
        <v xml:space="preserve"> Europa</v>
      </c>
      <c r="D2774" t="str">
        <f>RIGHT('Tabla Datos'!C2776,LEN('Tabla Datos'!C2776)-FIND("/",'Tabla Datos'!C2776))</f>
        <v>Eslovaquia</v>
      </c>
      <c r="E2774" s="14">
        <f>'Tabla Datos'!D2776</f>
        <v>89228.93921052631</v>
      </c>
      <c r="F2774" s="14">
        <f>'Tabla Datos'!E2776</f>
        <v>77934.136778814121</v>
      </c>
      <c r="G2774" s="14">
        <f t="shared" si="43"/>
        <v>11294.802431712189</v>
      </c>
    </row>
    <row r="2775" spans="1:7" x14ac:dyDescent="0.25">
      <c r="A2775" t="str">
        <f>"T"&amp;MID('Tabla Datos'!A2777,2,1)</f>
        <v>T3</v>
      </c>
      <c r="B2775" t="str">
        <f>RIGHT('Tabla Datos'!A2777,4)</f>
        <v>2019</v>
      </c>
      <c r="C2775" t="str">
        <f>MID('Tabla Datos'!C2777,6,FIND("/",'Tabla Datos'!C2777)-6)</f>
        <v xml:space="preserve"> Europa</v>
      </c>
      <c r="D2775" t="str">
        <f>RIGHT('Tabla Datos'!C2777,LEN('Tabla Datos'!C2777)-FIND("/",'Tabla Datos'!C2777))</f>
        <v>Suecia</v>
      </c>
      <c r="E2775" s="14">
        <f>'Tabla Datos'!D2777</f>
        <v>89113.778437500005</v>
      </c>
      <c r="F2775" s="14">
        <f>'Tabla Datos'!E2777</f>
        <v>70927.293042091842</v>
      </c>
      <c r="G2775" s="14">
        <f t="shared" si="43"/>
        <v>18186.485395408163</v>
      </c>
    </row>
    <row r="2776" spans="1:7" x14ac:dyDescent="0.25">
      <c r="A2776" t="str">
        <f>"T"&amp;MID('Tabla Datos'!A2778,2,1)</f>
        <v>T3</v>
      </c>
      <c r="B2776" t="str">
        <f>RIGHT('Tabla Datos'!A2778,4)</f>
        <v>2019</v>
      </c>
      <c r="C2776" t="str">
        <f>MID('Tabla Datos'!C2778,6,FIND("/",'Tabla Datos'!C2778)-6)</f>
        <v xml:space="preserve"> Asia</v>
      </c>
      <c r="D2776" t="str">
        <f>RIGHT('Tabla Datos'!C2778,LEN('Tabla Datos'!C2778)-FIND("/",'Tabla Datos'!C2778))</f>
        <v>República de Corea</v>
      </c>
      <c r="E2776" s="14">
        <f>'Tabla Datos'!D2778</f>
        <v>88970.885363457754</v>
      </c>
      <c r="F2776" s="14">
        <f>'Tabla Datos'!E2778</f>
        <v>73542.955241922013</v>
      </c>
      <c r="G2776" s="14">
        <f t="shared" si="43"/>
        <v>15427.930121535741</v>
      </c>
    </row>
    <row r="2777" spans="1:7" x14ac:dyDescent="0.25">
      <c r="A2777" t="str">
        <f>"T"&amp;MID('Tabla Datos'!A2779,2,1)</f>
        <v>T4</v>
      </c>
      <c r="B2777" t="str">
        <f>RIGHT('Tabla Datos'!A2779,4)</f>
        <v>2018</v>
      </c>
      <c r="C2777" t="str">
        <f>MID('Tabla Datos'!C2779,6,FIND("/",'Tabla Datos'!C2779)-6)</f>
        <v xml:space="preserve"> Europa</v>
      </c>
      <c r="D2777" t="str">
        <f>RIGHT('Tabla Datos'!C2779,LEN('Tabla Datos'!C2779)-FIND("/",'Tabla Datos'!C2779))</f>
        <v>Hungría</v>
      </c>
      <c r="E2777" s="14">
        <f>'Tabla Datos'!D2779</f>
        <v>88967.392659574471</v>
      </c>
      <c r="F2777" s="14">
        <f>'Tabla Datos'!E2779</f>
        <v>82423.239798431314</v>
      </c>
      <c r="G2777" s="14">
        <f t="shared" si="43"/>
        <v>6544.1528611431568</v>
      </c>
    </row>
    <row r="2778" spans="1:7" x14ac:dyDescent="0.25">
      <c r="A2778" t="str">
        <f>"T"&amp;MID('Tabla Datos'!A2780,2,1)</f>
        <v>T1</v>
      </c>
      <c r="B2778" t="str">
        <f>RIGHT('Tabla Datos'!A2780,4)</f>
        <v>2019</v>
      </c>
      <c r="C2778" t="str">
        <f>MID('Tabla Datos'!C2780,6,FIND("/",'Tabla Datos'!C2780)-6)</f>
        <v xml:space="preserve"> África</v>
      </c>
      <c r="D2778" t="str">
        <f>RIGHT('Tabla Datos'!C2780,LEN('Tabla Datos'!C2780)-FIND("/",'Tabla Datos'!C2780))</f>
        <v>Tanzania</v>
      </c>
      <c r="E2778" s="14">
        <f>'Tabla Datos'!D2780</f>
        <v>88924.778804347836</v>
      </c>
      <c r="F2778" s="14">
        <f>'Tabla Datos'!E2780</f>
        <v>79661.781012228283</v>
      </c>
      <c r="G2778" s="14">
        <f t="shared" si="43"/>
        <v>9262.9977921195532</v>
      </c>
    </row>
    <row r="2779" spans="1:7" x14ac:dyDescent="0.25">
      <c r="A2779" t="str">
        <f>"T"&amp;MID('Tabla Datos'!A2781,2,1)</f>
        <v>T1</v>
      </c>
      <c r="B2779" t="str">
        <f>RIGHT('Tabla Datos'!A2781,4)</f>
        <v>2017</v>
      </c>
      <c r="C2779" t="str">
        <f>MID('Tabla Datos'!C2781,6,FIND("/",'Tabla Datos'!C2781)-6)</f>
        <v xml:space="preserve"> Europa</v>
      </c>
      <c r="D2779" t="str">
        <f>RIGHT('Tabla Datos'!C2781,LEN('Tabla Datos'!C2781)-FIND("/",'Tabla Datos'!C2781))</f>
        <v>Portugal</v>
      </c>
      <c r="E2779" s="14">
        <f>'Tabla Datos'!D2781</f>
        <v>88922.893917525784</v>
      </c>
      <c r="F2779" s="14">
        <f>'Tabla Datos'!E2781</f>
        <v>78506.212058615623</v>
      </c>
      <c r="G2779" s="14">
        <f t="shared" si="43"/>
        <v>10416.68185891016</v>
      </c>
    </row>
    <row r="2780" spans="1:7" x14ac:dyDescent="0.25">
      <c r="A2780" t="str">
        <f>"T"&amp;MID('Tabla Datos'!A2782,2,1)</f>
        <v>T1</v>
      </c>
      <c r="B2780" t="str">
        <f>RIGHT('Tabla Datos'!A2782,4)</f>
        <v>2017</v>
      </c>
      <c r="C2780" t="str">
        <f>MID('Tabla Datos'!C2782,6,FIND("/",'Tabla Datos'!C2782)-6)</f>
        <v xml:space="preserve"> Europa</v>
      </c>
      <c r="D2780" t="str">
        <f>RIGHT('Tabla Datos'!C2782,LEN('Tabla Datos'!C2782)-FIND("/",'Tabla Datos'!C2782))</f>
        <v>República Checa</v>
      </c>
      <c r="E2780" s="14">
        <f>'Tabla Datos'!D2782</f>
        <v>88825.09591836734</v>
      </c>
      <c r="F2780" s="14">
        <f>'Tabla Datos'!E2782</f>
        <v>78123.277133021882</v>
      </c>
      <c r="G2780" s="14">
        <f t="shared" si="43"/>
        <v>10701.818785345458</v>
      </c>
    </row>
    <row r="2781" spans="1:7" x14ac:dyDescent="0.25">
      <c r="A2781" t="str">
        <f>"T"&amp;MID('Tabla Datos'!A2783,2,1)</f>
        <v>T2</v>
      </c>
      <c r="B2781" t="str">
        <f>RIGHT('Tabla Datos'!A2783,4)</f>
        <v>2017</v>
      </c>
      <c r="C2781" t="str">
        <f>MID('Tabla Datos'!C2783,6,FIND("/",'Tabla Datos'!C2783)-6)</f>
        <v xml:space="preserve"> Asia</v>
      </c>
      <c r="D2781" t="str">
        <f>RIGHT('Tabla Datos'!C2783,LEN('Tabla Datos'!C2783)-FIND("/",'Tabla Datos'!C2783))</f>
        <v>República de Corea</v>
      </c>
      <c r="E2781" s="14">
        <f>'Tabla Datos'!D2783</f>
        <v>88796.432647058842</v>
      </c>
      <c r="F2781" s="14">
        <f>'Tabla Datos'!E2783</f>
        <v>78964.479814833772</v>
      </c>
      <c r="G2781" s="14">
        <f t="shared" si="43"/>
        <v>9831.9528322250699</v>
      </c>
    </row>
    <row r="2782" spans="1:7" x14ac:dyDescent="0.25">
      <c r="A2782" t="str">
        <f>"T"&amp;MID('Tabla Datos'!A2784,2,1)</f>
        <v>T3</v>
      </c>
      <c r="B2782" t="str">
        <f>RIGHT('Tabla Datos'!A2784,4)</f>
        <v>2019</v>
      </c>
      <c r="C2782" t="str">
        <f>MID('Tabla Datos'!C2784,6,FIND("/",'Tabla Datos'!C2784)-6)</f>
        <v xml:space="preserve"> África</v>
      </c>
      <c r="D2782" t="str">
        <f>RIGHT('Tabla Datos'!C2784,LEN('Tabla Datos'!C2784)-FIND("/",'Tabla Datos'!C2784))</f>
        <v>Angola</v>
      </c>
      <c r="E2782" s="14">
        <f>'Tabla Datos'!D2784</f>
        <v>88785.503437499996</v>
      </c>
      <c r="F2782" s="14">
        <f>'Tabla Datos'!E2784</f>
        <v>59190.335625</v>
      </c>
      <c r="G2782" s="14">
        <f t="shared" si="43"/>
        <v>29595.167812499996</v>
      </c>
    </row>
    <row r="2783" spans="1:7" x14ac:dyDescent="0.25">
      <c r="A2783" t="str">
        <f>"T"&amp;MID('Tabla Datos'!A2785,2,1)</f>
        <v>T1</v>
      </c>
      <c r="B2783" t="str">
        <f>RIGHT('Tabla Datos'!A2785,4)</f>
        <v>2019</v>
      </c>
      <c r="C2783" t="str">
        <f>MID('Tabla Datos'!C2785,6,FIND("/",'Tabla Datos'!C2785)-6)</f>
        <v xml:space="preserve"> África</v>
      </c>
      <c r="D2783" t="str">
        <f>RIGHT('Tabla Datos'!C2785,LEN('Tabla Datos'!C2785)-FIND("/",'Tabla Datos'!C2785))</f>
        <v>Angola</v>
      </c>
      <c r="E2783" s="14">
        <f>'Tabla Datos'!D2785</f>
        <v>88785.503437499996</v>
      </c>
      <c r="F2783" s="14">
        <f>'Tabla Datos'!E2785</f>
        <v>57076.39506696428</v>
      </c>
      <c r="G2783" s="14">
        <f t="shared" si="43"/>
        <v>31709.108370535716</v>
      </c>
    </row>
    <row r="2784" spans="1:7" x14ac:dyDescent="0.25">
      <c r="A2784" t="str">
        <f>"T"&amp;MID('Tabla Datos'!A2786,2,1)</f>
        <v>T4</v>
      </c>
      <c r="B2784" t="str">
        <f>RIGHT('Tabla Datos'!A2786,4)</f>
        <v>2018</v>
      </c>
      <c r="C2784" t="str">
        <f>MID('Tabla Datos'!C2786,6,FIND("/",'Tabla Datos'!C2786)-6)</f>
        <v xml:space="preserve"> Oceanía</v>
      </c>
      <c r="D2784" t="str">
        <f>RIGHT('Tabla Datos'!C2786,LEN('Tabla Datos'!C2786)-FIND("/",'Tabla Datos'!C2786))</f>
        <v>Australia</v>
      </c>
      <c r="E2784" s="14">
        <f>'Tabla Datos'!D2786</f>
        <v>88741.083764258554</v>
      </c>
      <c r="F2784" s="14">
        <f>'Tabla Datos'!E2786</f>
        <v>50286.614133079849</v>
      </c>
      <c r="G2784" s="14">
        <f t="shared" si="43"/>
        <v>38454.469631178705</v>
      </c>
    </row>
    <row r="2785" spans="1:7" x14ac:dyDescent="0.25">
      <c r="A2785" t="str">
        <f>"T"&amp;MID('Tabla Datos'!A2787,2,1)</f>
        <v>T3</v>
      </c>
      <c r="B2785" t="str">
        <f>RIGHT('Tabla Datos'!A2787,4)</f>
        <v>2019</v>
      </c>
      <c r="C2785" t="str">
        <f>MID('Tabla Datos'!C2787,6,FIND("/",'Tabla Datos'!C2787)-6)</f>
        <v xml:space="preserve"> América</v>
      </c>
      <c r="D2785" t="str">
        <f>RIGHT('Tabla Datos'!C2787,LEN('Tabla Datos'!C2787)-FIND("/",'Tabla Datos'!C2787))</f>
        <v>Colombia</v>
      </c>
      <c r="E2785" s="14">
        <f>'Tabla Datos'!D2787</f>
        <v>88609.218129921268</v>
      </c>
      <c r="F2785" s="14">
        <f>'Tabla Datos'!E2787</f>
        <v>79182.705562908362</v>
      </c>
      <c r="G2785" s="14">
        <f t="shared" si="43"/>
        <v>9426.5125670129055</v>
      </c>
    </row>
    <row r="2786" spans="1:7" x14ac:dyDescent="0.25">
      <c r="A2786" t="str">
        <f>"T"&amp;MID('Tabla Datos'!A2788,2,1)</f>
        <v>T1</v>
      </c>
      <c r="B2786" t="str">
        <f>RIGHT('Tabla Datos'!A2788,4)</f>
        <v>2019</v>
      </c>
      <c r="C2786" t="str">
        <f>MID('Tabla Datos'!C2788,6,FIND("/",'Tabla Datos'!C2788)-6)</f>
        <v xml:space="preserve"> Europa</v>
      </c>
      <c r="D2786" t="str">
        <f>RIGHT('Tabla Datos'!C2788,LEN('Tabla Datos'!C2788)-FIND("/",'Tabla Datos'!C2788))</f>
        <v>Finlandia</v>
      </c>
      <c r="E2786" s="14">
        <f>'Tabla Datos'!D2788</f>
        <v>88551.93139534886</v>
      </c>
      <c r="F2786" s="14">
        <f>'Tabla Datos'!E2788</f>
        <v>78937.721700996699</v>
      </c>
      <c r="G2786" s="14">
        <f t="shared" si="43"/>
        <v>9614.209694352161</v>
      </c>
    </row>
    <row r="2787" spans="1:7" x14ac:dyDescent="0.25">
      <c r="A2787" t="str">
        <f>"T"&amp;MID('Tabla Datos'!A2789,2,1)</f>
        <v>T1</v>
      </c>
      <c r="B2787" t="str">
        <f>RIGHT('Tabla Datos'!A2789,4)</f>
        <v>2019</v>
      </c>
      <c r="C2787" t="str">
        <f>MID('Tabla Datos'!C2789,6,FIND("/",'Tabla Datos'!C2789)-6)</f>
        <v xml:space="preserve"> Europa</v>
      </c>
      <c r="D2787" t="str">
        <f>RIGHT('Tabla Datos'!C2789,LEN('Tabla Datos'!C2789)-FIND("/",'Tabla Datos'!C2789))</f>
        <v>Reino Unido</v>
      </c>
      <c r="E2787" s="14">
        <f>'Tabla Datos'!D2789</f>
        <v>88538.803714285721</v>
      </c>
      <c r="F2787" s="14">
        <f>'Tabla Datos'!E2789</f>
        <v>53563.715102309543</v>
      </c>
      <c r="G2787" s="14">
        <f t="shared" si="43"/>
        <v>34975.088611976178</v>
      </c>
    </row>
    <row r="2788" spans="1:7" x14ac:dyDescent="0.25">
      <c r="A2788" t="str">
        <f>"T"&amp;MID('Tabla Datos'!A2790,2,1)</f>
        <v>T2</v>
      </c>
      <c r="B2788" t="str">
        <f>RIGHT('Tabla Datos'!A2790,4)</f>
        <v>2017</v>
      </c>
      <c r="C2788" t="str">
        <f>MID('Tabla Datos'!C2790,6,FIND("/",'Tabla Datos'!C2790)-6)</f>
        <v xml:space="preserve"> Asia</v>
      </c>
      <c r="D2788" t="str">
        <f>RIGHT('Tabla Datos'!C2790,LEN('Tabla Datos'!C2790)-FIND("/",'Tabla Datos'!C2790))</f>
        <v>Malasia</v>
      </c>
      <c r="E2788" s="14">
        <f>'Tabla Datos'!D2790</f>
        <v>88442.644639175254</v>
      </c>
      <c r="F2788" s="14">
        <f>'Tabla Datos'!E2790</f>
        <v>56799.831779381442</v>
      </c>
      <c r="G2788" s="14">
        <f t="shared" si="43"/>
        <v>31642.812859793812</v>
      </c>
    </row>
    <row r="2789" spans="1:7" x14ac:dyDescent="0.25">
      <c r="A2789" t="str">
        <f>"T"&amp;MID('Tabla Datos'!A2791,2,1)</f>
        <v>T3</v>
      </c>
      <c r="B2789" t="str">
        <f>RIGHT('Tabla Datos'!A2791,4)</f>
        <v>2018</v>
      </c>
      <c r="C2789" t="str">
        <f>MID('Tabla Datos'!C2791,6,FIND("/",'Tabla Datos'!C2791)-6)</f>
        <v xml:space="preserve"> Europa</v>
      </c>
      <c r="D2789" t="str">
        <f>RIGHT('Tabla Datos'!C2791,LEN('Tabla Datos'!C2791)-FIND("/",'Tabla Datos'!C2791))</f>
        <v>Francia</v>
      </c>
      <c r="E2789" s="14">
        <f>'Tabla Datos'!D2791</f>
        <v>88332.803227146826</v>
      </c>
      <c r="F2789" s="14">
        <f>'Tabla Datos'!E2791</f>
        <v>50426.508972714691</v>
      </c>
      <c r="G2789" s="14">
        <f t="shared" si="43"/>
        <v>37906.294254432134</v>
      </c>
    </row>
    <row r="2790" spans="1:7" x14ac:dyDescent="0.25">
      <c r="A2790" t="str">
        <f>"T"&amp;MID('Tabla Datos'!A2792,2,1)</f>
        <v>T4</v>
      </c>
      <c r="B2790" t="str">
        <f>RIGHT('Tabla Datos'!A2792,4)</f>
        <v>2018</v>
      </c>
      <c r="C2790" t="str">
        <f>MID('Tabla Datos'!C2792,6,FIND("/",'Tabla Datos'!C2792)-6)</f>
        <v xml:space="preserve"> América</v>
      </c>
      <c r="D2790" t="str">
        <f>RIGHT('Tabla Datos'!C2792,LEN('Tabla Datos'!C2792)-FIND("/",'Tabla Datos'!C2792))</f>
        <v>Perú</v>
      </c>
      <c r="E2790" s="14">
        <f>'Tabla Datos'!D2792</f>
        <v>88327.278620689656</v>
      </c>
      <c r="F2790" s="14">
        <f>'Tabla Datos'!E2792</f>
        <v>52572.396235034495</v>
      </c>
      <c r="G2790" s="14">
        <f t="shared" si="43"/>
        <v>35754.882385655161</v>
      </c>
    </row>
    <row r="2791" spans="1:7" x14ac:dyDescent="0.25">
      <c r="A2791" t="str">
        <f>"T"&amp;MID('Tabla Datos'!A2793,2,1)</f>
        <v>T4</v>
      </c>
      <c r="B2791" t="str">
        <f>RIGHT('Tabla Datos'!A2793,4)</f>
        <v>2019</v>
      </c>
      <c r="C2791" t="str">
        <f>MID('Tabla Datos'!C2793,6,FIND("/",'Tabla Datos'!C2793)-6)</f>
        <v xml:space="preserve"> América</v>
      </c>
      <c r="D2791" t="str">
        <f>RIGHT('Tabla Datos'!C2793,LEN('Tabla Datos'!C2793)-FIND("/",'Tabla Datos'!C2793))</f>
        <v>Colombia</v>
      </c>
      <c r="E2791" s="14">
        <f>'Tabla Datos'!D2793</f>
        <v>88261.731</v>
      </c>
      <c r="F2791" s="14">
        <f>'Tabla Datos'!E2793</f>
        <v>77627.787506024106</v>
      </c>
      <c r="G2791" s="14">
        <f t="shared" si="43"/>
        <v>10633.943493975894</v>
      </c>
    </row>
    <row r="2792" spans="1:7" x14ac:dyDescent="0.25">
      <c r="A2792" t="str">
        <f>"T"&amp;MID('Tabla Datos'!A2794,2,1)</f>
        <v>T1</v>
      </c>
      <c r="B2792" t="str">
        <f>RIGHT('Tabla Datos'!A2794,4)</f>
        <v>2019</v>
      </c>
      <c r="C2792" t="str">
        <f>MID('Tabla Datos'!C2794,6,FIND("/",'Tabla Datos'!C2794)-6)</f>
        <v xml:space="preserve"> América</v>
      </c>
      <c r="D2792" t="str">
        <f>RIGHT('Tabla Datos'!C2794,LEN('Tabla Datos'!C2794)-FIND("/",'Tabla Datos'!C2794))</f>
        <v>Colombia</v>
      </c>
      <c r="E2792" s="14">
        <f>'Tabla Datos'!D2794</f>
        <v>88261.731</v>
      </c>
      <c r="F2792" s="14">
        <f>'Tabla Datos'!E2794</f>
        <v>74470.835531249992</v>
      </c>
      <c r="G2792" s="14">
        <f t="shared" si="43"/>
        <v>13790.895468750008</v>
      </c>
    </row>
    <row r="2793" spans="1:7" x14ac:dyDescent="0.25">
      <c r="A2793" t="str">
        <f>"T"&amp;MID('Tabla Datos'!A2795,2,1)</f>
        <v>T3</v>
      </c>
      <c r="B2793" t="str">
        <f>RIGHT('Tabla Datos'!A2795,4)</f>
        <v>2018</v>
      </c>
      <c r="C2793" t="str">
        <f>MID('Tabla Datos'!C2795,6,FIND("/",'Tabla Datos'!C2795)-6)</f>
        <v xml:space="preserve"> Asia</v>
      </c>
      <c r="D2793" t="str">
        <f>RIGHT('Tabla Datos'!C2795,LEN('Tabla Datos'!C2795)-FIND("/",'Tabla Datos'!C2795))</f>
        <v>Tailandia</v>
      </c>
      <c r="E2793" s="14">
        <f>'Tabla Datos'!D2795</f>
        <v>88226.116520547948</v>
      </c>
      <c r="F2793" s="14">
        <f>'Tabla Datos'!E2795</f>
        <v>56716.789191780823</v>
      </c>
      <c r="G2793" s="14">
        <f t="shared" si="43"/>
        <v>31509.327328767125</v>
      </c>
    </row>
    <row r="2794" spans="1:7" x14ac:dyDescent="0.25">
      <c r="A2794" t="str">
        <f>"T"&amp;MID('Tabla Datos'!A2796,2,1)</f>
        <v>T3</v>
      </c>
      <c r="B2794" t="str">
        <f>RIGHT('Tabla Datos'!A2796,4)</f>
        <v>2019</v>
      </c>
      <c r="C2794" t="str">
        <f>MID('Tabla Datos'!C2796,6,FIND("/",'Tabla Datos'!C2796)-6)</f>
        <v xml:space="preserve"> Europa</v>
      </c>
      <c r="D2794" t="str">
        <f>RIGHT('Tabla Datos'!C2796,LEN('Tabla Datos'!C2796)-FIND("/",'Tabla Datos'!C2796))</f>
        <v>Suecia</v>
      </c>
      <c r="E2794" s="14">
        <f>'Tabla Datos'!D2796</f>
        <v>88195.079690721657</v>
      </c>
      <c r="F2794" s="14">
        <f>'Tabla Datos'!E2796</f>
        <v>78608.657985208425</v>
      </c>
      <c r="G2794" s="14">
        <f t="shared" si="43"/>
        <v>9586.4217055132322</v>
      </c>
    </row>
    <row r="2795" spans="1:7" x14ac:dyDescent="0.25">
      <c r="A2795" t="str">
        <f>"T"&amp;MID('Tabla Datos'!A2797,2,1)</f>
        <v>T1</v>
      </c>
      <c r="B2795" t="str">
        <f>RIGHT('Tabla Datos'!A2797,4)</f>
        <v>2019</v>
      </c>
      <c r="C2795" t="str">
        <f>MID('Tabla Datos'!C2797,6,FIND("/",'Tabla Datos'!C2797)-6)</f>
        <v xml:space="preserve"> Europa</v>
      </c>
      <c r="D2795" t="str">
        <f>RIGHT('Tabla Datos'!C2797,LEN('Tabla Datos'!C2797)-FIND("/",'Tabla Datos'!C2797))</f>
        <v>Ucrania</v>
      </c>
      <c r="E2795" s="14">
        <f>'Tabla Datos'!D2797</f>
        <v>88120.931014285728</v>
      </c>
      <c r="F2795" s="14">
        <f>'Tabla Datos'!E2797</f>
        <v>78542.568947515538</v>
      </c>
      <c r="G2795" s="14">
        <f t="shared" si="43"/>
        <v>9578.3620667701907</v>
      </c>
    </row>
    <row r="2796" spans="1:7" x14ac:dyDescent="0.25">
      <c r="A2796" t="str">
        <f>"T"&amp;MID('Tabla Datos'!A2798,2,1)</f>
        <v>T2</v>
      </c>
      <c r="B2796" t="str">
        <f>RIGHT('Tabla Datos'!A2798,4)</f>
        <v>2019</v>
      </c>
      <c r="C2796" t="str">
        <f>MID('Tabla Datos'!C2798,6,FIND("/",'Tabla Datos'!C2798)-6)</f>
        <v xml:space="preserve"> Asia</v>
      </c>
      <c r="D2796" t="str">
        <f>RIGHT('Tabla Datos'!C2798,LEN('Tabla Datos'!C2798)-FIND("/",'Tabla Datos'!C2798))</f>
        <v>Yemen</v>
      </c>
      <c r="E2796" s="14">
        <f>'Tabla Datos'!D2798</f>
        <v>88019.807142857142</v>
      </c>
      <c r="F2796" s="14">
        <f>'Tabla Datos'!E2798</f>
        <v>49750.32577639752</v>
      </c>
      <c r="G2796" s="14">
        <f t="shared" si="43"/>
        <v>38269.481366459622</v>
      </c>
    </row>
    <row r="2797" spans="1:7" x14ac:dyDescent="0.25">
      <c r="A2797" t="str">
        <f>"T"&amp;MID('Tabla Datos'!A2799,2,1)</f>
        <v>T3</v>
      </c>
      <c r="B2797" t="str">
        <f>RIGHT('Tabla Datos'!A2799,4)</f>
        <v>2018</v>
      </c>
      <c r="C2797" t="str">
        <f>MID('Tabla Datos'!C2799,6,FIND("/",'Tabla Datos'!C2799)-6)</f>
        <v xml:space="preserve"> Europa</v>
      </c>
      <c r="D2797" t="str">
        <f>RIGHT('Tabla Datos'!C2799,LEN('Tabla Datos'!C2799)-FIND("/",'Tabla Datos'!C2799))</f>
        <v>Portugal</v>
      </c>
      <c r="E2797" s="14">
        <f>'Tabla Datos'!D2799</f>
        <v>88015.51744897959</v>
      </c>
      <c r="F2797" s="14">
        <f>'Tabla Datos'!E2799</f>
        <v>70259.343494055007</v>
      </c>
      <c r="G2797" s="14">
        <f t="shared" si="43"/>
        <v>17756.173954924583</v>
      </c>
    </row>
    <row r="2798" spans="1:7" x14ac:dyDescent="0.25">
      <c r="A2798" t="str">
        <f>"T"&amp;MID('Tabla Datos'!A2800,2,1)</f>
        <v>T1</v>
      </c>
      <c r="B2798" t="str">
        <f>RIGHT('Tabla Datos'!A2800,4)</f>
        <v>2018</v>
      </c>
      <c r="C2798" t="str">
        <f>MID('Tabla Datos'!C2800,6,FIND("/",'Tabla Datos'!C2800)-6)</f>
        <v xml:space="preserve"> Asia</v>
      </c>
      <c r="D2798" t="str">
        <f>RIGHT('Tabla Datos'!C2800,LEN('Tabla Datos'!C2800)-FIND("/",'Tabla Datos'!C2800))</f>
        <v>República de Corea</v>
      </c>
      <c r="E2798" s="14">
        <f>'Tabla Datos'!D2800</f>
        <v>87763.915988372086</v>
      </c>
      <c r="F2798" s="14">
        <f>'Tabla Datos'!E2800</f>
        <v>79528.534830559103</v>
      </c>
      <c r="G2798" s="14">
        <f t="shared" si="43"/>
        <v>8235.3811578129826</v>
      </c>
    </row>
    <row r="2799" spans="1:7" x14ac:dyDescent="0.25">
      <c r="A2799" t="str">
        <f>"T"&amp;MID('Tabla Datos'!A2801,2,1)</f>
        <v>T2</v>
      </c>
      <c r="B2799" t="str">
        <f>RIGHT('Tabla Datos'!A2801,4)</f>
        <v>2018</v>
      </c>
      <c r="C2799" t="str">
        <f>MID('Tabla Datos'!C2801,6,FIND("/",'Tabla Datos'!C2801)-6)</f>
        <v xml:space="preserve"> Europa</v>
      </c>
      <c r="D2799" t="str">
        <f>RIGHT('Tabla Datos'!C2801,LEN('Tabla Datos'!C2801)-FIND("/",'Tabla Datos'!C2801))</f>
        <v>Finlandia</v>
      </c>
      <c r="E2799" s="14">
        <f>'Tabla Datos'!D2801</f>
        <v>87634.822784810123</v>
      </c>
      <c r="F2799" s="14">
        <f>'Tabla Datos'!E2801</f>
        <v>82970.867809482937</v>
      </c>
      <c r="G2799" s="14">
        <f t="shared" si="43"/>
        <v>4663.9549753271858</v>
      </c>
    </row>
    <row r="2800" spans="1:7" x14ac:dyDescent="0.25">
      <c r="A2800" t="str">
        <f>"T"&amp;MID('Tabla Datos'!A2802,2,1)</f>
        <v>T4</v>
      </c>
      <c r="B2800" t="str">
        <f>RIGHT('Tabla Datos'!A2802,4)</f>
        <v>2017</v>
      </c>
      <c r="C2800" t="str">
        <f>MID('Tabla Datos'!C2802,6,FIND("/",'Tabla Datos'!C2802)-6)</f>
        <v xml:space="preserve"> África</v>
      </c>
      <c r="D2800" t="str">
        <f>RIGHT('Tabla Datos'!C2802,LEN('Tabla Datos'!C2802)-FIND("/",'Tabla Datos'!C2802))</f>
        <v>Kenia</v>
      </c>
      <c r="E2800" s="14">
        <f>'Tabla Datos'!D2802</f>
        <v>87571.777784810125</v>
      </c>
      <c r="F2800" s="14">
        <f>'Tabla Datos'!E2802</f>
        <v>79851.634216938706</v>
      </c>
      <c r="G2800" s="14">
        <f t="shared" si="43"/>
        <v>7720.1435678714188</v>
      </c>
    </row>
    <row r="2801" spans="1:7" x14ac:dyDescent="0.25">
      <c r="A2801" t="str">
        <f>"T"&amp;MID('Tabla Datos'!A2803,2,1)</f>
        <v>T1</v>
      </c>
      <c r="B2801" t="str">
        <f>RIGHT('Tabla Datos'!A2803,4)</f>
        <v>2019</v>
      </c>
      <c r="C2801" t="str">
        <f>MID('Tabla Datos'!C2803,6,FIND("/",'Tabla Datos'!C2803)-6)</f>
        <v xml:space="preserve"> Asia</v>
      </c>
      <c r="D2801" t="str">
        <f>RIGHT('Tabla Datos'!C2803,LEN('Tabla Datos'!C2803)-FIND("/",'Tabla Datos'!C2803))</f>
        <v>Israel</v>
      </c>
      <c r="E2801" s="14">
        <f>'Tabla Datos'!D2803</f>
        <v>87390.615164835166</v>
      </c>
      <c r="F2801" s="14">
        <f>'Tabla Datos'!E2803</f>
        <v>78381.273395264536</v>
      </c>
      <c r="G2801" s="14">
        <f t="shared" si="43"/>
        <v>9009.3417695706303</v>
      </c>
    </row>
    <row r="2802" spans="1:7" x14ac:dyDescent="0.25">
      <c r="A2802" t="str">
        <f>"T"&amp;MID('Tabla Datos'!A2804,2,1)</f>
        <v>T4</v>
      </c>
      <c r="B2802" t="str">
        <f>RIGHT('Tabla Datos'!A2804,4)</f>
        <v>2018</v>
      </c>
      <c r="C2802" t="str">
        <f>MID('Tabla Datos'!C2804,6,FIND("/",'Tabla Datos'!C2804)-6)</f>
        <v xml:space="preserve"> Europa</v>
      </c>
      <c r="D2802" t="str">
        <f>RIGHT('Tabla Datos'!C2804,LEN('Tabla Datos'!C2804)-FIND("/",'Tabla Datos'!C2804))</f>
        <v>Suecia</v>
      </c>
      <c r="E2802" s="14">
        <f>'Tabla Datos'!D2804</f>
        <v>87295.129897959181</v>
      </c>
      <c r="F2802" s="14">
        <f>'Tabla Datos'!E2804</f>
        <v>78565.616908163269</v>
      </c>
      <c r="G2802" s="14">
        <f t="shared" si="43"/>
        <v>8729.5129897959123</v>
      </c>
    </row>
    <row r="2803" spans="1:7" x14ac:dyDescent="0.25">
      <c r="A2803" t="str">
        <f>"T"&amp;MID('Tabla Datos'!A2805,2,1)</f>
        <v>T1</v>
      </c>
      <c r="B2803" t="str">
        <f>RIGHT('Tabla Datos'!A2805,4)</f>
        <v>2017</v>
      </c>
      <c r="C2803" t="str">
        <f>MID('Tabla Datos'!C2805,6,FIND("/",'Tabla Datos'!C2805)-6)</f>
        <v xml:space="preserve"> Europa</v>
      </c>
      <c r="D2803" t="str">
        <f>RIGHT('Tabla Datos'!C2805,LEN('Tabla Datos'!C2805)-FIND("/",'Tabla Datos'!C2805))</f>
        <v>Ucrania</v>
      </c>
      <c r="E2803" s="14">
        <f>'Tabla Datos'!D2805</f>
        <v>87230.820599999992</v>
      </c>
      <c r="F2803" s="14">
        <f>'Tabla Datos'!E2805</f>
        <v>71927.167863157898</v>
      </c>
      <c r="G2803" s="14">
        <f t="shared" si="43"/>
        <v>15303.652736842094</v>
      </c>
    </row>
    <row r="2804" spans="1:7" x14ac:dyDescent="0.25">
      <c r="A2804" t="str">
        <f>"T"&amp;MID('Tabla Datos'!A2806,2,1)</f>
        <v>T3</v>
      </c>
      <c r="B2804" t="str">
        <f>RIGHT('Tabla Datos'!A2806,4)</f>
        <v>2018</v>
      </c>
      <c r="C2804" t="str">
        <f>MID('Tabla Datos'!C2806,6,FIND("/",'Tabla Datos'!C2806)-6)</f>
        <v xml:space="preserve"> Europa</v>
      </c>
      <c r="D2804" t="str">
        <f>RIGHT('Tabla Datos'!C2806,LEN('Tabla Datos'!C2806)-FIND("/",'Tabla Datos'!C2806))</f>
        <v>República Checa</v>
      </c>
      <c r="E2804" s="14">
        <f>'Tabla Datos'!D2806</f>
        <v>87048.594000000012</v>
      </c>
      <c r="F2804" s="14">
        <f>'Tabla Datos'!E2806</f>
        <v>68124.986608695661</v>
      </c>
      <c r="G2804" s="14">
        <f t="shared" si="43"/>
        <v>18923.607391304351</v>
      </c>
    </row>
    <row r="2805" spans="1:7" x14ac:dyDescent="0.25">
      <c r="A2805" t="str">
        <f>"T"&amp;MID('Tabla Datos'!A2807,2,1)</f>
        <v>T3</v>
      </c>
      <c r="B2805" t="str">
        <f>RIGHT('Tabla Datos'!A2807,4)</f>
        <v>2019</v>
      </c>
      <c r="C2805" t="str">
        <f>MID('Tabla Datos'!C2807,6,FIND("/",'Tabla Datos'!C2807)-6)</f>
        <v xml:space="preserve"> Europa</v>
      </c>
      <c r="D2805" t="str">
        <f>RIGHT('Tabla Datos'!C2807,LEN('Tabla Datos'!C2807)-FIND("/",'Tabla Datos'!C2807))</f>
        <v>Finlandia</v>
      </c>
      <c r="E2805" s="14">
        <f>'Tabla Datos'!D2807</f>
        <v>86924.006999999998</v>
      </c>
      <c r="F2805" s="14">
        <f>'Tabla Datos'!E2807</f>
        <v>81299.512429411785</v>
      </c>
      <c r="G2805" s="14">
        <f t="shared" si="43"/>
        <v>5624.4945705882128</v>
      </c>
    </row>
    <row r="2806" spans="1:7" x14ac:dyDescent="0.25">
      <c r="A2806" t="str">
        <f>"T"&amp;MID('Tabla Datos'!A2808,2,1)</f>
        <v>T4</v>
      </c>
      <c r="B2806" t="str">
        <f>RIGHT('Tabla Datos'!A2808,4)</f>
        <v>2019</v>
      </c>
      <c r="C2806" t="str">
        <f>MID('Tabla Datos'!C2808,6,FIND("/",'Tabla Datos'!C2808)-6)</f>
        <v xml:space="preserve"> Europa</v>
      </c>
      <c r="D2806" t="str">
        <f>RIGHT('Tabla Datos'!C2808,LEN('Tabla Datos'!C2808)-FIND("/",'Tabla Datos'!C2808))</f>
        <v>Polonia</v>
      </c>
      <c r="E2806" s="14">
        <f>'Tabla Datos'!D2808</f>
        <v>86881.628241509417</v>
      </c>
      <c r="F2806" s="14">
        <f>'Tabla Datos'!E2808</f>
        <v>79971.043558391684</v>
      </c>
      <c r="G2806" s="14">
        <f t="shared" si="43"/>
        <v>6910.5846831177332</v>
      </c>
    </row>
    <row r="2807" spans="1:7" x14ac:dyDescent="0.25">
      <c r="A2807" t="str">
        <f>"T"&amp;MID('Tabla Datos'!A2809,2,1)</f>
        <v>T4</v>
      </c>
      <c r="B2807" t="str">
        <f>RIGHT('Tabla Datos'!A2809,4)</f>
        <v>2018</v>
      </c>
      <c r="C2807" t="str">
        <f>MID('Tabla Datos'!C2809,6,FIND("/",'Tabla Datos'!C2809)-6)</f>
        <v xml:space="preserve"> Asia</v>
      </c>
      <c r="D2807" t="str">
        <f>RIGHT('Tabla Datos'!C2809,LEN('Tabla Datos'!C2809)-FIND("/",'Tabla Datos'!C2809))</f>
        <v>Yemen</v>
      </c>
      <c r="E2807" s="14">
        <f>'Tabla Datos'!D2809</f>
        <v>86809.912886597944</v>
      </c>
      <c r="F2807" s="14">
        <f>'Tabla Datos'!E2809</f>
        <v>49066.472501120581</v>
      </c>
      <c r="G2807" s="14">
        <f t="shared" si="43"/>
        <v>37743.440385477363</v>
      </c>
    </row>
    <row r="2808" spans="1:7" x14ac:dyDescent="0.25">
      <c r="A2808" t="str">
        <f>"T"&amp;MID('Tabla Datos'!A2810,2,1)</f>
        <v>T4</v>
      </c>
      <c r="B2808" t="str">
        <f>RIGHT('Tabla Datos'!A2810,4)</f>
        <v>2019</v>
      </c>
      <c r="C2808" t="str">
        <f>MID('Tabla Datos'!C2810,6,FIND("/",'Tabla Datos'!C2810)-6)</f>
        <v xml:space="preserve"> Europa</v>
      </c>
      <c r="D2808" t="str">
        <f>RIGHT('Tabla Datos'!C2810,LEN('Tabla Datos'!C2810)-FIND("/",'Tabla Datos'!C2810))</f>
        <v>Bélgica</v>
      </c>
      <c r="E2808" s="14">
        <f>'Tabla Datos'!D2810</f>
        <v>86656.773483870958</v>
      </c>
      <c r="F2808" s="14">
        <f>'Tabla Datos'!E2810</f>
        <v>53327.245220843681</v>
      </c>
      <c r="G2808" s="14">
        <f t="shared" si="43"/>
        <v>33329.528263027278</v>
      </c>
    </row>
    <row r="2809" spans="1:7" x14ac:dyDescent="0.25">
      <c r="A2809" t="str">
        <f>"T"&amp;MID('Tabla Datos'!A2811,2,1)</f>
        <v>T4</v>
      </c>
      <c r="B2809" t="str">
        <f>RIGHT('Tabla Datos'!A2811,4)</f>
        <v>2019</v>
      </c>
      <c r="C2809" t="str">
        <f>MID('Tabla Datos'!C2811,6,FIND("/",'Tabla Datos'!C2811)-6)</f>
        <v xml:space="preserve"> Asia</v>
      </c>
      <c r="D2809" t="str">
        <f>RIGHT('Tabla Datos'!C2811,LEN('Tabla Datos'!C2811)-FIND("/",'Tabla Datos'!C2811))</f>
        <v>Malasia</v>
      </c>
      <c r="E2809" s="14">
        <f>'Tabla Datos'!D2811</f>
        <v>86655.924545454545</v>
      </c>
      <c r="F2809" s="14">
        <f>'Tabla Datos'!E2811</f>
        <v>54593.232463636356</v>
      </c>
      <c r="G2809" s="14">
        <f t="shared" si="43"/>
        <v>32062.69208181819</v>
      </c>
    </row>
    <row r="2810" spans="1:7" x14ac:dyDescent="0.25">
      <c r="A2810" t="str">
        <f>"T"&amp;MID('Tabla Datos'!A2812,2,1)</f>
        <v>T1</v>
      </c>
      <c r="B2810" t="str">
        <f>RIGHT('Tabla Datos'!A2812,4)</f>
        <v>2017</v>
      </c>
      <c r="C2810" t="str">
        <f>MID('Tabla Datos'!C2812,6,FIND("/",'Tabla Datos'!C2812)-6)</f>
        <v xml:space="preserve"> Asia</v>
      </c>
      <c r="D2810" t="str">
        <f>RIGHT('Tabla Datos'!C2812,LEN('Tabla Datos'!C2812)-FIND("/",'Tabla Datos'!C2812))</f>
        <v>Turquía</v>
      </c>
      <c r="E2810" s="14">
        <f>'Tabla Datos'!D2812</f>
        <v>86624.611707632619</v>
      </c>
      <c r="F2810" s="14">
        <f>'Tabla Datos'!E2812</f>
        <v>56754.055946379987</v>
      </c>
      <c r="G2810" s="14">
        <f t="shared" si="43"/>
        <v>29870.555761252632</v>
      </c>
    </row>
    <row r="2811" spans="1:7" x14ac:dyDescent="0.25">
      <c r="A2811" t="str">
        <f>"T"&amp;MID('Tabla Datos'!A2813,2,1)</f>
        <v>T4</v>
      </c>
      <c r="B2811" t="str">
        <f>RIGHT('Tabla Datos'!A2813,4)</f>
        <v>2019</v>
      </c>
      <c r="C2811" t="str">
        <f>MID('Tabla Datos'!C2813,6,FIND("/",'Tabla Datos'!C2813)-6)</f>
        <v xml:space="preserve"> Asia</v>
      </c>
      <c r="D2811" t="str">
        <f>RIGHT('Tabla Datos'!C2813,LEN('Tabla Datos'!C2813)-FIND("/",'Tabla Datos'!C2813))</f>
        <v>República de Corea</v>
      </c>
      <c r="E2811" s="14">
        <f>'Tabla Datos'!D2813</f>
        <v>86589.255544933083</v>
      </c>
      <c r="F2811" s="14">
        <f>'Tabla Datos'!E2813</f>
        <v>69798.469469698233</v>
      </c>
      <c r="G2811" s="14">
        <f t="shared" si="43"/>
        <v>16790.78607523485</v>
      </c>
    </row>
    <row r="2812" spans="1:7" x14ac:dyDescent="0.25">
      <c r="A2812" t="str">
        <f>"T"&amp;MID('Tabla Datos'!A2814,2,1)</f>
        <v>T2</v>
      </c>
      <c r="B2812" t="str">
        <f>RIGHT('Tabla Datos'!A2814,4)</f>
        <v>2017</v>
      </c>
      <c r="C2812" t="str">
        <f>MID('Tabla Datos'!C2814,6,FIND("/",'Tabla Datos'!C2814)-6)</f>
        <v xml:space="preserve"> Asia</v>
      </c>
      <c r="D2812" t="str">
        <f>RIGHT('Tabla Datos'!C2814,LEN('Tabla Datos'!C2814)-FIND("/",'Tabla Datos'!C2814))</f>
        <v>Israel</v>
      </c>
      <c r="E2812" s="14">
        <f>'Tabla Datos'!D2814</f>
        <v>86440.717173913043</v>
      </c>
      <c r="F2812" s="14">
        <f>'Tabla Datos'!E2814</f>
        <v>73343.638814229256</v>
      </c>
      <c r="G2812" s="14">
        <f t="shared" si="43"/>
        <v>13097.078359683786</v>
      </c>
    </row>
    <row r="2813" spans="1:7" x14ac:dyDescent="0.25">
      <c r="A2813" t="str">
        <f>"T"&amp;MID('Tabla Datos'!A2815,2,1)</f>
        <v>T2</v>
      </c>
      <c r="B2813" t="str">
        <f>RIGHT('Tabla Datos'!A2815,4)</f>
        <v>2017</v>
      </c>
      <c r="C2813" t="str">
        <f>MID('Tabla Datos'!C2815,6,FIND("/",'Tabla Datos'!C2815)-6)</f>
        <v xml:space="preserve"> Europa</v>
      </c>
      <c r="D2813" t="str">
        <f>RIGHT('Tabla Datos'!C2815,LEN('Tabla Datos'!C2815)-FIND("/",'Tabla Datos'!C2815))</f>
        <v>Suecia</v>
      </c>
      <c r="E2813" s="14">
        <f>'Tabla Datos'!D2815</f>
        <v>86413.360909090916</v>
      </c>
      <c r="F2813" s="14">
        <f>'Tabla Datos'!E2815</f>
        <v>76917.387182817198</v>
      </c>
      <c r="G2813" s="14">
        <f t="shared" si="43"/>
        <v>9495.9737262737181</v>
      </c>
    </row>
    <row r="2814" spans="1:7" x14ac:dyDescent="0.25">
      <c r="A2814" t="str">
        <f>"T"&amp;MID('Tabla Datos'!A2816,2,1)</f>
        <v>T1</v>
      </c>
      <c r="B2814" t="str">
        <f>RIGHT('Tabla Datos'!A2816,4)</f>
        <v>2018</v>
      </c>
      <c r="C2814" t="str">
        <f>MID('Tabla Datos'!C2816,6,FIND("/",'Tabla Datos'!C2816)-6)</f>
        <v xml:space="preserve"> Europa</v>
      </c>
      <c r="D2814" t="str">
        <f>RIGHT('Tabla Datos'!C2816,LEN('Tabla Datos'!C2816)-FIND("/",'Tabla Datos'!C2816))</f>
        <v>Suecia</v>
      </c>
      <c r="E2814" s="14">
        <f>'Tabla Datos'!D2816</f>
        <v>86413.360909090916</v>
      </c>
      <c r="F2814" s="14">
        <f>'Tabla Datos'!E2816</f>
        <v>70982.40360389612</v>
      </c>
      <c r="G2814" s="14">
        <f t="shared" si="43"/>
        <v>15430.957305194795</v>
      </c>
    </row>
    <row r="2815" spans="1:7" x14ac:dyDescent="0.25">
      <c r="A2815" t="str">
        <f>"T"&amp;MID('Tabla Datos'!A2817,2,1)</f>
        <v>T2</v>
      </c>
      <c r="B2815" t="str">
        <f>RIGHT('Tabla Datos'!A2817,4)</f>
        <v>2019</v>
      </c>
      <c r="C2815" t="str">
        <f>MID('Tabla Datos'!C2817,6,FIND("/",'Tabla Datos'!C2817)-6)</f>
        <v xml:space="preserve"> América</v>
      </c>
      <c r="D2815" t="str">
        <f>RIGHT('Tabla Datos'!C2817,LEN('Tabla Datos'!C2817)-FIND("/",'Tabla Datos'!C2817))</f>
        <v>Colombia</v>
      </c>
      <c r="E2815" s="14">
        <f>'Tabla Datos'!D2817</f>
        <v>86398.239558541274</v>
      </c>
      <c r="F2815" s="14">
        <f>'Tabla Datos'!E2817</f>
        <v>76112.734849191111</v>
      </c>
      <c r="G2815" s="14">
        <f t="shared" si="43"/>
        <v>10285.504709350163</v>
      </c>
    </row>
    <row r="2816" spans="1:7" x14ac:dyDescent="0.25">
      <c r="A2816" t="str">
        <f>"T"&amp;MID('Tabla Datos'!A2818,2,1)</f>
        <v>T1</v>
      </c>
      <c r="B2816" t="str">
        <f>RIGHT('Tabla Datos'!A2818,4)</f>
        <v>2018</v>
      </c>
      <c r="C2816" t="str">
        <f>MID('Tabla Datos'!C2818,6,FIND("/",'Tabla Datos'!C2818)-6)</f>
        <v xml:space="preserve"> América</v>
      </c>
      <c r="D2816" t="str">
        <f>RIGHT('Tabla Datos'!C2818,LEN('Tabla Datos'!C2818)-FIND("/",'Tabla Datos'!C2818))</f>
        <v>Colombia</v>
      </c>
      <c r="E2816" s="14">
        <f>'Tabla Datos'!D2818</f>
        <v>86398.239558541274</v>
      </c>
      <c r="F2816" s="14">
        <f>'Tabla Datos'!E2818</f>
        <v>76233.740786948183</v>
      </c>
      <c r="G2816" s="14">
        <f t="shared" si="43"/>
        <v>10164.498771593091</v>
      </c>
    </row>
    <row r="2817" spans="1:7" x14ac:dyDescent="0.25">
      <c r="A2817" t="str">
        <f>"T"&amp;MID('Tabla Datos'!A2819,2,1)</f>
        <v>T1</v>
      </c>
      <c r="B2817" t="str">
        <f>RIGHT('Tabla Datos'!A2819,4)</f>
        <v>2017</v>
      </c>
      <c r="C2817" t="str">
        <f>MID('Tabla Datos'!C2819,6,FIND("/",'Tabla Datos'!C2819)-6)</f>
        <v xml:space="preserve"> Asia</v>
      </c>
      <c r="D2817" t="str">
        <f>RIGHT('Tabla Datos'!C2819,LEN('Tabla Datos'!C2819)-FIND("/",'Tabla Datos'!C2819))</f>
        <v>Malasia</v>
      </c>
      <c r="E2817" s="14">
        <f>'Tabla Datos'!D2819</f>
        <v>86365.132852348994</v>
      </c>
      <c r="F2817" s="14">
        <f>'Tabla Datos'!E2819</f>
        <v>58728.290339597326</v>
      </c>
      <c r="G2817" s="14">
        <f t="shared" si="43"/>
        <v>27636.842512751668</v>
      </c>
    </row>
    <row r="2818" spans="1:7" x14ac:dyDescent="0.25">
      <c r="A2818" t="str">
        <f>"T"&amp;MID('Tabla Datos'!A2820,2,1)</f>
        <v>T2</v>
      </c>
      <c r="B2818" t="str">
        <f>RIGHT('Tabla Datos'!A2820,4)</f>
        <v>2018</v>
      </c>
      <c r="C2818" t="str">
        <f>MID('Tabla Datos'!C2820,6,FIND("/",'Tabla Datos'!C2820)-6)</f>
        <v xml:space="preserve"> África</v>
      </c>
      <c r="D2818" t="str">
        <f>RIGHT('Tabla Datos'!C2820,LEN('Tabla Datos'!C2820)-FIND("/",'Tabla Datos'!C2820))</f>
        <v>Angola</v>
      </c>
      <c r="E2818" s="14">
        <f>'Tabla Datos'!D2820</f>
        <v>86095.033636363631</v>
      </c>
      <c r="F2818" s="14">
        <f>'Tabla Datos'!E2820</f>
        <v>57396.689090909094</v>
      </c>
      <c r="G2818" s="14">
        <f t="shared" si="43"/>
        <v>28698.344545454536</v>
      </c>
    </row>
    <row r="2819" spans="1:7" x14ac:dyDescent="0.25">
      <c r="A2819" t="str">
        <f>"T"&amp;MID('Tabla Datos'!A2821,2,1)</f>
        <v>T4</v>
      </c>
      <c r="B2819" t="str">
        <f>RIGHT('Tabla Datos'!A2821,4)</f>
        <v>2019</v>
      </c>
      <c r="C2819" t="str">
        <f>MID('Tabla Datos'!C2821,6,FIND("/",'Tabla Datos'!C2821)-6)</f>
        <v xml:space="preserve"> Europa</v>
      </c>
      <c r="D2819" t="str">
        <f>RIGHT('Tabla Datos'!C2821,LEN('Tabla Datos'!C2821)-FIND("/",'Tabla Datos'!C2821))</f>
        <v>Ucrania</v>
      </c>
      <c r="E2819" s="14">
        <f>'Tabla Datos'!D2821</f>
        <v>86002.217492957745</v>
      </c>
      <c r="F2819" s="14">
        <f>'Tabla Datos'!E2821</f>
        <v>46910.300450704213</v>
      </c>
      <c r="G2819" s="14">
        <f t="shared" ref="G2819:G2882" si="44">E2819-F2819</f>
        <v>39091.917042253532</v>
      </c>
    </row>
    <row r="2820" spans="1:7" x14ac:dyDescent="0.25">
      <c r="A2820" t="str">
        <f>"T"&amp;MID('Tabla Datos'!A2822,2,1)</f>
        <v>T1</v>
      </c>
      <c r="B2820" t="str">
        <f>RIGHT('Tabla Datos'!A2822,4)</f>
        <v>2018</v>
      </c>
      <c r="C2820" t="str">
        <f>MID('Tabla Datos'!C2822,6,FIND("/",'Tabla Datos'!C2822)-6)</f>
        <v xml:space="preserve"> América</v>
      </c>
      <c r="D2820" t="str">
        <f>RIGHT('Tabla Datos'!C2822,LEN('Tabla Datos'!C2822)-FIND("/",'Tabla Datos'!C2822))</f>
        <v>Venezuela</v>
      </c>
      <c r="E2820" s="14">
        <f>'Tabla Datos'!D2822</f>
        <v>85690.974489795917</v>
      </c>
      <c r="F2820" s="14">
        <f>'Tabla Datos'!E2822</f>
        <v>75841.437192118246</v>
      </c>
      <c r="G2820" s="14">
        <f t="shared" si="44"/>
        <v>9849.5372976776707</v>
      </c>
    </row>
    <row r="2821" spans="1:7" x14ac:dyDescent="0.25">
      <c r="A2821" t="str">
        <f>"T"&amp;MID('Tabla Datos'!A2823,2,1)</f>
        <v>T2</v>
      </c>
      <c r="B2821" t="str">
        <f>RIGHT('Tabla Datos'!A2823,4)</f>
        <v>2018</v>
      </c>
      <c r="C2821" t="str">
        <f>MID('Tabla Datos'!C2823,6,FIND("/",'Tabla Datos'!C2823)-6)</f>
        <v xml:space="preserve"> América</v>
      </c>
      <c r="D2821" t="str">
        <f>RIGHT('Tabla Datos'!C2823,LEN('Tabla Datos'!C2823)-FIND("/",'Tabla Datos'!C2823))</f>
        <v>Colombia</v>
      </c>
      <c r="E2821" s="14">
        <f>'Tabla Datos'!D2823</f>
        <v>85414.578387096772</v>
      </c>
      <c r="F2821" s="14">
        <f>'Tabla Datos'!E2823</f>
        <v>73212.495760368663</v>
      </c>
      <c r="G2821" s="14">
        <f t="shared" si="44"/>
        <v>12202.082626728108</v>
      </c>
    </row>
    <row r="2822" spans="1:7" x14ac:dyDescent="0.25">
      <c r="A2822" t="str">
        <f>"T"&amp;MID('Tabla Datos'!A2824,2,1)</f>
        <v>T1</v>
      </c>
      <c r="B2822" t="str">
        <f>RIGHT('Tabla Datos'!A2824,4)</f>
        <v>2018</v>
      </c>
      <c r="C2822" t="str">
        <f>MID('Tabla Datos'!C2824,6,FIND("/",'Tabla Datos'!C2824)-6)</f>
        <v xml:space="preserve"> Europa</v>
      </c>
      <c r="D2822" t="str">
        <f>RIGHT('Tabla Datos'!C2824,LEN('Tabla Datos'!C2824)-FIND("/",'Tabla Datos'!C2824))</f>
        <v>Suiza</v>
      </c>
      <c r="E2822" s="14">
        <f>'Tabla Datos'!D2824</f>
        <v>85365.782891566283</v>
      </c>
      <c r="F2822" s="14">
        <f>'Tabla Datos'!E2824</f>
        <v>67202.850361445788</v>
      </c>
      <c r="G2822" s="14">
        <f t="shared" si="44"/>
        <v>18162.932530120495</v>
      </c>
    </row>
    <row r="2823" spans="1:7" x14ac:dyDescent="0.25">
      <c r="A2823" t="str">
        <f>"T"&amp;MID('Tabla Datos'!A2825,2,1)</f>
        <v>T3</v>
      </c>
      <c r="B2823" t="str">
        <f>RIGHT('Tabla Datos'!A2825,4)</f>
        <v>2018</v>
      </c>
      <c r="C2823" t="str">
        <f>MID('Tabla Datos'!C2825,6,FIND("/",'Tabla Datos'!C2825)-6)</f>
        <v xml:space="preserve"> Europa</v>
      </c>
      <c r="D2823" t="str">
        <f>RIGHT('Tabla Datos'!C2825,LEN('Tabla Datos'!C2825)-FIND("/",'Tabla Datos'!C2825))</f>
        <v>Hungría</v>
      </c>
      <c r="E2823" s="14">
        <f>'Tabla Datos'!D2825</f>
        <v>85336.070510204081</v>
      </c>
      <c r="F2823" s="14">
        <f>'Tabla Datos'!E2825</f>
        <v>78309.254647049558</v>
      </c>
      <c r="G2823" s="14">
        <f t="shared" si="44"/>
        <v>7026.815863154523</v>
      </c>
    </row>
    <row r="2824" spans="1:7" x14ac:dyDescent="0.25">
      <c r="A2824" t="str">
        <f>"T"&amp;MID('Tabla Datos'!A2826,2,1)</f>
        <v>T4</v>
      </c>
      <c r="B2824" t="str">
        <f>RIGHT('Tabla Datos'!A2826,4)</f>
        <v>2018</v>
      </c>
      <c r="C2824" t="str">
        <f>MID('Tabla Datos'!C2826,6,FIND("/",'Tabla Datos'!C2826)-6)</f>
        <v xml:space="preserve"> Europa</v>
      </c>
      <c r="D2824" t="str">
        <f>RIGHT('Tabla Datos'!C2826,LEN('Tabla Datos'!C2826)-FIND("/",'Tabla Datos'!C2826))</f>
        <v>Austria</v>
      </c>
      <c r="E2824" s="14">
        <f>'Tabla Datos'!D2826</f>
        <v>85335.412978723398</v>
      </c>
      <c r="F2824" s="14">
        <f>'Tabla Datos'!E2826</f>
        <v>71790.109331307001</v>
      </c>
      <c r="G2824" s="14">
        <f t="shared" si="44"/>
        <v>13545.303647416396</v>
      </c>
    </row>
    <row r="2825" spans="1:7" x14ac:dyDescent="0.25">
      <c r="A2825" t="str">
        <f>"T"&amp;MID('Tabla Datos'!A2827,2,1)</f>
        <v>T3</v>
      </c>
      <c r="B2825" t="str">
        <f>RIGHT('Tabla Datos'!A2827,4)</f>
        <v>2019</v>
      </c>
      <c r="C2825" t="str">
        <f>MID('Tabla Datos'!C2827,6,FIND("/",'Tabla Datos'!C2827)-6)</f>
        <v xml:space="preserve"> África</v>
      </c>
      <c r="D2825" t="str">
        <f>RIGHT('Tabla Datos'!C2827,LEN('Tabla Datos'!C2827)-FIND("/",'Tabla Datos'!C2827))</f>
        <v>Kenia</v>
      </c>
      <c r="E2825" s="14">
        <f>'Tabla Datos'!D2827</f>
        <v>85234.132792607808</v>
      </c>
      <c r="F2825" s="14">
        <f>'Tabla Datos'!E2827</f>
        <v>71131.75809419452</v>
      </c>
      <c r="G2825" s="14">
        <f t="shared" si="44"/>
        <v>14102.374698413289</v>
      </c>
    </row>
    <row r="2826" spans="1:7" x14ac:dyDescent="0.25">
      <c r="A2826" t="str">
        <f>"T"&amp;MID('Tabla Datos'!A2828,2,1)</f>
        <v>T1</v>
      </c>
      <c r="B2826" t="str">
        <f>RIGHT('Tabla Datos'!A2828,4)</f>
        <v>2017</v>
      </c>
      <c r="C2826" t="str">
        <f>MID('Tabla Datos'!C2828,6,FIND("/",'Tabla Datos'!C2828)-6)</f>
        <v xml:space="preserve"> Asia</v>
      </c>
      <c r="D2826" t="str">
        <f>RIGHT('Tabla Datos'!C2828,LEN('Tabla Datos'!C2828)-FIND("/",'Tabla Datos'!C2828))</f>
        <v>Tailandia</v>
      </c>
      <c r="E2826" s="14">
        <f>'Tabla Datos'!D2828</f>
        <v>85191.884999999995</v>
      </c>
      <c r="F2826" s="14">
        <f>'Tabla Datos'!E2828</f>
        <v>56794.590000000004</v>
      </c>
      <c r="G2826" s="14">
        <f t="shared" si="44"/>
        <v>28397.294999999991</v>
      </c>
    </row>
    <row r="2827" spans="1:7" x14ac:dyDescent="0.25">
      <c r="A2827" t="str">
        <f>"T"&amp;MID('Tabla Datos'!A2829,2,1)</f>
        <v>T1</v>
      </c>
      <c r="B2827" t="str">
        <f>RIGHT('Tabla Datos'!A2829,4)</f>
        <v>2018</v>
      </c>
      <c r="C2827" t="str">
        <f>MID('Tabla Datos'!C2829,6,FIND("/",'Tabla Datos'!C2829)-6)</f>
        <v xml:space="preserve"> América</v>
      </c>
      <c r="D2827" t="str">
        <f>RIGHT('Tabla Datos'!C2829,LEN('Tabla Datos'!C2829)-FIND("/",'Tabla Datos'!C2829))</f>
        <v>Perú</v>
      </c>
      <c r="E2827" s="14">
        <f>'Tabla Datos'!D2829</f>
        <v>85146.51789473684</v>
      </c>
      <c r="F2827" s="14">
        <f>'Tabla Datos'!E2829</f>
        <v>65340.571935628905</v>
      </c>
      <c r="G2827" s="14">
        <f t="shared" si="44"/>
        <v>19805.945959107936</v>
      </c>
    </row>
    <row r="2828" spans="1:7" x14ac:dyDescent="0.25">
      <c r="A2828" t="str">
        <f>"T"&amp;MID('Tabla Datos'!A2830,2,1)</f>
        <v>T4</v>
      </c>
      <c r="B2828" t="str">
        <f>RIGHT('Tabla Datos'!A2830,4)</f>
        <v>2017</v>
      </c>
      <c r="C2828" t="str">
        <f>MID('Tabla Datos'!C2830,6,FIND("/",'Tabla Datos'!C2830)-6)</f>
        <v xml:space="preserve"> Asia</v>
      </c>
      <c r="D2828" t="str">
        <f>RIGHT('Tabla Datos'!C2830,LEN('Tabla Datos'!C2830)-FIND("/",'Tabla Datos'!C2830))</f>
        <v>República de Corea</v>
      </c>
      <c r="E2828" s="14">
        <f>'Tabla Datos'!D2830</f>
        <v>85124.399718045112</v>
      </c>
      <c r="F2828" s="14">
        <f>'Tabla Datos'!E2830</f>
        <v>76611.959746240609</v>
      </c>
      <c r="G2828" s="14">
        <f t="shared" si="44"/>
        <v>8512.4399718045024</v>
      </c>
    </row>
    <row r="2829" spans="1:7" x14ac:dyDescent="0.25">
      <c r="A2829" t="str">
        <f>"T"&amp;MID('Tabla Datos'!A2831,2,1)</f>
        <v>T1</v>
      </c>
      <c r="B2829" t="str">
        <f>RIGHT('Tabla Datos'!A2831,4)</f>
        <v>2019</v>
      </c>
      <c r="C2829" t="str">
        <f>MID('Tabla Datos'!C2831,6,FIND("/",'Tabla Datos'!C2831)-6)</f>
        <v xml:space="preserve"> Asia</v>
      </c>
      <c r="D2829" t="str">
        <f>RIGHT('Tabla Datos'!C2831,LEN('Tabla Datos'!C2831)-FIND("/",'Tabla Datos'!C2831))</f>
        <v>Turquía</v>
      </c>
      <c r="E2829" s="14">
        <f>'Tabla Datos'!D2831</f>
        <v>85083.640216010186</v>
      </c>
      <c r="F2829" s="14">
        <f>'Tabla Datos'!E2831</f>
        <v>48090.753165570975</v>
      </c>
      <c r="G2829" s="14">
        <f t="shared" si="44"/>
        <v>36992.887050439211</v>
      </c>
    </row>
    <row r="2830" spans="1:7" x14ac:dyDescent="0.25">
      <c r="A2830" t="str">
        <f>"T"&amp;MID('Tabla Datos'!A2832,2,1)</f>
        <v>T4</v>
      </c>
      <c r="B2830" t="str">
        <f>RIGHT('Tabla Datos'!A2832,4)</f>
        <v>2018</v>
      </c>
      <c r="C2830" t="str">
        <f>MID('Tabla Datos'!C2832,6,FIND("/",'Tabla Datos'!C2832)-6)</f>
        <v xml:space="preserve"> África</v>
      </c>
      <c r="D2830" t="str">
        <f>RIGHT('Tabla Datos'!C2832,LEN('Tabla Datos'!C2832)-FIND("/",'Tabla Datos'!C2832))</f>
        <v>Sudáfrica</v>
      </c>
      <c r="E2830" s="14">
        <f>'Tabla Datos'!D2832</f>
        <v>84929.973785942493</v>
      </c>
      <c r="F2830" s="14">
        <f>'Tabla Datos'!E2832</f>
        <v>49128.723297714423</v>
      </c>
      <c r="G2830" s="14">
        <f t="shared" si="44"/>
        <v>35801.25048822807</v>
      </c>
    </row>
    <row r="2831" spans="1:7" x14ac:dyDescent="0.25">
      <c r="A2831" t="str">
        <f>"T"&amp;MID('Tabla Datos'!A2833,2,1)</f>
        <v>T4</v>
      </c>
      <c r="B2831" t="str">
        <f>RIGHT('Tabla Datos'!A2833,4)</f>
        <v>2017</v>
      </c>
      <c r="C2831" t="str">
        <f>MID('Tabla Datos'!C2833,6,FIND("/",'Tabla Datos'!C2833)-6)</f>
        <v xml:space="preserve"> Asia</v>
      </c>
      <c r="D2831" t="str">
        <f>RIGHT('Tabla Datos'!C2833,LEN('Tabla Datos'!C2833)-FIND("/",'Tabla Datos'!C2833))</f>
        <v>Yemen</v>
      </c>
      <c r="E2831" s="14">
        <f>'Tabla Datos'!D2833</f>
        <v>84770.753859060394</v>
      </c>
      <c r="F2831" s="14">
        <f>'Tabla Datos'!E2833</f>
        <v>50862.452315436232</v>
      </c>
      <c r="G2831" s="14">
        <f t="shared" si="44"/>
        <v>33908.301543624162</v>
      </c>
    </row>
    <row r="2832" spans="1:7" x14ac:dyDescent="0.25">
      <c r="A2832" t="str">
        <f>"T"&amp;MID('Tabla Datos'!A2834,2,1)</f>
        <v>T3</v>
      </c>
      <c r="B2832" t="str">
        <f>RIGHT('Tabla Datos'!A2834,4)</f>
        <v>2017</v>
      </c>
      <c r="C2832" t="str">
        <f>MID('Tabla Datos'!C2834,6,FIND("/",'Tabla Datos'!C2834)-6)</f>
        <v xml:space="preserve"> Europa</v>
      </c>
      <c r="D2832" t="str">
        <f>RIGHT('Tabla Datos'!C2834,LEN('Tabla Datos'!C2834)-FIND("/",'Tabla Datos'!C2834))</f>
        <v>España</v>
      </c>
      <c r="E2832" s="14">
        <f>'Tabla Datos'!D2834</f>
        <v>84751.116967741938</v>
      </c>
      <c r="F2832" s="14">
        <f>'Tabla Datos'!E2834</f>
        <v>73437.515480460846</v>
      </c>
      <c r="G2832" s="14">
        <f t="shared" si="44"/>
        <v>11313.601487281092</v>
      </c>
    </row>
    <row r="2833" spans="1:7" x14ac:dyDescent="0.25">
      <c r="A2833" t="str">
        <f>"T"&amp;MID('Tabla Datos'!A2835,2,1)</f>
        <v>T4</v>
      </c>
      <c r="B2833" t="str">
        <f>RIGHT('Tabla Datos'!A2835,4)</f>
        <v>2018</v>
      </c>
      <c r="C2833" t="str">
        <f>MID('Tabla Datos'!C2835,6,FIND("/",'Tabla Datos'!C2835)-6)</f>
        <v xml:space="preserve"> Europa</v>
      </c>
      <c r="D2833" t="str">
        <f>RIGHT('Tabla Datos'!C2835,LEN('Tabla Datos'!C2835)-FIND("/",'Tabla Datos'!C2835))</f>
        <v>Italia</v>
      </c>
      <c r="E2833" s="14">
        <f>'Tabla Datos'!D2835</f>
        <v>84665.387953125013</v>
      </c>
      <c r="F2833" s="14">
        <f>'Tabla Datos'!E2835</f>
        <v>56443.591968750006</v>
      </c>
      <c r="G2833" s="14">
        <f t="shared" si="44"/>
        <v>28221.795984375007</v>
      </c>
    </row>
    <row r="2834" spans="1:7" x14ac:dyDescent="0.25">
      <c r="A2834" t="str">
        <f>"T"&amp;MID('Tabla Datos'!A2836,2,1)</f>
        <v>T1</v>
      </c>
      <c r="B2834" t="str">
        <f>RIGHT('Tabla Datos'!A2836,4)</f>
        <v>2018</v>
      </c>
      <c r="C2834" t="str">
        <f>MID('Tabla Datos'!C2836,6,FIND("/",'Tabla Datos'!C2836)-6)</f>
        <v xml:space="preserve"> Asia</v>
      </c>
      <c r="D2834" t="str">
        <f>RIGHT('Tabla Datos'!C2836,LEN('Tabla Datos'!C2836)-FIND("/",'Tabla Datos'!C2836))</f>
        <v>Israel</v>
      </c>
      <c r="E2834" s="14">
        <f>'Tabla Datos'!D2836</f>
        <v>84601.552978723412</v>
      </c>
      <c r="F2834" s="14">
        <f>'Tabla Datos'!E2836</f>
        <v>72515.616838905786</v>
      </c>
      <c r="G2834" s="14">
        <f t="shared" si="44"/>
        <v>12085.936139817626</v>
      </c>
    </row>
    <row r="2835" spans="1:7" x14ac:dyDescent="0.25">
      <c r="A2835" t="str">
        <f>"T"&amp;MID('Tabla Datos'!A2837,2,1)</f>
        <v>T2</v>
      </c>
      <c r="B2835" t="str">
        <f>RIGHT('Tabla Datos'!A2837,4)</f>
        <v>2018</v>
      </c>
      <c r="C2835" t="str">
        <f>MID('Tabla Datos'!C2837,6,FIND("/",'Tabla Datos'!C2837)-6)</f>
        <v xml:space="preserve"> Europa</v>
      </c>
      <c r="D2835" t="str">
        <f>RIGHT('Tabla Datos'!C2837,LEN('Tabla Datos'!C2837)-FIND("/",'Tabla Datos'!C2837))</f>
        <v>Portugal</v>
      </c>
      <c r="E2835" s="14">
        <f>'Tabla Datos'!D2837</f>
        <v>84563.928529411758</v>
      </c>
      <c r="F2835" s="14">
        <f>'Tabla Datos'!E2837</f>
        <v>75330.461738632759</v>
      </c>
      <c r="G2835" s="14">
        <f t="shared" si="44"/>
        <v>9233.466790778999</v>
      </c>
    </row>
    <row r="2836" spans="1:7" x14ac:dyDescent="0.25">
      <c r="A2836" t="str">
        <f>"T"&amp;MID('Tabla Datos'!A2838,2,1)</f>
        <v>T3</v>
      </c>
      <c r="B2836" t="str">
        <f>RIGHT('Tabla Datos'!A2838,4)</f>
        <v>2019</v>
      </c>
      <c r="C2836" t="str">
        <f>MID('Tabla Datos'!C2838,6,FIND("/",'Tabla Datos'!C2838)-6)</f>
        <v xml:space="preserve"> Asia</v>
      </c>
      <c r="D2836" t="str">
        <f>RIGHT('Tabla Datos'!C2838,LEN('Tabla Datos'!C2838)-FIND("/",'Tabla Datos'!C2838))</f>
        <v>Tailandia</v>
      </c>
      <c r="E2836" s="14">
        <f>'Tabla Datos'!D2838</f>
        <v>84521.082755905518</v>
      </c>
      <c r="F2836" s="14">
        <f>'Tabla Datos'!E2838</f>
        <v>52012.974003634168</v>
      </c>
      <c r="G2836" s="14">
        <f t="shared" si="44"/>
        <v>32508.10875227135</v>
      </c>
    </row>
    <row r="2837" spans="1:7" x14ac:dyDescent="0.25">
      <c r="A2837" t="str">
        <f>"T"&amp;MID('Tabla Datos'!A2839,2,1)</f>
        <v>T3</v>
      </c>
      <c r="B2837" t="str">
        <f>RIGHT('Tabla Datos'!A2839,4)</f>
        <v>2017</v>
      </c>
      <c r="C2837" t="str">
        <f>MID('Tabla Datos'!C2839,6,FIND("/",'Tabla Datos'!C2839)-6)</f>
        <v xml:space="preserve"> Europa</v>
      </c>
      <c r="D2837" t="str">
        <f>RIGHT('Tabla Datos'!C2839,LEN('Tabla Datos'!C2839)-FIND("/",'Tabla Datos'!C2839))</f>
        <v>Hungría</v>
      </c>
      <c r="E2837" s="14">
        <f>'Tabla Datos'!D2839</f>
        <v>84474.090000000026</v>
      </c>
      <c r="F2837" s="14">
        <f>'Tabla Datos'!E2839</f>
        <v>86028.840972911421</v>
      </c>
      <c r="G2837" s="14">
        <f t="shared" si="44"/>
        <v>-1554.7509729113954</v>
      </c>
    </row>
    <row r="2838" spans="1:7" x14ac:dyDescent="0.25">
      <c r="A2838" t="str">
        <f>"T"&amp;MID('Tabla Datos'!A2840,2,1)</f>
        <v>T3</v>
      </c>
      <c r="B2838" t="str">
        <f>RIGHT('Tabla Datos'!A2840,4)</f>
        <v>2017</v>
      </c>
      <c r="C2838" t="str">
        <f>MID('Tabla Datos'!C2840,6,FIND("/",'Tabla Datos'!C2840)-6)</f>
        <v xml:space="preserve"> Europa</v>
      </c>
      <c r="D2838" t="str">
        <f>RIGHT('Tabla Datos'!C2840,LEN('Tabla Datos'!C2840)-FIND("/",'Tabla Datos'!C2840))</f>
        <v>Hungría</v>
      </c>
      <c r="E2838" s="14">
        <f>'Tabla Datos'!D2840</f>
        <v>84474.090000000026</v>
      </c>
      <c r="F2838" s="14">
        <f>'Tabla Datos'!E2840</f>
        <v>85336.222624411806</v>
      </c>
      <c r="G2838" s="14">
        <f t="shared" si="44"/>
        <v>-862.13262441178085</v>
      </c>
    </row>
    <row r="2839" spans="1:7" x14ac:dyDescent="0.25">
      <c r="A2839" t="str">
        <f>"T"&amp;MID('Tabla Datos'!A2841,2,1)</f>
        <v>T4</v>
      </c>
      <c r="B2839" t="str">
        <f>RIGHT('Tabla Datos'!A2841,4)</f>
        <v>2018</v>
      </c>
      <c r="C2839" t="str">
        <f>MID('Tabla Datos'!C2841,6,FIND("/",'Tabla Datos'!C2841)-6)</f>
        <v xml:space="preserve"> América</v>
      </c>
      <c r="D2839" t="str">
        <f>RIGHT('Tabla Datos'!C2841,LEN('Tabla Datos'!C2841)-FIND("/",'Tabla Datos'!C2841))</f>
        <v>Venezuela</v>
      </c>
      <c r="E2839" s="14">
        <f>'Tabla Datos'!D2841</f>
        <v>84459.782327586217</v>
      </c>
      <c r="F2839" s="14">
        <f>'Tabla Datos'!E2841</f>
        <v>46068.972178683383</v>
      </c>
      <c r="G2839" s="14">
        <f t="shared" si="44"/>
        <v>38390.810148902834</v>
      </c>
    </row>
    <row r="2840" spans="1:7" x14ac:dyDescent="0.25">
      <c r="A2840" t="str">
        <f>"T"&amp;MID('Tabla Datos'!A2842,2,1)</f>
        <v>T2</v>
      </c>
      <c r="B2840" t="str">
        <f>RIGHT('Tabla Datos'!A2842,4)</f>
        <v>2019</v>
      </c>
      <c r="C2840" t="str">
        <f>MID('Tabla Datos'!C2842,6,FIND("/",'Tabla Datos'!C2842)-6)</f>
        <v xml:space="preserve"> Europa</v>
      </c>
      <c r="D2840" t="str">
        <f>RIGHT('Tabla Datos'!C2842,LEN('Tabla Datos'!C2842)-FIND("/",'Tabla Datos'!C2842))</f>
        <v>Reino Unido</v>
      </c>
      <c r="E2840" s="14">
        <f>'Tabla Datos'!D2842</f>
        <v>84378.546672289143</v>
      </c>
      <c r="F2840" s="14">
        <f>'Tabla Datos'!E2842</f>
        <v>62563.016663732546</v>
      </c>
      <c r="G2840" s="14">
        <f t="shared" si="44"/>
        <v>21815.530008556598</v>
      </c>
    </row>
    <row r="2841" spans="1:7" x14ac:dyDescent="0.25">
      <c r="A2841" t="str">
        <f>"T"&amp;MID('Tabla Datos'!A2843,2,1)</f>
        <v>T2</v>
      </c>
      <c r="B2841" t="str">
        <f>RIGHT('Tabla Datos'!A2843,4)</f>
        <v>2018</v>
      </c>
      <c r="C2841" t="str">
        <f>MID('Tabla Datos'!C2843,6,FIND("/",'Tabla Datos'!C2843)-6)</f>
        <v xml:space="preserve"> África</v>
      </c>
      <c r="D2841" t="str">
        <f>RIGHT('Tabla Datos'!C2843,LEN('Tabla Datos'!C2843)-FIND("/",'Tabla Datos'!C2843))</f>
        <v>Kenia</v>
      </c>
      <c r="E2841" s="14">
        <f>'Tabla Datos'!D2843</f>
        <v>84367.932256097585</v>
      </c>
      <c r="F2841" s="14">
        <f>'Tabla Datos'!E2843</f>
        <v>71897.297269493152</v>
      </c>
      <c r="G2841" s="14">
        <f t="shared" si="44"/>
        <v>12470.634986604433</v>
      </c>
    </row>
    <row r="2842" spans="1:7" x14ac:dyDescent="0.25">
      <c r="A2842" t="str">
        <f>"T"&amp;MID('Tabla Datos'!A2844,2,1)</f>
        <v>T4</v>
      </c>
      <c r="B2842" t="str">
        <f>RIGHT('Tabla Datos'!A2844,4)</f>
        <v>2019</v>
      </c>
      <c r="C2842" t="str">
        <f>MID('Tabla Datos'!C2844,6,FIND("/",'Tabla Datos'!C2844)-6)</f>
        <v xml:space="preserve"> África</v>
      </c>
      <c r="D2842" t="str">
        <f>RIGHT('Tabla Datos'!C2844,LEN('Tabla Datos'!C2844)-FIND("/",'Tabla Datos'!C2844))</f>
        <v>Sudáfrica</v>
      </c>
      <c r="E2842" s="14">
        <f>'Tabla Datos'!D2844</f>
        <v>84256.994595879572</v>
      </c>
      <c r="F2842" s="14">
        <f>'Tabla Datos'!E2844</f>
        <v>48166.915243977812</v>
      </c>
      <c r="G2842" s="14">
        <f t="shared" si="44"/>
        <v>36090.079351901761</v>
      </c>
    </row>
    <row r="2843" spans="1:7" x14ac:dyDescent="0.25">
      <c r="A2843" t="str">
        <f>"T"&amp;MID('Tabla Datos'!A2845,2,1)</f>
        <v>T1</v>
      </c>
      <c r="B2843" t="str">
        <f>RIGHT('Tabla Datos'!A2845,4)</f>
        <v>2017</v>
      </c>
      <c r="C2843" t="str">
        <f>MID('Tabla Datos'!C2845,6,FIND("/",'Tabla Datos'!C2845)-6)</f>
        <v xml:space="preserve"> África</v>
      </c>
      <c r="D2843" t="str">
        <f>RIGHT('Tabla Datos'!C2845,LEN('Tabla Datos'!C2845)-FIND("/",'Tabla Datos'!C2845))</f>
        <v>Sudáfrica</v>
      </c>
      <c r="E2843" s="14">
        <f>'Tabla Datos'!D2845</f>
        <v>84256.994595879572</v>
      </c>
      <c r="F2843" s="14">
        <f>'Tabla Datos'!E2845</f>
        <v>43813.637189857385</v>
      </c>
      <c r="G2843" s="14">
        <f t="shared" si="44"/>
        <v>40443.357406022187</v>
      </c>
    </row>
    <row r="2844" spans="1:7" x14ac:dyDescent="0.25">
      <c r="A2844" t="str">
        <f>"T"&amp;MID('Tabla Datos'!A2846,2,1)</f>
        <v>T1</v>
      </c>
      <c r="B2844" t="str">
        <f>RIGHT('Tabla Datos'!A2846,4)</f>
        <v>2017</v>
      </c>
      <c r="C2844" t="str">
        <f>MID('Tabla Datos'!C2846,6,FIND("/",'Tabla Datos'!C2846)-6)</f>
        <v xml:space="preserve"> Asia</v>
      </c>
      <c r="D2844" t="str">
        <f>RIGHT('Tabla Datos'!C2846,LEN('Tabla Datos'!C2846)-FIND("/",'Tabla Datos'!C2846))</f>
        <v>República de Corea</v>
      </c>
      <c r="E2844" s="14">
        <f>'Tabla Datos'!D2846</f>
        <v>83863.297500000001</v>
      </c>
      <c r="F2844" s="14">
        <f>'Tabla Datos'!E2846</f>
        <v>66944.788786956517</v>
      </c>
      <c r="G2844" s="14">
        <f t="shared" si="44"/>
        <v>16918.508713043484</v>
      </c>
    </row>
    <row r="2845" spans="1:7" x14ac:dyDescent="0.25">
      <c r="A2845" t="str">
        <f>"T"&amp;MID('Tabla Datos'!A2847,2,1)</f>
        <v>T3</v>
      </c>
      <c r="B2845" t="str">
        <f>RIGHT('Tabla Datos'!A2847,4)</f>
        <v>2018</v>
      </c>
      <c r="C2845" t="str">
        <f>MID('Tabla Datos'!C2847,6,FIND("/",'Tabla Datos'!C2847)-6)</f>
        <v xml:space="preserve"> América</v>
      </c>
      <c r="D2845" t="str">
        <f>RIGHT('Tabla Datos'!C2847,LEN('Tabla Datos'!C2847)-FIND("/",'Tabla Datos'!C2847))</f>
        <v>Colombia</v>
      </c>
      <c r="E2845" s="14">
        <f>'Tabla Datos'!D2847</f>
        <v>83823.990335195529</v>
      </c>
      <c r="F2845" s="14">
        <f>'Tabla Datos'!E2847</f>
        <v>73601.552489439971</v>
      </c>
      <c r="G2845" s="14">
        <f t="shared" si="44"/>
        <v>10222.437845755558</v>
      </c>
    </row>
    <row r="2846" spans="1:7" x14ac:dyDescent="0.25">
      <c r="A2846" t="str">
        <f>"T"&amp;MID('Tabla Datos'!A2848,2,1)</f>
        <v>T1</v>
      </c>
      <c r="B2846" t="str">
        <f>RIGHT('Tabla Datos'!A2848,4)</f>
        <v>2017</v>
      </c>
      <c r="C2846" t="str">
        <f>MID('Tabla Datos'!C2848,6,FIND("/",'Tabla Datos'!C2848)-6)</f>
        <v xml:space="preserve"> Europa</v>
      </c>
      <c r="D2846" t="str">
        <f>RIGHT('Tabla Datos'!C2848,LEN('Tabla Datos'!C2848)-FIND("/",'Tabla Datos'!C2848))</f>
        <v>Francia</v>
      </c>
      <c r="E2846" s="14">
        <f>'Tabla Datos'!D2848</f>
        <v>83805.892155059148</v>
      </c>
      <c r="F2846" s="14">
        <f>'Tabla Datos'!E2848</f>
        <v>58664.124508541412</v>
      </c>
      <c r="G2846" s="14">
        <f t="shared" si="44"/>
        <v>25141.767646517736</v>
      </c>
    </row>
    <row r="2847" spans="1:7" x14ac:dyDescent="0.25">
      <c r="A2847" t="str">
        <f>"T"&amp;MID('Tabla Datos'!A2849,2,1)</f>
        <v>T4</v>
      </c>
      <c r="B2847" t="str">
        <f>RIGHT('Tabla Datos'!A2849,4)</f>
        <v>2017</v>
      </c>
      <c r="C2847" t="str">
        <f>MID('Tabla Datos'!C2849,6,FIND("/",'Tabla Datos'!C2849)-6)</f>
        <v xml:space="preserve"> Asia</v>
      </c>
      <c r="D2847" t="str">
        <f>RIGHT('Tabla Datos'!C2849,LEN('Tabla Datos'!C2849)-FIND("/",'Tabla Datos'!C2849))</f>
        <v>Tailandia</v>
      </c>
      <c r="E2847" s="14">
        <f>'Tabla Datos'!D2849</f>
        <v>83751.710091027315</v>
      </c>
      <c r="F2847" s="14">
        <f>'Tabla Datos'!E2849</f>
        <v>51539.513902170664</v>
      </c>
      <c r="G2847" s="14">
        <f t="shared" si="44"/>
        <v>32212.196188856651</v>
      </c>
    </row>
    <row r="2848" spans="1:7" x14ac:dyDescent="0.25">
      <c r="A2848" t="str">
        <f>"T"&amp;MID('Tabla Datos'!A2850,2,1)</f>
        <v>T2</v>
      </c>
      <c r="B2848" t="str">
        <f>RIGHT('Tabla Datos'!A2850,4)</f>
        <v>2019</v>
      </c>
      <c r="C2848" t="str">
        <f>MID('Tabla Datos'!C2850,6,FIND("/",'Tabla Datos'!C2850)-6)</f>
        <v xml:space="preserve"> América</v>
      </c>
      <c r="D2848" t="str">
        <f>RIGHT('Tabla Datos'!C2850,LEN('Tabla Datos'!C2850)-FIND("/",'Tabla Datos'!C2850))</f>
        <v>Chile</v>
      </c>
      <c r="E2848" s="14">
        <f>'Tabla Datos'!D2850</f>
        <v>83637.634757709267</v>
      </c>
      <c r="F2848" s="14">
        <f>'Tabla Datos'!E2850</f>
        <v>45620.528049659602</v>
      </c>
      <c r="G2848" s="14">
        <f t="shared" si="44"/>
        <v>38017.106708049665</v>
      </c>
    </row>
    <row r="2849" spans="1:7" x14ac:dyDescent="0.25">
      <c r="A2849" t="str">
        <f>"T"&amp;MID('Tabla Datos'!A2851,2,1)</f>
        <v>T3</v>
      </c>
      <c r="B2849" t="str">
        <f>RIGHT('Tabla Datos'!A2851,4)</f>
        <v>2018</v>
      </c>
      <c r="C2849" t="str">
        <f>MID('Tabla Datos'!C2851,6,FIND("/",'Tabla Datos'!C2851)-6)</f>
        <v xml:space="preserve"> Europa</v>
      </c>
      <c r="D2849" t="str">
        <f>RIGHT('Tabla Datos'!C2851,LEN('Tabla Datos'!C2851)-FIND("/",'Tabla Datos'!C2851))</f>
        <v>Hungría</v>
      </c>
      <c r="E2849" s="14">
        <f>'Tabla Datos'!D2851</f>
        <v>83629.349099999992</v>
      </c>
      <c r="F2849" s="14">
        <f>'Tabla Datos'!E2851</f>
        <v>78203.071454760022</v>
      </c>
      <c r="G2849" s="14">
        <f t="shared" si="44"/>
        <v>5426.2776452399703</v>
      </c>
    </row>
    <row r="2850" spans="1:7" x14ac:dyDescent="0.25">
      <c r="A2850" t="str">
        <f>"T"&amp;MID('Tabla Datos'!A2852,2,1)</f>
        <v>T2</v>
      </c>
      <c r="B2850" t="str">
        <f>RIGHT('Tabla Datos'!A2852,4)</f>
        <v>2018</v>
      </c>
      <c r="C2850" t="str">
        <f>MID('Tabla Datos'!C2852,6,FIND("/",'Tabla Datos'!C2852)-6)</f>
        <v xml:space="preserve"> África</v>
      </c>
      <c r="D2850" t="str">
        <f>RIGHT('Tabla Datos'!C2852,LEN('Tabla Datos'!C2852)-FIND("/",'Tabla Datos'!C2852))</f>
        <v>Angola</v>
      </c>
      <c r="E2850" s="14">
        <f>'Tabla Datos'!D2852</f>
        <v>83562.826764705882</v>
      </c>
      <c r="F2850" s="14">
        <f>'Tabla Datos'!E2852</f>
        <v>50137.696058823531</v>
      </c>
      <c r="G2850" s="14">
        <f t="shared" si="44"/>
        <v>33425.130705882351</v>
      </c>
    </row>
    <row r="2851" spans="1:7" x14ac:dyDescent="0.25">
      <c r="A2851" t="str">
        <f>"T"&amp;MID('Tabla Datos'!A2853,2,1)</f>
        <v>T2</v>
      </c>
      <c r="B2851" t="str">
        <f>RIGHT('Tabla Datos'!A2853,4)</f>
        <v>2018</v>
      </c>
      <c r="C2851" t="str">
        <f>MID('Tabla Datos'!C2853,6,FIND("/",'Tabla Datos'!C2853)-6)</f>
        <v xml:space="preserve"> Asia</v>
      </c>
      <c r="D2851" t="str">
        <f>RIGHT('Tabla Datos'!C2853,LEN('Tabla Datos'!C2853)-FIND("/",'Tabla Datos'!C2853))</f>
        <v>Malasia</v>
      </c>
      <c r="E2851" s="14">
        <f>'Tabla Datos'!D2853</f>
        <v>83561.070097402611</v>
      </c>
      <c r="F2851" s="14">
        <f>'Tabla Datos'!E2853</f>
        <v>69460.13951846592</v>
      </c>
      <c r="G2851" s="14">
        <f t="shared" si="44"/>
        <v>14100.930578936692</v>
      </c>
    </row>
    <row r="2852" spans="1:7" x14ac:dyDescent="0.25">
      <c r="A2852" t="str">
        <f>"T"&amp;MID('Tabla Datos'!A2854,2,1)</f>
        <v>T1</v>
      </c>
      <c r="B2852" t="str">
        <f>RIGHT('Tabla Datos'!A2854,4)</f>
        <v>2018</v>
      </c>
      <c r="C2852" t="str">
        <f>MID('Tabla Datos'!C2854,6,FIND("/",'Tabla Datos'!C2854)-6)</f>
        <v xml:space="preserve"> Europa</v>
      </c>
      <c r="D2852" t="str">
        <f>RIGHT('Tabla Datos'!C2854,LEN('Tabla Datos'!C2854)-FIND("/",'Tabla Datos'!C2854))</f>
        <v>Ucrania</v>
      </c>
      <c r="E2852" s="14">
        <f>'Tabla Datos'!D2854</f>
        <v>83518.870787234046</v>
      </c>
      <c r="F2852" s="14">
        <f>'Tabla Datos'!E2854</f>
        <v>74340.97289852699</v>
      </c>
      <c r="G2852" s="14">
        <f t="shared" si="44"/>
        <v>9177.8978887070552</v>
      </c>
    </row>
    <row r="2853" spans="1:7" x14ac:dyDescent="0.25">
      <c r="A2853" t="str">
        <f>"T"&amp;MID('Tabla Datos'!A2855,2,1)</f>
        <v>T3</v>
      </c>
      <c r="B2853" t="str">
        <f>RIGHT('Tabla Datos'!A2855,4)</f>
        <v>2019</v>
      </c>
      <c r="C2853" t="str">
        <f>MID('Tabla Datos'!C2855,6,FIND("/",'Tabla Datos'!C2855)-6)</f>
        <v xml:space="preserve"> Europa</v>
      </c>
      <c r="D2853" t="str">
        <f>RIGHT('Tabla Datos'!C2855,LEN('Tabla Datos'!C2855)-FIND("/",'Tabla Datos'!C2855))</f>
        <v>Italia</v>
      </c>
      <c r="E2853" s="14">
        <f>'Tabla Datos'!D2855</f>
        <v>83419.630201226144</v>
      </c>
      <c r="F2853" s="14">
        <f>'Tabla Datos'!E2855</f>
        <v>54654.240476665407</v>
      </c>
      <c r="G2853" s="14">
        <f t="shared" si="44"/>
        <v>28765.389724560737</v>
      </c>
    </row>
    <row r="2854" spans="1:7" x14ac:dyDescent="0.25">
      <c r="A2854" t="str">
        <f>"T"&amp;MID('Tabla Datos'!A2856,2,1)</f>
        <v>T2</v>
      </c>
      <c r="B2854" t="str">
        <f>RIGHT('Tabla Datos'!A2856,4)</f>
        <v>2017</v>
      </c>
      <c r="C2854" t="str">
        <f>MID('Tabla Datos'!C2856,6,FIND("/",'Tabla Datos'!C2856)-6)</f>
        <v xml:space="preserve"> Europa</v>
      </c>
      <c r="D2854" t="str">
        <f>RIGHT('Tabla Datos'!C2856,LEN('Tabla Datos'!C2856)-FIND("/",'Tabla Datos'!C2856))</f>
        <v>Finlandia</v>
      </c>
      <c r="E2854" s="14">
        <f>'Tabla Datos'!D2856</f>
        <v>83411.457831325301</v>
      </c>
      <c r="F2854" s="14">
        <f>'Tabla Datos'!E2856</f>
        <v>71132.197317795799</v>
      </c>
      <c r="G2854" s="14">
        <f t="shared" si="44"/>
        <v>12279.260513529502</v>
      </c>
    </row>
    <row r="2855" spans="1:7" x14ac:dyDescent="0.25">
      <c r="A2855" t="str">
        <f>"T"&amp;MID('Tabla Datos'!A2857,2,1)</f>
        <v>T1</v>
      </c>
      <c r="B2855" t="str">
        <f>RIGHT('Tabla Datos'!A2857,4)</f>
        <v>2017</v>
      </c>
      <c r="C2855" t="str">
        <f>MID('Tabla Datos'!C2857,6,FIND("/",'Tabla Datos'!C2857)-6)</f>
        <v xml:space="preserve"> Asia</v>
      </c>
      <c r="D2855" t="str">
        <f>RIGHT('Tabla Datos'!C2857,LEN('Tabla Datos'!C2857)-FIND("/",'Tabla Datos'!C2857))</f>
        <v>Yemen</v>
      </c>
      <c r="E2855" s="14">
        <f>'Tabla Datos'!D2857</f>
        <v>83371.896534653482</v>
      </c>
      <c r="F2855" s="14">
        <f>'Tabla Datos'!E2857</f>
        <v>74595.907425742582</v>
      </c>
      <c r="G2855" s="14">
        <f t="shared" si="44"/>
        <v>8775.9891089109005</v>
      </c>
    </row>
    <row r="2856" spans="1:7" x14ac:dyDescent="0.25">
      <c r="A2856" t="str">
        <f>"T"&amp;MID('Tabla Datos'!A2858,2,1)</f>
        <v>T3</v>
      </c>
      <c r="B2856" t="str">
        <f>RIGHT('Tabla Datos'!A2858,4)</f>
        <v>2019</v>
      </c>
      <c r="C2856" t="str">
        <f>MID('Tabla Datos'!C2858,6,FIND("/",'Tabla Datos'!C2858)-6)</f>
        <v xml:space="preserve"> Asia</v>
      </c>
      <c r="D2856" t="str">
        <f>RIGHT('Tabla Datos'!C2858,LEN('Tabla Datos'!C2858)-FIND("/",'Tabla Datos'!C2858))</f>
        <v>Malasia</v>
      </c>
      <c r="E2856" s="14">
        <f>'Tabla Datos'!D2858</f>
        <v>83290.645922330106</v>
      </c>
      <c r="F2856" s="14">
        <f>'Tabla Datos'!E2858</f>
        <v>74776.491005825243</v>
      </c>
      <c r="G2856" s="14">
        <f t="shared" si="44"/>
        <v>8514.1549165048636</v>
      </c>
    </row>
    <row r="2857" spans="1:7" x14ac:dyDescent="0.25">
      <c r="A2857" t="str">
        <f>"T"&amp;MID('Tabla Datos'!A2859,2,1)</f>
        <v>T2</v>
      </c>
      <c r="B2857" t="str">
        <f>RIGHT('Tabla Datos'!A2859,4)</f>
        <v>2019</v>
      </c>
      <c r="C2857" t="str">
        <f>MID('Tabla Datos'!C2859,6,FIND("/",'Tabla Datos'!C2859)-6)</f>
        <v xml:space="preserve"> América</v>
      </c>
      <c r="D2857" t="str">
        <f>RIGHT('Tabla Datos'!C2859,LEN('Tabla Datos'!C2859)-FIND("/",'Tabla Datos'!C2859))</f>
        <v>Argentina</v>
      </c>
      <c r="E2857" s="14">
        <f>'Tabla Datos'!D2859</f>
        <v>83229.218561946909</v>
      </c>
      <c r="F2857" s="14">
        <f>'Tabla Datos'!E2859</f>
        <v>74375.04637450575</v>
      </c>
      <c r="G2857" s="14">
        <f t="shared" si="44"/>
        <v>8854.1721874411596</v>
      </c>
    </row>
    <row r="2858" spans="1:7" x14ac:dyDescent="0.25">
      <c r="A2858" t="str">
        <f>"T"&amp;MID('Tabla Datos'!A2860,2,1)</f>
        <v>T3</v>
      </c>
      <c r="B2858" t="str">
        <f>RIGHT('Tabla Datos'!A2860,4)</f>
        <v>2017</v>
      </c>
      <c r="C2858" t="str">
        <f>MID('Tabla Datos'!C2860,6,FIND("/",'Tabla Datos'!C2860)-6)</f>
        <v xml:space="preserve"> América</v>
      </c>
      <c r="D2858" t="str">
        <f>RIGHT('Tabla Datos'!C2860,LEN('Tabla Datos'!C2860)-FIND("/",'Tabla Datos'!C2860))</f>
        <v>Colombia</v>
      </c>
      <c r="E2858" s="14">
        <f>'Tabla Datos'!D2860</f>
        <v>83204.219611829947</v>
      </c>
      <c r="F2858" s="14">
        <f>'Tabla Datos'!E2860</f>
        <v>74060.898775365102</v>
      </c>
      <c r="G2858" s="14">
        <f t="shared" si="44"/>
        <v>9143.3208364648453</v>
      </c>
    </row>
    <row r="2859" spans="1:7" x14ac:dyDescent="0.25">
      <c r="A2859" t="str">
        <f>"T"&amp;MID('Tabla Datos'!A2861,2,1)</f>
        <v>T4</v>
      </c>
      <c r="B2859" t="str">
        <f>RIGHT('Tabla Datos'!A2861,4)</f>
        <v>2018</v>
      </c>
      <c r="C2859" t="str">
        <f>MID('Tabla Datos'!C2861,6,FIND("/",'Tabla Datos'!C2861)-6)</f>
        <v xml:space="preserve"> Europa</v>
      </c>
      <c r="D2859" t="str">
        <f>RIGHT('Tabla Datos'!C2861,LEN('Tabla Datos'!C2861)-FIND("/",'Tabla Datos'!C2861))</f>
        <v>Ucrania</v>
      </c>
      <c r="E2859" s="14">
        <f>'Tabla Datos'!D2861</f>
        <v>83164.977266949165</v>
      </c>
      <c r="F2859" s="14">
        <f>'Tabla Datos'!E2861</f>
        <v>66531.981813559323</v>
      </c>
      <c r="G2859" s="14">
        <f t="shared" si="44"/>
        <v>16632.995453389842</v>
      </c>
    </row>
    <row r="2860" spans="1:7" x14ac:dyDescent="0.25">
      <c r="A2860" t="str">
        <f>"T"&amp;MID('Tabla Datos'!A2862,2,1)</f>
        <v>T4</v>
      </c>
      <c r="B2860" t="str">
        <f>RIGHT('Tabla Datos'!A2862,4)</f>
        <v>2018</v>
      </c>
      <c r="C2860" t="str">
        <f>MID('Tabla Datos'!C2862,6,FIND("/",'Tabla Datos'!C2862)-6)</f>
        <v xml:space="preserve"> Asia</v>
      </c>
      <c r="D2860" t="str">
        <f>RIGHT('Tabla Datos'!C2862,LEN('Tabla Datos'!C2862)-FIND("/",'Tabla Datos'!C2862))</f>
        <v>Yemen</v>
      </c>
      <c r="E2860" s="14">
        <f>'Tabla Datos'!D2862</f>
        <v>83097.646875000006</v>
      </c>
      <c r="F2860" s="14">
        <f>'Tabla Datos'!E2862</f>
        <v>49858.588125000002</v>
      </c>
      <c r="G2860" s="14">
        <f t="shared" si="44"/>
        <v>33239.058750000004</v>
      </c>
    </row>
    <row r="2861" spans="1:7" x14ac:dyDescent="0.25">
      <c r="A2861" t="str">
        <f>"T"&amp;MID('Tabla Datos'!A2863,2,1)</f>
        <v>T4</v>
      </c>
      <c r="B2861" t="str">
        <f>RIGHT('Tabla Datos'!A2863,4)</f>
        <v>2019</v>
      </c>
      <c r="C2861" t="str">
        <f>MID('Tabla Datos'!C2863,6,FIND("/",'Tabla Datos'!C2863)-6)</f>
        <v xml:space="preserve"> Europa</v>
      </c>
      <c r="D2861" t="str">
        <f>RIGHT('Tabla Datos'!C2863,LEN('Tabla Datos'!C2863)-FIND("/",'Tabla Datos'!C2863))</f>
        <v>Irlanda</v>
      </c>
      <c r="E2861" s="14">
        <f>'Tabla Datos'!D2863</f>
        <v>83038.300200000012</v>
      </c>
      <c r="F2861" s="14">
        <f>'Tabla Datos'!E2863</f>
        <v>73708.154110112358</v>
      </c>
      <c r="G2861" s="14">
        <f t="shared" si="44"/>
        <v>9330.1460898876539</v>
      </c>
    </row>
    <row r="2862" spans="1:7" x14ac:dyDescent="0.25">
      <c r="A2862" t="str">
        <f>"T"&amp;MID('Tabla Datos'!A2864,2,1)</f>
        <v>T2</v>
      </c>
      <c r="B2862" t="str">
        <f>RIGHT('Tabla Datos'!A2864,4)</f>
        <v>2017</v>
      </c>
      <c r="C2862" t="str">
        <f>MID('Tabla Datos'!C2864,6,FIND("/",'Tabla Datos'!C2864)-6)</f>
        <v xml:space="preserve"> Europa</v>
      </c>
      <c r="D2862" t="str">
        <f>RIGHT('Tabla Datos'!C2864,LEN('Tabla Datos'!C2864)-FIND("/",'Tabla Datos'!C2864))</f>
        <v>Italia</v>
      </c>
      <c r="E2862" s="14">
        <f>'Tabla Datos'!D2864</f>
        <v>82852.979036697245</v>
      </c>
      <c r="F2862" s="14">
        <f>'Tabla Datos'!E2864</f>
        <v>50986.448637967544</v>
      </c>
      <c r="G2862" s="14">
        <f t="shared" si="44"/>
        <v>31866.530398729701</v>
      </c>
    </row>
    <row r="2863" spans="1:7" x14ac:dyDescent="0.25">
      <c r="A2863" t="str">
        <f>"T"&amp;MID('Tabla Datos'!A2865,2,1)</f>
        <v>T2</v>
      </c>
      <c r="B2863" t="str">
        <f>RIGHT('Tabla Datos'!A2865,4)</f>
        <v>2018</v>
      </c>
      <c r="C2863" t="str">
        <f>MID('Tabla Datos'!C2865,6,FIND("/",'Tabla Datos'!C2865)-6)</f>
        <v xml:space="preserve"> Asia</v>
      </c>
      <c r="D2863" t="str">
        <f>RIGHT('Tabla Datos'!C2865,LEN('Tabla Datos'!C2865)-FIND("/",'Tabla Datos'!C2865))</f>
        <v>Yemen</v>
      </c>
      <c r="E2863" s="14">
        <f>'Tabla Datos'!D2865</f>
        <v>82825.195573770485</v>
      </c>
      <c r="F2863" s="14">
        <f>'Tabla Datos'!E2865</f>
        <v>53244.768583138175</v>
      </c>
      <c r="G2863" s="14">
        <f t="shared" si="44"/>
        <v>29580.42699063231</v>
      </c>
    </row>
    <row r="2864" spans="1:7" x14ac:dyDescent="0.25">
      <c r="A2864" t="str">
        <f>"T"&amp;MID('Tabla Datos'!A2866,2,1)</f>
        <v>T4</v>
      </c>
      <c r="B2864" t="str">
        <f>RIGHT('Tabla Datos'!A2866,4)</f>
        <v>2018</v>
      </c>
      <c r="C2864" t="str">
        <f>MID('Tabla Datos'!C2866,6,FIND("/",'Tabla Datos'!C2866)-6)</f>
        <v xml:space="preserve"> África</v>
      </c>
      <c r="D2864" t="str">
        <f>RIGHT('Tabla Datos'!C2866,LEN('Tabla Datos'!C2866)-FIND("/",'Tabla Datos'!C2866))</f>
        <v>Kenia</v>
      </c>
      <c r="E2864" s="14">
        <f>'Tabla Datos'!D2866</f>
        <v>82687.296155378499</v>
      </c>
      <c r="F2864" s="14">
        <f>'Tabla Datos'!E2866</f>
        <v>75489.742876398959</v>
      </c>
      <c r="G2864" s="14">
        <f t="shared" si="44"/>
        <v>7197.5532789795398</v>
      </c>
    </row>
    <row r="2865" spans="1:7" x14ac:dyDescent="0.25">
      <c r="A2865" t="str">
        <f>"T"&amp;MID('Tabla Datos'!A2867,2,1)</f>
        <v>T2</v>
      </c>
      <c r="B2865" t="str">
        <f>RIGHT('Tabla Datos'!A2867,4)</f>
        <v>2018</v>
      </c>
      <c r="C2865" t="str">
        <f>MID('Tabla Datos'!C2867,6,FIND("/",'Tabla Datos'!C2867)-6)</f>
        <v xml:space="preserve"> América</v>
      </c>
      <c r="D2865" t="str">
        <f>RIGHT('Tabla Datos'!C2867,LEN('Tabla Datos'!C2867)-FIND("/",'Tabla Datos'!C2867))</f>
        <v>Venezuela</v>
      </c>
      <c r="E2865" s="14">
        <f>'Tabla Datos'!D2867</f>
        <v>82561.809691011236</v>
      </c>
      <c r="F2865" s="14">
        <f>'Tabla Datos'!E2867</f>
        <v>66373.219555518837</v>
      </c>
      <c r="G2865" s="14">
        <f t="shared" si="44"/>
        <v>16188.590135492399</v>
      </c>
    </row>
    <row r="2866" spans="1:7" x14ac:dyDescent="0.25">
      <c r="A2866" t="str">
        <f>"T"&amp;MID('Tabla Datos'!A2868,2,1)</f>
        <v>T4</v>
      </c>
      <c r="B2866" t="str">
        <f>RIGHT('Tabla Datos'!A2868,4)</f>
        <v>2018</v>
      </c>
      <c r="C2866" t="str">
        <f>MID('Tabla Datos'!C2868,6,FIND("/",'Tabla Datos'!C2868)-6)</f>
        <v xml:space="preserve"> Asia</v>
      </c>
      <c r="D2866" t="str">
        <f>RIGHT('Tabla Datos'!C2868,LEN('Tabla Datos'!C2868)-FIND("/",'Tabla Datos'!C2868))</f>
        <v>Malasia</v>
      </c>
      <c r="E2866" s="14">
        <f>'Tabla Datos'!D2868</f>
        <v>82489.774326923085</v>
      </c>
      <c r="F2866" s="14">
        <f>'Tabla Datos'!E2868</f>
        <v>73738.272981664471</v>
      </c>
      <c r="G2866" s="14">
        <f t="shared" si="44"/>
        <v>8751.5013452586136</v>
      </c>
    </row>
    <row r="2867" spans="1:7" x14ac:dyDescent="0.25">
      <c r="A2867" t="str">
        <f>"T"&amp;MID('Tabla Datos'!A2869,2,1)</f>
        <v>T3</v>
      </c>
      <c r="B2867" t="str">
        <f>RIGHT('Tabla Datos'!A2869,4)</f>
        <v>2018</v>
      </c>
      <c r="C2867" t="str">
        <f>MID('Tabla Datos'!C2869,6,FIND("/",'Tabla Datos'!C2869)-6)</f>
        <v xml:space="preserve"> Asia</v>
      </c>
      <c r="D2867" t="str">
        <f>RIGHT('Tabla Datos'!C2869,LEN('Tabla Datos'!C2869)-FIND("/",'Tabla Datos'!C2869))</f>
        <v>Malasia</v>
      </c>
      <c r="E2867" s="14">
        <f>'Tabla Datos'!D2869</f>
        <v>82489.774326923085</v>
      </c>
      <c r="F2867" s="14">
        <f>'Tabla Datos'!E2869</f>
        <v>68625.146872744081</v>
      </c>
      <c r="G2867" s="14">
        <f t="shared" si="44"/>
        <v>13864.627454179004</v>
      </c>
    </row>
    <row r="2868" spans="1:7" x14ac:dyDescent="0.25">
      <c r="A2868" t="str">
        <f>"T"&amp;MID('Tabla Datos'!A2870,2,1)</f>
        <v>T2</v>
      </c>
      <c r="B2868" t="str">
        <f>RIGHT('Tabla Datos'!A2870,4)</f>
        <v>2019</v>
      </c>
      <c r="C2868" t="str">
        <f>MID('Tabla Datos'!C2870,6,FIND("/",'Tabla Datos'!C2870)-6)</f>
        <v xml:space="preserve"> Europa</v>
      </c>
      <c r="D2868" t="str">
        <f>RIGHT('Tabla Datos'!C2870,LEN('Tabla Datos'!C2870)-FIND("/",'Tabla Datos'!C2870))</f>
        <v>Ucrania</v>
      </c>
      <c r="E2868" s="14">
        <f>'Tabla Datos'!D2870</f>
        <v>82447.717983457245</v>
      </c>
      <c r="F2868" s="14">
        <f>'Tabla Datos'!E2870</f>
        <v>84652.286329955619</v>
      </c>
      <c r="G2868" s="14">
        <f t="shared" si="44"/>
        <v>-2204.568346498374</v>
      </c>
    </row>
    <row r="2869" spans="1:7" x14ac:dyDescent="0.25">
      <c r="A2869" t="str">
        <f>"T"&amp;MID('Tabla Datos'!A2871,2,1)</f>
        <v>T4</v>
      </c>
      <c r="B2869" t="str">
        <f>RIGHT('Tabla Datos'!A2871,4)</f>
        <v>2018</v>
      </c>
      <c r="C2869" t="str">
        <f>MID('Tabla Datos'!C2871,6,FIND("/",'Tabla Datos'!C2871)-6)</f>
        <v xml:space="preserve"> África</v>
      </c>
      <c r="D2869" t="str">
        <f>RIGHT('Tabla Datos'!C2871,LEN('Tabla Datos'!C2871)-FIND("/",'Tabla Datos'!C2871))</f>
        <v>Camerún</v>
      </c>
      <c r="E2869" s="14">
        <f>'Tabla Datos'!D2871</f>
        <v>82447.278708487094</v>
      </c>
      <c r="F2869" s="14">
        <f>'Tabla Datos'!E2871</f>
        <v>54964.852472324732</v>
      </c>
      <c r="G2869" s="14">
        <f t="shared" si="44"/>
        <v>27482.426236162362</v>
      </c>
    </row>
    <row r="2870" spans="1:7" x14ac:dyDescent="0.25">
      <c r="A2870" t="str">
        <f>"T"&amp;MID('Tabla Datos'!A2872,2,1)</f>
        <v>T1</v>
      </c>
      <c r="B2870" t="str">
        <f>RIGHT('Tabla Datos'!A2872,4)</f>
        <v>2018</v>
      </c>
      <c r="C2870" t="str">
        <f>MID('Tabla Datos'!C2872,6,FIND("/",'Tabla Datos'!C2872)-6)</f>
        <v xml:space="preserve"> África</v>
      </c>
      <c r="D2870" t="str">
        <f>RIGHT('Tabla Datos'!C2872,LEN('Tabla Datos'!C2872)-FIND("/",'Tabla Datos'!C2872))</f>
        <v>Camerún</v>
      </c>
      <c r="E2870" s="14">
        <f>'Tabla Datos'!D2872</f>
        <v>82447.278708487094</v>
      </c>
      <c r="F2870" s="14">
        <f>'Tabla Datos'!E2872</f>
        <v>44971.242931902038</v>
      </c>
      <c r="G2870" s="14">
        <f t="shared" si="44"/>
        <v>37476.035776585057</v>
      </c>
    </row>
    <row r="2871" spans="1:7" x14ac:dyDescent="0.25">
      <c r="A2871" t="str">
        <f>"T"&amp;MID('Tabla Datos'!A2873,2,1)</f>
        <v>T1</v>
      </c>
      <c r="B2871" t="str">
        <f>RIGHT('Tabla Datos'!A2873,4)</f>
        <v>2017</v>
      </c>
      <c r="C2871" t="str">
        <f>MID('Tabla Datos'!C2873,6,FIND("/",'Tabla Datos'!C2873)-6)</f>
        <v xml:space="preserve"> América</v>
      </c>
      <c r="D2871" t="str">
        <f>RIGHT('Tabla Datos'!C2873,LEN('Tabla Datos'!C2873)-FIND("/",'Tabla Datos'!C2873))</f>
        <v>Perú</v>
      </c>
      <c r="E2871" s="14">
        <f>'Tabla Datos'!D2873</f>
        <v>82407.219731903489</v>
      </c>
      <c r="F2871" s="14">
        <f>'Tabla Datos'!E2873</f>
        <v>64625.44669071868</v>
      </c>
      <c r="G2871" s="14">
        <f t="shared" si="44"/>
        <v>17781.77304118481</v>
      </c>
    </row>
    <row r="2872" spans="1:7" x14ac:dyDescent="0.25">
      <c r="A2872" t="str">
        <f>"T"&amp;MID('Tabla Datos'!A2874,2,1)</f>
        <v>T2</v>
      </c>
      <c r="B2872" t="str">
        <f>RIGHT('Tabla Datos'!A2874,4)</f>
        <v>2019</v>
      </c>
      <c r="C2872" t="str">
        <f>MID('Tabla Datos'!C2874,6,FIND("/",'Tabla Datos'!C2874)-6)</f>
        <v xml:space="preserve"> Europa</v>
      </c>
      <c r="D2872" t="str">
        <f>RIGHT('Tabla Datos'!C2874,LEN('Tabla Datos'!C2874)-FIND("/",'Tabla Datos'!C2874))</f>
        <v>Suiza</v>
      </c>
      <c r="E2872" s="14">
        <f>'Tabla Datos'!D2874</f>
        <v>82387.906744186039</v>
      </c>
      <c r="F2872" s="14">
        <f>'Tabla Datos'!E2874</f>
        <v>72918.032405773862</v>
      </c>
      <c r="G2872" s="14">
        <f t="shared" si="44"/>
        <v>9469.8743384121772</v>
      </c>
    </row>
    <row r="2873" spans="1:7" x14ac:dyDescent="0.25">
      <c r="A2873" t="str">
        <f>"T"&amp;MID('Tabla Datos'!A2875,2,1)</f>
        <v>T1</v>
      </c>
      <c r="B2873" t="str">
        <f>RIGHT('Tabla Datos'!A2875,4)</f>
        <v>2018</v>
      </c>
      <c r="C2873" t="str">
        <f>MID('Tabla Datos'!C2875,6,FIND("/",'Tabla Datos'!C2875)-6)</f>
        <v xml:space="preserve"> Europa</v>
      </c>
      <c r="D2873" t="str">
        <f>RIGHT('Tabla Datos'!C2875,LEN('Tabla Datos'!C2875)-FIND("/",'Tabla Datos'!C2875))</f>
        <v>Reino Unido</v>
      </c>
      <c r="E2873" s="14">
        <f>'Tabla Datos'!D2875</f>
        <v>82270.56982300886</v>
      </c>
      <c r="F2873" s="14">
        <f>'Tabla Datos'!E2875</f>
        <v>56662.130120547292</v>
      </c>
      <c r="G2873" s="14">
        <f t="shared" si="44"/>
        <v>25608.439702461568</v>
      </c>
    </row>
    <row r="2874" spans="1:7" x14ac:dyDescent="0.25">
      <c r="A2874" t="str">
        <f>"T"&amp;MID('Tabla Datos'!A2876,2,1)</f>
        <v>T1</v>
      </c>
      <c r="B2874" t="str">
        <f>RIGHT('Tabla Datos'!A2876,4)</f>
        <v>2017</v>
      </c>
      <c r="C2874" t="str">
        <f>MID('Tabla Datos'!C2876,6,FIND("/",'Tabla Datos'!C2876)-6)</f>
        <v xml:space="preserve"> Europa</v>
      </c>
      <c r="D2874" t="str">
        <f>RIGHT('Tabla Datos'!C2876,LEN('Tabla Datos'!C2876)-FIND("/",'Tabla Datos'!C2876))</f>
        <v>Polonia</v>
      </c>
      <c r="E2874" s="14">
        <f>'Tabla Datos'!D2876</f>
        <v>82227.255300000019</v>
      </c>
      <c r="F2874" s="14">
        <f>'Tabla Datos'!E2876</f>
        <v>66674.057435808529</v>
      </c>
      <c r="G2874" s="14">
        <f t="shared" si="44"/>
        <v>15553.19786419149</v>
      </c>
    </row>
    <row r="2875" spans="1:7" x14ac:dyDescent="0.25">
      <c r="A2875" t="str">
        <f>"T"&amp;MID('Tabla Datos'!A2877,2,1)</f>
        <v>T1</v>
      </c>
      <c r="B2875" t="str">
        <f>RIGHT('Tabla Datos'!A2877,4)</f>
        <v>2019</v>
      </c>
      <c r="C2875" t="str">
        <f>MID('Tabla Datos'!C2877,6,FIND("/",'Tabla Datos'!C2877)-6)</f>
        <v xml:space="preserve"> Asia</v>
      </c>
      <c r="D2875" t="str">
        <f>RIGHT('Tabla Datos'!C2877,LEN('Tabla Datos'!C2877)-FIND("/",'Tabla Datos'!C2877))</f>
        <v>Malasia</v>
      </c>
      <c r="E2875" s="14">
        <f>'Tabla Datos'!D2877</f>
        <v>82226.228722044732</v>
      </c>
      <c r="F2875" s="14">
        <f>'Tabla Datos'!E2877</f>
        <v>75454.656944935166</v>
      </c>
      <c r="G2875" s="14">
        <f t="shared" si="44"/>
        <v>6771.571777109566</v>
      </c>
    </row>
    <row r="2876" spans="1:7" x14ac:dyDescent="0.25">
      <c r="A2876" t="str">
        <f>"T"&amp;MID('Tabla Datos'!A2878,2,1)</f>
        <v>T3</v>
      </c>
      <c r="B2876" t="str">
        <f>RIGHT('Tabla Datos'!A2878,4)</f>
        <v>2019</v>
      </c>
      <c r="C2876" t="str">
        <f>MID('Tabla Datos'!C2878,6,FIND("/",'Tabla Datos'!C2878)-6)</f>
        <v xml:space="preserve"> Europa</v>
      </c>
      <c r="D2876" t="str">
        <f>RIGHT('Tabla Datos'!C2878,LEN('Tabla Datos'!C2878)-FIND("/",'Tabla Datos'!C2878))</f>
        <v>Hungría</v>
      </c>
      <c r="E2876" s="14">
        <f>'Tabla Datos'!D2878</f>
        <v>81989.557941176477</v>
      </c>
      <c r="F2876" s="14">
        <f>'Tabla Datos'!E2878</f>
        <v>78513.200684470605</v>
      </c>
      <c r="G2876" s="14">
        <f t="shared" si="44"/>
        <v>3476.3572567058727</v>
      </c>
    </row>
    <row r="2877" spans="1:7" x14ac:dyDescent="0.25">
      <c r="A2877" t="str">
        <f>"T"&amp;MID('Tabla Datos'!A2879,2,1)</f>
        <v>T4</v>
      </c>
      <c r="B2877" t="str">
        <f>RIGHT('Tabla Datos'!A2879,4)</f>
        <v>2017</v>
      </c>
      <c r="C2877" t="str">
        <f>MID('Tabla Datos'!C2879,6,FIND("/",'Tabla Datos'!C2879)-6)</f>
        <v xml:space="preserve"> Europa</v>
      </c>
      <c r="D2877" t="str">
        <f>RIGHT('Tabla Datos'!C2879,LEN('Tabla Datos'!C2879)-FIND("/",'Tabla Datos'!C2879))</f>
        <v>Italia</v>
      </c>
      <c r="E2877" s="14">
        <f>'Tabla Datos'!D2879</f>
        <v>81975.564735249616</v>
      </c>
      <c r="F2877" s="14">
        <f>'Tabla Datos'!E2879</f>
        <v>52698.577329803324</v>
      </c>
      <c r="G2877" s="14">
        <f t="shared" si="44"/>
        <v>29276.987405446293</v>
      </c>
    </row>
    <row r="2878" spans="1:7" x14ac:dyDescent="0.25">
      <c r="A2878" t="str">
        <f>"T"&amp;MID('Tabla Datos'!A2880,2,1)</f>
        <v>T4</v>
      </c>
      <c r="B2878" t="str">
        <f>RIGHT('Tabla Datos'!A2880,4)</f>
        <v>2018</v>
      </c>
      <c r="C2878" t="str">
        <f>MID('Tabla Datos'!C2880,6,FIND("/",'Tabla Datos'!C2880)-6)</f>
        <v xml:space="preserve"> América</v>
      </c>
      <c r="D2878" t="str">
        <f>RIGHT('Tabla Datos'!C2880,LEN('Tabla Datos'!C2880)-FIND("/",'Tabla Datos'!C2880))</f>
        <v>Perú</v>
      </c>
      <c r="E2878" s="14">
        <f>'Tabla Datos'!D2880</f>
        <v>81967.714560000008</v>
      </c>
      <c r="F2878" s="14">
        <f>'Tabla Datos'!E2880</f>
        <v>72015.728829747779</v>
      </c>
      <c r="G2878" s="14">
        <f t="shared" si="44"/>
        <v>9951.9857302522287</v>
      </c>
    </row>
    <row r="2879" spans="1:7" x14ac:dyDescent="0.25">
      <c r="A2879" t="str">
        <f>"T"&amp;MID('Tabla Datos'!A2881,2,1)</f>
        <v>T2</v>
      </c>
      <c r="B2879" t="str">
        <f>RIGHT('Tabla Datos'!A2881,4)</f>
        <v>2019</v>
      </c>
      <c r="C2879" t="str">
        <f>MID('Tabla Datos'!C2881,6,FIND("/",'Tabla Datos'!C2881)-6)</f>
        <v xml:space="preserve"> África</v>
      </c>
      <c r="D2879" t="str">
        <f>RIGHT('Tabla Datos'!C2881,LEN('Tabla Datos'!C2881)-FIND("/",'Tabla Datos'!C2881))</f>
        <v>Angola</v>
      </c>
      <c r="E2879" s="14">
        <f>'Tabla Datos'!D2881</f>
        <v>81955.849326923068</v>
      </c>
      <c r="F2879" s="14">
        <f>'Tabla Datos'!E2881</f>
        <v>52685.903138736256</v>
      </c>
      <c r="G2879" s="14">
        <f t="shared" si="44"/>
        <v>29269.946188186812</v>
      </c>
    </row>
    <row r="2880" spans="1:7" x14ac:dyDescent="0.25">
      <c r="A2880" t="str">
        <f>"T"&amp;MID('Tabla Datos'!A2882,2,1)</f>
        <v>T2</v>
      </c>
      <c r="B2880" t="str">
        <f>RIGHT('Tabla Datos'!A2882,4)</f>
        <v>2018</v>
      </c>
      <c r="C2880" t="str">
        <f>MID('Tabla Datos'!C2882,6,FIND("/",'Tabla Datos'!C2882)-6)</f>
        <v xml:space="preserve"> Asia</v>
      </c>
      <c r="D2880" t="str">
        <f>RIGHT('Tabla Datos'!C2882,LEN('Tabla Datos'!C2882)-FIND("/",'Tabla Datos'!C2882))</f>
        <v>República de Corea</v>
      </c>
      <c r="E2880" s="14">
        <f>'Tabla Datos'!D2882</f>
        <v>81891.827576853524</v>
      </c>
      <c r="F2880" s="14">
        <f>'Tabla Datos'!E2882</f>
        <v>68613.652676892292</v>
      </c>
      <c r="G2880" s="14">
        <f t="shared" si="44"/>
        <v>13278.174899961232</v>
      </c>
    </row>
    <row r="2881" spans="1:7" x14ac:dyDescent="0.25">
      <c r="A2881" t="str">
        <f>"T"&amp;MID('Tabla Datos'!A2883,2,1)</f>
        <v>T1</v>
      </c>
      <c r="B2881" t="str">
        <f>RIGHT('Tabla Datos'!A2883,4)</f>
        <v>2018</v>
      </c>
      <c r="C2881" t="str">
        <f>MID('Tabla Datos'!C2883,6,FIND("/",'Tabla Datos'!C2883)-6)</f>
        <v xml:space="preserve"> Europa</v>
      </c>
      <c r="D2881" t="str">
        <f>RIGHT('Tabla Datos'!C2883,LEN('Tabla Datos'!C2883)-FIND("/",'Tabla Datos'!C2883))</f>
        <v>Austria</v>
      </c>
      <c r="E2881" s="14">
        <f>'Tabla Datos'!D2883</f>
        <v>81852.334897959183</v>
      </c>
      <c r="F2881" s="14">
        <f>'Tabla Datos'!E2883</f>
        <v>67739.863363828292</v>
      </c>
      <c r="G2881" s="14">
        <f t="shared" si="44"/>
        <v>14112.471534130891</v>
      </c>
    </row>
    <row r="2882" spans="1:7" x14ac:dyDescent="0.25">
      <c r="A2882" t="str">
        <f>"T"&amp;MID('Tabla Datos'!A2884,2,1)</f>
        <v>T1</v>
      </c>
      <c r="B2882" t="str">
        <f>RIGHT('Tabla Datos'!A2884,4)</f>
        <v>2019</v>
      </c>
      <c r="C2882" t="str">
        <f>MID('Tabla Datos'!C2884,6,FIND("/",'Tabla Datos'!C2884)-6)</f>
        <v xml:space="preserve"> América</v>
      </c>
      <c r="D2882" t="str">
        <f>RIGHT('Tabla Datos'!C2884,LEN('Tabla Datos'!C2884)-FIND("/",'Tabla Datos'!C2884))</f>
        <v>Argentina</v>
      </c>
      <c r="E2882" s="14">
        <f>'Tabla Datos'!D2884</f>
        <v>81781.753891304354</v>
      </c>
      <c r="F2882" s="14">
        <f>'Tabla Datos'!E2884</f>
        <v>68151.461576086964</v>
      </c>
      <c r="G2882" s="14">
        <f t="shared" si="44"/>
        <v>13630.29231521739</v>
      </c>
    </row>
    <row r="2883" spans="1:7" x14ac:dyDescent="0.25">
      <c r="A2883" t="str">
        <f>"T"&amp;MID('Tabla Datos'!A2885,2,1)</f>
        <v>T2</v>
      </c>
      <c r="B2883" t="str">
        <f>RIGHT('Tabla Datos'!A2885,4)</f>
        <v>2017</v>
      </c>
      <c r="C2883" t="str">
        <f>MID('Tabla Datos'!C2885,6,FIND("/",'Tabla Datos'!C2885)-6)</f>
        <v xml:space="preserve"> Asia</v>
      </c>
      <c r="D2883" t="str">
        <f>RIGHT('Tabla Datos'!C2885,LEN('Tabla Datos'!C2885)-FIND("/",'Tabla Datos'!C2885))</f>
        <v>Yemen</v>
      </c>
      <c r="E2883" s="14">
        <f>'Tabla Datos'!D2885</f>
        <v>81753.024757281557</v>
      </c>
      <c r="F2883" s="14">
        <f>'Tabla Datos'!E2885</f>
        <v>63980.628070916013</v>
      </c>
      <c r="G2883" s="14">
        <f t="shared" ref="G2883:G2946" si="45">E2883-F2883</f>
        <v>17772.396686365544</v>
      </c>
    </row>
    <row r="2884" spans="1:7" x14ac:dyDescent="0.25">
      <c r="A2884" t="str">
        <f>"T"&amp;MID('Tabla Datos'!A2886,2,1)</f>
        <v>T3</v>
      </c>
      <c r="B2884" t="str">
        <f>RIGHT('Tabla Datos'!A2886,4)</f>
        <v>2019</v>
      </c>
      <c r="C2884" t="str">
        <f>MID('Tabla Datos'!C2886,6,FIND("/",'Tabla Datos'!C2886)-6)</f>
        <v xml:space="preserve"> Europa</v>
      </c>
      <c r="D2884" t="str">
        <f>RIGHT('Tabla Datos'!C2886,LEN('Tabla Datos'!C2886)-FIND("/",'Tabla Datos'!C2886))</f>
        <v>Eslovaquia</v>
      </c>
      <c r="E2884" s="14">
        <f>'Tabla Datos'!D2886</f>
        <v>81703.606987951818</v>
      </c>
      <c r="F2884" s="14">
        <f>'Tabla Datos'!E2886</f>
        <v>63941.953294918814</v>
      </c>
      <c r="G2884" s="14">
        <f t="shared" si="45"/>
        <v>17761.653693033004</v>
      </c>
    </row>
    <row r="2885" spans="1:7" x14ac:dyDescent="0.25">
      <c r="A2885" t="str">
        <f>"T"&amp;MID('Tabla Datos'!A2887,2,1)</f>
        <v>T2</v>
      </c>
      <c r="B2885" t="str">
        <f>RIGHT('Tabla Datos'!A2887,4)</f>
        <v>2017</v>
      </c>
      <c r="C2885" t="str">
        <f>MID('Tabla Datos'!C2887,6,FIND("/",'Tabla Datos'!C2887)-6)</f>
        <v xml:space="preserve"> Europa</v>
      </c>
      <c r="D2885" t="str">
        <f>RIGHT('Tabla Datos'!C2887,LEN('Tabla Datos'!C2887)-FIND("/",'Tabla Datos'!C2887))</f>
        <v>España</v>
      </c>
      <c r="E2885" s="14">
        <f>'Tabla Datos'!D2887</f>
        <v>81592.690248447223</v>
      </c>
      <c r="F2885" s="14">
        <f>'Tabla Datos'!E2887</f>
        <v>81532.251218633552</v>
      </c>
      <c r="G2885" s="14">
        <f t="shared" si="45"/>
        <v>60.439029813671368</v>
      </c>
    </row>
    <row r="2886" spans="1:7" x14ac:dyDescent="0.25">
      <c r="A2886" t="str">
        <f>"T"&amp;MID('Tabla Datos'!A2888,2,1)</f>
        <v>T3</v>
      </c>
      <c r="B2886" t="str">
        <f>RIGHT('Tabla Datos'!A2888,4)</f>
        <v>2017</v>
      </c>
      <c r="C2886" t="str">
        <f>MID('Tabla Datos'!C2888,6,FIND("/",'Tabla Datos'!C2888)-6)</f>
        <v xml:space="preserve"> África</v>
      </c>
      <c r="D2886" t="str">
        <f>RIGHT('Tabla Datos'!C2888,LEN('Tabla Datos'!C2888)-FIND("/",'Tabla Datos'!C2888))</f>
        <v>Camerún</v>
      </c>
      <c r="E2886" s="14">
        <f>'Tabla Datos'!D2888</f>
        <v>81544.571277372263</v>
      </c>
      <c r="F2886" s="14">
        <f>'Tabla Datos'!E2888</f>
        <v>52421.510106882175</v>
      </c>
      <c r="G2886" s="14">
        <f t="shared" si="45"/>
        <v>29123.061170490088</v>
      </c>
    </row>
    <row r="2887" spans="1:7" x14ac:dyDescent="0.25">
      <c r="A2887" t="str">
        <f>"T"&amp;MID('Tabla Datos'!A2889,2,1)</f>
        <v>T1</v>
      </c>
      <c r="B2887" t="str">
        <f>RIGHT('Tabla Datos'!A2889,4)</f>
        <v>2019</v>
      </c>
      <c r="C2887" t="str">
        <f>MID('Tabla Datos'!C2889,6,FIND("/",'Tabla Datos'!C2889)-6)</f>
        <v xml:space="preserve"> Asia</v>
      </c>
      <c r="D2887" t="str">
        <f>RIGHT('Tabla Datos'!C2889,LEN('Tabla Datos'!C2889)-FIND("/",'Tabla Datos'!C2889))</f>
        <v>Yemen</v>
      </c>
      <c r="E2887" s="14">
        <f>'Tabla Datos'!D2889</f>
        <v>81489.305322580651</v>
      </c>
      <c r="F2887" s="14">
        <f>'Tabla Datos'!E2889</f>
        <v>69847.975990783409</v>
      </c>
      <c r="G2887" s="14">
        <f t="shared" si="45"/>
        <v>11641.329331797242</v>
      </c>
    </row>
    <row r="2888" spans="1:7" x14ac:dyDescent="0.25">
      <c r="A2888" t="str">
        <f>"T"&amp;MID('Tabla Datos'!A2890,2,1)</f>
        <v>T3</v>
      </c>
      <c r="B2888" t="str">
        <f>RIGHT('Tabla Datos'!A2890,4)</f>
        <v>2018</v>
      </c>
      <c r="C2888" t="str">
        <f>MID('Tabla Datos'!C2890,6,FIND("/",'Tabla Datos'!C2890)-6)</f>
        <v xml:space="preserve"> África</v>
      </c>
      <c r="D2888" t="str">
        <f>RIGHT('Tabla Datos'!C2890,LEN('Tabla Datos'!C2890)-FIND("/",'Tabla Datos'!C2890))</f>
        <v>Kenia</v>
      </c>
      <c r="E2888" s="14">
        <f>'Tabla Datos'!D2890</f>
        <v>81230.964129158514</v>
      </c>
      <c r="F2888" s="14">
        <f>'Tabla Datos'!E2890</f>
        <v>71808.172290176139</v>
      </c>
      <c r="G2888" s="14">
        <f t="shared" si="45"/>
        <v>9422.7918389823753</v>
      </c>
    </row>
    <row r="2889" spans="1:7" x14ac:dyDescent="0.25">
      <c r="A2889" t="str">
        <f>"T"&amp;MID('Tabla Datos'!A2891,2,1)</f>
        <v>T3</v>
      </c>
      <c r="B2889" t="str">
        <f>RIGHT('Tabla Datos'!A2891,4)</f>
        <v>2018</v>
      </c>
      <c r="C2889" t="str">
        <f>MID('Tabla Datos'!C2891,6,FIND("/",'Tabla Datos'!C2891)-6)</f>
        <v xml:space="preserve"> Asia</v>
      </c>
      <c r="D2889" t="str">
        <f>RIGHT('Tabla Datos'!C2891,LEN('Tabla Datos'!C2891)-FIND("/",'Tabla Datos'!C2891))</f>
        <v>Israel</v>
      </c>
      <c r="E2889" s="14">
        <f>'Tabla Datos'!D2891</f>
        <v>81148.428367346933</v>
      </c>
      <c r="F2889" s="14">
        <f>'Tabla Datos'!E2891</f>
        <v>68059.972179065167</v>
      </c>
      <c r="G2889" s="14">
        <f t="shared" si="45"/>
        <v>13088.456188281765</v>
      </c>
    </row>
    <row r="2890" spans="1:7" x14ac:dyDescent="0.25">
      <c r="A2890" t="str">
        <f>"T"&amp;MID('Tabla Datos'!A2892,2,1)</f>
        <v>T4</v>
      </c>
      <c r="B2890" t="str">
        <f>RIGHT('Tabla Datos'!A2892,4)</f>
        <v>2017</v>
      </c>
      <c r="C2890" t="str">
        <f>MID('Tabla Datos'!C2892,6,FIND("/",'Tabla Datos'!C2892)-6)</f>
        <v xml:space="preserve"> Europa</v>
      </c>
      <c r="D2890" t="str">
        <f>RIGHT('Tabla Datos'!C2892,LEN('Tabla Datos'!C2892)-FIND("/",'Tabla Datos'!C2892))</f>
        <v>España</v>
      </c>
      <c r="E2890" s="14">
        <f>'Tabla Datos'!D2892</f>
        <v>81089.031666666677</v>
      </c>
      <c r="F2890" s="14">
        <f>'Tabla Datos'!E2892</f>
        <v>69365.481834180799</v>
      </c>
      <c r="G2890" s="14">
        <f t="shared" si="45"/>
        <v>11723.549832485878</v>
      </c>
    </row>
    <row r="2891" spans="1:7" x14ac:dyDescent="0.25">
      <c r="A2891" t="str">
        <f>"T"&amp;MID('Tabla Datos'!A2893,2,1)</f>
        <v>T3</v>
      </c>
      <c r="B2891" t="str">
        <f>RIGHT('Tabla Datos'!A2893,4)</f>
        <v>2017</v>
      </c>
      <c r="C2891" t="str">
        <f>MID('Tabla Datos'!C2893,6,FIND("/",'Tabla Datos'!C2893)-6)</f>
        <v xml:space="preserve"> África</v>
      </c>
      <c r="D2891" t="str">
        <f>RIGHT('Tabla Datos'!C2893,LEN('Tabla Datos'!C2893)-FIND("/",'Tabla Datos'!C2893))</f>
        <v>Kenia</v>
      </c>
      <c r="E2891" s="14">
        <f>'Tabla Datos'!D2893</f>
        <v>80914.274210526317</v>
      </c>
      <c r="F2891" s="14">
        <f>'Tabla Datos'!E2893</f>
        <v>74279.303725263162</v>
      </c>
      <c r="G2891" s="14">
        <f t="shared" si="45"/>
        <v>6634.9704852631548</v>
      </c>
    </row>
    <row r="2892" spans="1:7" x14ac:dyDescent="0.25">
      <c r="A2892" t="str">
        <f>"T"&amp;MID('Tabla Datos'!A2894,2,1)</f>
        <v>T2</v>
      </c>
      <c r="B2892" t="str">
        <f>RIGHT('Tabla Datos'!A2894,4)</f>
        <v>2018</v>
      </c>
      <c r="C2892" t="str">
        <f>MID('Tabla Datos'!C2894,6,FIND("/",'Tabla Datos'!C2894)-6)</f>
        <v xml:space="preserve"> América</v>
      </c>
      <c r="D2892" t="str">
        <f>RIGHT('Tabla Datos'!C2894,LEN('Tabla Datos'!C2894)-FIND("/",'Tabla Datos'!C2894))</f>
        <v>Perú</v>
      </c>
      <c r="E2892" s="14">
        <f>'Tabla Datos'!D2894</f>
        <v>80889.19200000001</v>
      </c>
      <c r="F2892" s="14">
        <f>'Tabla Datos'!E2894</f>
        <v>63570.581531373922</v>
      </c>
      <c r="G2892" s="14">
        <f t="shared" si="45"/>
        <v>17318.610468626088</v>
      </c>
    </row>
    <row r="2893" spans="1:7" x14ac:dyDescent="0.25">
      <c r="A2893" t="str">
        <f>"T"&amp;MID('Tabla Datos'!A2895,2,1)</f>
        <v>T2</v>
      </c>
      <c r="B2893" t="str">
        <f>RIGHT('Tabla Datos'!A2895,4)</f>
        <v>2017</v>
      </c>
      <c r="C2893" t="str">
        <f>MID('Tabla Datos'!C2895,6,FIND("/",'Tabla Datos'!C2895)-6)</f>
        <v xml:space="preserve"> América</v>
      </c>
      <c r="D2893" t="str">
        <f>RIGHT('Tabla Datos'!C2895,LEN('Tabla Datos'!C2895)-FIND("/",'Tabla Datos'!C2895))</f>
        <v>Perú</v>
      </c>
      <c r="E2893" s="14">
        <f>'Tabla Datos'!D2895</f>
        <v>80889.19200000001</v>
      </c>
      <c r="F2893" s="14">
        <f>'Tabla Datos'!E2895</f>
        <v>68259.500229085723</v>
      </c>
      <c r="G2893" s="14">
        <f t="shared" si="45"/>
        <v>12629.691770914287</v>
      </c>
    </row>
    <row r="2894" spans="1:7" x14ac:dyDescent="0.25">
      <c r="A2894" t="str">
        <f>"T"&amp;MID('Tabla Datos'!A2896,2,1)</f>
        <v>T1</v>
      </c>
      <c r="B2894" t="str">
        <f>RIGHT('Tabla Datos'!A2896,4)</f>
        <v>2019</v>
      </c>
      <c r="C2894" t="str">
        <f>MID('Tabla Datos'!C2896,6,FIND("/",'Tabla Datos'!C2896)-6)</f>
        <v xml:space="preserve"> Europa</v>
      </c>
      <c r="D2894" t="str">
        <f>RIGHT('Tabla Datos'!C2896,LEN('Tabla Datos'!C2896)-FIND("/",'Tabla Datos'!C2896))</f>
        <v>Suiza</v>
      </c>
      <c r="E2894" s="14">
        <f>'Tabla Datos'!D2896</f>
        <v>80515.454318181815</v>
      </c>
      <c r="F2894" s="14">
        <f>'Tabla Datos'!E2896</f>
        <v>72299.591632653071</v>
      </c>
      <c r="G2894" s="14">
        <f t="shared" si="45"/>
        <v>8215.8626855287439</v>
      </c>
    </row>
    <row r="2895" spans="1:7" x14ac:dyDescent="0.25">
      <c r="A2895" t="str">
        <f>"T"&amp;MID('Tabla Datos'!A2897,2,1)</f>
        <v>T2</v>
      </c>
      <c r="B2895" t="str">
        <f>RIGHT('Tabla Datos'!A2897,4)</f>
        <v>2017</v>
      </c>
      <c r="C2895" t="str">
        <f>MID('Tabla Datos'!C2897,6,FIND("/",'Tabla Datos'!C2897)-6)</f>
        <v xml:space="preserve"> Asia</v>
      </c>
      <c r="D2895" t="str">
        <f>RIGHT('Tabla Datos'!C2897,LEN('Tabla Datos'!C2897)-FIND("/",'Tabla Datos'!C2897))</f>
        <v>Yemen</v>
      </c>
      <c r="E2895" s="14">
        <f>'Tabla Datos'!D2897</f>
        <v>80451.225000000006</v>
      </c>
      <c r="F2895" s="14">
        <f>'Tabla Datos'!E2897</f>
        <v>43882.486363636366</v>
      </c>
      <c r="G2895" s="14">
        <f t="shared" si="45"/>
        <v>36568.73863636364</v>
      </c>
    </row>
    <row r="2896" spans="1:7" x14ac:dyDescent="0.25">
      <c r="A2896" t="str">
        <f>"T"&amp;MID('Tabla Datos'!A2898,2,1)</f>
        <v>T1</v>
      </c>
      <c r="B2896" t="str">
        <f>RIGHT('Tabla Datos'!A2898,4)</f>
        <v>2018</v>
      </c>
      <c r="C2896" t="str">
        <f>MID('Tabla Datos'!C2898,6,FIND("/",'Tabla Datos'!C2898)-6)</f>
        <v xml:space="preserve"> América</v>
      </c>
      <c r="D2896" t="str">
        <f>RIGHT('Tabla Datos'!C2898,LEN('Tabla Datos'!C2898)-FIND("/",'Tabla Datos'!C2898))</f>
        <v>Chile</v>
      </c>
      <c r="E2896" s="14">
        <f>'Tabla Datos'!D2898</f>
        <v>80448.063940677981</v>
      </c>
      <c r="F2896" s="14">
        <f>'Tabla Datos'!E2898</f>
        <v>53632.042627118659</v>
      </c>
      <c r="G2896" s="14">
        <f t="shared" si="45"/>
        <v>26816.021313559322</v>
      </c>
    </row>
    <row r="2897" spans="1:7" x14ac:dyDescent="0.25">
      <c r="A2897" t="str">
        <f>"T"&amp;MID('Tabla Datos'!A2899,2,1)</f>
        <v>T2</v>
      </c>
      <c r="B2897" t="str">
        <f>RIGHT('Tabla Datos'!A2899,4)</f>
        <v>2017</v>
      </c>
      <c r="C2897" t="str">
        <f>MID('Tabla Datos'!C2899,6,FIND("/",'Tabla Datos'!C2899)-6)</f>
        <v xml:space="preserve"> Europa</v>
      </c>
      <c r="D2897" t="str">
        <f>RIGHT('Tabla Datos'!C2899,LEN('Tabla Datos'!C2899)-FIND("/",'Tabla Datos'!C2899))</f>
        <v>Francia</v>
      </c>
      <c r="E2897" s="14">
        <f>'Tabla Datos'!D2899</f>
        <v>80322.775730478592</v>
      </c>
      <c r="F2897" s="14">
        <f>'Tabla Datos'!E2899</f>
        <v>50393.811034382888</v>
      </c>
      <c r="G2897" s="14">
        <f t="shared" si="45"/>
        <v>29928.964696095703</v>
      </c>
    </row>
    <row r="2898" spans="1:7" x14ac:dyDescent="0.25">
      <c r="A2898" t="str">
        <f>"T"&amp;MID('Tabla Datos'!A2900,2,1)</f>
        <v>T4</v>
      </c>
      <c r="B2898" t="str">
        <f>RIGHT('Tabla Datos'!A2900,4)</f>
        <v>2019</v>
      </c>
      <c r="C2898" t="str">
        <f>MID('Tabla Datos'!C2900,6,FIND("/",'Tabla Datos'!C2900)-6)</f>
        <v xml:space="preserve"> Oceanía</v>
      </c>
      <c r="D2898" t="str">
        <f>RIGHT('Tabla Datos'!C2900,LEN('Tabla Datos'!C2900)-FIND("/",'Tabla Datos'!C2900))</f>
        <v>Nueva Zelanda</v>
      </c>
      <c r="E2898" s="14">
        <f>'Tabla Datos'!D2900</f>
        <v>80212.491624374961</v>
      </c>
      <c r="F2898" s="14">
        <f>'Tabla Datos'!E2900</f>
        <v>67922.534714115653</v>
      </c>
      <c r="G2898" s="14">
        <f t="shared" si="45"/>
        <v>12289.956910259309</v>
      </c>
    </row>
    <row r="2899" spans="1:7" x14ac:dyDescent="0.25">
      <c r="A2899" t="str">
        <f>"T"&amp;MID('Tabla Datos'!A2901,2,1)</f>
        <v>T3</v>
      </c>
      <c r="B2899" t="str">
        <f>RIGHT('Tabla Datos'!A2901,4)</f>
        <v>2018</v>
      </c>
      <c r="C2899" t="str">
        <f>MID('Tabla Datos'!C2901,6,FIND("/",'Tabla Datos'!C2901)-6)</f>
        <v xml:space="preserve"> Europa</v>
      </c>
      <c r="D2899" t="str">
        <f>RIGHT('Tabla Datos'!C2901,LEN('Tabla Datos'!C2901)-FIND("/",'Tabla Datos'!C2901))</f>
        <v>Italia</v>
      </c>
      <c r="E2899" s="14">
        <f>'Tabla Datos'!D2901</f>
        <v>80156.580310650897</v>
      </c>
      <c r="F2899" s="14">
        <f>'Tabla Datos'!E2901</f>
        <v>49327.126345015931</v>
      </c>
      <c r="G2899" s="14">
        <f t="shared" si="45"/>
        <v>30829.453965634966</v>
      </c>
    </row>
    <row r="2900" spans="1:7" x14ac:dyDescent="0.25">
      <c r="A2900" t="str">
        <f>"T"&amp;MID('Tabla Datos'!A2902,2,1)</f>
        <v>T1</v>
      </c>
      <c r="B2900" t="str">
        <f>RIGHT('Tabla Datos'!A2902,4)</f>
        <v>2017</v>
      </c>
      <c r="C2900" t="str">
        <f>MID('Tabla Datos'!C2902,6,FIND("/",'Tabla Datos'!C2902)-6)</f>
        <v xml:space="preserve"> África</v>
      </c>
      <c r="D2900" t="str">
        <f>RIGHT('Tabla Datos'!C2902,LEN('Tabla Datos'!C2902)-FIND("/",'Tabla Datos'!C2902))</f>
        <v>Argelia</v>
      </c>
      <c r="E2900" s="14">
        <f>'Tabla Datos'!D2902</f>
        <v>80118.159230769234</v>
      </c>
      <c r="F2900" s="14">
        <f>'Tabla Datos'!E2902</f>
        <v>65680.539924489785</v>
      </c>
      <c r="G2900" s="14">
        <f t="shared" si="45"/>
        <v>14437.619306279448</v>
      </c>
    </row>
    <row r="2901" spans="1:7" x14ac:dyDescent="0.25">
      <c r="A2901" t="str">
        <f>"T"&amp;MID('Tabla Datos'!A2903,2,1)</f>
        <v>T3</v>
      </c>
      <c r="B2901" t="str">
        <f>RIGHT('Tabla Datos'!A2903,4)</f>
        <v>2019</v>
      </c>
      <c r="C2901" t="str">
        <f>MID('Tabla Datos'!C2903,6,FIND("/",'Tabla Datos'!C2903)-6)</f>
        <v xml:space="preserve"> Europa</v>
      </c>
      <c r="D2901" t="str">
        <f>RIGHT('Tabla Datos'!C2903,LEN('Tabla Datos'!C2903)-FIND("/",'Tabla Datos'!C2903))</f>
        <v>Polonia</v>
      </c>
      <c r="E2901" s="14">
        <f>'Tabla Datos'!D2903</f>
        <v>80100.688352586207</v>
      </c>
      <c r="F2901" s="14">
        <f>'Tabla Datos'!E2903</f>
        <v>69407.882177264764</v>
      </c>
      <c r="G2901" s="14">
        <f t="shared" si="45"/>
        <v>10692.806175321442</v>
      </c>
    </row>
    <row r="2902" spans="1:7" x14ac:dyDescent="0.25">
      <c r="A2902" t="str">
        <f>"T"&amp;MID('Tabla Datos'!A2904,2,1)</f>
        <v>T2</v>
      </c>
      <c r="B2902" t="str">
        <f>RIGHT('Tabla Datos'!A2904,4)</f>
        <v>2017</v>
      </c>
      <c r="C2902" t="str">
        <f>MID('Tabla Datos'!C2904,6,FIND("/",'Tabla Datos'!C2904)-6)</f>
        <v xml:space="preserve"> África</v>
      </c>
      <c r="D2902" t="str">
        <f>RIGHT('Tabla Datos'!C2904,LEN('Tabla Datos'!C2904)-FIND("/",'Tabla Datos'!C2904))</f>
        <v>Tanzania</v>
      </c>
      <c r="E2902" s="14">
        <f>'Tabla Datos'!D2904</f>
        <v>80075.820391517133</v>
      </c>
      <c r="F2902" s="14">
        <f>'Tabla Datos'!E2904</f>
        <v>53383.880261011429</v>
      </c>
      <c r="G2902" s="14">
        <f t="shared" si="45"/>
        <v>26691.940130505704</v>
      </c>
    </row>
    <row r="2903" spans="1:7" x14ac:dyDescent="0.25">
      <c r="A2903" t="str">
        <f>"T"&amp;MID('Tabla Datos'!A2905,2,1)</f>
        <v>T3</v>
      </c>
      <c r="B2903" t="str">
        <f>RIGHT('Tabla Datos'!A2905,4)</f>
        <v>2018</v>
      </c>
      <c r="C2903" t="str">
        <f>MID('Tabla Datos'!C2905,6,FIND("/",'Tabla Datos'!C2905)-6)</f>
        <v xml:space="preserve"> América</v>
      </c>
      <c r="D2903" t="str">
        <f>RIGHT('Tabla Datos'!C2905,LEN('Tabla Datos'!C2905)-FIND("/",'Tabla Datos'!C2905))</f>
        <v>Costa Rica</v>
      </c>
      <c r="E2903" s="14">
        <f>'Tabla Datos'!D2905</f>
        <v>79974.95264150943</v>
      </c>
      <c r="F2903" s="14">
        <f>'Tabla Datos'!E2905</f>
        <v>68213.93019422864</v>
      </c>
      <c r="G2903" s="14">
        <f t="shared" si="45"/>
        <v>11761.022447280789</v>
      </c>
    </row>
    <row r="2904" spans="1:7" x14ac:dyDescent="0.25">
      <c r="A2904" t="str">
        <f>"T"&amp;MID('Tabla Datos'!A2906,2,1)</f>
        <v>T1</v>
      </c>
      <c r="B2904" t="str">
        <f>RIGHT('Tabla Datos'!A2906,4)</f>
        <v>2019</v>
      </c>
      <c r="C2904" t="str">
        <f>MID('Tabla Datos'!C2906,6,FIND("/",'Tabla Datos'!C2906)-6)</f>
        <v xml:space="preserve"> África</v>
      </c>
      <c r="D2904" t="str">
        <f>RIGHT('Tabla Datos'!C2906,LEN('Tabla Datos'!C2906)-FIND("/",'Tabla Datos'!C2906))</f>
        <v>Sudáfrica</v>
      </c>
      <c r="E2904" s="14">
        <f>'Tabla Datos'!D2906</f>
        <v>79949.118180451143</v>
      </c>
      <c r="F2904" s="14">
        <f>'Tabla Datos'!E2906</f>
        <v>47821.416985714292</v>
      </c>
      <c r="G2904" s="14">
        <f t="shared" si="45"/>
        <v>32127.701194736852</v>
      </c>
    </row>
    <row r="2905" spans="1:7" x14ac:dyDescent="0.25">
      <c r="A2905" t="str">
        <f>"T"&amp;MID('Tabla Datos'!A2907,2,1)</f>
        <v>T2</v>
      </c>
      <c r="B2905" t="str">
        <f>RIGHT('Tabla Datos'!A2907,4)</f>
        <v>2017</v>
      </c>
      <c r="C2905" t="str">
        <f>MID('Tabla Datos'!C2907,6,FIND("/",'Tabla Datos'!C2907)-6)</f>
        <v xml:space="preserve"> África</v>
      </c>
      <c r="D2905" t="str">
        <f>RIGHT('Tabla Datos'!C2907,LEN('Tabla Datos'!C2907)-FIND("/",'Tabla Datos'!C2907))</f>
        <v>Argelia</v>
      </c>
      <c r="E2905" s="14">
        <f>'Tabla Datos'!D2907</f>
        <v>79942.46151315789</v>
      </c>
      <c r="F2905" s="14">
        <f>'Tabla Datos'!E2907</f>
        <v>79143.036898026316</v>
      </c>
      <c r="G2905" s="14">
        <f t="shared" si="45"/>
        <v>799.42461513157468</v>
      </c>
    </row>
    <row r="2906" spans="1:7" x14ac:dyDescent="0.25">
      <c r="A2906" t="str">
        <f>"T"&amp;MID('Tabla Datos'!A2908,2,1)</f>
        <v>T1</v>
      </c>
      <c r="B2906" t="str">
        <f>RIGHT('Tabla Datos'!A2908,4)</f>
        <v>2018</v>
      </c>
      <c r="C2906" t="str">
        <f>MID('Tabla Datos'!C2908,6,FIND("/",'Tabla Datos'!C2908)-6)</f>
        <v xml:space="preserve"> Asia</v>
      </c>
      <c r="D2906" t="str">
        <f>RIGHT('Tabla Datos'!C2908,LEN('Tabla Datos'!C2908)-FIND("/",'Tabla Datos'!C2908))</f>
        <v>Malasia</v>
      </c>
      <c r="E2906" s="14">
        <f>'Tabla Datos'!D2908</f>
        <v>79927.980093167702</v>
      </c>
      <c r="F2906" s="14">
        <f>'Tabla Datos'!E2908</f>
        <v>72734.46188478262</v>
      </c>
      <c r="G2906" s="14">
        <f t="shared" si="45"/>
        <v>7193.5182083850814</v>
      </c>
    </row>
    <row r="2907" spans="1:7" x14ac:dyDescent="0.25">
      <c r="A2907" t="str">
        <f>"T"&amp;MID('Tabla Datos'!A2909,2,1)</f>
        <v>T3</v>
      </c>
      <c r="B2907" t="str">
        <f>RIGHT('Tabla Datos'!A2909,4)</f>
        <v>2017</v>
      </c>
      <c r="C2907" t="str">
        <f>MID('Tabla Datos'!C2909,6,FIND("/",'Tabla Datos'!C2909)-6)</f>
        <v xml:space="preserve"> Oceanía</v>
      </c>
      <c r="D2907" t="str">
        <f>RIGHT('Tabla Datos'!C2909,LEN('Tabla Datos'!C2909)-FIND("/",'Tabla Datos'!C2909))</f>
        <v>Australia</v>
      </c>
      <c r="E2907" s="14">
        <f>'Tabla Datos'!D2909</f>
        <v>79927.756952054799</v>
      </c>
      <c r="F2907" s="14">
        <f>'Tabla Datos'!E2909</f>
        <v>43160.988754109589</v>
      </c>
      <c r="G2907" s="14">
        <f t="shared" si="45"/>
        <v>36766.76819794521</v>
      </c>
    </row>
    <row r="2908" spans="1:7" x14ac:dyDescent="0.25">
      <c r="A2908" t="str">
        <f>"T"&amp;MID('Tabla Datos'!A2910,2,1)</f>
        <v>T3</v>
      </c>
      <c r="B2908" t="str">
        <f>RIGHT('Tabla Datos'!A2910,4)</f>
        <v>2019</v>
      </c>
      <c r="C2908" t="str">
        <f>MID('Tabla Datos'!C2910,6,FIND("/",'Tabla Datos'!C2910)-6)</f>
        <v xml:space="preserve"> Europa</v>
      </c>
      <c r="D2908" t="str">
        <f>RIGHT('Tabla Datos'!C2910,LEN('Tabla Datos'!C2910)-FIND("/",'Tabla Datos'!C2910))</f>
        <v>Reino Unido</v>
      </c>
      <c r="E2908" s="14">
        <f>'Tabla Datos'!D2910</f>
        <v>79684.923342857146</v>
      </c>
      <c r="F2908" s="14">
        <f>'Tabla Datos'!E2910</f>
        <v>48398.26376472049</v>
      </c>
      <c r="G2908" s="14">
        <f t="shared" si="45"/>
        <v>31286.659578136656</v>
      </c>
    </row>
    <row r="2909" spans="1:7" x14ac:dyDescent="0.25">
      <c r="A2909" t="str">
        <f>"T"&amp;MID('Tabla Datos'!A2911,2,1)</f>
        <v>T4</v>
      </c>
      <c r="B2909" t="str">
        <f>RIGHT('Tabla Datos'!A2911,4)</f>
        <v>2018</v>
      </c>
      <c r="C2909" t="str">
        <f>MID('Tabla Datos'!C2911,6,FIND("/",'Tabla Datos'!C2911)-6)</f>
        <v xml:space="preserve"> Europa</v>
      </c>
      <c r="D2909" t="str">
        <f>RIGHT('Tabla Datos'!C2911,LEN('Tabla Datos'!C2911)-FIND("/",'Tabla Datos'!C2911))</f>
        <v>Suiza</v>
      </c>
      <c r="E2909" s="14">
        <f>'Tabla Datos'!D2911</f>
        <v>79610.786292134842</v>
      </c>
      <c r="F2909" s="14">
        <f>'Tabla Datos'!E2911</f>
        <v>68553.732640449438</v>
      </c>
      <c r="G2909" s="14">
        <f t="shared" si="45"/>
        <v>11057.053651685404</v>
      </c>
    </row>
    <row r="2910" spans="1:7" x14ac:dyDescent="0.25">
      <c r="A2910" t="str">
        <f>"T"&amp;MID('Tabla Datos'!A2912,2,1)</f>
        <v>T1</v>
      </c>
      <c r="B2910" t="str">
        <f>RIGHT('Tabla Datos'!A2912,4)</f>
        <v>2017</v>
      </c>
      <c r="C2910" t="str">
        <f>MID('Tabla Datos'!C2912,6,FIND("/",'Tabla Datos'!C2912)-6)</f>
        <v xml:space="preserve"> Europa</v>
      </c>
      <c r="D2910" t="str">
        <f>RIGHT('Tabla Datos'!C2912,LEN('Tabla Datos'!C2912)-FIND("/",'Tabla Datos'!C2912))</f>
        <v>Suiza</v>
      </c>
      <c r="E2910" s="14">
        <f>'Tabla Datos'!D2912</f>
        <v>79610.786292134842</v>
      </c>
      <c r="F2910" s="14">
        <f>'Tabla Datos'!E2912</f>
        <v>71317.996053370793</v>
      </c>
      <c r="G2910" s="14">
        <f t="shared" si="45"/>
        <v>8292.7902387640497</v>
      </c>
    </row>
    <row r="2911" spans="1:7" x14ac:dyDescent="0.25">
      <c r="A2911" t="str">
        <f>"T"&amp;MID('Tabla Datos'!A2913,2,1)</f>
        <v>T1</v>
      </c>
      <c r="B2911" t="str">
        <f>RIGHT('Tabla Datos'!A2913,4)</f>
        <v>2019</v>
      </c>
      <c r="C2911" t="str">
        <f>MID('Tabla Datos'!C2913,6,FIND("/",'Tabla Datos'!C2913)-6)</f>
        <v xml:space="preserve"> África</v>
      </c>
      <c r="D2911" t="str">
        <f>RIGHT('Tabla Datos'!C2913,LEN('Tabla Datos'!C2913)-FIND("/",'Tabla Datos'!C2913))</f>
        <v>Camerún</v>
      </c>
      <c r="E2911" s="14">
        <f>'Tabla Datos'!D2913</f>
        <v>79513.211850533815</v>
      </c>
      <c r="F2911" s="14">
        <f>'Tabla Datos'!E2913</f>
        <v>48931.207292636194</v>
      </c>
      <c r="G2911" s="14">
        <f t="shared" si="45"/>
        <v>30582.004557897621</v>
      </c>
    </row>
    <row r="2912" spans="1:7" x14ac:dyDescent="0.25">
      <c r="A2912" t="str">
        <f>"T"&amp;MID('Tabla Datos'!A2914,2,1)</f>
        <v>T4</v>
      </c>
      <c r="B2912" t="str">
        <f>RIGHT('Tabla Datos'!A2914,4)</f>
        <v>2018</v>
      </c>
      <c r="C2912" t="str">
        <f>MID('Tabla Datos'!C2914,6,FIND("/",'Tabla Datos'!C2914)-6)</f>
        <v xml:space="preserve"> América</v>
      </c>
      <c r="D2912" t="str">
        <f>RIGHT('Tabla Datos'!C2914,LEN('Tabla Datos'!C2914)-FIND("/",'Tabla Datos'!C2914))</f>
        <v>Chile</v>
      </c>
      <c r="E2912" s="14">
        <f>'Tabla Datos'!D2914</f>
        <v>79438.255606694569</v>
      </c>
      <c r="F2912" s="14">
        <f>'Tabla Datos'!E2914</f>
        <v>48885.080373350502</v>
      </c>
      <c r="G2912" s="14">
        <f t="shared" si="45"/>
        <v>30553.175233344067</v>
      </c>
    </row>
    <row r="2913" spans="1:7" x14ac:dyDescent="0.25">
      <c r="A2913" t="str">
        <f>"T"&amp;MID('Tabla Datos'!A2915,2,1)</f>
        <v>T4</v>
      </c>
      <c r="B2913" t="str">
        <f>RIGHT('Tabla Datos'!A2915,4)</f>
        <v>2017</v>
      </c>
      <c r="C2913" t="str">
        <f>MID('Tabla Datos'!C2915,6,FIND("/",'Tabla Datos'!C2915)-6)</f>
        <v xml:space="preserve"> África</v>
      </c>
      <c r="D2913" t="str">
        <f>RIGHT('Tabla Datos'!C2915,LEN('Tabla Datos'!C2915)-FIND("/",'Tabla Datos'!C2915))</f>
        <v>Angola</v>
      </c>
      <c r="E2913" s="14">
        <f>'Tabla Datos'!D2915</f>
        <v>79410.63661490682</v>
      </c>
      <c r="F2913" s="14">
        <f>'Tabla Datos'!E2915</f>
        <v>43314.892699040087</v>
      </c>
      <c r="G2913" s="14">
        <f t="shared" si="45"/>
        <v>36095.743915866733</v>
      </c>
    </row>
    <row r="2914" spans="1:7" x14ac:dyDescent="0.25">
      <c r="A2914" t="str">
        <f>"T"&amp;MID('Tabla Datos'!A2916,2,1)</f>
        <v>T1</v>
      </c>
      <c r="B2914" t="str">
        <f>RIGHT('Tabla Datos'!A2916,4)</f>
        <v>2019</v>
      </c>
      <c r="C2914" t="str">
        <f>MID('Tabla Datos'!C2916,6,FIND("/",'Tabla Datos'!C2916)-6)</f>
        <v xml:space="preserve"> Oceanía</v>
      </c>
      <c r="D2914" t="str">
        <f>RIGHT('Tabla Datos'!C2916,LEN('Tabla Datos'!C2916)-FIND("/",'Tabla Datos'!C2916))</f>
        <v>Australia</v>
      </c>
      <c r="E2914" s="14">
        <f>'Tabla Datos'!D2916</f>
        <v>79384.03071428572</v>
      </c>
      <c r="F2914" s="14">
        <f>'Tabla Datos'!E2916</f>
        <v>43966.540087912093</v>
      </c>
      <c r="G2914" s="14">
        <f t="shared" si="45"/>
        <v>35417.490626373627</v>
      </c>
    </row>
    <row r="2915" spans="1:7" x14ac:dyDescent="0.25">
      <c r="A2915" t="str">
        <f>"T"&amp;MID('Tabla Datos'!A2917,2,1)</f>
        <v>T1</v>
      </c>
      <c r="B2915" t="str">
        <f>RIGHT('Tabla Datos'!A2917,4)</f>
        <v>2019</v>
      </c>
      <c r="C2915" t="str">
        <f>MID('Tabla Datos'!C2917,6,FIND("/",'Tabla Datos'!C2917)-6)</f>
        <v xml:space="preserve"> América</v>
      </c>
      <c r="D2915" t="str">
        <f>RIGHT('Tabla Datos'!C2917,LEN('Tabla Datos'!C2917)-FIND("/",'Tabla Datos'!C2917))</f>
        <v>República Dominicana</v>
      </c>
      <c r="E2915" s="14">
        <f>'Tabla Datos'!D2917</f>
        <v>79241.455086206901</v>
      </c>
      <c r="F2915" s="14">
        <f>'Tabla Datos'!E2917</f>
        <v>69437.26721181543</v>
      </c>
      <c r="G2915" s="14">
        <f t="shared" si="45"/>
        <v>9804.1878743914713</v>
      </c>
    </row>
    <row r="2916" spans="1:7" x14ac:dyDescent="0.25">
      <c r="A2916" t="str">
        <f>"T"&amp;MID('Tabla Datos'!A2918,2,1)</f>
        <v>T1</v>
      </c>
      <c r="B2916" t="str">
        <f>RIGHT('Tabla Datos'!A2918,4)</f>
        <v>2018</v>
      </c>
      <c r="C2916" t="str">
        <f>MID('Tabla Datos'!C2918,6,FIND("/",'Tabla Datos'!C2918)-6)</f>
        <v xml:space="preserve"> África</v>
      </c>
      <c r="D2916" t="str">
        <f>RIGHT('Tabla Datos'!C2918,LEN('Tabla Datos'!C2918)-FIND("/",'Tabla Datos'!C2918))</f>
        <v>Angola</v>
      </c>
      <c r="E2916" s="14">
        <f>'Tabla Datos'!D2918</f>
        <v>78920.447499999995</v>
      </c>
      <c r="F2916" s="14">
        <f>'Tabla Datos'!E2918</f>
        <v>50734.573392857135</v>
      </c>
      <c r="G2916" s="14">
        <f t="shared" si="45"/>
        <v>28185.874107142859</v>
      </c>
    </row>
    <row r="2917" spans="1:7" x14ac:dyDescent="0.25">
      <c r="A2917" t="str">
        <f>"T"&amp;MID('Tabla Datos'!A2919,2,1)</f>
        <v>T2</v>
      </c>
      <c r="B2917" t="str">
        <f>RIGHT('Tabla Datos'!A2919,4)</f>
        <v>2017</v>
      </c>
      <c r="C2917" t="str">
        <f>MID('Tabla Datos'!C2919,6,FIND("/",'Tabla Datos'!C2919)-6)</f>
        <v xml:space="preserve"> Europa</v>
      </c>
      <c r="D2917" t="str">
        <f>RIGHT('Tabla Datos'!C2919,LEN('Tabla Datos'!C2919)-FIND("/",'Tabla Datos'!C2919))</f>
        <v>Reino Unido</v>
      </c>
      <c r="E2917" s="14">
        <f>'Tabla Datos'!D2919</f>
        <v>78895.963705799164</v>
      </c>
      <c r="F2917" s="14">
        <f>'Tabla Datos'!E2919</f>
        <v>51403.269036981779</v>
      </c>
      <c r="G2917" s="14">
        <f t="shared" si="45"/>
        <v>27492.694668817385</v>
      </c>
    </row>
    <row r="2918" spans="1:7" x14ac:dyDescent="0.25">
      <c r="A2918" t="str">
        <f>"T"&amp;MID('Tabla Datos'!A2920,2,1)</f>
        <v>T1</v>
      </c>
      <c r="B2918" t="str">
        <f>RIGHT('Tabla Datos'!A2920,4)</f>
        <v>2017</v>
      </c>
      <c r="C2918" t="str">
        <f>MID('Tabla Datos'!C2920,6,FIND("/",'Tabla Datos'!C2920)-6)</f>
        <v xml:space="preserve"> Europa</v>
      </c>
      <c r="D2918" t="str">
        <f>RIGHT('Tabla Datos'!C2920,LEN('Tabla Datos'!C2920)-FIND("/",'Tabla Datos'!C2920))</f>
        <v>Reino Unido</v>
      </c>
      <c r="E2918" s="14">
        <f>'Tabla Datos'!D2920</f>
        <v>78895.963705799164</v>
      </c>
      <c r="F2918" s="14">
        <f>'Tabla Datos'!E2920</f>
        <v>45633.165050754003</v>
      </c>
      <c r="G2918" s="14">
        <f t="shared" si="45"/>
        <v>33262.798655045161</v>
      </c>
    </row>
    <row r="2919" spans="1:7" x14ac:dyDescent="0.25">
      <c r="A2919" t="str">
        <f>"T"&amp;MID('Tabla Datos'!A2921,2,1)</f>
        <v>T1</v>
      </c>
      <c r="B2919" t="str">
        <f>RIGHT('Tabla Datos'!A2921,4)</f>
        <v>2018</v>
      </c>
      <c r="C2919" t="str">
        <f>MID('Tabla Datos'!C2921,6,FIND("/",'Tabla Datos'!C2921)-6)</f>
        <v xml:space="preserve"> África</v>
      </c>
      <c r="D2919" t="str">
        <f>RIGHT('Tabla Datos'!C2921,LEN('Tabla Datos'!C2921)-FIND("/",'Tabla Datos'!C2921))</f>
        <v>Kenia</v>
      </c>
      <c r="E2919" s="14">
        <f>'Tabla Datos'!D2921</f>
        <v>78764.748899430735</v>
      </c>
      <c r="F2919" s="14">
        <f>'Tabla Datos'!E2921</f>
        <v>71971.289306854844</v>
      </c>
      <c r="G2919" s="14">
        <f t="shared" si="45"/>
        <v>6793.4595925758913</v>
      </c>
    </row>
    <row r="2920" spans="1:7" x14ac:dyDescent="0.25">
      <c r="A2920" t="str">
        <f>"T"&amp;MID('Tabla Datos'!A2922,2,1)</f>
        <v>T3</v>
      </c>
      <c r="B2920" t="str">
        <f>RIGHT('Tabla Datos'!A2922,4)</f>
        <v>2019</v>
      </c>
      <c r="C2920" t="str">
        <f>MID('Tabla Datos'!C2922,6,FIND("/",'Tabla Datos'!C2922)-6)</f>
        <v xml:space="preserve"> Asia</v>
      </c>
      <c r="D2920" t="str">
        <f>RIGHT('Tabla Datos'!C2922,LEN('Tabla Datos'!C2922)-FIND("/",'Tabla Datos'!C2922))</f>
        <v>Israel</v>
      </c>
      <c r="E2920" s="14">
        <f>'Tabla Datos'!D2922</f>
        <v>78738.07900990099</v>
      </c>
      <c r="F2920" s="14">
        <f>'Tabla Datos'!E2922</f>
        <v>61621.105312096435</v>
      </c>
      <c r="G2920" s="14">
        <f t="shared" si="45"/>
        <v>17116.973697804555</v>
      </c>
    </row>
    <row r="2921" spans="1:7" x14ac:dyDescent="0.25">
      <c r="A2921" t="str">
        <f>"T"&amp;MID('Tabla Datos'!A2923,2,1)</f>
        <v>T1</v>
      </c>
      <c r="B2921" t="str">
        <f>RIGHT('Tabla Datos'!A2923,4)</f>
        <v>2019</v>
      </c>
      <c r="C2921" t="str">
        <f>MID('Tabla Datos'!C2923,6,FIND("/",'Tabla Datos'!C2923)-6)</f>
        <v xml:space="preserve"> África</v>
      </c>
      <c r="D2921" t="str">
        <f>RIGHT('Tabla Datos'!C2923,LEN('Tabla Datos'!C2923)-FIND("/",'Tabla Datos'!C2923))</f>
        <v>Argelia</v>
      </c>
      <c r="E2921" s="14">
        <f>'Tabla Datos'!D2923</f>
        <v>78733.828185745151</v>
      </c>
      <c r="F2921" s="14">
        <f>'Tabla Datos'!E2923</f>
        <v>69169.983762006115</v>
      </c>
      <c r="G2921" s="14">
        <f t="shared" si="45"/>
        <v>9563.8444237390358</v>
      </c>
    </row>
    <row r="2922" spans="1:7" x14ac:dyDescent="0.25">
      <c r="A2922" t="str">
        <f>"T"&amp;MID('Tabla Datos'!A2924,2,1)</f>
        <v>T3</v>
      </c>
      <c r="B2922" t="str">
        <f>RIGHT('Tabla Datos'!A2924,4)</f>
        <v>2018</v>
      </c>
      <c r="C2922" t="str">
        <f>MID('Tabla Datos'!C2924,6,FIND("/",'Tabla Datos'!C2924)-6)</f>
        <v xml:space="preserve"> Europa</v>
      </c>
      <c r="D2922" t="str">
        <f>RIGHT('Tabla Datos'!C2924,LEN('Tabla Datos'!C2924)-FIND("/",'Tabla Datos'!C2924))</f>
        <v>Suiza</v>
      </c>
      <c r="E2922" s="14">
        <f>'Tabla Datos'!D2924</f>
        <v>78726.222000000009</v>
      </c>
      <c r="F2922" s="14">
        <f>'Tabla Datos'!E2924</f>
        <v>65605.185000000012</v>
      </c>
      <c r="G2922" s="14">
        <f t="shared" si="45"/>
        <v>13121.036999999997</v>
      </c>
    </row>
    <row r="2923" spans="1:7" x14ac:dyDescent="0.25">
      <c r="A2923" t="str">
        <f>"T"&amp;MID('Tabla Datos'!A2925,2,1)</f>
        <v>T1</v>
      </c>
      <c r="B2923" t="str">
        <f>RIGHT('Tabla Datos'!A2925,4)</f>
        <v>2019</v>
      </c>
      <c r="C2923" t="str">
        <f>MID('Tabla Datos'!C2925,6,FIND("/",'Tabla Datos'!C2925)-6)</f>
        <v xml:space="preserve"> África</v>
      </c>
      <c r="D2923" t="str">
        <f>RIGHT('Tabla Datos'!C2925,LEN('Tabla Datos'!C2925)-FIND("/",'Tabla Datos'!C2925))</f>
        <v>Angola</v>
      </c>
      <c r="E2923" s="14">
        <f>'Tabla Datos'!D2925</f>
        <v>78677.615353846166</v>
      </c>
      <c r="F2923" s="14">
        <f>'Tabla Datos'!E2925</f>
        <v>70395.761106072867</v>
      </c>
      <c r="G2923" s="14">
        <f t="shared" si="45"/>
        <v>8281.854247773299</v>
      </c>
    </row>
    <row r="2924" spans="1:7" x14ac:dyDescent="0.25">
      <c r="A2924" t="str">
        <f>"T"&amp;MID('Tabla Datos'!A2926,2,1)</f>
        <v>T3</v>
      </c>
      <c r="B2924" t="str">
        <f>RIGHT('Tabla Datos'!A2926,4)</f>
        <v>2019</v>
      </c>
      <c r="C2924" t="str">
        <f>MID('Tabla Datos'!C2926,6,FIND("/",'Tabla Datos'!C2926)-6)</f>
        <v xml:space="preserve"> África</v>
      </c>
      <c r="D2924" t="str">
        <f>RIGHT('Tabla Datos'!C2926,LEN('Tabla Datos'!C2926)-FIND("/",'Tabla Datos'!C2926))</f>
        <v>Camerún</v>
      </c>
      <c r="E2924" s="14">
        <f>'Tabla Datos'!D2926</f>
        <v>78673.28355633805</v>
      </c>
      <c r="F2924" s="14">
        <f>'Tabla Datos'!E2926</f>
        <v>47203.970133802817</v>
      </c>
      <c r="G2924" s="14">
        <f t="shared" si="45"/>
        <v>31469.313422535233</v>
      </c>
    </row>
    <row r="2925" spans="1:7" x14ac:dyDescent="0.25">
      <c r="A2925" t="str">
        <f>"T"&amp;MID('Tabla Datos'!A2927,2,1)</f>
        <v>T3</v>
      </c>
      <c r="B2925" t="str">
        <f>RIGHT('Tabla Datos'!A2927,4)</f>
        <v>2019</v>
      </c>
      <c r="C2925" t="str">
        <f>MID('Tabla Datos'!C2927,6,FIND("/",'Tabla Datos'!C2927)-6)</f>
        <v xml:space="preserve"> África</v>
      </c>
      <c r="D2925" t="str">
        <f>RIGHT('Tabla Datos'!C2927,LEN('Tabla Datos'!C2927)-FIND("/",'Tabla Datos'!C2927))</f>
        <v>Sudáfrica</v>
      </c>
      <c r="E2925" s="14">
        <f>'Tabla Datos'!D2927</f>
        <v>78648.170991124251</v>
      </c>
      <c r="F2925" s="14">
        <f>'Tabla Datos'!E2927</f>
        <v>49286.187154437874</v>
      </c>
      <c r="G2925" s="14">
        <f t="shared" si="45"/>
        <v>29361.983836686377</v>
      </c>
    </row>
    <row r="2926" spans="1:7" x14ac:dyDescent="0.25">
      <c r="A2926" t="str">
        <f>"T"&amp;MID('Tabla Datos'!A2928,2,1)</f>
        <v>T2</v>
      </c>
      <c r="B2926" t="str">
        <f>RIGHT('Tabla Datos'!A2928,4)</f>
        <v>2017</v>
      </c>
      <c r="C2926" t="str">
        <f>MID('Tabla Datos'!C2928,6,FIND("/",'Tabla Datos'!C2928)-6)</f>
        <v xml:space="preserve"> África</v>
      </c>
      <c r="D2926" t="str">
        <f>RIGHT('Tabla Datos'!C2928,LEN('Tabla Datos'!C2928)-FIND("/",'Tabla Datos'!C2928))</f>
        <v>Kenia</v>
      </c>
      <c r="E2926" s="14">
        <f>'Tabla Datos'!D2928</f>
        <v>78615.573238636367</v>
      </c>
      <c r="F2926" s="14">
        <f>'Tabla Datos'!E2928</f>
        <v>73153.859729425836</v>
      </c>
      <c r="G2926" s="14">
        <f t="shared" si="45"/>
        <v>5461.7135092105309</v>
      </c>
    </row>
    <row r="2927" spans="1:7" x14ac:dyDescent="0.25">
      <c r="A2927" t="str">
        <f>"T"&amp;MID('Tabla Datos'!A2929,2,1)</f>
        <v>T4</v>
      </c>
      <c r="B2927" t="str">
        <f>RIGHT('Tabla Datos'!A2929,4)</f>
        <v>2017</v>
      </c>
      <c r="C2927" t="str">
        <f>MID('Tabla Datos'!C2929,6,FIND("/",'Tabla Datos'!C2929)-6)</f>
        <v xml:space="preserve"> América</v>
      </c>
      <c r="D2927" t="str">
        <f>RIGHT('Tabla Datos'!C2929,LEN('Tabla Datos'!C2929)-FIND("/",'Tabla Datos'!C2929))</f>
        <v>Perú</v>
      </c>
      <c r="E2927" s="14">
        <f>'Tabla Datos'!D2929</f>
        <v>78613.536982097197</v>
      </c>
      <c r="F2927" s="14">
        <f>'Tabla Datos'!E2929</f>
        <v>66250.212169453836</v>
      </c>
      <c r="G2927" s="14">
        <f t="shared" si="45"/>
        <v>12363.324812643361</v>
      </c>
    </row>
    <row r="2928" spans="1:7" x14ac:dyDescent="0.25">
      <c r="A2928" t="str">
        <f>"T"&amp;MID('Tabla Datos'!A2930,2,1)</f>
        <v>T4</v>
      </c>
      <c r="B2928" t="str">
        <f>RIGHT('Tabla Datos'!A2930,4)</f>
        <v>2018</v>
      </c>
      <c r="C2928" t="str">
        <f>MID('Tabla Datos'!C2930,6,FIND("/",'Tabla Datos'!C2930)-6)</f>
        <v xml:space="preserve"> América</v>
      </c>
      <c r="D2928" t="str">
        <f>RIGHT('Tabla Datos'!C2930,LEN('Tabla Datos'!C2930)-FIND("/",'Tabla Datos'!C2930))</f>
        <v>Costa Rica</v>
      </c>
      <c r="E2928" s="14">
        <f>'Tabla Datos'!D2930</f>
        <v>78493.934999999998</v>
      </c>
      <c r="F2928" s="14">
        <f>'Tabla Datos'!E2930</f>
        <v>70484.349795918373</v>
      </c>
      <c r="G2928" s="14">
        <f t="shared" si="45"/>
        <v>8009.5852040816244</v>
      </c>
    </row>
    <row r="2929" spans="1:7" x14ac:dyDescent="0.25">
      <c r="A2929" t="str">
        <f>"T"&amp;MID('Tabla Datos'!A2931,2,1)</f>
        <v>T4</v>
      </c>
      <c r="B2929" t="str">
        <f>RIGHT('Tabla Datos'!A2931,4)</f>
        <v>2019</v>
      </c>
      <c r="C2929" t="str">
        <f>MID('Tabla Datos'!C2931,6,FIND("/",'Tabla Datos'!C2931)-6)</f>
        <v xml:space="preserve"> Europa</v>
      </c>
      <c r="D2929" t="str">
        <f>RIGHT('Tabla Datos'!C2931,LEN('Tabla Datos'!C2931)-FIND("/",'Tabla Datos'!C2931))</f>
        <v>Suecia</v>
      </c>
      <c r="E2929" s="14">
        <f>'Tabla Datos'!D2931</f>
        <v>78485.529633027531</v>
      </c>
      <c r="F2929" s="14">
        <f>'Tabla Datos'!E2931</f>
        <v>69954.493803350619</v>
      </c>
      <c r="G2929" s="14">
        <f t="shared" si="45"/>
        <v>8531.0358296769118</v>
      </c>
    </row>
    <row r="2930" spans="1:7" x14ac:dyDescent="0.25">
      <c r="A2930" t="str">
        <f>"T"&amp;MID('Tabla Datos'!A2932,2,1)</f>
        <v>T3</v>
      </c>
      <c r="B2930" t="str">
        <f>RIGHT('Tabla Datos'!A2932,4)</f>
        <v>2018</v>
      </c>
      <c r="C2930" t="str">
        <f>MID('Tabla Datos'!C2932,6,FIND("/",'Tabla Datos'!C2932)-6)</f>
        <v xml:space="preserve"> Europa</v>
      </c>
      <c r="D2930" t="str">
        <f>RIGHT('Tabla Datos'!C2932,LEN('Tabla Datos'!C2932)-FIND("/",'Tabla Datos'!C2932))</f>
        <v>Suecia</v>
      </c>
      <c r="E2930" s="14">
        <f>'Tabla Datos'!D2932</f>
        <v>78485.529633027531</v>
      </c>
      <c r="F2930" s="14">
        <f>'Tabla Datos'!E2932</f>
        <v>68292.603706660317</v>
      </c>
      <c r="G2930" s="14">
        <f t="shared" si="45"/>
        <v>10192.925926367214</v>
      </c>
    </row>
    <row r="2931" spans="1:7" x14ac:dyDescent="0.25">
      <c r="A2931" t="str">
        <f>"T"&amp;MID('Tabla Datos'!A2933,2,1)</f>
        <v>T4</v>
      </c>
      <c r="B2931" t="str">
        <f>RIGHT('Tabla Datos'!A2933,4)</f>
        <v>2019</v>
      </c>
      <c r="C2931" t="str">
        <f>MID('Tabla Datos'!C2933,6,FIND("/",'Tabla Datos'!C2933)-6)</f>
        <v xml:space="preserve"> África</v>
      </c>
      <c r="D2931" t="str">
        <f>RIGHT('Tabla Datos'!C2933,LEN('Tabla Datos'!C2933)-FIND("/",'Tabla Datos'!C2933))</f>
        <v>Kenia</v>
      </c>
      <c r="E2931" s="14">
        <f>'Tabla Datos'!D2933</f>
        <v>78318.910698113221</v>
      </c>
      <c r="F2931" s="14">
        <f>'Tabla Datos'!E2933</f>
        <v>72195.795861715291</v>
      </c>
      <c r="G2931" s="14">
        <f t="shared" si="45"/>
        <v>6123.11483639793</v>
      </c>
    </row>
    <row r="2932" spans="1:7" x14ac:dyDescent="0.25">
      <c r="A2932" t="str">
        <f>"T"&amp;MID('Tabla Datos'!A2934,2,1)</f>
        <v>T3</v>
      </c>
      <c r="B2932" t="str">
        <f>RIGHT('Tabla Datos'!A2934,4)</f>
        <v>2017</v>
      </c>
      <c r="C2932" t="str">
        <f>MID('Tabla Datos'!C2934,6,FIND("/",'Tabla Datos'!C2934)-6)</f>
        <v xml:space="preserve"> Asia</v>
      </c>
      <c r="D2932" t="str">
        <f>RIGHT('Tabla Datos'!C2934,LEN('Tabla Datos'!C2934)-FIND("/",'Tabla Datos'!C2934))</f>
        <v>Malasia</v>
      </c>
      <c r="E2932" s="14">
        <f>'Tabla Datos'!D2934</f>
        <v>78227.384772036472</v>
      </c>
      <c r="F2932" s="14">
        <f>'Tabla Datos'!E2934</f>
        <v>44376.261907046144</v>
      </c>
      <c r="G2932" s="14">
        <f t="shared" si="45"/>
        <v>33851.122864990328</v>
      </c>
    </row>
    <row r="2933" spans="1:7" x14ac:dyDescent="0.25">
      <c r="A2933" t="str">
        <f>"T"&amp;MID('Tabla Datos'!A2935,2,1)</f>
        <v>T3</v>
      </c>
      <c r="B2933" t="str">
        <f>RIGHT('Tabla Datos'!A2935,4)</f>
        <v>2018</v>
      </c>
      <c r="C2933" t="str">
        <f>MID('Tabla Datos'!C2935,6,FIND("/",'Tabla Datos'!C2935)-6)</f>
        <v xml:space="preserve"> Asia</v>
      </c>
      <c r="D2933" t="str">
        <f>RIGHT('Tabla Datos'!C2935,LEN('Tabla Datos'!C2935)-FIND("/",'Tabla Datos'!C2935))</f>
        <v>Yemen</v>
      </c>
      <c r="E2933" s="14">
        <f>'Tabla Datos'!D2935</f>
        <v>78209.55</v>
      </c>
      <c r="F2933" s="14">
        <f>'Tabla Datos'!E2935</f>
        <v>46925.73</v>
      </c>
      <c r="G2933" s="14">
        <f t="shared" si="45"/>
        <v>31283.82</v>
      </c>
    </row>
    <row r="2934" spans="1:7" x14ac:dyDescent="0.25">
      <c r="A2934" t="str">
        <f>"T"&amp;MID('Tabla Datos'!A2936,2,1)</f>
        <v>T4</v>
      </c>
      <c r="B2934" t="str">
        <f>RIGHT('Tabla Datos'!A2936,4)</f>
        <v>2018</v>
      </c>
      <c r="C2934" t="str">
        <f>MID('Tabla Datos'!C2936,6,FIND("/",'Tabla Datos'!C2936)-6)</f>
        <v xml:space="preserve"> África</v>
      </c>
      <c r="D2934" t="str">
        <f>RIGHT('Tabla Datos'!C2936,LEN('Tabla Datos'!C2936)-FIND("/",'Tabla Datos'!C2936))</f>
        <v>Sudán</v>
      </c>
      <c r="E2934" s="14">
        <f>'Tabla Datos'!D2936</f>
        <v>78058.062197802195</v>
      </c>
      <c r="F2934" s="14">
        <f>'Tabla Datos'!E2936</f>
        <v>67390.127030769232</v>
      </c>
      <c r="G2934" s="14">
        <f t="shared" si="45"/>
        <v>10667.935167032963</v>
      </c>
    </row>
    <row r="2935" spans="1:7" x14ac:dyDescent="0.25">
      <c r="A2935" t="str">
        <f>"T"&amp;MID('Tabla Datos'!A2937,2,1)</f>
        <v>T1</v>
      </c>
      <c r="B2935" t="str">
        <f>RIGHT('Tabla Datos'!A2937,4)</f>
        <v>2019</v>
      </c>
      <c r="C2935" t="str">
        <f>MID('Tabla Datos'!C2937,6,FIND("/",'Tabla Datos'!C2937)-6)</f>
        <v xml:space="preserve"> África</v>
      </c>
      <c r="D2935" t="str">
        <f>RIGHT('Tabla Datos'!C2937,LEN('Tabla Datos'!C2937)-FIND("/",'Tabla Datos'!C2937))</f>
        <v>Kenia</v>
      </c>
      <c r="E2935" s="14">
        <f>'Tabla Datos'!D2937</f>
        <v>78024.478703007509</v>
      </c>
      <c r="F2935" s="14">
        <f>'Tabla Datos'!E2937</f>
        <v>64607.328149568777</v>
      </c>
      <c r="G2935" s="14">
        <f t="shared" si="45"/>
        <v>13417.150553438732</v>
      </c>
    </row>
    <row r="2936" spans="1:7" x14ac:dyDescent="0.25">
      <c r="A2936" t="str">
        <f>"T"&amp;MID('Tabla Datos'!A2938,2,1)</f>
        <v>T2</v>
      </c>
      <c r="B2936" t="str">
        <f>RIGHT('Tabla Datos'!A2938,4)</f>
        <v>2018</v>
      </c>
      <c r="C2936" t="str">
        <f>MID('Tabla Datos'!C2938,6,FIND("/",'Tabla Datos'!C2938)-6)</f>
        <v xml:space="preserve"> Asia</v>
      </c>
      <c r="D2936" t="str">
        <f>RIGHT('Tabla Datos'!C2938,LEN('Tabla Datos'!C2938)-FIND("/",'Tabla Datos'!C2938))</f>
        <v>Malasia</v>
      </c>
      <c r="E2936" s="14">
        <f>'Tabla Datos'!D2938</f>
        <v>77990.332090909098</v>
      </c>
      <c r="F2936" s="14">
        <f>'Tabla Datos'!E2938</f>
        <v>47262.141247090913</v>
      </c>
      <c r="G2936" s="14">
        <f t="shared" si="45"/>
        <v>30728.190843818185</v>
      </c>
    </row>
    <row r="2937" spans="1:7" x14ac:dyDescent="0.25">
      <c r="A2937" t="str">
        <f>"T"&amp;MID('Tabla Datos'!A2939,2,1)</f>
        <v>T2</v>
      </c>
      <c r="B2937" t="str">
        <f>RIGHT('Tabla Datos'!A2939,4)</f>
        <v>2017</v>
      </c>
      <c r="C2937" t="str">
        <f>MID('Tabla Datos'!C2939,6,FIND("/",'Tabla Datos'!C2939)-6)</f>
        <v xml:space="preserve"> África</v>
      </c>
      <c r="D2937" t="str">
        <f>RIGHT('Tabla Datos'!C2939,LEN('Tabla Datos'!C2939)-FIND("/",'Tabla Datos'!C2939))</f>
        <v>Sudáfrica</v>
      </c>
      <c r="E2937" s="14">
        <f>'Tabla Datos'!D2939</f>
        <v>77956.251598240473</v>
      </c>
      <c r="F2937" s="14">
        <f>'Tabla Datos'!E2939</f>
        <v>44564.990496994127</v>
      </c>
      <c r="G2937" s="14">
        <f t="shared" si="45"/>
        <v>33391.261101246346</v>
      </c>
    </row>
    <row r="2938" spans="1:7" x14ac:dyDescent="0.25">
      <c r="A2938" t="str">
        <f>"T"&amp;MID('Tabla Datos'!A2940,2,1)</f>
        <v>T1</v>
      </c>
      <c r="B2938" t="str">
        <f>RIGHT('Tabla Datos'!A2940,4)</f>
        <v>2019</v>
      </c>
      <c r="C2938" t="str">
        <f>MID('Tabla Datos'!C2940,6,FIND("/",'Tabla Datos'!C2940)-6)</f>
        <v xml:space="preserve"> Europa</v>
      </c>
      <c r="D2938" t="str">
        <f>RIGHT('Tabla Datos'!C2940,LEN('Tabla Datos'!C2940)-FIND("/",'Tabla Datos'!C2940))</f>
        <v>Eslovaquia</v>
      </c>
      <c r="E2938" s="14">
        <f>'Tabla Datos'!D2940</f>
        <v>77947.119310344831</v>
      </c>
      <c r="F2938" s="14">
        <f>'Tabla Datos'!E2940</f>
        <v>68441.373052985713</v>
      </c>
      <c r="G2938" s="14">
        <f t="shared" si="45"/>
        <v>9505.7462573591183</v>
      </c>
    </row>
    <row r="2939" spans="1:7" x14ac:dyDescent="0.25">
      <c r="A2939" t="str">
        <f>"T"&amp;MID('Tabla Datos'!A2941,2,1)</f>
        <v>T1</v>
      </c>
      <c r="B2939" t="str">
        <f>RIGHT('Tabla Datos'!A2941,4)</f>
        <v>2017</v>
      </c>
      <c r="C2939" t="str">
        <f>MID('Tabla Datos'!C2941,6,FIND("/",'Tabla Datos'!C2941)-6)</f>
        <v xml:space="preserve"> América</v>
      </c>
      <c r="D2939" t="str">
        <f>RIGHT('Tabla Datos'!C2941,LEN('Tabla Datos'!C2941)-FIND("/",'Tabla Datos'!C2941))</f>
        <v>República Dominicana</v>
      </c>
      <c r="E2939" s="14">
        <f>'Tabla Datos'!D2941</f>
        <v>77898.379576271196</v>
      </c>
      <c r="F2939" s="14">
        <f>'Tabla Datos'!E2941</f>
        <v>72857.896191924243</v>
      </c>
      <c r="G2939" s="14">
        <f t="shared" si="45"/>
        <v>5040.4833843469532</v>
      </c>
    </row>
    <row r="2940" spans="1:7" x14ac:dyDescent="0.25">
      <c r="A2940" t="str">
        <f>"T"&amp;MID('Tabla Datos'!A2942,2,1)</f>
        <v>T3</v>
      </c>
      <c r="B2940" t="str">
        <f>RIGHT('Tabla Datos'!A2942,4)</f>
        <v>2018</v>
      </c>
      <c r="C2940" t="str">
        <f>MID('Tabla Datos'!C2942,6,FIND("/",'Tabla Datos'!C2942)-6)</f>
        <v xml:space="preserve"> América</v>
      </c>
      <c r="D2940" t="str">
        <f>RIGHT('Tabla Datos'!C2942,LEN('Tabla Datos'!C2942)-FIND("/",'Tabla Datos'!C2942))</f>
        <v>Argentina</v>
      </c>
      <c r="E2940" s="14">
        <f>'Tabla Datos'!D2942</f>
        <v>77887.384658385097</v>
      </c>
      <c r="F2940" s="14">
        <f>'Tabla Datos'!E2942</f>
        <v>66599.357896300295</v>
      </c>
      <c r="G2940" s="14">
        <f t="shared" si="45"/>
        <v>11288.026762084803</v>
      </c>
    </row>
    <row r="2941" spans="1:7" x14ac:dyDescent="0.25">
      <c r="A2941" t="str">
        <f>"T"&amp;MID('Tabla Datos'!A2943,2,1)</f>
        <v>T3</v>
      </c>
      <c r="B2941" t="str">
        <f>RIGHT('Tabla Datos'!A2943,4)</f>
        <v>2017</v>
      </c>
      <c r="C2941" t="str">
        <f>MID('Tabla Datos'!C2943,6,FIND("/",'Tabla Datos'!C2943)-6)</f>
        <v xml:space="preserve"> Europa</v>
      </c>
      <c r="D2941" t="str">
        <f>RIGHT('Tabla Datos'!C2943,LEN('Tabla Datos'!C2943)-FIND("/",'Tabla Datos'!C2943))</f>
        <v>Suiza</v>
      </c>
      <c r="E2941" s="14">
        <f>'Tabla Datos'!D2943</f>
        <v>77861.09868131869</v>
      </c>
      <c r="F2941" s="14">
        <f>'Tabla Datos'!E2943</f>
        <v>67195.19475237091</v>
      </c>
      <c r="G2941" s="14">
        <f t="shared" si="45"/>
        <v>10665.903928947781</v>
      </c>
    </row>
    <row r="2942" spans="1:7" x14ac:dyDescent="0.25">
      <c r="A2942" t="str">
        <f>"T"&amp;MID('Tabla Datos'!A2944,2,1)</f>
        <v>T2</v>
      </c>
      <c r="B2942" t="str">
        <f>RIGHT('Tabla Datos'!A2944,4)</f>
        <v>2017</v>
      </c>
      <c r="C2942" t="str">
        <f>MID('Tabla Datos'!C2944,6,FIND("/",'Tabla Datos'!C2944)-6)</f>
        <v xml:space="preserve"> América</v>
      </c>
      <c r="D2942" t="str">
        <f>RIGHT('Tabla Datos'!C2944,LEN('Tabla Datos'!C2944)-FIND("/",'Tabla Datos'!C2944))</f>
        <v>Chile</v>
      </c>
      <c r="E2942" s="14">
        <f>'Tabla Datos'!D2944</f>
        <v>77810.422500000015</v>
      </c>
      <c r="F2942" s="14">
        <f>'Tabla Datos'!E2944</f>
        <v>48991.747500000005</v>
      </c>
      <c r="G2942" s="14">
        <f t="shared" si="45"/>
        <v>28818.67500000001</v>
      </c>
    </row>
    <row r="2943" spans="1:7" x14ac:dyDescent="0.25">
      <c r="A2943" t="str">
        <f>"T"&amp;MID('Tabla Datos'!A2945,2,1)</f>
        <v>T3</v>
      </c>
      <c r="B2943" t="str">
        <f>RIGHT('Tabla Datos'!A2945,4)</f>
        <v>2018</v>
      </c>
      <c r="C2943" t="str">
        <f>MID('Tabla Datos'!C2945,6,FIND("/",'Tabla Datos'!C2945)-6)</f>
        <v xml:space="preserve"> Oceanía</v>
      </c>
      <c r="D2943" t="str">
        <f>RIGHT('Tabla Datos'!C2945,LEN('Tabla Datos'!C2945)-FIND("/",'Tabla Datos'!C2945))</f>
        <v>Australia</v>
      </c>
      <c r="E2943" s="14">
        <f>'Tabla Datos'!D2945</f>
        <v>77796.350100000011</v>
      </c>
      <c r="F2943" s="14">
        <f>'Tabla Datos'!E2945</f>
        <v>46677.810060000011</v>
      </c>
      <c r="G2943" s="14">
        <f t="shared" si="45"/>
        <v>31118.54004</v>
      </c>
    </row>
    <row r="2944" spans="1:7" x14ac:dyDescent="0.25">
      <c r="A2944" t="str">
        <f>"T"&amp;MID('Tabla Datos'!A2946,2,1)</f>
        <v>T1</v>
      </c>
      <c r="B2944" t="str">
        <f>RIGHT('Tabla Datos'!A2946,4)</f>
        <v>2019</v>
      </c>
      <c r="C2944" t="str">
        <f>MID('Tabla Datos'!C2946,6,FIND("/",'Tabla Datos'!C2946)-6)</f>
        <v xml:space="preserve"> Asia</v>
      </c>
      <c r="D2944" t="str">
        <f>RIGHT('Tabla Datos'!C2946,LEN('Tabla Datos'!C2946)-FIND("/",'Tabla Datos'!C2946))</f>
        <v>Yemen</v>
      </c>
      <c r="E2944" s="14">
        <f>'Tabla Datos'!D2946</f>
        <v>77728.260461538463</v>
      </c>
      <c r="F2944" s="14">
        <f>'Tabla Datos'!E2946</f>
        <v>43933.364608695665</v>
      </c>
      <c r="G2944" s="14">
        <f t="shared" si="45"/>
        <v>33794.895852842797</v>
      </c>
    </row>
    <row r="2945" spans="1:7" x14ac:dyDescent="0.25">
      <c r="A2945" t="str">
        <f>"T"&amp;MID('Tabla Datos'!A2947,2,1)</f>
        <v>T1</v>
      </c>
      <c r="B2945" t="str">
        <f>RIGHT('Tabla Datos'!A2947,4)</f>
        <v>2019</v>
      </c>
      <c r="C2945" t="str">
        <f>MID('Tabla Datos'!C2947,6,FIND("/",'Tabla Datos'!C2947)-6)</f>
        <v xml:space="preserve"> Europa</v>
      </c>
      <c r="D2945" t="str">
        <f>RIGHT('Tabla Datos'!C2947,LEN('Tabla Datos'!C2947)-FIND("/",'Tabla Datos'!C2947))</f>
        <v>Italia</v>
      </c>
      <c r="E2945" s="14">
        <f>'Tabla Datos'!D2947</f>
        <v>77711.125318122562</v>
      </c>
      <c r="F2945" s="14">
        <f>'Tabla Datos'!E2947</f>
        <v>42387.886537157756</v>
      </c>
      <c r="G2945" s="14">
        <f t="shared" si="45"/>
        <v>35323.238780964806</v>
      </c>
    </row>
    <row r="2946" spans="1:7" x14ac:dyDescent="0.25">
      <c r="A2946" t="str">
        <f>"T"&amp;MID('Tabla Datos'!A2948,2,1)</f>
        <v>T1</v>
      </c>
      <c r="B2946" t="str">
        <f>RIGHT('Tabla Datos'!A2948,4)</f>
        <v>2019</v>
      </c>
      <c r="C2946" t="str">
        <f>MID('Tabla Datos'!C2948,6,FIND("/",'Tabla Datos'!C2948)-6)</f>
        <v xml:space="preserve"> Europa</v>
      </c>
      <c r="D2946" t="str">
        <f>RIGHT('Tabla Datos'!C2948,LEN('Tabla Datos'!C2948)-FIND("/",'Tabla Datos'!C2948))</f>
        <v>Finlandia</v>
      </c>
      <c r="E2946" s="14">
        <f>'Tabla Datos'!D2948</f>
        <v>77708.837755102053</v>
      </c>
      <c r="F2946" s="14">
        <f>'Tabla Datos'!E2948</f>
        <v>78165.948565426166</v>
      </c>
      <c r="G2946" s="14">
        <f t="shared" si="45"/>
        <v>-457.11081032411312</v>
      </c>
    </row>
    <row r="2947" spans="1:7" x14ac:dyDescent="0.25">
      <c r="A2947" t="str">
        <f>"T"&amp;MID('Tabla Datos'!A2949,2,1)</f>
        <v>T4</v>
      </c>
      <c r="B2947" t="str">
        <f>RIGHT('Tabla Datos'!A2949,4)</f>
        <v>2019</v>
      </c>
      <c r="C2947" t="str">
        <f>MID('Tabla Datos'!C2949,6,FIND("/",'Tabla Datos'!C2949)-6)</f>
        <v xml:space="preserve"> África</v>
      </c>
      <c r="D2947" t="str">
        <f>RIGHT('Tabla Datos'!C2949,LEN('Tabla Datos'!C2949)-FIND("/",'Tabla Datos'!C2949))</f>
        <v>Argelia</v>
      </c>
      <c r="E2947" s="14">
        <f>'Tabla Datos'!D2949</f>
        <v>77561.196702127665</v>
      </c>
      <c r="F2947" s="14">
        <f>'Tabla Datos'!E2949</f>
        <v>72485.356360988415</v>
      </c>
      <c r="G2947" s="14">
        <f t="shared" ref="G2947:G3010" si="46">E2947-F2947</f>
        <v>5075.8403411392501</v>
      </c>
    </row>
    <row r="2948" spans="1:7" x14ac:dyDescent="0.25">
      <c r="A2948" t="str">
        <f>"T"&amp;MID('Tabla Datos'!A2950,2,1)</f>
        <v>T4</v>
      </c>
      <c r="B2948" t="str">
        <f>RIGHT('Tabla Datos'!A2950,4)</f>
        <v>2017</v>
      </c>
      <c r="C2948" t="str">
        <f>MID('Tabla Datos'!C2950,6,FIND("/",'Tabla Datos'!C2950)-6)</f>
        <v xml:space="preserve"> Asia</v>
      </c>
      <c r="D2948" t="str">
        <f>RIGHT('Tabla Datos'!C2950,LEN('Tabla Datos'!C2950)-FIND("/",'Tabla Datos'!C2950))</f>
        <v>Malasia</v>
      </c>
      <c r="E2948" s="14">
        <f>'Tabla Datos'!D2950</f>
        <v>77520.510813253015</v>
      </c>
      <c r="F2948" s="14">
        <f>'Tabla Datos'!E2950</f>
        <v>70246.325894475158</v>
      </c>
      <c r="G2948" s="14">
        <f t="shared" si="46"/>
        <v>7274.1849187778571</v>
      </c>
    </row>
    <row r="2949" spans="1:7" x14ac:dyDescent="0.25">
      <c r="A2949" t="str">
        <f>"T"&amp;MID('Tabla Datos'!A2951,2,1)</f>
        <v>T2</v>
      </c>
      <c r="B2949" t="str">
        <f>RIGHT('Tabla Datos'!A2951,4)</f>
        <v>2019</v>
      </c>
      <c r="C2949" t="str">
        <f>MID('Tabla Datos'!C2951,6,FIND("/",'Tabla Datos'!C2951)-6)</f>
        <v xml:space="preserve"> Asia</v>
      </c>
      <c r="D2949" t="str">
        <f>RIGHT('Tabla Datos'!C2951,LEN('Tabla Datos'!C2951)-FIND("/",'Tabla Datos'!C2951))</f>
        <v>Malasia</v>
      </c>
      <c r="E2949" s="14">
        <f>'Tabla Datos'!D2951</f>
        <v>77520.510813253015</v>
      </c>
      <c r="F2949" s="14">
        <f>'Tabla Datos'!E2951</f>
        <v>70568.67145645163</v>
      </c>
      <c r="G2949" s="14">
        <f t="shared" si="46"/>
        <v>6951.8393568013853</v>
      </c>
    </row>
    <row r="2950" spans="1:7" x14ac:dyDescent="0.25">
      <c r="A2950" t="str">
        <f>"T"&amp;MID('Tabla Datos'!A2952,2,1)</f>
        <v>T1</v>
      </c>
      <c r="B2950" t="str">
        <f>RIGHT('Tabla Datos'!A2952,4)</f>
        <v>2019</v>
      </c>
      <c r="C2950" t="str">
        <f>MID('Tabla Datos'!C2952,6,FIND("/",'Tabla Datos'!C2952)-6)</f>
        <v xml:space="preserve"> América</v>
      </c>
      <c r="D2950" t="str">
        <f>RIGHT('Tabla Datos'!C2952,LEN('Tabla Datos'!C2952)-FIND("/",'Tabla Datos'!C2952))</f>
        <v>Chile</v>
      </c>
      <c r="E2950" s="14">
        <f>'Tabla Datos'!D2952</f>
        <v>77492.828938775521</v>
      </c>
      <c r="F2950" s="14">
        <f>'Tabla Datos'!E2952</f>
        <v>48791.781183673476</v>
      </c>
      <c r="G2950" s="14">
        <f t="shared" si="46"/>
        <v>28701.047755102045</v>
      </c>
    </row>
    <row r="2951" spans="1:7" x14ac:dyDescent="0.25">
      <c r="A2951" t="str">
        <f>"T"&amp;MID('Tabla Datos'!A2953,2,1)</f>
        <v>T4</v>
      </c>
      <c r="B2951" t="str">
        <f>RIGHT('Tabla Datos'!A2953,4)</f>
        <v>2018</v>
      </c>
      <c r="C2951" t="str">
        <f>MID('Tabla Datos'!C2953,6,FIND("/",'Tabla Datos'!C2953)-6)</f>
        <v xml:space="preserve"> África</v>
      </c>
      <c r="D2951" t="str">
        <f>RIGHT('Tabla Datos'!C2953,LEN('Tabla Datos'!C2953)-FIND("/",'Tabla Datos'!C2953))</f>
        <v>Tanzania</v>
      </c>
      <c r="E2951" s="14">
        <f>'Tabla Datos'!D2953</f>
        <v>77423.466719242904</v>
      </c>
      <c r="F2951" s="14">
        <f>'Tabla Datos'!E2953</f>
        <v>50725.719574676375</v>
      </c>
      <c r="G2951" s="14">
        <f t="shared" si="46"/>
        <v>26697.747144566529</v>
      </c>
    </row>
    <row r="2952" spans="1:7" x14ac:dyDescent="0.25">
      <c r="A2952" t="str">
        <f>"T"&amp;MID('Tabla Datos'!A2954,2,1)</f>
        <v>T4</v>
      </c>
      <c r="B2952" t="str">
        <f>RIGHT('Tabla Datos'!A2954,4)</f>
        <v>2017</v>
      </c>
      <c r="C2952" t="str">
        <f>MID('Tabla Datos'!C2954,6,FIND("/",'Tabla Datos'!C2954)-6)</f>
        <v xml:space="preserve"> América</v>
      </c>
      <c r="D2952" t="str">
        <f>RIGHT('Tabla Datos'!C2954,LEN('Tabla Datos'!C2954)-FIND("/",'Tabla Datos'!C2954))</f>
        <v>Venezuela</v>
      </c>
      <c r="E2952" s="14">
        <f>'Tabla Datos'!D2954</f>
        <v>77347.379605263151</v>
      </c>
      <c r="F2952" s="14">
        <f>'Tabla Datos'!E2954</f>
        <v>63284.219677033485</v>
      </c>
      <c r="G2952" s="14">
        <f t="shared" si="46"/>
        <v>14063.159928229667</v>
      </c>
    </row>
    <row r="2953" spans="1:7" x14ac:dyDescent="0.25">
      <c r="A2953" t="str">
        <f>"T"&amp;MID('Tabla Datos'!A2955,2,1)</f>
        <v>T2</v>
      </c>
      <c r="B2953" t="str">
        <f>RIGHT('Tabla Datos'!A2955,4)</f>
        <v>2018</v>
      </c>
      <c r="C2953" t="str">
        <f>MID('Tabla Datos'!C2955,6,FIND("/",'Tabla Datos'!C2955)-6)</f>
        <v xml:space="preserve"> Europa</v>
      </c>
      <c r="D2953" t="str">
        <f>RIGHT('Tabla Datos'!C2955,LEN('Tabla Datos'!C2955)-FIND("/",'Tabla Datos'!C2955))</f>
        <v>Italia</v>
      </c>
      <c r="E2953" s="14">
        <f>'Tabla Datos'!D2955</f>
        <v>77297.92908701855</v>
      </c>
      <c r="F2953" s="14">
        <f>'Tabla Datos'!E2955</f>
        <v>49691.525841654773</v>
      </c>
      <c r="G2953" s="14">
        <f t="shared" si="46"/>
        <v>27606.403245363777</v>
      </c>
    </row>
    <row r="2954" spans="1:7" x14ac:dyDescent="0.25">
      <c r="A2954" t="str">
        <f>"T"&amp;MID('Tabla Datos'!A2956,2,1)</f>
        <v>T4</v>
      </c>
      <c r="B2954" t="str">
        <f>RIGHT('Tabla Datos'!A2956,4)</f>
        <v>2018</v>
      </c>
      <c r="C2954" t="str">
        <f>MID('Tabla Datos'!C2956,6,FIND("/",'Tabla Datos'!C2956)-6)</f>
        <v xml:space="preserve"> Asia</v>
      </c>
      <c r="D2954" t="str">
        <f>RIGHT('Tabla Datos'!C2956,LEN('Tabla Datos'!C2956)-FIND("/",'Tabla Datos'!C2956))</f>
        <v>Yemen</v>
      </c>
      <c r="E2954" s="14">
        <f>'Tabla Datos'!D2956</f>
        <v>77252.858256880732</v>
      </c>
      <c r="F2954" s="14">
        <f>'Tabla Datos'!E2956</f>
        <v>68164.286697247706</v>
      </c>
      <c r="G2954" s="14">
        <f t="shared" si="46"/>
        <v>9088.5715596330265</v>
      </c>
    </row>
    <row r="2955" spans="1:7" x14ac:dyDescent="0.25">
      <c r="A2955" t="str">
        <f>"T"&amp;MID('Tabla Datos'!A2957,2,1)</f>
        <v>T4</v>
      </c>
      <c r="B2955" t="str">
        <f>RIGHT('Tabla Datos'!A2957,4)</f>
        <v>2017</v>
      </c>
      <c r="C2955" t="str">
        <f>MID('Tabla Datos'!C2957,6,FIND("/",'Tabla Datos'!C2957)-6)</f>
        <v xml:space="preserve"> África</v>
      </c>
      <c r="D2955" t="str">
        <f>RIGHT('Tabla Datos'!C2957,LEN('Tabla Datos'!C2957)-FIND("/",'Tabla Datos'!C2957))</f>
        <v>Angola</v>
      </c>
      <c r="E2955" s="14">
        <f>'Tabla Datos'!D2957</f>
        <v>77251.435015105744</v>
      </c>
      <c r="F2955" s="14">
        <f>'Tabla Datos'!E2957</f>
        <v>65721.370087478019</v>
      </c>
      <c r="G2955" s="14">
        <f t="shared" si="46"/>
        <v>11530.064927627725</v>
      </c>
    </row>
    <row r="2956" spans="1:7" x14ac:dyDescent="0.25">
      <c r="A2956" t="str">
        <f>"T"&amp;MID('Tabla Datos'!A2958,2,1)</f>
        <v>T2</v>
      </c>
      <c r="B2956" t="str">
        <f>RIGHT('Tabla Datos'!A2958,4)</f>
        <v>2018</v>
      </c>
      <c r="C2956" t="str">
        <f>MID('Tabla Datos'!C2958,6,FIND("/",'Tabla Datos'!C2958)-6)</f>
        <v xml:space="preserve"> América</v>
      </c>
      <c r="D2956" t="str">
        <f>RIGHT('Tabla Datos'!C2958,LEN('Tabla Datos'!C2958)-FIND("/",'Tabla Datos'!C2958))</f>
        <v>Argentina</v>
      </c>
      <c r="E2956" s="14">
        <f>'Tabla Datos'!D2958</f>
        <v>77089.358176229507</v>
      </c>
      <c r="F2956" s="14">
        <f>'Tabla Datos'!E2958</f>
        <v>68329.203838021625</v>
      </c>
      <c r="G2956" s="14">
        <f t="shared" si="46"/>
        <v>8760.1543382078817</v>
      </c>
    </row>
    <row r="2957" spans="1:7" x14ac:dyDescent="0.25">
      <c r="A2957" t="str">
        <f>"T"&amp;MID('Tabla Datos'!A2959,2,1)</f>
        <v>T2</v>
      </c>
      <c r="B2957" t="str">
        <f>RIGHT('Tabla Datos'!A2959,4)</f>
        <v>2018</v>
      </c>
      <c r="C2957" t="str">
        <f>MID('Tabla Datos'!C2959,6,FIND("/",'Tabla Datos'!C2959)-6)</f>
        <v xml:space="preserve"> América</v>
      </c>
      <c r="D2957" t="str">
        <f>RIGHT('Tabla Datos'!C2959,LEN('Tabla Datos'!C2959)-FIND("/",'Tabla Datos'!C2959))</f>
        <v>Costa Rica</v>
      </c>
      <c r="E2957" s="14">
        <f>'Tabla Datos'!D2959</f>
        <v>77066.772545454543</v>
      </c>
      <c r="F2957" s="14">
        <f>'Tabla Datos'!E2959</f>
        <v>63304.848876623379</v>
      </c>
      <c r="G2957" s="14">
        <f t="shared" si="46"/>
        <v>13761.923668831165</v>
      </c>
    </row>
    <row r="2958" spans="1:7" x14ac:dyDescent="0.25">
      <c r="A2958" t="str">
        <f>"T"&amp;MID('Tabla Datos'!A2960,2,1)</f>
        <v>T3</v>
      </c>
      <c r="B2958" t="str">
        <f>RIGHT('Tabla Datos'!A2960,4)</f>
        <v>2018</v>
      </c>
      <c r="C2958" t="str">
        <f>MID('Tabla Datos'!C2960,6,FIND("/",'Tabla Datos'!C2960)-6)</f>
        <v xml:space="preserve"> América</v>
      </c>
      <c r="D2958" t="str">
        <f>RIGHT('Tabla Datos'!C2960,LEN('Tabla Datos'!C2960)-FIND("/",'Tabla Datos'!C2960))</f>
        <v>Perú</v>
      </c>
      <c r="E2958" s="14">
        <f>'Tabla Datos'!D2960</f>
        <v>77037.325714285704</v>
      </c>
      <c r="F2958" s="14">
        <f>'Tabla Datos'!E2960</f>
        <v>63493.552446367343</v>
      </c>
      <c r="G2958" s="14">
        <f t="shared" si="46"/>
        <v>13543.773267918361</v>
      </c>
    </row>
    <row r="2959" spans="1:7" x14ac:dyDescent="0.25">
      <c r="A2959" t="str">
        <f>"T"&amp;MID('Tabla Datos'!A2961,2,1)</f>
        <v>T2</v>
      </c>
      <c r="B2959" t="str">
        <f>RIGHT('Tabla Datos'!A2961,4)</f>
        <v>2017</v>
      </c>
      <c r="C2959" t="str">
        <f>MID('Tabla Datos'!C2961,6,FIND("/",'Tabla Datos'!C2961)-6)</f>
        <v xml:space="preserve"> Europa</v>
      </c>
      <c r="D2959" t="str">
        <f>RIGHT('Tabla Datos'!C2961,LEN('Tabla Datos'!C2961)-FIND("/",'Tabla Datos'!C2961))</f>
        <v>República Checa</v>
      </c>
      <c r="E2959" s="14">
        <f>'Tabla Datos'!D2961</f>
        <v>77034.153982300879</v>
      </c>
      <c r="F2959" s="14">
        <f>'Tabla Datos'!E2961</f>
        <v>68179.653524565161</v>
      </c>
      <c r="G2959" s="14">
        <f t="shared" si="46"/>
        <v>8854.5004577357176</v>
      </c>
    </row>
    <row r="2960" spans="1:7" x14ac:dyDescent="0.25">
      <c r="A2960" t="str">
        <f>"T"&amp;MID('Tabla Datos'!A2962,2,1)</f>
        <v>T1</v>
      </c>
      <c r="B2960" t="str">
        <f>RIGHT('Tabla Datos'!A2962,4)</f>
        <v>2017</v>
      </c>
      <c r="C2960" t="str">
        <f>MID('Tabla Datos'!C2962,6,FIND("/",'Tabla Datos'!C2962)-6)</f>
        <v xml:space="preserve"> Asia</v>
      </c>
      <c r="D2960" t="str">
        <f>RIGHT('Tabla Datos'!C2962,LEN('Tabla Datos'!C2962)-FIND("/",'Tabla Datos'!C2962))</f>
        <v>Yemen</v>
      </c>
      <c r="E2960" s="14">
        <f>'Tabla Datos'!D2962</f>
        <v>77017.331250000003</v>
      </c>
      <c r="F2960" s="14">
        <f>'Tabla Datos'!E2962</f>
        <v>47395.280769230776</v>
      </c>
      <c r="G2960" s="14">
        <f t="shared" si="46"/>
        <v>29622.050480769227</v>
      </c>
    </row>
    <row r="2961" spans="1:7" x14ac:dyDescent="0.25">
      <c r="A2961" t="str">
        <f>"T"&amp;MID('Tabla Datos'!A2963,2,1)</f>
        <v>T3</v>
      </c>
      <c r="B2961" t="str">
        <f>RIGHT('Tabla Datos'!A2963,4)</f>
        <v>2019</v>
      </c>
      <c r="C2961" t="str">
        <f>MID('Tabla Datos'!C2963,6,FIND("/",'Tabla Datos'!C2963)-6)</f>
        <v xml:space="preserve"> Europa</v>
      </c>
      <c r="D2961" t="str">
        <f>RIGHT('Tabla Datos'!C2963,LEN('Tabla Datos'!C2963)-FIND("/",'Tabla Datos'!C2963))</f>
        <v>Suiza</v>
      </c>
      <c r="E2961" s="14">
        <f>'Tabla Datos'!D2963</f>
        <v>77014.782391304354</v>
      </c>
      <c r="F2961" s="14">
        <f>'Tabla Datos'!E2963</f>
        <v>67954.21975703325</v>
      </c>
      <c r="G2961" s="14">
        <f t="shared" si="46"/>
        <v>9060.5626342711039</v>
      </c>
    </row>
    <row r="2962" spans="1:7" x14ac:dyDescent="0.25">
      <c r="A2962" t="str">
        <f>"T"&amp;MID('Tabla Datos'!A2964,2,1)</f>
        <v>T4</v>
      </c>
      <c r="B2962" t="str">
        <f>RIGHT('Tabla Datos'!A2964,4)</f>
        <v>2017</v>
      </c>
      <c r="C2962" t="str">
        <f>MID('Tabla Datos'!C2964,6,FIND("/",'Tabla Datos'!C2964)-6)</f>
        <v xml:space="preserve"> Europa</v>
      </c>
      <c r="D2962" t="str">
        <f>RIGHT('Tabla Datos'!C2964,LEN('Tabla Datos'!C2964)-FIND("/",'Tabla Datos'!C2964))</f>
        <v>Portugal</v>
      </c>
      <c r="E2962" s="14">
        <f>'Tabla Datos'!D2964</f>
        <v>77013.577767857132</v>
      </c>
      <c r="F2962" s="14">
        <f>'Tabla Datos'!E2964</f>
        <v>64691.405325000007</v>
      </c>
      <c r="G2962" s="14">
        <f t="shared" si="46"/>
        <v>12322.172442857125</v>
      </c>
    </row>
    <row r="2963" spans="1:7" x14ac:dyDescent="0.25">
      <c r="A2963" t="str">
        <f>"T"&amp;MID('Tabla Datos'!A2965,2,1)</f>
        <v>T2</v>
      </c>
      <c r="B2963" t="str">
        <f>RIGHT('Tabla Datos'!A2965,4)</f>
        <v>2019</v>
      </c>
      <c r="C2963" t="str">
        <f>MID('Tabla Datos'!C2965,6,FIND("/",'Tabla Datos'!C2965)-6)</f>
        <v xml:space="preserve"> África</v>
      </c>
      <c r="D2963" t="str">
        <f>RIGHT('Tabla Datos'!C2965,LEN('Tabla Datos'!C2965)-FIND("/",'Tabla Datos'!C2965))</f>
        <v>Kenia</v>
      </c>
      <c r="E2963" s="14">
        <f>'Tabla Datos'!D2965</f>
        <v>76868.560500000007</v>
      </c>
      <c r="F2963" s="14">
        <f>'Tabla Datos'!E2965</f>
        <v>72033.280081451623</v>
      </c>
      <c r="G2963" s="14">
        <f t="shared" si="46"/>
        <v>4835.2804185483838</v>
      </c>
    </row>
    <row r="2964" spans="1:7" x14ac:dyDescent="0.25">
      <c r="A2964" t="str">
        <f>"T"&amp;MID('Tabla Datos'!A2966,2,1)</f>
        <v>T3</v>
      </c>
      <c r="B2964" t="str">
        <f>RIGHT('Tabla Datos'!A2966,4)</f>
        <v>2018</v>
      </c>
      <c r="C2964" t="str">
        <f>MID('Tabla Datos'!C2966,6,FIND("/",'Tabla Datos'!C2966)-6)</f>
        <v xml:space="preserve"> Europa</v>
      </c>
      <c r="D2964" t="str">
        <f>RIGHT('Tabla Datos'!C2966,LEN('Tabla Datos'!C2966)-FIND("/",'Tabla Datos'!C2966))</f>
        <v>Reino Unido</v>
      </c>
      <c r="E2964" s="14">
        <f>'Tabla Datos'!D2966</f>
        <v>76831.193305785142</v>
      </c>
      <c r="F2964" s="14">
        <f>'Tabla Datos'!E2966</f>
        <v>49675.550817179377</v>
      </c>
      <c r="G2964" s="14">
        <f t="shared" si="46"/>
        <v>27155.642488605765</v>
      </c>
    </row>
    <row r="2965" spans="1:7" x14ac:dyDescent="0.25">
      <c r="A2965" t="str">
        <f>"T"&amp;MID('Tabla Datos'!A2967,2,1)</f>
        <v>T2</v>
      </c>
      <c r="B2965" t="str">
        <f>RIGHT('Tabla Datos'!A2967,4)</f>
        <v>2019</v>
      </c>
      <c r="C2965" t="str">
        <f>MID('Tabla Datos'!C2967,6,FIND("/",'Tabla Datos'!C2967)-6)</f>
        <v xml:space="preserve"> Europa</v>
      </c>
      <c r="D2965" t="str">
        <f>RIGHT('Tabla Datos'!C2967,LEN('Tabla Datos'!C2967)-FIND("/",'Tabla Datos'!C2967))</f>
        <v>Austria</v>
      </c>
      <c r="E2965" s="14">
        <f>'Tabla Datos'!D2967</f>
        <v>76816.335310169496</v>
      </c>
      <c r="F2965" s="14">
        <f>'Tabla Datos'!E2967</f>
        <v>70698.220108474576</v>
      </c>
      <c r="G2965" s="14">
        <f t="shared" si="46"/>
        <v>6118.11520169492</v>
      </c>
    </row>
    <row r="2966" spans="1:7" x14ac:dyDescent="0.25">
      <c r="A2966" t="str">
        <f>"T"&amp;MID('Tabla Datos'!A2968,2,1)</f>
        <v>T3</v>
      </c>
      <c r="B2966" t="str">
        <f>RIGHT('Tabla Datos'!A2968,4)</f>
        <v>2018</v>
      </c>
      <c r="C2966" t="str">
        <f>MID('Tabla Datos'!C2968,6,FIND("/",'Tabla Datos'!C2968)-6)</f>
        <v xml:space="preserve"> Oceanía</v>
      </c>
      <c r="D2966" t="str">
        <f>RIGHT('Tabla Datos'!C2968,LEN('Tabla Datos'!C2968)-FIND("/",'Tabla Datos'!C2968))</f>
        <v>Australia</v>
      </c>
      <c r="E2966" s="14">
        <f>'Tabla Datos'!D2968</f>
        <v>76772.713914473687</v>
      </c>
      <c r="F2966" s="14">
        <f>'Tabla Datos'!E2968</f>
        <v>40305.674805098679</v>
      </c>
      <c r="G2966" s="14">
        <f t="shared" si="46"/>
        <v>36467.039109375008</v>
      </c>
    </row>
    <row r="2967" spans="1:7" x14ac:dyDescent="0.25">
      <c r="A2967" t="str">
        <f>"T"&amp;MID('Tabla Datos'!A2969,2,1)</f>
        <v>T4</v>
      </c>
      <c r="B2967" t="str">
        <f>RIGHT('Tabla Datos'!A2969,4)</f>
        <v>2018</v>
      </c>
      <c r="C2967" t="str">
        <f>MID('Tabla Datos'!C2969,6,FIND("/",'Tabla Datos'!C2969)-6)</f>
        <v xml:space="preserve"> Europa</v>
      </c>
      <c r="D2967" t="str">
        <f>RIGHT('Tabla Datos'!C2969,LEN('Tabla Datos'!C2969)-FIND("/",'Tabla Datos'!C2969))</f>
        <v>Noruega</v>
      </c>
      <c r="E2967" s="14">
        <f>'Tabla Datos'!D2969</f>
        <v>76741.857931034479</v>
      </c>
      <c r="F2967" s="14">
        <f>'Tabla Datos'!E2969</f>
        <v>63416.680781191215</v>
      </c>
      <c r="G2967" s="14">
        <f t="shared" si="46"/>
        <v>13325.177149843264</v>
      </c>
    </row>
    <row r="2968" spans="1:7" x14ac:dyDescent="0.25">
      <c r="A2968" t="str">
        <f>"T"&amp;MID('Tabla Datos'!A2970,2,1)</f>
        <v>T3</v>
      </c>
      <c r="B2968" t="str">
        <f>RIGHT('Tabla Datos'!A2970,4)</f>
        <v>2019</v>
      </c>
      <c r="C2968" t="str">
        <f>MID('Tabla Datos'!C2970,6,FIND("/",'Tabla Datos'!C2970)-6)</f>
        <v xml:space="preserve"> África</v>
      </c>
      <c r="D2968" t="str">
        <f>RIGHT('Tabla Datos'!C2970,LEN('Tabla Datos'!C2970)-FIND("/",'Tabla Datos'!C2970))</f>
        <v>Argelia</v>
      </c>
      <c r="E2968" s="14">
        <f>'Tabla Datos'!D2970</f>
        <v>76583.534558823536</v>
      </c>
      <c r="F2968" s="14">
        <f>'Tabla Datos'!E2970</f>
        <v>74213.091822478993</v>
      </c>
      <c r="G2968" s="14">
        <f t="shared" si="46"/>
        <v>2370.4427363445429</v>
      </c>
    </row>
    <row r="2969" spans="1:7" x14ac:dyDescent="0.25">
      <c r="A2969" t="str">
        <f>"T"&amp;MID('Tabla Datos'!A2971,2,1)</f>
        <v>T2</v>
      </c>
      <c r="B2969" t="str">
        <f>RIGHT('Tabla Datos'!A2971,4)</f>
        <v>2017</v>
      </c>
      <c r="C2969" t="str">
        <f>MID('Tabla Datos'!C2971,6,FIND("/",'Tabla Datos'!C2971)-6)</f>
        <v xml:space="preserve"> África</v>
      </c>
      <c r="D2969" t="str">
        <f>RIGHT('Tabla Datos'!C2971,LEN('Tabla Datos'!C2971)-FIND("/",'Tabla Datos'!C2971))</f>
        <v>Angola</v>
      </c>
      <c r="E2969" s="14">
        <f>'Tabla Datos'!D2971</f>
        <v>76557.559850299411</v>
      </c>
      <c r="F2969" s="14">
        <f>'Tabla Datos'!E2971</f>
        <v>44658.576579341323</v>
      </c>
      <c r="G2969" s="14">
        <f t="shared" si="46"/>
        <v>31898.983270958088</v>
      </c>
    </row>
    <row r="2970" spans="1:7" x14ac:dyDescent="0.25">
      <c r="A2970" t="str">
        <f>"T"&amp;MID('Tabla Datos'!A2972,2,1)</f>
        <v>T1</v>
      </c>
      <c r="B2970" t="str">
        <f>RIGHT('Tabla Datos'!A2972,4)</f>
        <v>2019</v>
      </c>
      <c r="C2970" t="str">
        <f>MID('Tabla Datos'!C2972,6,FIND("/",'Tabla Datos'!C2972)-6)</f>
        <v xml:space="preserve"> Asia</v>
      </c>
      <c r="D2970" t="str">
        <f>RIGHT('Tabla Datos'!C2972,LEN('Tabla Datos'!C2972)-FIND("/",'Tabla Datos'!C2972))</f>
        <v>Israel</v>
      </c>
      <c r="E2970" s="14">
        <f>'Tabla Datos'!D2972</f>
        <v>76466.788269230776</v>
      </c>
      <c r="F2970" s="14">
        <f>'Tabla Datos'!E2972</f>
        <v>61173.430615384626</v>
      </c>
      <c r="G2970" s="14">
        <f t="shared" si="46"/>
        <v>15293.357653846149</v>
      </c>
    </row>
    <row r="2971" spans="1:7" x14ac:dyDescent="0.25">
      <c r="A2971" t="str">
        <f>"T"&amp;MID('Tabla Datos'!A2973,2,1)</f>
        <v>T1</v>
      </c>
      <c r="B2971" t="str">
        <f>RIGHT('Tabla Datos'!A2973,4)</f>
        <v>2018</v>
      </c>
      <c r="C2971" t="str">
        <f>MID('Tabla Datos'!C2973,6,FIND("/",'Tabla Datos'!C2973)-6)</f>
        <v xml:space="preserve"> Europa</v>
      </c>
      <c r="D2971" t="str">
        <f>RIGHT('Tabla Datos'!C2973,LEN('Tabla Datos'!C2973)-FIND("/",'Tabla Datos'!C2973))</f>
        <v>Italia</v>
      </c>
      <c r="E2971" s="14">
        <f>'Tabla Datos'!D2973</f>
        <v>76425.738067700979</v>
      </c>
      <c r="F2971" s="14">
        <f>'Tabla Datos'!E2973</f>
        <v>45855.442840620592</v>
      </c>
      <c r="G2971" s="14">
        <f t="shared" si="46"/>
        <v>30570.295227080387</v>
      </c>
    </row>
    <row r="2972" spans="1:7" x14ac:dyDescent="0.25">
      <c r="A2972" t="str">
        <f>"T"&amp;MID('Tabla Datos'!A2974,2,1)</f>
        <v>T2</v>
      </c>
      <c r="B2972" t="str">
        <f>RIGHT('Tabla Datos'!A2974,4)</f>
        <v>2019</v>
      </c>
      <c r="C2972" t="str">
        <f>MID('Tabla Datos'!C2974,6,FIND("/",'Tabla Datos'!C2974)-6)</f>
        <v xml:space="preserve"> América</v>
      </c>
      <c r="D2972" t="str">
        <f>RIGHT('Tabla Datos'!C2974,LEN('Tabla Datos'!C2974)-FIND("/",'Tabla Datos'!C2974))</f>
        <v>Venezuela</v>
      </c>
      <c r="E2972" s="14">
        <f>'Tabla Datos'!D2974</f>
        <v>76342.868181818179</v>
      </c>
      <c r="F2972" s="14">
        <f>'Tabla Datos'!E2974</f>
        <v>66428.209976387239</v>
      </c>
      <c r="G2972" s="14">
        <f t="shared" si="46"/>
        <v>9914.6582054309401</v>
      </c>
    </row>
    <row r="2973" spans="1:7" x14ac:dyDescent="0.25">
      <c r="A2973" t="str">
        <f>"T"&amp;MID('Tabla Datos'!A2975,2,1)</f>
        <v>T4</v>
      </c>
      <c r="B2973" t="str">
        <f>RIGHT('Tabla Datos'!A2975,4)</f>
        <v>2019</v>
      </c>
      <c r="C2973" t="str">
        <f>MID('Tabla Datos'!C2975,6,FIND("/",'Tabla Datos'!C2975)-6)</f>
        <v xml:space="preserve"> Asia</v>
      </c>
      <c r="D2973" t="str">
        <f>RIGHT('Tabla Datos'!C2975,LEN('Tabla Datos'!C2975)-FIND("/",'Tabla Datos'!C2975))</f>
        <v>Yemen</v>
      </c>
      <c r="E2973" s="14">
        <f>'Tabla Datos'!D2975</f>
        <v>76319.288972809678</v>
      </c>
      <c r="F2973" s="14">
        <f>'Tabla Datos'!E2975</f>
        <v>46965.716290959797</v>
      </c>
      <c r="G2973" s="14">
        <f t="shared" si="46"/>
        <v>29353.572681849881</v>
      </c>
    </row>
    <row r="2974" spans="1:7" x14ac:dyDescent="0.25">
      <c r="A2974" t="str">
        <f>"T"&amp;MID('Tabla Datos'!A2976,2,1)</f>
        <v>T2</v>
      </c>
      <c r="B2974" t="str">
        <f>RIGHT('Tabla Datos'!A2976,4)</f>
        <v>2017</v>
      </c>
      <c r="C2974" t="str">
        <f>MID('Tabla Datos'!C2976,6,FIND("/",'Tabla Datos'!C2976)-6)</f>
        <v xml:space="preserve"> África</v>
      </c>
      <c r="D2974" t="str">
        <f>RIGHT('Tabla Datos'!C2976,LEN('Tabla Datos'!C2976)-FIND("/",'Tabla Datos'!C2976))</f>
        <v>Camerún</v>
      </c>
      <c r="E2974" s="14">
        <f>'Tabla Datos'!D2976</f>
        <v>76256.698054607521</v>
      </c>
      <c r="F2974" s="14">
        <f>'Tabla Datos'!E2976</f>
        <v>50837.798703071683</v>
      </c>
      <c r="G2974" s="14">
        <f t="shared" si="46"/>
        <v>25418.899351535838</v>
      </c>
    </row>
    <row r="2975" spans="1:7" x14ac:dyDescent="0.25">
      <c r="A2975" t="str">
        <f>"T"&amp;MID('Tabla Datos'!A2977,2,1)</f>
        <v>T4</v>
      </c>
      <c r="B2975" t="str">
        <f>RIGHT('Tabla Datos'!A2977,4)</f>
        <v>2018</v>
      </c>
      <c r="C2975" t="str">
        <f>MID('Tabla Datos'!C2977,6,FIND("/",'Tabla Datos'!C2977)-6)</f>
        <v xml:space="preserve"> Europa</v>
      </c>
      <c r="D2975" t="str">
        <f>RIGHT('Tabla Datos'!C2977,LEN('Tabla Datos'!C2977)-FIND("/",'Tabla Datos'!C2977))</f>
        <v>Reino Unido</v>
      </c>
      <c r="E2975" s="14">
        <f>'Tabla Datos'!D2977</f>
        <v>76201.429426229515</v>
      </c>
      <c r="F2975" s="14">
        <f>'Tabla Datos'!E2977</f>
        <v>45276.351526155137</v>
      </c>
      <c r="G2975" s="14">
        <f t="shared" si="46"/>
        <v>30925.077900074379</v>
      </c>
    </row>
    <row r="2976" spans="1:7" x14ac:dyDescent="0.25">
      <c r="A2976" t="str">
        <f>"T"&amp;MID('Tabla Datos'!A2978,2,1)</f>
        <v>T3</v>
      </c>
      <c r="B2976" t="str">
        <f>RIGHT('Tabla Datos'!A2978,4)</f>
        <v>2017</v>
      </c>
      <c r="C2976" t="str">
        <f>MID('Tabla Datos'!C2978,6,FIND("/",'Tabla Datos'!C2978)-6)</f>
        <v xml:space="preserve"> África</v>
      </c>
      <c r="D2976" t="str">
        <f>RIGHT('Tabla Datos'!C2978,LEN('Tabla Datos'!C2978)-FIND("/",'Tabla Datos'!C2978))</f>
        <v>Sudáfrica</v>
      </c>
      <c r="E2976" s="14">
        <f>'Tabla Datos'!D2978</f>
        <v>76169.288810888247</v>
      </c>
      <c r="F2976" s="14">
        <f>'Tabla Datos'!E2978</f>
        <v>45467.206244037916</v>
      </c>
      <c r="G2976" s="14">
        <f t="shared" si="46"/>
        <v>30702.082566850331</v>
      </c>
    </row>
    <row r="2977" spans="1:7" x14ac:dyDescent="0.25">
      <c r="A2977" t="str">
        <f>"T"&amp;MID('Tabla Datos'!A2979,2,1)</f>
        <v>T4</v>
      </c>
      <c r="B2977" t="str">
        <f>RIGHT('Tabla Datos'!A2979,4)</f>
        <v>2017</v>
      </c>
      <c r="C2977" t="str">
        <f>MID('Tabla Datos'!C2979,6,FIND("/",'Tabla Datos'!C2979)-6)</f>
        <v xml:space="preserve"> Asia</v>
      </c>
      <c r="D2977" t="str">
        <f>RIGHT('Tabla Datos'!C2979,LEN('Tabla Datos'!C2979)-FIND("/",'Tabla Datos'!C2979))</f>
        <v>Malasia</v>
      </c>
      <c r="E2977" s="14">
        <f>'Tabla Datos'!D2979</f>
        <v>76144.407071005917</v>
      </c>
      <c r="F2977" s="14">
        <f>'Tabla Datos'!E2979</f>
        <v>46143.510685029585</v>
      </c>
      <c r="G2977" s="14">
        <f t="shared" si="46"/>
        <v>30000.896385976332</v>
      </c>
    </row>
    <row r="2978" spans="1:7" x14ac:dyDescent="0.25">
      <c r="A2978" t="str">
        <f>"T"&amp;MID('Tabla Datos'!A2980,2,1)</f>
        <v>T1</v>
      </c>
      <c r="B2978" t="str">
        <f>RIGHT('Tabla Datos'!A2980,4)</f>
        <v>2019</v>
      </c>
      <c r="C2978" t="str">
        <f>MID('Tabla Datos'!C2980,6,FIND("/",'Tabla Datos'!C2980)-6)</f>
        <v xml:space="preserve"> África</v>
      </c>
      <c r="D2978" t="str">
        <f>RIGHT('Tabla Datos'!C2980,LEN('Tabla Datos'!C2980)-FIND("/",'Tabla Datos'!C2980))</f>
        <v>Tanzania</v>
      </c>
      <c r="E2978" s="14">
        <f>'Tabla Datos'!D2980</f>
        <v>76103.066511627898</v>
      </c>
      <c r="F2978" s="14">
        <f>'Tabla Datos'!E2980</f>
        <v>47916.745581395349</v>
      </c>
      <c r="G2978" s="14">
        <f t="shared" si="46"/>
        <v>28186.320930232549</v>
      </c>
    </row>
    <row r="2979" spans="1:7" x14ac:dyDescent="0.25">
      <c r="A2979" t="str">
        <f>"T"&amp;MID('Tabla Datos'!A2981,2,1)</f>
        <v>T4</v>
      </c>
      <c r="B2979" t="str">
        <f>RIGHT('Tabla Datos'!A2981,4)</f>
        <v>2019</v>
      </c>
      <c r="C2979" t="str">
        <f>MID('Tabla Datos'!C2981,6,FIND("/",'Tabla Datos'!C2981)-6)</f>
        <v xml:space="preserve"> Europa</v>
      </c>
      <c r="D2979" t="str">
        <f>RIGHT('Tabla Datos'!C2981,LEN('Tabla Datos'!C2981)-FIND("/",'Tabla Datos'!C2981))</f>
        <v>Finlandia</v>
      </c>
      <c r="E2979" s="14">
        <f>'Tabla Datos'!D2981</f>
        <v>75721.964062500003</v>
      </c>
      <c r="F2979" s="14">
        <f>'Tabla Datos'!E2981</f>
        <v>63000.674099999997</v>
      </c>
      <c r="G2979" s="14">
        <f t="shared" si="46"/>
        <v>12721.289962500006</v>
      </c>
    </row>
    <row r="2980" spans="1:7" x14ac:dyDescent="0.25">
      <c r="A2980" t="str">
        <f>"T"&amp;MID('Tabla Datos'!A2982,2,1)</f>
        <v>T2</v>
      </c>
      <c r="B2980" t="str">
        <f>RIGHT('Tabla Datos'!A2982,4)</f>
        <v>2017</v>
      </c>
      <c r="C2980" t="str">
        <f>MID('Tabla Datos'!C2982,6,FIND("/",'Tabla Datos'!C2982)-6)</f>
        <v xml:space="preserve"> América</v>
      </c>
      <c r="D2980" t="str">
        <f>RIGHT('Tabla Datos'!C2982,LEN('Tabla Datos'!C2982)-FIND("/",'Tabla Datos'!C2982))</f>
        <v>Costa Rica</v>
      </c>
      <c r="E2980" s="14">
        <f>'Tabla Datos'!D2982</f>
        <v>75690.580178571428</v>
      </c>
      <c r="F2980" s="14">
        <f>'Tabla Datos'!E2982</f>
        <v>62174.405146683683</v>
      </c>
      <c r="G2980" s="14">
        <f t="shared" si="46"/>
        <v>13516.175031887746</v>
      </c>
    </row>
    <row r="2981" spans="1:7" x14ac:dyDescent="0.25">
      <c r="A2981" t="str">
        <f>"T"&amp;MID('Tabla Datos'!A2983,2,1)</f>
        <v>T3</v>
      </c>
      <c r="B2981" t="str">
        <f>RIGHT('Tabla Datos'!A2983,4)</f>
        <v>2019</v>
      </c>
      <c r="C2981" t="str">
        <f>MID('Tabla Datos'!C2983,6,FIND("/",'Tabla Datos'!C2983)-6)</f>
        <v xml:space="preserve"> América</v>
      </c>
      <c r="D2981" t="str">
        <f>RIGHT('Tabla Datos'!C2983,LEN('Tabla Datos'!C2983)-FIND("/",'Tabla Datos'!C2983))</f>
        <v>Chile</v>
      </c>
      <c r="E2981" s="14">
        <f>'Tabla Datos'!D2983</f>
        <v>75640.410717131483</v>
      </c>
      <c r="F2981" s="14">
        <f>'Tabla Datos'!E2983</f>
        <v>44123.572918326689</v>
      </c>
      <c r="G2981" s="14">
        <f t="shared" si="46"/>
        <v>31516.837798804794</v>
      </c>
    </row>
    <row r="2982" spans="1:7" x14ac:dyDescent="0.25">
      <c r="A2982" t="str">
        <f>"T"&amp;MID('Tabla Datos'!A2984,2,1)</f>
        <v>T1</v>
      </c>
      <c r="B2982" t="str">
        <f>RIGHT('Tabla Datos'!A2984,4)</f>
        <v>2017</v>
      </c>
      <c r="C2982" t="str">
        <f>MID('Tabla Datos'!C2984,6,FIND("/",'Tabla Datos'!C2984)-6)</f>
        <v xml:space="preserve"> América</v>
      </c>
      <c r="D2982" t="str">
        <f>RIGHT('Tabla Datos'!C2984,LEN('Tabla Datos'!C2984)-FIND("/",'Tabla Datos'!C2984))</f>
        <v>Chile</v>
      </c>
      <c r="E2982" s="14">
        <f>'Tabla Datos'!D2984</f>
        <v>75640.410717131483</v>
      </c>
      <c r="F2982" s="14">
        <f>'Tabla Datos'!E2984</f>
        <v>46547.945056696299</v>
      </c>
      <c r="G2982" s="14">
        <f t="shared" si="46"/>
        <v>29092.465660435184</v>
      </c>
    </row>
    <row r="2983" spans="1:7" x14ac:dyDescent="0.25">
      <c r="A2983" t="str">
        <f>"T"&amp;MID('Tabla Datos'!A2985,2,1)</f>
        <v>T2</v>
      </c>
      <c r="B2983" t="str">
        <f>RIGHT('Tabla Datos'!A2985,4)</f>
        <v>2019</v>
      </c>
      <c r="C2983" t="str">
        <f>MID('Tabla Datos'!C2985,6,FIND("/",'Tabla Datos'!C2985)-6)</f>
        <v xml:space="preserve"> África</v>
      </c>
      <c r="D2983" t="str">
        <f>RIGHT('Tabla Datos'!C2985,LEN('Tabla Datos'!C2985)-FIND("/",'Tabla Datos'!C2985))</f>
        <v>Sudáfrica</v>
      </c>
      <c r="E2983" s="14">
        <f>'Tabla Datos'!D2985</f>
        <v>75520.118735795462</v>
      </c>
      <c r="F2983" s="14">
        <f>'Tabla Datos'!E2985</f>
        <v>47577.674803551141</v>
      </c>
      <c r="G2983" s="14">
        <f t="shared" si="46"/>
        <v>27942.443932244321</v>
      </c>
    </row>
    <row r="2984" spans="1:7" x14ac:dyDescent="0.25">
      <c r="A2984" t="str">
        <f>"T"&amp;MID('Tabla Datos'!A2986,2,1)</f>
        <v>T3</v>
      </c>
      <c r="B2984" t="str">
        <f>RIGHT('Tabla Datos'!A2986,4)</f>
        <v>2017</v>
      </c>
      <c r="C2984" t="str">
        <f>MID('Tabla Datos'!C2986,6,FIND("/",'Tabla Datos'!C2986)-6)</f>
        <v xml:space="preserve"> África</v>
      </c>
      <c r="D2984" t="str">
        <f>RIGHT('Tabla Datos'!C2986,LEN('Tabla Datos'!C2986)-FIND("/",'Tabla Datos'!C2986))</f>
        <v>Tanzania</v>
      </c>
      <c r="E2984" s="14">
        <f>'Tabla Datos'!D2986</f>
        <v>75517.658307692313</v>
      </c>
      <c r="F2984" s="14">
        <f>'Tabla Datos'!E2986</f>
        <v>45310.594984615389</v>
      </c>
      <c r="G2984" s="14">
        <f t="shared" si="46"/>
        <v>30207.063323076924</v>
      </c>
    </row>
    <row r="2985" spans="1:7" x14ac:dyDescent="0.25">
      <c r="A2985" t="str">
        <f>"T"&amp;MID('Tabla Datos'!A2987,2,1)</f>
        <v>T4</v>
      </c>
      <c r="B2985" t="str">
        <f>RIGHT('Tabla Datos'!A2987,4)</f>
        <v>2019</v>
      </c>
      <c r="C2985" t="str">
        <f>MID('Tabla Datos'!C2987,6,FIND("/",'Tabla Datos'!C2987)-6)</f>
        <v xml:space="preserve"> África</v>
      </c>
      <c r="D2985" t="str">
        <f>RIGHT('Tabla Datos'!C2987,LEN('Tabla Datos'!C2987)-FIND("/",'Tabla Datos'!C2987))</f>
        <v>Sudán</v>
      </c>
      <c r="E2985" s="14">
        <f>'Tabla Datos'!D2987</f>
        <v>75406.408280254793</v>
      </c>
      <c r="F2985" s="14">
        <f>'Tabla Datos'!E2987</f>
        <v>58184.557614957885</v>
      </c>
      <c r="G2985" s="14">
        <f t="shared" si="46"/>
        <v>17221.850665296908</v>
      </c>
    </row>
    <row r="2986" spans="1:7" x14ac:dyDescent="0.25">
      <c r="A2986" t="str">
        <f>"T"&amp;MID('Tabla Datos'!A2988,2,1)</f>
        <v>T1</v>
      </c>
      <c r="B2986" t="str">
        <f>RIGHT('Tabla Datos'!A2988,4)</f>
        <v>2017</v>
      </c>
      <c r="C2986" t="str">
        <f>MID('Tabla Datos'!C2988,6,FIND("/",'Tabla Datos'!C2988)-6)</f>
        <v xml:space="preserve"> Europa</v>
      </c>
      <c r="D2986" t="str">
        <f>RIGHT('Tabla Datos'!C2988,LEN('Tabla Datos'!C2988)-FIND("/",'Tabla Datos'!C2988))</f>
        <v>Suiza</v>
      </c>
      <c r="E2986" s="14">
        <f>'Tabla Datos'!D2988</f>
        <v>75376.17</v>
      </c>
      <c r="F2986" s="14">
        <f>'Tabla Datos'!E2988</f>
        <v>66906.937415730339</v>
      </c>
      <c r="G2986" s="14">
        <f t="shared" si="46"/>
        <v>8469.2325842696591</v>
      </c>
    </row>
    <row r="2987" spans="1:7" x14ac:dyDescent="0.25">
      <c r="A2987" t="str">
        <f>"T"&amp;MID('Tabla Datos'!A2989,2,1)</f>
        <v>T1</v>
      </c>
      <c r="B2987" t="str">
        <f>RIGHT('Tabla Datos'!A2989,4)</f>
        <v>2017</v>
      </c>
      <c r="C2987" t="str">
        <f>MID('Tabla Datos'!C2989,6,FIND("/",'Tabla Datos'!C2989)-6)</f>
        <v xml:space="preserve"> Europa</v>
      </c>
      <c r="D2987" t="str">
        <f>RIGHT('Tabla Datos'!C2989,LEN('Tabla Datos'!C2989)-FIND("/",'Tabla Datos'!C2989))</f>
        <v>Eslovaquia</v>
      </c>
      <c r="E2987" s="14">
        <f>'Tabla Datos'!D2989</f>
        <v>75348.882000000012</v>
      </c>
      <c r="F2987" s="14">
        <f>'Tabla Datos'!E2989</f>
        <v>64584.756000000008</v>
      </c>
      <c r="G2987" s="14">
        <f t="shared" si="46"/>
        <v>10764.126000000004</v>
      </c>
    </row>
    <row r="2988" spans="1:7" x14ac:dyDescent="0.25">
      <c r="A2988" t="str">
        <f>"T"&amp;MID('Tabla Datos'!A2990,2,1)</f>
        <v>T4</v>
      </c>
      <c r="B2988" t="str">
        <f>RIGHT('Tabla Datos'!A2990,4)</f>
        <v>2017</v>
      </c>
      <c r="C2988" t="str">
        <f>MID('Tabla Datos'!C2990,6,FIND("/",'Tabla Datos'!C2990)-6)</f>
        <v xml:space="preserve"> Europa</v>
      </c>
      <c r="D2988" t="str">
        <f>RIGHT('Tabla Datos'!C2990,LEN('Tabla Datos'!C2990)-FIND("/",'Tabla Datos'!C2990))</f>
        <v>Finlandia</v>
      </c>
      <c r="E2988" s="14">
        <f>'Tabla Datos'!D2990</f>
        <v>75251.641304347839</v>
      </c>
      <c r="F2988" s="14">
        <f>'Tabla Datos'!E2990</f>
        <v>68496.49396865521</v>
      </c>
      <c r="G2988" s="14">
        <f t="shared" si="46"/>
        <v>6755.147335692629</v>
      </c>
    </row>
    <row r="2989" spans="1:7" x14ac:dyDescent="0.25">
      <c r="A2989" t="str">
        <f>"T"&amp;MID('Tabla Datos'!A2991,2,1)</f>
        <v>T1</v>
      </c>
      <c r="B2989" t="str">
        <f>RIGHT('Tabla Datos'!A2991,4)</f>
        <v>2017</v>
      </c>
      <c r="C2989" t="str">
        <f>MID('Tabla Datos'!C2991,6,FIND("/",'Tabla Datos'!C2991)-6)</f>
        <v xml:space="preserve"> Europa</v>
      </c>
      <c r="D2989" t="str">
        <f>RIGHT('Tabla Datos'!C2991,LEN('Tabla Datos'!C2991)-FIND("/",'Tabla Datos'!C2991))</f>
        <v>España</v>
      </c>
      <c r="E2989" s="14">
        <f>'Tabla Datos'!D2991</f>
        <v>75208.529370229007</v>
      </c>
      <c r="F2989" s="14">
        <f>'Tabla Datos'!E2991</f>
        <v>75103.587236224033</v>
      </c>
      <c r="G2989" s="14">
        <f t="shared" si="46"/>
        <v>104.94213400497392</v>
      </c>
    </row>
    <row r="2990" spans="1:7" x14ac:dyDescent="0.25">
      <c r="A2990" t="str">
        <f>"T"&amp;MID('Tabla Datos'!A2992,2,1)</f>
        <v>T2</v>
      </c>
      <c r="B2990" t="str">
        <f>RIGHT('Tabla Datos'!A2992,4)</f>
        <v>2017</v>
      </c>
      <c r="C2990" t="str">
        <f>MID('Tabla Datos'!C2992,6,FIND("/",'Tabla Datos'!C2992)-6)</f>
        <v xml:space="preserve"> Europa</v>
      </c>
      <c r="D2990" t="str">
        <f>RIGHT('Tabla Datos'!C2992,LEN('Tabla Datos'!C2992)-FIND("/",'Tabla Datos'!C2992))</f>
        <v>Ucrania</v>
      </c>
      <c r="E2990" s="14">
        <f>'Tabla Datos'!D2992</f>
        <v>75055.199369024864</v>
      </c>
      <c r="F2990" s="14">
        <f>'Tabla Datos'!E2992</f>
        <v>67236.949434751441</v>
      </c>
      <c r="G2990" s="14">
        <f t="shared" si="46"/>
        <v>7818.2499342734227</v>
      </c>
    </row>
    <row r="2991" spans="1:7" x14ac:dyDescent="0.25">
      <c r="A2991" t="str">
        <f>"T"&amp;MID('Tabla Datos'!A2993,2,1)</f>
        <v>T1</v>
      </c>
      <c r="B2991" t="str">
        <f>RIGHT('Tabla Datos'!A2993,4)</f>
        <v>2017</v>
      </c>
      <c r="C2991" t="str">
        <f>MID('Tabla Datos'!C2993,6,FIND("/",'Tabla Datos'!C2993)-6)</f>
        <v xml:space="preserve"> Oceanía</v>
      </c>
      <c r="D2991" t="str">
        <f>RIGHT('Tabla Datos'!C2993,LEN('Tabla Datos'!C2993)-FIND("/",'Tabla Datos'!C2993))</f>
        <v>Australia</v>
      </c>
      <c r="E2991" s="14">
        <f>'Tabla Datos'!D2993</f>
        <v>75044.710707395498</v>
      </c>
      <c r="F2991" s="14">
        <f>'Tabla Datos'!E2993</f>
        <v>57306.869994738387</v>
      </c>
      <c r="G2991" s="14">
        <f t="shared" si="46"/>
        <v>17737.840712657111</v>
      </c>
    </row>
    <row r="2992" spans="1:7" x14ac:dyDescent="0.25">
      <c r="A2992" t="str">
        <f>"T"&amp;MID('Tabla Datos'!A2994,2,1)</f>
        <v>T4</v>
      </c>
      <c r="B2992" t="str">
        <f>RIGHT('Tabla Datos'!A2994,4)</f>
        <v>2017</v>
      </c>
      <c r="C2992" t="str">
        <f>MID('Tabla Datos'!C2994,6,FIND("/",'Tabla Datos'!C2994)-6)</f>
        <v xml:space="preserve"> América</v>
      </c>
      <c r="D2992" t="str">
        <f>RIGHT('Tabla Datos'!C2994,LEN('Tabla Datos'!C2994)-FIND("/",'Tabla Datos'!C2994))</f>
        <v>Chile</v>
      </c>
      <c r="E2992" s="14">
        <f>'Tabla Datos'!D2994</f>
        <v>75042.462806324111</v>
      </c>
      <c r="F2992" s="14">
        <f>'Tabla Datos'!E2994</f>
        <v>49165.751493798554</v>
      </c>
      <c r="G2992" s="14">
        <f t="shared" si="46"/>
        <v>25876.711312525556</v>
      </c>
    </row>
    <row r="2993" spans="1:7" x14ac:dyDescent="0.25">
      <c r="A2993" t="str">
        <f>"T"&amp;MID('Tabla Datos'!A2995,2,1)</f>
        <v>T3</v>
      </c>
      <c r="B2993" t="str">
        <f>RIGHT('Tabla Datos'!A2995,4)</f>
        <v>2018</v>
      </c>
      <c r="C2993" t="str">
        <f>MID('Tabla Datos'!C2995,6,FIND("/",'Tabla Datos'!C2995)-6)</f>
        <v xml:space="preserve"> América</v>
      </c>
      <c r="D2993" t="str">
        <f>RIGHT('Tabla Datos'!C2995,LEN('Tabla Datos'!C2995)-FIND("/",'Tabla Datos'!C2995))</f>
        <v>Chile</v>
      </c>
      <c r="E2993" s="14">
        <f>'Tabla Datos'!D2995</f>
        <v>75042.462806324111</v>
      </c>
      <c r="F2993" s="14">
        <f>'Tabla Datos'!E2995</f>
        <v>43774.769970355723</v>
      </c>
      <c r="G2993" s="14">
        <f t="shared" si="46"/>
        <v>31267.692835968388</v>
      </c>
    </row>
    <row r="2994" spans="1:7" x14ac:dyDescent="0.25">
      <c r="A2994" t="str">
        <f>"T"&amp;MID('Tabla Datos'!A2996,2,1)</f>
        <v>T4</v>
      </c>
      <c r="B2994" t="str">
        <f>RIGHT('Tabla Datos'!A2996,4)</f>
        <v>2018</v>
      </c>
      <c r="C2994" t="str">
        <f>MID('Tabla Datos'!C2996,6,FIND("/",'Tabla Datos'!C2996)-6)</f>
        <v xml:space="preserve"> Asia</v>
      </c>
      <c r="D2994" t="str">
        <f>RIGHT('Tabla Datos'!C2996,LEN('Tabla Datos'!C2996)-FIND("/",'Tabla Datos'!C2996))</f>
        <v>Malasia</v>
      </c>
      <c r="E2994" s="14">
        <f>'Tabla Datos'!D2996</f>
        <v>75034.430291545199</v>
      </c>
      <c r="F2994" s="14">
        <f>'Tabla Datos'!E2996</f>
        <v>47716.339559475222</v>
      </c>
      <c r="G2994" s="14">
        <f t="shared" si="46"/>
        <v>27318.090732069977</v>
      </c>
    </row>
    <row r="2995" spans="1:7" x14ac:dyDescent="0.25">
      <c r="A2995" t="str">
        <f>"T"&amp;MID('Tabla Datos'!A2997,2,1)</f>
        <v>T4</v>
      </c>
      <c r="B2995" t="str">
        <f>RIGHT('Tabla Datos'!A2997,4)</f>
        <v>2018</v>
      </c>
      <c r="C2995" t="str">
        <f>MID('Tabla Datos'!C2997,6,FIND("/",'Tabla Datos'!C2997)-6)</f>
        <v xml:space="preserve"> África</v>
      </c>
      <c r="D2995" t="str">
        <f>RIGHT('Tabla Datos'!C2997,LEN('Tabla Datos'!C2997)-FIND("/",'Tabla Datos'!C2997))</f>
        <v>Argelia</v>
      </c>
      <c r="E2995" s="14">
        <f>'Tabla Datos'!D2997</f>
        <v>75007.741666666683</v>
      </c>
      <c r="F2995" s="14">
        <f>'Tabla Datos'!E2997</f>
        <v>66630.371001004038</v>
      </c>
      <c r="G2995" s="14">
        <f t="shared" si="46"/>
        <v>8377.3706656626455</v>
      </c>
    </row>
    <row r="2996" spans="1:7" x14ac:dyDescent="0.25">
      <c r="A2996" t="str">
        <f>"T"&amp;MID('Tabla Datos'!A2998,2,1)</f>
        <v>T2</v>
      </c>
      <c r="B2996" t="str">
        <f>RIGHT('Tabla Datos'!A2998,4)</f>
        <v>2018</v>
      </c>
      <c r="C2996" t="str">
        <f>MID('Tabla Datos'!C2998,6,FIND("/",'Tabla Datos'!C2998)-6)</f>
        <v xml:space="preserve"> África</v>
      </c>
      <c r="D2996" t="str">
        <f>RIGHT('Tabla Datos'!C2998,LEN('Tabla Datos'!C2998)-FIND("/",'Tabla Datos'!C2998))</f>
        <v>Sudán</v>
      </c>
      <c r="E2996" s="14">
        <f>'Tabla Datos'!D2998</f>
        <v>74929.152531645566</v>
      </c>
      <c r="F2996" s="14">
        <f>'Tabla Datos'!E2998</f>
        <v>62133.558791626099</v>
      </c>
      <c r="G2996" s="14">
        <f t="shared" si="46"/>
        <v>12795.593740019467</v>
      </c>
    </row>
    <row r="2997" spans="1:7" x14ac:dyDescent="0.25">
      <c r="A2997" t="str">
        <f>"T"&amp;MID('Tabla Datos'!A2999,2,1)</f>
        <v>T3</v>
      </c>
      <c r="B2997" t="str">
        <f>RIGHT('Tabla Datos'!A2999,4)</f>
        <v>2019</v>
      </c>
      <c r="C2997" t="str">
        <f>MID('Tabla Datos'!C2999,6,FIND("/",'Tabla Datos'!C2999)-6)</f>
        <v xml:space="preserve"> Asia</v>
      </c>
      <c r="D2997" t="str">
        <f>RIGHT('Tabla Datos'!C2999,LEN('Tabla Datos'!C2999)-FIND("/",'Tabla Datos'!C2999))</f>
        <v>República de Corea</v>
      </c>
      <c r="E2997" s="14">
        <f>'Tabla Datos'!D2999</f>
        <v>74853.19115702479</v>
      </c>
      <c r="F2997" s="14">
        <f>'Tabla Datos'!E2999</f>
        <v>47906.042340495878</v>
      </c>
      <c r="G2997" s="14">
        <f t="shared" si="46"/>
        <v>26947.148816528912</v>
      </c>
    </row>
    <row r="2998" spans="1:7" x14ac:dyDescent="0.25">
      <c r="A2998" t="str">
        <f>"T"&amp;MID('Tabla Datos'!A3000,2,1)</f>
        <v>T1</v>
      </c>
      <c r="B2998" t="str">
        <f>RIGHT('Tabla Datos'!A3000,4)</f>
        <v>2018</v>
      </c>
      <c r="C2998" t="str">
        <f>MID('Tabla Datos'!C3000,6,FIND("/",'Tabla Datos'!C3000)-6)</f>
        <v xml:space="preserve"> África</v>
      </c>
      <c r="D2998" t="str">
        <f>RIGHT('Tabla Datos'!C3000,LEN('Tabla Datos'!C3000)-FIND("/",'Tabla Datos'!C3000))</f>
        <v>Sudán</v>
      </c>
      <c r="E2998" s="14">
        <f>'Tabla Datos'!D3000</f>
        <v>74771.406947368421</v>
      </c>
      <c r="F2998" s="14">
        <f>'Tabla Datos'!E3000</f>
        <v>56282.47722947369</v>
      </c>
      <c r="G2998" s="14">
        <f t="shared" si="46"/>
        <v>18488.929717894731</v>
      </c>
    </row>
    <row r="2999" spans="1:7" x14ac:dyDescent="0.25">
      <c r="A2999" t="str">
        <f>"T"&amp;MID('Tabla Datos'!A3001,2,1)</f>
        <v>T1</v>
      </c>
      <c r="B2999" t="str">
        <f>RIGHT('Tabla Datos'!A3001,4)</f>
        <v>2018</v>
      </c>
      <c r="C2999" t="str">
        <f>MID('Tabla Datos'!C3001,6,FIND("/",'Tabla Datos'!C3001)-6)</f>
        <v xml:space="preserve"> Asia</v>
      </c>
      <c r="D2999" t="str">
        <f>RIGHT('Tabla Datos'!C3001,LEN('Tabla Datos'!C3001)-FIND("/",'Tabla Datos'!C3001))</f>
        <v>Yemen</v>
      </c>
      <c r="E2999" s="14">
        <f>'Tabla Datos'!D3001</f>
        <v>74738.711982248526</v>
      </c>
      <c r="F2999" s="14">
        <f>'Tabla Datos'!E3001</f>
        <v>49825.807988165689</v>
      </c>
      <c r="G2999" s="14">
        <f t="shared" si="46"/>
        <v>24912.903994082837</v>
      </c>
    </row>
    <row r="3000" spans="1:7" x14ac:dyDescent="0.25">
      <c r="A3000" t="str">
        <f>"T"&amp;MID('Tabla Datos'!A3002,2,1)</f>
        <v>T4</v>
      </c>
      <c r="B3000" t="str">
        <f>RIGHT('Tabla Datos'!A3002,4)</f>
        <v>2017</v>
      </c>
      <c r="C3000" t="str">
        <f>MID('Tabla Datos'!C3002,6,FIND("/",'Tabla Datos'!C3002)-6)</f>
        <v xml:space="preserve"> América</v>
      </c>
      <c r="D3000" t="str">
        <f>RIGHT('Tabla Datos'!C3002,LEN('Tabla Datos'!C3002)-FIND("/",'Tabla Datos'!C3002))</f>
        <v>República Dominicana</v>
      </c>
      <c r="E3000" s="14">
        <f>'Tabla Datos'!D3002</f>
        <v>74731.778780487817</v>
      </c>
      <c r="F3000" s="14">
        <f>'Tabla Datos'!E3002</f>
        <v>68143.582493260605</v>
      </c>
      <c r="G3000" s="14">
        <f t="shared" si="46"/>
        <v>6588.1962872272125</v>
      </c>
    </row>
    <row r="3001" spans="1:7" x14ac:dyDescent="0.25">
      <c r="A3001" t="str">
        <f>"T"&amp;MID('Tabla Datos'!A3003,2,1)</f>
        <v>T3</v>
      </c>
      <c r="B3001" t="str">
        <f>RIGHT('Tabla Datos'!A3003,4)</f>
        <v>2018</v>
      </c>
      <c r="C3001" t="str">
        <f>MID('Tabla Datos'!C3003,6,FIND("/",'Tabla Datos'!C3003)-6)</f>
        <v xml:space="preserve"> África</v>
      </c>
      <c r="D3001" t="str">
        <f>RIGHT('Tabla Datos'!C3003,LEN('Tabla Datos'!C3003)-FIND("/",'Tabla Datos'!C3003))</f>
        <v>Sudáfrica</v>
      </c>
      <c r="E3001" s="14">
        <f>'Tabla Datos'!D3003</f>
        <v>74671.578075842699</v>
      </c>
      <c r="F3001" s="14">
        <f>'Tabla Datos'!E3003</f>
        <v>39915.352644177729</v>
      </c>
      <c r="G3001" s="14">
        <f t="shared" si="46"/>
        <v>34756.225431664971</v>
      </c>
    </row>
    <row r="3002" spans="1:7" x14ac:dyDescent="0.25">
      <c r="A3002" t="str">
        <f>"T"&amp;MID('Tabla Datos'!A3004,2,1)</f>
        <v>T1</v>
      </c>
      <c r="B3002" t="str">
        <f>RIGHT('Tabla Datos'!A3004,4)</f>
        <v>2019</v>
      </c>
      <c r="C3002" t="str">
        <f>MID('Tabla Datos'!C3004,6,FIND("/",'Tabla Datos'!C3004)-6)</f>
        <v xml:space="preserve"> Europa</v>
      </c>
      <c r="D3002" t="str">
        <f>RIGHT('Tabla Datos'!C3004,LEN('Tabla Datos'!C3004)-FIND("/",'Tabla Datos'!C3004))</f>
        <v>Hungría</v>
      </c>
      <c r="E3002" s="14">
        <f>'Tabla Datos'!D3004</f>
        <v>74669.061696428573</v>
      </c>
      <c r="F3002" s="14">
        <f>'Tabla Datos'!E3004</f>
        <v>68182.696068790174</v>
      </c>
      <c r="G3002" s="14">
        <f t="shared" si="46"/>
        <v>6486.365627638399</v>
      </c>
    </row>
    <row r="3003" spans="1:7" x14ac:dyDescent="0.25">
      <c r="A3003" t="str">
        <f>"T"&amp;MID('Tabla Datos'!A3005,2,1)</f>
        <v>T3</v>
      </c>
      <c r="B3003" t="str">
        <f>RIGHT('Tabla Datos'!A3005,4)</f>
        <v>2018</v>
      </c>
      <c r="C3003" t="str">
        <f>MID('Tabla Datos'!C3005,6,FIND("/",'Tabla Datos'!C3005)-6)</f>
        <v xml:space="preserve"> América</v>
      </c>
      <c r="D3003" t="str">
        <f>RIGHT('Tabla Datos'!C3005,LEN('Tabla Datos'!C3005)-FIND("/",'Tabla Datos'!C3005))</f>
        <v>Colombia</v>
      </c>
      <c r="E3003" s="14">
        <f>'Tabla Datos'!D3005</f>
        <v>74649.22522388061</v>
      </c>
      <c r="F3003" s="14">
        <f>'Tabla Datos'!E3005</f>
        <v>44789.535134328362</v>
      </c>
      <c r="G3003" s="14">
        <f t="shared" si="46"/>
        <v>29859.690089552249</v>
      </c>
    </row>
    <row r="3004" spans="1:7" x14ac:dyDescent="0.25">
      <c r="A3004" t="str">
        <f>"T"&amp;MID('Tabla Datos'!A3006,2,1)</f>
        <v>T4</v>
      </c>
      <c r="B3004" t="str">
        <f>RIGHT('Tabla Datos'!A3006,4)</f>
        <v>2018</v>
      </c>
      <c r="C3004" t="str">
        <f>MID('Tabla Datos'!C3006,6,FIND("/",'Tabla Datos'!C3006)-6)</f>
        <v xml:space="preserve"> América</v>
      </c>
      <c r="D3004" t="str">
        <f>RIGHT('Tabla Datos'!C3006,LEN('Tabla Datos'!C3006)-FIND("/",'Tabla Datos'!C3006))</f>
        <v>Argentina</v>
      </c>
      <c r="E3004" s="14">
        <f>'Tabla Datos'!D3006</f>
        <v>74642.076964285705</v>
      </c>
      <c r="F3004" s="14">
        <f>'Tabla Datos'!E3006</f>
        <v>66616.047183179733</v>
      </c>
      <c r="G3004" s="14">
        <f t="shared" si="46"/>
        <v>8026.0297811059718</v>
      </c>
    </row>
    <row r="3005" spans="1:7" x14ac:dyDescent="0.25">
      <c r="A3005" t="str">
        <f>"T"&amp;MID('Tabla Datos'!A3007,2,1)</f>
        <v>T3</v>
      </c>
      <c r="B3005" t="str">
        <f>RIGHT('Tabla Datos'!A3007,4)</f>
        <v>2018</v>
      </c>
      <c r="C3005" t="str">
        <f>MID('Tabla Datos'!C3007,6,FIND("/",'Tabla Datos'!C3007)-6)</f>
        <v xml:space="preserve"> Asia</v>
      </c>
      <c r="D3005" t="str">
        <f>RIGHT('Tabla Datos'!C3007,LEN('Tabla Datos'!C3007)-FIND("/",'Tabla Datos'!C3007))</f>
        <v>Yemen</v>
      </c>
      <c r="E3005" s="14">
        <f>'Tabla Datos'!D3007</f>
        <v>74518.243805309743</v>
      </c>
      <c r="F3005" s="14">
        <f>'Tabla Datos'!E3007</f>
        <v>65085.554716030034</v>
      </c>
      <c r="G3005" s="14">
        <f t="shared" si="46"/>
        <v>9432.6890892797092</v>
      </c>
    </row>
    <row r="3006" spans="1:7" x14ac:dyDescent="0.25">
      <c r="A3006" t="str">
        <f>"T"&amp;MID('Tabla Datos'!A3008,2,1)</f>
        <v>T3</v>
      </c>
      <c r="B3006" t="str">
        <f>RIGHT('Tabla Datos'!A3008,4)</f>
        <v>2018</v>
      </c>
      <c r="C3006" t="str">
        <f>MID('Tabla Datos'!C3008,6,FIND("/",'Tabla Datos'!C3008)-6)</f>
        <v xml:space="preserve"> Europa</v>
      </c>
      <c r="D3006" t="str">
        <f>RIGHT('Tabla Datos'!C3008,LEN('Tabla Datos'!C3008)-FIND("/",'Tabla Datos'!C3008))</f>
        <v>España</v>
      </c>
      <c r="E3006" s="14">
        <f>'Tabla Datos'!D3008</f>
        <v>74497.673705103982</v>
      </c>
      <c r="F3006" s="14">
        <f>'Tabla Datos'!E3008</f>
        <v>66585.506980561913</v>
      </c>
      <c r="G3006" s="14">
        <f t="shared" si="46"/>
        <v>7912.1667245420686</v>
      </c>
    </row>
    <row r="3007" spans="1:7" x14ac:dyDescent="0.25">
      <c r="A3007" t="str">
        <f>"T"&amp;MID('Tabla Datos'!A3009,2,1)</f>
        <v>T3</v>
      </c>
      <c r="B3007" t="str">
        <f>RIGHT('Tabla Datos'!A3009,4)</f>
        <v>2018</v>
      </c>
      <c r="C3007" t="str">
        <f>MID('Tabla Datos'!C3009,6,FIND("/",'Tabla Datos'!C3009)-6)</f>
        <v xml:space="preserve"> Europa</v>
      </c>
      <c r="D3007" t="str">
        <f>RIGHT('Tabla Datos'!C3009,LEN('Tabla Datos'!C3009)-FIND("/",'Tabla Datos'!C3009))</f>
        <v>Finlandia</v>
      </c>
      <c r="E3007" s="14">
        <f>'Tabla Datos'!D3009</f>
        <v>74442.483870967757</v>
      </c>
      <c r="F3007" s="14">
        <f>'Tabla Datos'!E3009</f>
        <v>71246.9040755311</v>
      </c>
      <c r="G3007" s="14">
        <f t="shared" si="46"/>
        <v>3195.5797954366572</v>
      </c>
    </row>
    <row r="3008" spans="1:7" x14ac:dyDescent="0.25">
      <c r="A3008" t="str">
        <f>"T"&amp;MID('Tabla Datos'!A3010,2,1)</f>
        <v>T4</v>
      </c>
      <c r="B3008" t="str">
        <f>RIGHT('Tabla Datos'!A3010,4)</f>
        <v>2017</v>
      </c>
      <c r="C3008" t="str">
        <f>MID('Tabla Datos'!C3010,6,FIND("/",'Tabla Datos'!C3010)-6)</f>
        <v xml:space="preserve"> América</v>
      </c>
      <c r="D3008" t="str">
        <f>RIGHT('Tabla Datos'!C3010,LEN('Tabla Datos'!C3010)-FIND("/",'Tabla Datos'!C3010))</f>
        <v>Argentina</v>
      </c>
      <c r="E3008" s="14">
        <f>'Tabla Datos'!D3010</f>
        <v>74347.04899209486</v>
      </c>
      <c r="F3008" s="14">
        <f>'Tabla Datos'!E3010</f>
        <v>64021.069965415023</v>
      </c>
      <c r="G3008" s="14">
        <f t="shared" si="46"/>
        <v>10325.979026679837</v>
      </c>
    </row>
    <row r="3009" spans="1:7" x14ac:dyDescent="0.25">
      <c r="A3009" t="str">
        <f>"T"&amp;MID('Tabla Datos'!A3011,2,1)</f>
        <v>T3</v>
      </c>
      <c r="B3009" t="str">
        <f>RIGHT('Tabla Datos'!A3011,4)</f>
        <v>2017</v>
      </c>
      <c r="C3009" t="str">
        <f>MID('Tabla Datos'!C3011,6,FIND("/",'Tabla Datos'!C3011)-6)</f>
        <v xml:space="preserve"> Europa</v>
      </c>
      <c r="D3009" t="str">
        <f>RIGHT('Tabla Datos'!C3011,LEN('Tabla Datos'!C3011)-FIND("/",'Tabla Datos'!C3011))</f>
        <v>Ucrania</v>
      </c>
      <c r="E3009" s="14">
        <f>'Tabla Datos'!D3011</f>
        <v>74344.449375000011</v>
      </c>
      <c r="F3009" s="14">
        <f>'Tabla Datos'!E3011</f>
        <v>65699.745959302338</v>
      </c>
      <c r="G3009" s="14">
        <f t="shared" si="46"/>
        <v>8644.7034156976733</v>
      </c>
    </row>
    <row r="3010" spans="1:7" x14ac:dyDescent="0.25">
      <c r="A3010" t="str">
        <f>"T"&amp;MID('Tabla Datos'!A3012,2,1)</f>
        <v>T2</v>
      </c>
      <c r="B3010" t="str">
        <f>RIGHT('Tabla Datos'!A3012,4)</f>
        <v>2017</v>
      </c>
      <c r="C3010" t="str">
        <f>MID('Tabla Datos'!C3012,6,FIND("/",'Tabla Datos'!C3012)-6)</f>
        <v xml:space="preserve"> África</v>
      </c>
      <c r="D3010" t="str">
        <f>RIGHT('Tabla Datos'!C3012,LEN('Tabla Datos'!C3012)-FIND("/",'Tabla Datos'!C3012))</f>
        <v>Sudán</v>
      </c>
      <c r="E3010" s="14">
        <f>'Tabla Datos'!D3012</f>
        <v>74302.130334728034</v>
      </c>
      <c r="F3010" s="14">
        <f>'Tabla Datos'!E3012</f>
        <v>58812.993934180879</v>
      </c>
      <c r="G3010" s="14">
        <f t="shared" si="46"/>
        <v>15489.136400547155</v>
      </c>
    </row>
    <row r="3011" spans="1:7" x14ac:dyDescent="0.25">
      <c r="A3011" t="str">
        <f>"T"&amp;MID('Tabla Datos'!A3013,2,1)</f>
        <v>T2</v>
      </c>
      <c r="B3011" t="str">
        <f>RIGHT('Tabla Datos'!A3013,4)</f>
        <v>2017</v>
      </c>
      <c r="C3011" t="str">
        <f>MID('Tabla Datos'!C3013,6,FIND("/",'Tabla Datos'!C3013)-6)</f>
        <v xml:space="preserve"> América</v>
      </c>
      <c r="D3011" t="str">
        <f>RIGHT('Tabla Datos'!C3013,LEN('Tabla Datos'!C3013)-FIND("/",'Tabla Datos'!C3013))</f>
        <v>Guatemala</v>
      </c>
      <c r="E3011" s="14">
        <f>'Tabla Datos'!D3013</f>
        <v>74271.974776119416</v>
      </c>
      <c r="F3011" s="14">
        <f>'Tabla Datos'!E3013</f>
        <v>57225.276013710762</v>
      </c>
      <c r="G3011" s="14">
        <f t="shared" ref="G3011:G3074" si="47">E3011-F3011</f>
        <v>17046.698762408654</v>
      </c>
    </row>
    <row r="3012" spans="1:7" x14ac:dyDescent="0.25">
      <c r="A3012" t="str">
        <f>"T"&amp;MID('Tabla Datos'!A3014,2,1)</f>
        <v>T4</v>
      </c>
      <c r="B3012" t="str">
        <f>RIGHT('Tabla Datos'!A3014,4)</f>
        <v>2019</v>
      </c>
      <c r="C3012" t="str">
        <f>MID('Tabla Datos'!C3014,6,FIND("/",'Tabla Datos'!C3014)-6)</f>
        <v xml:space="preserve"> América</v>
      </c>
      <c r="D3012" t="str">
        <f>RIGHT('Tabla Datos'!C3014,LEN('Tabla Datos'!C3014)-FIND("/",'Tabla Datos'!C3014))</f>
        <v>Venezuela</v>
      </c>
      <c r="E3012" s="14">
        <f>'Tabla Datos'!D3014</f>
        <v>74222.23295454547</v>
      </c>
      <c r="F3012" s="14">
        <f>'Tabla Datos'!E3014</f>
        <v>58430.268496131539</v>
      </c>
      <c r="G3012" s="14">
        <f t="shared" si="47"/>
        <v>15791.964458413931</v>
      </c>
    </row>
    <row r="3013" spans="1:7" x14ac:dyDescent="0.25">
      <c r="A3013" t="str">
        <f>"T"&amp;MID('Tabla Datos'!A3015,2,1)</f>
        <v>T2</v>
      </c>
      <c r="B3013" t="str">
        <f>RIGHT('Tabla Datos'!A3015,4)</f>
        <v>2019</v>
      </c>
      <c r="C3013" t="str">
        <f>MID('Tabla Datos'!C3015,6,FIND("/",'Tabla Datos'!C3015)-6)</f>
        <v xml:space="preserve"> Europa</v>
      </c>
      <c r="D3013" t="str">
        <f>RIGHT('Tabla Datos'!C3015,LEN('Tabla Datos'!C3015)-FIND("/",'Tabla Datos'!C3015))</f>
        <v>Noruega</v>
      </c>
      <c r="E3013" s="14">
        <f>'Tabla Datos'!D3015</f>
        <v>74183.796000000002</v>
      </c>
      <c r="F3013" s="14">
        <f>'Tabla Datos'!E3015</f>
        <v>65840.527514805188</v>
      </c>
      <c r="G3013" s="14">
        <f t="shared" si="47"/>
        <v>8343.2684851948143</v>
      </c>
    </row>
    <row r="3014" spans="1:7" x14ac:dyDescent="0.25">
      <c r="A3014" t="str">
        <f>"T"&amp;MID('Tabla Datos'!A3016,2,1)</f>
        <v>T2</v>
      </c>
      <c r="B3014" t="str">
        <f>RIGHT('Tabla Datos'!A3016,4)</f>
        <v>2019</v>
      </c>
      <c r="C3014" t="str">
        <f>MID('Tabla Datos'!C3016,6,FIND("/",'Tabla Datos'!C3016)-6)</f>
        <v xml:space="preserve"> Asia</v>
      </c>
      <c r="D3014" t="str">
        <f>RIGHT('Tabla Datos'!C3016,LEN('Tabla Datos'!C3016)-FIND("/",'Tabla Datos'!C3016))</f>
        <v>Malasia</v>
      </c>
      <c r="E3014" s="14">
        <f>'Tabla Datos'!D3016</f>
        <v>74169.480086455325</v>
      </c>
      <c r="F3014" s="14">
        <f>'Tabla Datos'!E3016</f>
        <v>50929.709659366003</v>
      </c>
      <c r="G3014" s="14">
        <f t="shared" si="47"/>
        <v>23239.770427089323</v>
      </c>
    </row>
    <row r="3015" spans="1:7" x14ac:dyDescent="0.25">
      <c r="A3015" t="str">
        <f>"T"&amp;MID('Tabla Datos'!A3017,2,1)</f>
        <v>T1</v>
      </c>
      <c r="B3015" t="str">
        <f>RIGHT('Tabla Datos'!A3017,4)</f>
        <v>2018</v>
      </c>
      <c r="C3015" t="str">
        <f>MID('Tabla Datos'!C3017,6,FIND("/",'Tabla Datos'!C3017)-6)</f>
        <v xml:space="preserve"> América</v>
      </c>
      <c r="D3015" t="str">
        <f>RIGHT('Tabla Datos'!C3017,LEN('Tabla Datos'!C3017)-FIND("/",'Tabla Datos'!C3017))</f>
        <v>Chile</v>
      </c>
      <c r="E3015" s="14">
        <f>'Tabla Datos'!D3017</f>
        <v>74163.058945312514</v>
      </c>
      <c r="F3015" s="14">
        <f>'Tabla Datos'!E3017</f>
        <v>46695.25933593751</v>
      </c>
      <c r="G3015" s="14">
        <f t="shared" si="47"/>
        <v>27467.799609375004</v>
      </c>
    </row>
    <row r="3016" spans="1:7" x14ac:dyDescent="0.25">
      <c r="A3016" t="str">
        <f>"T"&amp;MID('Tabla Datos'!A3018,2,1)</f>
        <v>T3</v>
      </c>
      <c r="B3016" t="str">
        <f>RIGHT('Tabla Datos'!A3018,4)</f>
        <v>2019</v>
      </c>
      <c r="C3016" t="str">
        <f>MID('Tabla Datos'!C3018,6,FIND("/",'Tabla Datos'!C3018)-6)</f>
        <v xml:space="preserve"> África</v>
      </c>
      <c r="D3016" t="str">
        <f>RIGHT('Tabla Datos'!C3018,LEN('Tabla Datos'!C3018)-FIND("/",'Tabla Datos'!C3018))</f>
        <v>Angola</v>
      </c>
      <c r="E3016" s="14">
        <f>'Tabla Datos'!D3018</f>
        <v>74116.59417391305</v>
      </c>
      <c r="F3016" s="14">
        <f>'Tabla Datos'!E3018</f>
        <v>65293.190105590067</v>
      </c>
      <c r="G3016" s="14">
        <f t="shared" si="47"/>
        <v>8823.4040683229832</v>
      </c>
    </row>
    <row r="3017" spans="1:7" x14ac:dyDescent="0.25">
      <c r="A3017" t="str">
        <f>"T"&amp;MID('Tabla Datos'!A3019,2,1)</f>
        <v>T1</v>
      </c>
      <c r="B3017" t="str">
        <f>RIGHT('Tabla Datos'!A3019,4)</f>
        <v>2018</v>
      </c>
      <c r="C3017" t="str">
        <f>MID('Tabla Datos'!C3019,6,FIND("/",'Tabla Datos'!C3019)-6)</f>
        <v xml:space="preserve"> Asia</v>
      </c>
      <c r="D3017" t="str">
        <f>RIGHT('Tabla Datos'!C3019,LEN('Tabla Datos'!C3019)-FIND("/",'Tabla Datos'!C3019))</f>
        <v>Malasia</v>
      </c>
      <c r="E3017" s="14">
        <f>'Tabla Datos'!D3019</f>
        <v>73956.349396551712</v>
      </c>
      <c r="F3017" s="14">
        <f>'Tabla Datos'!E3019</f>
        <v>45298.264005387922</v>
      </c>
      <c r="G3017" s="14">
        <f t="shared" si="47"/>
        <v>28658.08539116379</v>
      </c>
    </row>
    <row r="3018" spans="1:7" x14ac:dyDescent="0.25">
      <c r="A3018" t="str">
        <f>"T"&amp;MID('Tabla Datos'!A3020,2,1)</f>
        <v>T4</v>
      </c>
      <c r="B3018" t="str">
        <f>RIGHT('Tabla Datos'!A3020,4)</f>
        <v>2018</v>
      </c>
      <c r="C3018" t="str">
        <f>MID('Tabla Datos'!C3020,6,FIND("/",'Tabla Datos'!C3020)-6)</f>
        <v xml:space="preserve"> Europa</v>
      </c>
      <c r="D3018" t="str">
        <f>RIGHT('Tabla Datos'!C3020,LEN('Tabla Datos'!C3020)-FIND("/",'Tabla Datos'!C3020))</f>
        <v>España</v>
      </c>
      <c r="E3018" s="14">
        <f>'Tabla Datos'!D3020</f>
        <v>73800.12994382024</v>
      </c>
      <c r="F3018" s="14">
        <f>'Tabla Datos'!E3020</f>
        <v>74024.01797848125</v>
      </c>
      <c r="G3018" s="14">
        <f t="shared" si="47"/>
        <v>-223.88803466100944</v>
      </c>
    </row>
    <row r="3019" spans="1:7" x14ac:dyDescent="0.25">
      <c r="A3019" t="str">
        <f>"T"&amp;MID('Tabla Datos'!A3021,2,1)</f>
        <v>T1</v>
      </c>
      <c r="B3019" t="str">
        <f>RIGHT('Tabla Datos'!A3021,4)</f>
        <v>2019</v>
      </c>
      <c r="C3019" t="str">
        <f>MID('Tabla Datos'!C3021,6,FIND("/",'Tabla Datos'!C3021)-6)</f>
        <v xml:space="preserve"> América</v>
      </c>
      <c r="D3019" t="str">
        <f>RIGHT('Tabla Datos'!C3021,LEN('Tabla Datos'!C3021)-FIND("/",'Tabla Datos'!C3021))</f>
        <v>Colombia</v>
      </c>
      <c r="E3019" s="14">
        <f>'Tabla Datos'!D3021</f>
        <v>73792.594770491807</v>
      </c>
      <c r="F3019" s="14">
        <f>'Tabla Datos'!E3021</f>
        <v>41708.857913756241</v>
      </c>
      <c r="G3019" s="14">
        <f t="shared" si="47"/>
        <v>32083.736856735566</v>
      </c>
    </row>
    <row r="3020" spans="1:7" x14ac:dyDescent="0.25">
      <c r="A3020" t="str">
        <f>"T"&amp;MID('Tabla Datos'!A3022,2,1)</f>
        <v>T1</v>
      </c>
      <c r="B3020" t="str">
        <f>RIGHT('Tabla Datos'!A3022,4)</f>
        <v>2019</v>
      </c>
      <c r="C3020" t="str">
        <f>MID('Tabla Datos'!C3022,6,FIND("/",'Tabla Datos'!C3022)-6)</f>
        <v xml:space="preserve"> Europa</v>
      </c>
      <c r="D3020" t="str">
        <f>RIGHT('Tabla Datos'!C3022,LEN('Tabla Datos'!C3022)-FIND("/",'Tabla Datos'!C3022))</f>
        <v>República Checa</v>
      </c>
      <c r="E3020" s="14">
        <f>'Tabla Datos'!D3022</f>
        <v>73769.994915254239</v>
      </c>
      <c r="F3020" s="14">
        <f>'Tabla Datos'!E3022</f>
        <v>61474.995762711871</v>
      </c>
      <c r="G3020" s="14">
        <f t="shared" si="47"/>
        <v>12294.999152542368</v>
      </c>
    </row>
    <row r="3021" spans="1:7" x14ac:dyDescent="0.25">
      <c r="A3021" t="str">
        <f>"T"&amp;MID('Tabla Datos'!A3023,2,1)</f>
        <v>T4</v>
      </c>
      <c r="B3021" t="str">
        <f>RIGHT('Tabla Datos'!A3023,4)</f>
        <v>2019</v>
      </c>
      <c r="C3021" t="str">
        <f>MID('Tabla Datos'!C3023,6,FIND("/",'Tabla Datos'!C3023)-6)</f>
        <v xml:space="preserve"> Asia</v>
      </c>
      <c r="D3021" t="str">
        <f>RIGHT('Tabla Datos'!C3023,LEN('Tabla Datos'!C3023)-FIND("/",'Tabla Datos'!C3023))</f>
        <v>Israel</v>
      </c>
      <c r="E3021" s="14">
        <f>'Tabla Datos'!D3023</f>
        <v>73634.684999999998</v>
      </c>
      <c r="F3021" s="14">
        <f>'Tabla Datos'!E3023</f>
        <v>66120.941632653063</v>
      </c>
      <c r="G3021" s="14">
        <f t="shared" si="47"/>
        <v>7513.743367346935</v>
      </c>
    </row>
    <row r="3022" spans="1:7" x14ac:dyDescent="0.25">
      <c r="A3022" t="str">
        <f>"T"&amp;MID('Tabla Datos'!A3024,2,1)</f>
        <v>T4</v>
      </c>
      <c r="B3022" t="str">
        <f>RIGHT('Tabla Datos'!A3024,4)</f>
        <v>2019</v>
      </c>
      <c r="C3022" t="str">
        <f>MID('Tabla Datos'!C3024,6,FIND("/",'Tabla Datos'!C3024)-6)</f>
        <v xml:space="preserve"> Oceanía</v>
      </c>
      <c r="D3022" t="str">
        <f>RIGHT('Tabla Datos'!C3024,LEN('Tabla Datos'!C3024)-FIND("/",'Tabla Datos'!C3024))</f>
        <v>Australia</v>
      </c>
      <c r="E3022" s="14">
        <f>'Tabla Datos'!D3024</f>
        <v>73624.306088328085</v>
      </c>
      <c r="F3022" s="14">
        <f>'Tabla Datos'!E3024</f>
        <v>41720.440116719248</v>
      </c>
      <c r="G3022" s="14">
        <f t="shared" si="47"/>
        <v>31903.865971608837</v>
      </c>
    </row>
    <row r="3023" spans="1:7" x14ac:dyDescent="0.25">
      <c r="A3023" t="str">
        <f>"T"&amp;MID('Tabla Datos'!A3025,2,1)</f>
        <v>T4</v>
      </c>
      <c r="B3023" t="str">
        <f>RIGHT('Tabla Datos'!A3025,4)</f>
        <v>2019</v>
      </c>
      <c r="C3023" t="str">
        <f>MID('Tabla Datos'!C3025,6,FIND("/",'Tabla Datos'!C3025)-6)</f>
        <v xml:space="preserve"> América</v>
      </c>
      <c r="D3023" t="str">
        <f>RIGHT('Tabla Datos'!C3025,LEN('Tabla Datos'!C3025)-FIND("/",'Tabla Datos'!C3025))</f>
        <v>Colombia</v>
      </c>
      <c r="E3023" s="14">
        <f>'Tabla Datos'!D3025</f>
        <v>73551.442500000005</v>
      </c>
      <c r="F3023" s="14">
        <f>'Tabla Datos'!E3025</f>
        <v>46310.167500000003</v>
      </c>
      <c r="G3023" s="14">
        <f t="shared" si="47"/>
        <v>27241.275000000001</v>
      </c>
    </row>
    <row r="3024" spans="1:7" x14ac:dyDescent="0.25">
      <c r="A3024" t="str">
        <f>"T"&amp;MID('Tabla Datos'!A3026,2,1)</f>
        <v>T3</v>
      </c>
      <c r="B3024" t="str">
        <f>RIGHT('Tabla Datos'!A3026,4)</f>
        <v>2017</v>
      </c>
      <c r="C3024" t="str">
        <f>MID('Tabla Datos'!C3026,6,FIND("/",'Tabla Datos'!C3026)-6)</f>
        <v xml:space="preserve"> América</v>
      </c>
      <c r="D3024" t="str">
        <f>RIGHT('Tabla Datos'!C3026,LEN('Tabla Datos'!C3026)-FIND("/",'Tabla Datos'!C3026))</f>
        <v>República Dominicana</v>
      </c>
      <c r="E3024" s="14">
        <f>'Tabla Datos'!D3026</f>
        <v>73536.070319999999</v>
      </c>
      <c r="F3024" s="14">
        <f>'Tabla Datos'!E3026</f>
        <v>67561.264606500001</v>
      </c>
      <c r="G3024" s="14">
        <f t="shared" si="47"/>
        <v>5974.8057134999981</v>
      </c>
    </row>
    <row r="3025" spans="1:7" x14ac:dyDescent="0.25">
      <c r="A3025" t="str">
        <f>"T"&amp;MID('Tabla Datos'!A3027,2,1)</f>
        <v>T2</v>
      </c>
      <c r="B3025" t="str">
        <f>RIGHT('Tabla Datos'!A3027,4)</f>
        <v>2019</v>
      </c>
      <c r="C3025" t="str">
        <f>MID('Tabla Datos'!C3027,6,FIND("/",'Tabla Datos'!C3027)-6)</f>
        <v xml:space="preserve"> América</v>
      </c>
      <c r="D3025" t="str">
        <f>RIGHT('Tabla Datos'!C3027,LEN('Tabla Datos'!C3027)-FIND("/",'Tabla Datos'!C3027))</f>
        <v>República Dominicana</v>
      </c>
      <c r="E3025" s="14">
        <f>'Tabla Datos'!D3027</f>
        <v>73536.070319999999</v>
      </c>
      <c r="F3025" s="14">
        <f>'Tabla Datos'!E3027</f>
        <v>66692.713571853063</v>
      </c>
      <c r="G3025" s="14">
        <f t="shared" si="47"/>
        <v>6843.3567481469363</v>
      </c>
    </row>
    <row r="3026" spans="1:7" x14ac:dyDescent="0.25">
      <c r="A3026" t="str">
        <f>"T"&amp;MID('Tabla Datos'!A3028,2,1)</f>
        <v>T2</v>
      </c>
      <c r="B3026" t="str">
        <f>RIGHT('Tabla Datos'!A3028,4)</f>
        <v>2017</v>
      </c>
      <c r="C3026" t="str">
        <f>MID('Tabla Datos'!C3028,6,FIND("/",'Tabla Datos'!C3028)-6)</f>
        <v xml:space="preserve"> América</v>
      </c>
      <c r="D3026" t="str">
        <f>RIGHT('Tabla Datos'!C3028,LEN('Tabla Datos'!C3028)-FIND("/",'Tabla Datos'!C3028))</f>
        <v>Venezuela</v>
      </c>
      <c r="E3026" s="14">
        <f>'Tabla Datos'!D3028</f>
        <v>73480.01062500001</v>
      </c>
      <c r="F3026" s="14">
        <f>'Tabla Datos'!E3028</f>
        <v>63274.453593750004</v>
      </c>
      <c r="G3026" s="14">
        <f t="shared" si="47"/>
        <v>10205.557031250006</v>
      </c>
    </row>
    <row r="3027" spans="1:7" x14ac:dyDescent="0.25">
      <c r="A3027" t="str">
        <f>"T"&amp;MID('Tabla Datos'!A3029,2,1)</f>
        <v>T1</v>
      </c>
      <c r="B3027" t="str">
        <f>RIGHT('Tabla Datos'!A3029,4)</f>
        <v>2017</v>
      </c>
      <c r="C3027" t="str">
        <f>MID('Tabla Datos'!C3029,6,FIND("/",'Tabla Datos'!C3029)-6)</f>
        <v xml:space="preserve"> América</v>
      </c>
      <c r="D3027" t="str">
        <f>RIGHT('Tabla Datos'!C3029,LEN('Tabla Datos'!C3029)-FIND("/",'Tabla Datos'!C3029))</f>
        <v>Venezuela</v>
      </c>
      <c r="E3027" s="14">
        <f>'Tabla Datos'!D3029</f>
        <v>73480.01062500001</v>
      </c>
      <c r="F3027" s="14">
        <f>'Tabla Datos'!E3029</f>
        <v>63414.255744863018</v>
      </c>
      <c r="G3027" s="14">
        <f t="shared" si="47"/>
        <v>10065.754880136992</v>
      </c>
    </row>
    <row r="3028" spans="1:7" x14ac:dyDescent="0.25">
      <c r="A3028" t="str">
        <f>"T"&amp;MID('Tabla Datos'!A3030,2,1)</f>
        <v>T4</v>
      </c>
      <c r="B3028" t="str">
        <f>RIGHT('Tabla Datos'!A3030,4)</f>
        <v>2018</v>
      </c>
      <c r="C3028" t="str">
        <f>MID('Tabla Datos'!C3030,6,FIND("/",'Tabla Datos'!C3030)-6)</f>
        <v xml:space="preserve"> África</v>
      </c>
      <c r="D3028" t="str">
        <f>RIGHT('Tabla Datos'!C3030,LEN('Tabla Datos'!C3030)-FIND("/",'Tabla Datos'!C3030))</f>
        <v>Angola</v>
      </c>
      <c r="E3028" s="14">
        <f>'Tabla Datos'!D3030</f>
        <v>73477.658017241367</v>
      </c>
      <c r="F3028" s="14">
        <f>'Tabla Datos'!E3030</f>
        <v>45217.020318302384</v>
      </c>
      <c r="G3028" s="14">
        <f t="shared" si="47"/>
        <v>28260.637698938983</v>
      </c>
    </row>
    <row r="3029" spans="1:7" x14ac:dyDescent="0.25">
      <c r="A3029" t="str">
        <f>"T"&amp;MID('Tabla Datos'!A3031,2,1)</f>
        <v>T2</v>
      </c>
      <c r="B3029" t="str">
        <f>RIGHT('Tabla Datos'!A3031,4)</f>
        <v>2017</v>
      </c>
      <c r="C3029" t="str">
        <f>MID('Tabla Datos'!C3031,6,FIND("/",'Tabla Datos'!C3031)-6)</f>
        <v xml:space="preserve"> África</v>
      </c>
      <c r="D3029" t="str">
        <f>RIGHT('Tabla Datos'!C3031,LEN('Tabla Datos'!C3031)-FIND("/",'Tabla Datos'!C3031))</f>
        <v>Angola</v>
      </c>
      <c r="E3029" s="14">
        <f>'Tabla Datos'!D3031</f>
        <v>73477.658017241367</v>
      </c>
      <c r="F3029" s="14">
        <f>'Tabla Datos'!E3031</f>
        <v>60118.083832288394</v>
      </c>
      <c r="G3029" s="14">
        <f t="shared" si="47"/>
        <v>13359.574184952973</v>
      </c>
    </row>
    <row r="3030" spans="1:7" x14ac:dyDescent="0.25">
      <c r="A3030" t="str">
        <f>"T"&amp;MID('Tabla Datos'!A3032,2,1)</f>
        <v>T4</v>
      </c>
      <c r="B3030" t="str">
        <f>RIGHT('Tabla Datos'!A3032,4)</f>
        <v>2019</v>
      </c>
      <c r="C3030" t="str">
        <f>MID('Tabla Datos'!C3032,6,FIND("/",'Tabla Datos'!C3032)-6)</f>
        <v xml:space="preserve"> América</v>
      </c>
      <c r="D3030" t="str">
        <f>RIGHT('Tabla Datos'!C3032,LEN('Tabla Datos'!C3032)-FIND("/",'Tabla Datos'!C3032))</f>
        <v>Argentina</v>
      </c>
      <c r="E3030" s="14">
        <f>'Tabla Datos'!D3032</f>
        <v>73475.794511718748</v>
      </c>
      <c r="F3030" s="14">
        <f>'Tabla Datos'!E3032</f>
        <v>64932.097475472387</v>
      </c>
      <c r="G3030" s="14">
        <f t="shared" si="47"/>
        <v>8543.6970362463617</v>
      </c>
    </row>
    <row r="3031" spans="1:7" x14ac:dyDescent="0.25">
      <c r="A3031" t="str">
        <f>"T"&amp;MID('Tabla Datos'!A3033,2,1)</f>
        <v>T1</v>
      </c>
      <c r="B3031" t="str">
        <f>RIGHT('Tabla Datos'!A3033,4)</f>
        <v>2018</v>
      </c>
      <c r="C3031" t="str">
        <f>MID('Tabla Datos'!C3033,6,FIND("/",'Tabla Datos'!C3033)-6)</f>
        <v xml:space="preserve"> Asia</v>
      </c>
      <c r="D3031" t="str">
        <f>RIGHT('Tabla Datos'!C3033,LEN('Tabla Datos'!C3033)-FIND("/",'Tabla Datos'!C3033))</f>
        <v>Yemen</v>
      </c>
      <c r="E3031" s="14">
        <f>'Tabla Datos'!D3033</f>
        <v>73435.129796511625</v>
      </c>
      <c r="F3031" s="14">
        <f>'Tabla Datos'!E3033</f>
        <v>59036.08473837209</v>
      </c>
      <c r="G3031" s="14">
        <f t="shared" si="47"/>
        <v>14399.045058139534</v>
      </c>
    </row>
    <row r="3032" spans="1:7" x14ac:dyDescent="0.25">
      <c r="A3032" t="str">
        <f>"T"&amp;MID('Tabla Datos'!A3034,2,1)</f>
        <v>T4</v>
      </c>
      <c r="B3032" t="str">
        <f>RIGHT('Tabla Datos'!A3034,4)</f>
        <v>2017</v>
      </c>
      <c r="C3032" t="str">
        <f>MID('Tabla Datos'!C3034,6,FIND("/",'Tabla Datos'!C3034)-6)</f>
        <v xml:space="preserve"> África</v>
      </c>
      <c r="D3032" t="str">
        <f>RIGHT('Tabla Datos'!C3034,LEN('Tabla Datos'!C3034)-FIND("/",'Tabla Datos'!C3034))</f>
        <v>Sudán</v>
      </c>
      <c r="E3032" s="14">
        <f>'Tabla Datos'!D3034</f>
        <v>73381.029545454541</v>
      </c>
      <c r="F3032" s="14">
        <f>'Tabla Datos'!E3034</f>
        <v>59753.124058441565</v>
      </c>
      <c r="G3032" s="14">
        <f t="shared" si="47"/>
        <v>13627.905487012977</v>
      </c>
    </row>
    <row r="3033" spans="1:7" x14ac:dyDescent="0.25">
      <c r="A3033" t="str">
        <f>"T"&amp;MID('Tabla Datos'!A3035,2,1)</f>
        <v>T4</v>
      </c>
      <c r="B3033" t="str">
        <f>RIGHT('Tabla Datos'!A3035,4)</f>
        <v>2019</v>
      </c>
      <c r="C3033" t="str">
        <f>MID('Tabla Datos'!C3035,6,FIND("/",'Tabla Datos'!C3035)-6)</f>
        <v xml:space="preserve"> África</v>
      </c>
      <c r="D3033" t="str">
        <f>RIGHT('Tabla Datos'!C3035,LEN('Tabla Datos'!C3035)-FIND("/",'Tabla Datos'!C3035))</f>
        <v>Angola</v>
      </c>
      <c r="E3033" s="14">
        <f>'Tabla Datos'!D3035</f>
        <v>73267.120315186257</v>
      </c>
      <c r="F3033" s="14">
        <f>'Tabla Datos'!E3035</f>
        <v>58314.646781474774</v>
      </c>
      <c r="G3033" s="14">
        <f t="shared" si="47"/>
        <v>14952.473533711483</v>
      </c>
    </row>
    <row r="3034" spans="1:7" x14ac:dyDescent="0.25">
      <c r="A3034" t="str">
        <f>"T"&amp;MID('Tabla Datos'!A3036,2,1)</f>
        <v>T2</v>
      </c>
      <c r="B3034" t="str">
        <f>RIGHT('Tabla Datos'!A3036,4)</f>
        <v>2019</v>
      </c>
      <c r="C3034" t="str">
        <f>MID('Tabla Datos'!C3036,6,FIND("/",'Tabla Datos'!C3036)-6)</f>
        <v xml:space="preserve"> América</v>
      </c>
      <c r="D3034" t="str">
        <f>RIGHT('Tabla Datos'!C3036,LEN('Tabla Datos'!C3036)-FIND("/",'Tabla Datos'!C3036))</f>
        <v>Colombia</v>
      </c>
      <c r="E3034" s="14">
        <f>'Tabla Datos'!D3036</f>
        <v>73192.654975609752</v>
      </c>
      <c r="F3034" s="14">
        <f>'Tabla Datos'!E3036</f>
        <v>45041.633831144478</v>
      </c>
      <c r="G3034" s="14">
        <f t="shared" si="47"/>
        <v>28151.021144465274</v>
      </c>
    </row>
    <row r="3035" spans="1:7" x14ac:dyDescent="0.25">
      <c r="A3035" t="str">
        <f>"T"&amp;MID('Tabla Datos'!A3037,2,1)</f>
        <v>T3</v>
      </c>
      <c r="B3035" t="str">
        <f>RIGHT('Tabla Datos'!A3037,4)</f>
        <v>2017</v>
      </c>
      <c r="C3035" t="str">
        <f>MID('Tabla Datos'!C3037,6,FIND("/",'Tabla Datos'!C3037)-6)</f>
        <v xml:space="preserve"> Asia</v>
      </c>
      <c r="D3035" t="str">
        <f>RIGHT('Tabla Datos'!C3037,LEN('Tabla Datos'!C3037)-FIND("/",'Tabla Datos'!C3037))</f>
        <v>Malasia</v>
      </c>
      <c r="E3035" s="14">
        <f>'Tabla Datos'!D3037</f>
        <v>73115.936335227292</v>
      </c>
      <c r="F3035" s="14">
        <f>'Tabla Datos'!E3037</f>
        <v>61330.638800515226</v>
      </c>
      <c r="G3035" s="14">
        <f t="shared" si="47"/>
        <v>11785.297534712066</v>
      </c>
    </row>
    <row r="3036" spans="1:7" x14ac:dyDescent="0.25">
      <c r="A3036" t="str">
        <f>"T"&amp;MID('Tabla Datos'!A3038,2,1)</f>
        <v>T4</v>
      </c>
      <c r="B3036" t="str">
        <f>RIGHT('Tabla Datos'!A3038,4)</f>
        <v>2019</v>
      </c>
      <c r="C3036" t="str">
        <f>MID('Tabla Datos'!C3038,6,FIND("/",'Tabla Datos'!C3038)-6)</f>
        <v xml:space="preserve"> Europa</v>
      </c>
      <c r="D3036" t="str">
        <f>RIGHT('Tabla Datos'!C3038,LEN('Tabla Datos'!C3038)-FIND("/",'Tabla Datos'!C3038))</f>
        <v>Suiza</v>
      </c>
      <c r="E3036" s="14">
        <f>'Tabla Datos'!D3038</f>
        <v>73044.948247422682</v>
      </c>
      <c r="F3036" s="14">
        <f>'Tabla Datos'!E3038</f>
        <v>59262.882540361796</v>
      </c>
      <c r="G3036" s="14">
        <f t="shared" si="47"/>
        <v>13782.065707060887</v>
      </c>
    </row>
    <row r="3037" spans="1:7" x14ac:dyDescent="0.25">
      <c r="A3037" t="str">
        <f>"T"&amp;MID('Tabla Datos'!A3039,2,1)</f>
        <v>T4</v>
      </c>
      <c r="B3037" t="str">
        <f>RIGHT('Tabla Datos'!A3039,4)</f>
        <v>2018</v>
      </c>
      <c r="C3037" t="str">
        <f>MID('Tabla Datos'!C3039,6,FIND("/",'Tabla Datos'!C3039)-6)</f>
        <v xml:space="preserve"> Oceanía</v>
      </c>
      <c r="D3037" t="str">
        <f>RIGHT('Tabla Datos'!C3039,LEN('Tabla Datos'!C3039)-FIND("/",'Tabla Datos'!C3039))</f>
        <v>Nueva Zelanda</v>
      </c>
      <c r="E3037" s="14">
        <f>'Tabla Datos'!D3039</f>
        <v>73028.186706774199</v>
      </c>
      <c r="F3037" s="14">
        <f>'Tabla Datos'!E3039</f>
        <v>61375.73443477213</v>
      </c>
      <c r="G3037" s="14">
        <f t="shared" si="47"/>
        <v>11652.452272002069</v>
      </c>
    </row>
    <row r="3038" spans="1:7" x14ac:dyDescent="0.25">
      <c r="A3038" t="str">
        <f>"T"&amp;MID('Tabla Datos'!A3040,2,1)</f>
        <v>T2</v>
      </c>
      <c r="B3038" t="str">
        <f>RIGHT('Tabla Datos'!A3040,4)</f>
        <v>2018</v>
      </c>
      <c r="C3038" t="str">
        <f>MID('Tabla Datos'!C3040,6,FIND("/",'Tabla Datos'!C3040)-6)</f>
        <v xml:space="preserve"> Asia</v>
      </c>
      <c r="D3038" t="str">
        <f>RIGHT('Tabla Datos'!C3040,LEN('Tabla Datos'!C3040)-FIND("/",'Tabla Datos'!C3040))</f>
        <v>Israel</v>
      </c>
      <c r="E3038" s="14">
        <f>'Tabla Datos'!D3040</f>
        <v>72959.137431192663</v>
      </c>
      <c r="F3038" s="14">
        <f>'Tabla Datos'!E3040</f>
        <v>62229.852514840801</v>
      </c>
      <c r="G3038" s="14">
        <f t="shared" si="47"/>
        <v>10729.284916351862</v>
      </c>
    </row>
    <row r="3039" spans="1:7" x14ac:dyDescent="0.25">
      <c r="A3039" t="str">
        <f>"T"&amp;MID('Tabla Datos'!A3041,2,1)</f>
        <v>T2</v>
      </c>
      <c r="B3039" t="str">
        <f>RIGHT('Tabla Datos'!A3041,4)</f>
        <v>2017</v>
      </c>
      <c r="C3039" t="str">
        <f>MID('Tabla Datos'!C3041,6,FIND("/",'Tabla Datos'!C3041)-6)</f>
        <v xml:space="preserve"> Europa</v>
      </c>
      <c r="D3039" t="str">
        <f>RIGHT('Tabla Datos'!C3041,LEN('Tabla Datos'!C3041)-FIND("/",'Tabla Datos'!C3041))</f>
        <v>Finlandia</v>
      </c>
      <c r="E3039" s="14">
        <f>'Tabla Datos'!D3041</f>
        <v>72875.273684210522</v>
      </c>
      <c r="F3039" s="14">
        <f>'Tabla Datos'!E3041</f>
        <v>65794.676105263163</v>
      </c>
      <c r="G3039" s="14">
        <f t="shared" si="47"/>
        <v>7080.5975789473596</v>
      </c>
    </row>
    <row r="3040" spans="1:7" x14ac:dyDescent="0.25">
      <c r="A3040" t="str">
        <f>"T"&amp;MID('Tabla Datos'!A3042,2,1)</f>
        <v>T3</v>
      </c>
      <c r="B3040" t="str">
        <f>RIGHT('Tabla Datos'!A3042,4)</f>
        <v>2017</v>
      </c>
      <c r="C3040" t="str">
        <f>MID('Tabla Datos'!C3042,6,FIND("/",'Tabla Datos'!C3042)-6)</f>
        <v xml:space="preserve"> África</v>
      </c>
      <c r="D3040" t="str">
        <f>RIGHT('Tabla Datos'!C3042,LEN('Tabla Datos'!C3042)-FIND("/",'Tabla Datos'!C3042))</f>
        <v>Angola</v>
      </c>
      <c r="E3040" s="14">
        <f>'Tabla Datos'!D3042</f>
        <v>72849.643846153849</v>
      </c>
      <c r="F3040" s="14">
        <f>'Tabla Datos'!E3042</f>
        <v>60069.00457489879</v>
      </c>
      <c r="G3040" s="14">
        <f t="shared" si="47"/>
        <v>12780.639271255059</v>
      </c>
    </row>
    <row r="3041" spans="1:7" x14ac:dyDescent="0.25">
      <c r="A3041" t="str">
        <f>"T"&amp;MID('Tabla Datos'!A3043,2,1)</f>
        <v>T2</v>
      </c>
      <c r="B3041" t="str">
        <f>RIGHT('Tabla Datos'!A3043,4)</f>
        <v>2017</v>
      </c>
      <c r="C3041" t="str">
        <f>MID('Tabla Datos'!C3043,6,FIND("/",'Tabla Datos'!C3043)-6)</f>
        <v xml:space="preserve"> Europa</v>
      </c>
      <c r="D3041" t="str">
        <f>RIGHT('Tabla Datos'!C3043,LEN('Tabla Datos'!C3043)-FIND("/",'Tabla Datos'!C3043))</f>
        <v>Irlanda</v>
      </c>
      <c r="E3041" s="14">
        <f>'Tabla Datos'!D3043</f>
        <v>72840.614210526313</v>
      </c>
      <c r="F3041" s="14">
        <f>'Tabla Datos'!E3043</f>
        <v>60899.529913718725</v>
      </c>
      <c r="G3041" s="14">
        <f t="shared" si="47"/>
        <v>11941.084296807589</v>
      </c>
    </row>
    <row r="3042" spans="1:7" x14ac:dyDescent="0.25">
      <c r="A3042" t="str">
        <f>"T"&amp;MID('Tabla Datos'!A3044,2,1)</f>
        <v>T2</v>
      </c>
      <c r="B3042" t="str">
        <f>RIGHT('Tabla Datos'!A3044,4)</f>
        <v>2017</v>
      </c>
      <c r="C3042" t="str">
        <f>MID('Tabla Datos'!C3044,6,FIND("/",'Tabla Datos'!C3044)-6)</f>
        <v xml:space="preserve"> América</v>
      </c>
      <c r="D3042" t="str">
        <f>RIGHT('Tabla Datos'!C3044,LEN('Tabla Datos'!C3044)-FIND("/",'Tabla Datos'!C3044))</f>
        <v>Argentina</v>
      </c>
      <c r="E3042" s="14">
        <f>'Tabla Datos'!D3044</f>
        <v>72765.196885880083</v>
      </c>
      <c r="F3042" s="14">
        <f>'Tabla Datos'!E3044</f>
        <v>58497.511221982022</v>
      </c>
      <c r="G3042" s="14">
        <f t="shared" si="47"/>
        <v>14267.685663898061</v>
      </c>
    </row>
    <row r="3043" spans="1:7" x14ac:dyDescent="0.25">
      <c r="A3043" t="str">
        <f>"T"&amp;MID('Tabla Datos'!A3045,2,1)</f>
        <v>T4</v>
      </c>
      <c r="B3043" t="str">
        <f>RIGHT('Tabla Datos'!A3045,4)</f>
        <v>2017</v>
      </c>
      <c r="C3043" t="str">
        <f>MID('Tabla Datos'!C3045,6,FIND("/",'Tabla Datos'!C3045)-6)</f>
        <v xml:space="preserve"> Europa</v>
      </c>
      <c r="D3043" t="str">
        <f>RIGHT('Tabla Datos'!C3045,LEN('Tabla Datos'!C3045)-FIND("/",'Tabla Datos'!C3045))</f>
        <v>Reino Unido</v>
      </c>
      <c r="E3043" s="14">
        <f>'Tabla Datos'!D3045</f>
        <v>72629.487421875005</v>
      </c>
      <c r="F3043" s="14">
        <f>'Tabla Datos'!E3045</f>
        <v>49572.360041300883</v>
      </c>
      <c r="G3043" s="14">
        <f t="shared" si="47"/>
        <v>23057.127380574122</v>
      </c>
    </row>
    <row r="3044" spans="1:7" x14ac:dyDescent="0.25">
      <c r="A3044" t="str">
        <f>"T"&amp;MID('Tabla Datos'!A3046,2,1)</f>
        <v>T2</v>
      </c>
      <c r="B3044" t="str">
        <f>RIGHT('Tabla Datos'!A3046,4)</f>
        <v>2019</v>
      </c>
      <c r="C3044" t="str">
        <f>MID('Tabla Datos'!C3046,6,FIND("/",'Tabla Datos'!C3046)-6)</f>
        <v xml:space="preserve"> Europa</v>
      </c>
      <c r="D3044" t="str">
        <f>RIGHT('Tabla Datos'!C3046,LEN('Tabla Datos'!C3046)-FIND("/",'Tabla Datos'!C3046))</f>
        <v>Polonia</v>
      </c>
      <c r="E3044" s="14">
        <f>'Tabla Datos'!D3046</f>
        <v>72591.248819531247</v>
      </c>
      <c r="F3044" s="14">
        <f>'Tabla Datos'!E3046</f>
        <v>75821.605277745548</v>
      </c>
      <c r="G3044" s="14">
        <f t="shared" si="47"/>
        <v>-3230.3564582143008</v>
      </c>
    </row>
    <row r="3045" spans="1:7" x14ac:dyDescent="0.25">
      <c r="A3045" t="str">
        <f>"T"&amp;MID('Tabla Datos'!A3047,2,1)</f>
        <v>T1</v>
      </c>
      <c r="B3045" t="str">
        <f>RIGHT('Tabla Datos'!A3047,4)</f>
        <v>2017</v>
      </c>
      <c r="C3045" t="str">
        <f>MID('Tabla Datos'!C3047,6,FIND("/",'Tabla Datos'!C3047)-6)</f>
        <v xml:space="preserve"> Europa</v>
      </c>
      <c r="D3045" t="str">
        <f>RIGHT('Tabla Datos'!C3047,LEN('Tabla Datos'!C3047)-FIND("/",'Tabla Datos'!C3047))</f>
        <v>Italia</v>
      </c>
      <c r="E3045" s="14">
        <f>'Tabla Datos'!D3047</f>
        <v>72537.949518072288</v>
      </c>
      <c r="F3045" s="14">
        <f>'Tabla Datos'!E3047</f>
        <v>39566.154282584881</v>
      </c>
      <c r="G3045" s="14">
        <f t="shared" si="47"/>
        <v>32971.795235487407</v>
      </c>
    </row>
    <row r="3046" spans="1:7" x14ac:dyDescent="0.25">
      <c r="A3046" t="str">
        <f>"T"&amp;MID('Tabla Datos'!A3048,2,1)</f>
        <v>T1</v>
      </c>
      <c r="B3046" t="str">
        <f>RIGHT('Tabla Datos'!A3048,4)</f>
        <v>2018</v>
      </c>
      <c r="C3046" t="str">
        <f>MID('Tabla Datos'!C3048,6,FIND("/",'Tabla Datos'!C3048)-6)</f>
        <v xml:space="preserve"> África</v>
      </c>
      <c r="D3046" t="str">
        <f>RIGHT('Tabla Datos'!C3048,LEN('Tabla Datos'!C3048)-FIND("/",'Tabla Datos'!C3048))</f>
        <v>Sudáfrica</v>
      </c>
      <c r="E3046" s="14">
        <f>'Tabla Datos'!D3048</f>
        <v>72532.283206002729</v>
      </c>
      <c r="F3046" s="14">
        <f>'Tabla Datos'!E3048</f>
        <v>44970.015587721704</v>
      </c>
      <c r="G3046" s="14">
        <f t="shared" si="47"/>
        <v>27562.267618281025</v>
      </c>
    </row>
    <row r="3047" spans="1:7" x14ac:dyDescent="0.25">
      <c r="A3047" t="str">
        <f>"T"&amp;MID('Tabla Datos'!A3049,2,1)</f>
        <v>T3</v>
      </c>
      <c r="B3047" t="str">
        <f>RIGHT('Tabla Datos'!A3049,4)</f>
        <v>2017</v>
      </c>
      <c r="C3047" t="str">
        <f>MID('Tabla Datos'!C3049,6,FIND("/",'Tabla Datos'!C3049)-6)</f>
        <v xml:space="preserve"> Europa</v>
      </c>
      <c r="D3047" t="str">
        <f>RIGHT('Tabla Datos'!C3049,LEN('Tabla Datos'!C3049)-FIND("/",'Tabla Datos'!C3049))</f>
        <v>Reino Unido</v>
      </c>
      <c r="E3047" s="14">
        <f>'Tabla Datos'!D3049</f>
        <v>72440.839402597412</v>
      </c>
      <c r="F3047" s="14">
        <f>'Tabla Datos'!E3049</f>
        <v>44803.471140740301</v>
      </c>
      <c r="G3047" s="14">
        <f t="shared" si="47"/>
        <v>27637.368261857111</v>
      </c>
    </row>
    <row r="3048" spans="1:7" x14ac:dyDescent="0.25">
      <c r="A3048" t="str">
        <f>"T"&amp;MID('Tabla Datos'!A3050,2,1)</f>
        <v>T1</v>
      </c>
      <c r="B3048" t="str">
        <f>RIGHT('Tabla Datos'!A3050,4)</f>
        <v>2017</v>
      </c>
      <c r="C3048" t="str">
        <f>MID('Tabla Datos'!C3050,6,FIND("/",'Tabla Datos'!C3050)-6)</f>
        <v xml:space="preserve"> África</v>
      </c>
      <c r="D3048" t="str">
        <f>RIGHT('Tabla Datos'!C3050,LEN('Tabla Datos'!C3050)-FIND("/",'Tabla Datos'!C3050))</f>
        <v>Tanzania</v>
      </c>
      <c r="E3048" s="14">
        <f>'Tabla Datos'!D3050</f>
        <v>72398.934955752222</v>
      </c>
      <c r="F3048" s="14">
        <f>'Tabla Datos'!E3050</f>
        <v>45584.514601769915</v>
      </c>
      <c r="G3048" s="14">
        <f t="shared" si="47"/>
        <v>26814.420353982307</v>
      </c>
    </row>
    <row r="3049" spans="1:7" x14ac:dyDescent="0.25">
      <c r="A3049" t="str">
        <f>"T"&amp;MID('Tabla Datos'!A3051,2,1)</f>
        <v>T2</v>
      </c>
      <c r="B3049" t="str">
        <f>RIGHT('Tabla Datos'!A3051,4)</f>
        <v>2017</v>
      </c>
      <c r="C3049" t="str">
        <f>MID('Tabla Datos'!C3051,6,FIND("/",'Tabla Datos'!C3051)-6)</f>
        <v xml:space="preserve"> Asia</v>
      </c>
      <c r="D3049" t="str">
        <f>RIGHT('Tabla Datos'!C3051,LEN('Tabla Datos'!C3051)-FIND("/",'Tabla Datos'!C3051))</f>
        <v>República de Corea</v>
      </c>
      <c r="E3049" s="14">
        <f>'Tabla Datos'!D3051</f>
        <v>72342.141613418527</v>
      </c>
      <c r="F3049" s="14">
        <f>'Tabla Datos'!E3051</f>
        <v>47826.193622204475</v>
      </c>
      <c r="G3049" s="14">
        <f t="shared" si="47"/>
        <v>24515.947991214052</v>
      </c>
    </row>
    <row r="3050" spans="1:7" x14ac:dyDescent="0.25">
      <c r="A3050" t="str">
        <f>"T"&amp;MID('Tabla Datos'!A3052,2,1)</f>
        <v>T2</v>
      </c>
      <c r="B3050" t="str">
        <f>RIGHT('Tabla Datos'!A3052,4)</f>
        <v>2018</v>
      </c>
      <c r="C3050" t="str">
        <f>MID('Tabla Datos'!C3052,6,FIND("/",'Tabla Datos'!C3052)-6)</f>
        <v xml:space="preserve"> África</v>
      </c>
      <c r="D3050" t="str">
        <f>RIGHT('Tabla Datos'!C3052,LEN('Tabla Datos'!C3052)-FIND("/",'Tabla Datos'!C3052))</f>
        <v>Camerún</v>
      </c>
      <c r="E3050" s="14">
        <f>'Tabla Datos'!D3052</f>
        <v>72308.131165048559</v>
      </c>
      <c r="F3050" s="14">
        <f>'Tabla Datos'!E3052</f>
        <v>60256.775970873801</v>
      </c>
      <c r="G3050" s="14">
        <f t="shared" si="47"/>
        <v>12051.355194174757</v>
      </c>
    </row>
    <row r="3051" spans="1:7" x14ac:dyDescent="0.25">
      <c r="A3051" t="str">
        <f>"T"&amp;MID('Tabla Datos'!A3053,2,1)</f>
        <v>T3</v>
      </c>
      <c r="B3051" t="str">
        <f>RIGHT('Tabla Datos'!A3053,4)</f>
        <v>2018</v>
      </c>
      <c r="C3051" t="str">
        <f>MID('Tabla Datos'!C3053,6,FIND("/",'Tabla Datos'!C3053)-6)</f>
        <v xml:space="preserve"> Oceanía</v>
      </c>
      <c r="D3051" t="str">
        <f>RIGHT('Tabla Datos'!C3053,LEN('Tabla Datos'!C3053)-FIND("/",'Tabla Datos'!C3053))</f>
        <v>Nueva Zelanda</v>
      </c>
      <c r="E3051" s="14">
        <f>'Tabla Datos'!D3053</f>
        <v>72275.318802580645</v>
      </c>
      <c r="F3051" s="14">
        <f>'Tabla Datos'!E3053</f>
        <v>63739.034360101185</v>
      </c>
      <c r="G3051" s="14">
        <f t="shared" si="47"/>
        <v>8536.2844424794603</v>
      </c>
    </row>
    <row r="3052" spans="1:7" x14ac:dyDescent="0.25">
      <c r="A3052" t="str">
        <f>"T"&amp;MID('Tabla Datos'!A3054,2,1)</f>
        <v>T1</v>
      </c>
      <c r="B3052" t="str">
        <f>RIGHT('Tabla Datos'!A3054,4)</f>
        <v>2018</v>
      </c>
      <c r="C3052" t="str">
        <f>MID('Tabla Datos'!C3054,6,FIND("/",'Tabla Datos'!C3054)-6)</f>
        <v xml:space="preserve"> Europa</v>
      </c>
      <c r="D3052" t="str">
        <f>RIGHT('Tabla Datos'!C3054,LEN('Tabla Datos'!C3054)-FIND("/",'Tabla Datos'!C3054))</f>
        <v>Austria</v>
      </c>
      <c r="E3052" s="14">
        <f>'Tabla Datos'!D3054</f>
        <v>72266.025405405395</v>
      </c>
      <c r="F3052" s="14">
        <f>'Tabla Datos'!E3054</f>
        <v>62630.555351351366</v>
      </c>
      <c r="G3052" s="14">
        <f t="shared" si="47"/>
        <v>9635.4700540540289</v>
      </c>
    </row>
    <row r="3053" spans="1:7" x14ac:dyDescent="0.25">
      <c r="A3053" t="str">
        <f>"T"&amp;MID('Tabla Datos'!A3055,2,1)</f>
        <v>T2</v>
      </c>
      <c r="B3053" t="str">
        <f>RIGHT('Tabla Datos'!A3055,4)</f>
        <v>2019</v>
      </c>
      <c r="C3053" t="str">
        <f>MID('Tabla Datos'!C3055,6,FIND("/",'Tabla Datos'!C3055)-6)</f>
        <v xml:space="preserve"> Oceanía</v>
      </c>
      <c r="D3053" t="str">
        <f>RIGHT('Tabla Datos'!C3055,LEN('Tabla Datos'!C3055)-FIND("/",'Tabla Datos'!C3055))</f>
        <v>Australia</v>
      </c>
      <c r="E3053" s="14">
        <f>'Tabla Datos'!D3055</f>
        <v>72256.671919504661</v>
      </c>
      <c r="F3053" s="14">
        <f>'Tabla Datos'!E3055</f>
        <v>54192.503939628499</v>
      </c>
      <c r="G3053" s="14">
        <f t="shared" si="47"/>
        <v>18064.167979876162</v>
      </c>
    </row>
    <row r="3054" spans="1:7" x14ac:dyDescent="0.25">
      <c r="A3054" t="str">
        <f>"T"&amp;MID('Tabla Datos'!A3056,2,1)</f>
        <v>T1</v>
      </c>
      <c r="B3054" t="str">
        <f>RIGHT('Tabla Datos'!A3056,4)</f>
        <v>2018</v>
      </c>
      <c r="C3054" t="str">
        <f>MID('Tabla Datos'!C3056,6,FIND("/",'Tabla Datos'!C3056)-6)</f>
        <v xml:space="preserve"> Oceanía</v>
      </c>
      <c r="D3054" t="str">
        <f>RIGHT('Tabla Datos'!C3056,LEN('Tabla Datos'!C3056)-FIND("/",'Tabla Datos'!C3056))</f>
        <v>Australia</v>
      </c>
      <c r="E3054" s="14">
        <f>'Tabla Datos'!D3056</f>
        <v>72256.671919504661</v>
      </c>
      <c r="F3054" s="14">
        <f>'Tabla Datos'!E3056</f>
        <v>40945.447421052639</v>
      </c>
      <c r="G3054" s="14">
        <f t="shared" si="47"/>
        <v>31311.224498452022</v>
      </c>
    </row>
    <row r="3055" spans="1:7" x14ac:dyDescent="0.25">
      <c r="A3055" t="str">
        <f>"T"&amp;MID('Tabla Datos'!A3057,2,1)</f>
        <v>T4</v>
      </c>
      <c r="B3055" t="str">
        <f>RIGHT('Tabla Datos'!A3057,4)</f>
        <v>2019</v>
      </c>
      <c r="C3055" t="str">
        <f>MID('Tabla Datos'!C3057,6,FIND("/",'Tabla Datos'!C3057)-6)</f>
        <v xml:space="preserve"> Asia</v>
      </c>
      <c r="D3055" t="str">
        <f>RIGHT('Tabla Datos'!C3057,LEN('Tabla Datos'!C3057)-FIND("/",'Tabla Datos'!C3057))</f>
        <v>Yemen</v>
      </c>
      <c r="E3055" s="14">
        <f>'Tabla Datos'!D3057</f>
        <v>72176.241857142857</v>
      </c>
      <c r="F3055" s="14">
        <f>'Tabla Datos'!E3057</f>
        <v>60898.704066964288</v>
      </c>
      <c r="G3055" s="14">
        <f t="shared" si="47"/>
        <v>11277.537790178569</v>
      </c>
    </row>
    <row r="3056" spans="1:7" x14ac:dyDescent="0.25">
      <c r="A3056" t="str">
        <f>"T"&amp;MID('Tabla Datos'!A3058,2,1)</f>
        <v>T3</v>
      </c>
      <c r="B3056" t="str">
        <f>RIGHT('Tabla Datos'!A3058,4)</f>
        <v>2019</v>
      </c>
      <c r="C3056" t="str">
        <f>MID('Tabla Datos'!C3058,6,FIND("/",'Tabla Datos'!C3058)-6)</f>
        <v xml:space="preserve"> Oceanía</v>
      </c>
      <c r="D3056" t="str">
        <f>RIGHT('Tabla Datos'!C3058,LEN('Tabla Datos'!C3058)-FIND("/",'Tabla Datos'!C3058))</f>
        <v>Nueva Zelanda</v>
      </c>
      <c r="E3056" s="14">
        <f>'Tabla Datos'!D3058</f>
        <v>72143.09074945953</v>
      </c>
      <c r="F3056" s="14">
        <f>'Tabla Datos'!E3058</f>
        <v>62394.306753648714</v>
      </c>
      <c r="G3056" s="14">
        <f t="shared" si="47"/>
        <v>9748.7839958108161</v>
      </c>
    </row>
    <row r="3057" spans="1:7" x14ac:dyDescent="0.25">
      <c r="A3057" t="str">
        <f>"T"&amp;MID('Tabla Datos'!A3059,2,1)</f>
        <v>T2</v>
      </c>
      <c r="B3057" t="str">
        <f>RIGHT('Tabla Datos'!A3059,4)</f>
        <v>2018</v>
      </c>
      <c r="C3057" t="str">
        <f>MID('Tabla Datos'!C3059,6,FIND("/",'Tabla Datos'!C3059)-6)</f>
        <v xml:space="preserve"> Europa</v>
      </c>
      <c r="D3057" t="str">
        <f>RIGHT('Tabla Datos'!C3059,LEN('Tabla Datos'!C3059)-FIND("/",'Tabla Datos'!C3059))</f>
        <v>Eslovaquia</v>
      </c>
      <c r="E3057" s="14">
        <f>'Tabla Datos'!D3059</f>
        <v>72142.546595744687</v>
      </c>
      <c r="F3057" s="14">
        <f>'Tabla Datos'!E3059</f>
        <v>63554.148191489359</v>
      </c>
      <c r="G3057" s="14">
        <f t="shared" si="47"/>
        <v>8588.3984042553275</v>
      </c>
    </row>
    <row r="3058" spans="1:7" x14ac:dyDescent="0.25">
      <c r="A3058" t="str">
        <f>"T"&amp;MID('Tabla Datos'!A3060,2,1)</f>
        <v>T2</v>
      </c>
      <c r="B3058" t="str">
        <f>RIGHT('Tabla Datos'!A3060,4)</f>
        <v>2018</v>
      </c>
      <c r="C3058" t="str">
        <f>MID('Tabla Datos'!C3060,6,FIND("/",'Tabla Datos'!C3060)-6)</f>
        <v xml:space="preserve"> América</v>
      </c>
      <c r="D3058" t="str">
        <f>RIGHT('Tabla Datos'!C3060,LEN('Tabla Datos'!C3060)-FIND("/",'Tabla Datos'!C3060))</f>
        <v>Colombia</v>
      </c>
      <c r="E3058" s="14">
        <f>'Tabla Datos'!D3060</f>
        <v>72136.9916826923</v>
      </c>
      <c r="F3058" s="14">
        <f>'Tabla Datos'!E3060</f>
        <v>40773.082255434791</v>
      </c>
      <c r="G3058" s="14">
        <f t="shared" si="47"/>
        <v>31363.909427257509</v>
      </c>
    </row>
    <row r="3059" spans="1:7" x14ac:dyDescent="0.25">
      <c r="A3059" t="str">
        <f>"T"&amp;MID('Tabla Datos'!A3061,2,1)</f>
        <v>T4</v>
      </c>
      <c r="B3059" t="str">
        <f>RIGHT('Tabla Datos'!A3061,4)</f>
        <v>2019</v>
      </c>
      <c r="C3059" t="str">
        <f>MID('Tabla Datos'!C3061,6,FIND("/",'Tabla Datos'!C3061)-6)</f>
        <v xml:space="preserve"> Asia</v>
      </c>
      <c r="D3059" t="str">
        <f>RIGHT('Tabla Datos'!C3061,LEN('Tabla Datos'!C3061)-FIND("/",'Tabla Datos'!C3061))</f>
        <v>Malasia</v>
      </c>
      <c r="E3059" s="14">
        <f>'Tabla Datos'!D3061</f>
        <v>72091.903613445393</v>
      </c>
      <c r="F3059" s="14">
        <f>'Tabla Datos'!E3061</f>
        <v>61068.818996421789</v>
      </c>
      <c r="G3059" s="14">
        <f t="shared" si="47"/>
        <v>11023.084617023604</v>
      </c>
    </row>
    <row r="3060" spans="1:7" x14ac:dyDescent="0.25">
      <c r="A3060" t="str">
        <f>"T"&amp;MID('Tabla Datos'!A3062,2,1)</f>
        <v>T2</v>
      </c>
      <c r="B3060" t="str">
        <f>RIGHT('Tabla Datos'!A3062,4)</f>
        <v>2018</v>
      </c>
      <c r="C3060" t="str">
        <f>MID('Tabla Datos'!C3062,6,FIND("/",'Tabla Datos'!C3062)-6)</f>
        <v xml:space="preserve"> África</v>
      </c>
      <c r="D3060" t="str">
        <f>RIGHT('Tabla Datos'!C3062,LEN('Tabla Datos'!C3062)-FIND("/",'Tabla Datos'!C3062))</f>
        <v>Camerún</v>
      </c>
      <c r="E3060" s="14">
        <f>'Tabla Datos'!D3062</f>
        <v>72074.87912903227</v>
      </c>
      <c r="F3060" s="14">
        <f>'Tabla Datos'!E3062</f>
        <v>46333.850868663591</v>
      </c>
      <c r="G3060" s="14">
        <f t="shared" si="47"/>
        <v>25741.028260368679</v>
      </c>
    </row>
    <row r="3061" spans="1:7" x14ac:dyDescent="0.25">
      <c r="A3061" t="str">
        <f>"T"&amp;MID('Tabla Datos'!A3063,2,1)</f>
        <v>T1</v>
      </c>
      <c r="B3061" t="str">
        <f>RIGHT('Tabla Datos'!A3063,4)</f>
        <v>2019</v>
      </c>
      <c r="C3061" t="str">
        <f>MID('Tabla Datos'!C3063,6,FIND("/",'Tabla Datos'!C3063)-6)</f>
        <v xml:space="preserve"> Oceanía</v>
      </c>
      <c r="D3061" t="str">
        <f>RIGHT('Tabla Datos'!C3063,LEN('Tabla Datos'!C3063)-FIND("/",'Tabla Datos'!C3063))</f>
        <v>Nueva Zelanda</v>
      </c>
      <c r="E3061" s="14">
        <f>'Tabla Datos'!D3063</f>
        <v>71929.740092459018</v>
      </c>
      <c r="F3061" s="14">
        <f>'Tabla Datos'!E3063</f>
        <v>59798.949782816853</v>
      </c>
      <c r="G3061" s="14">
        <f t="shared" si="47"/>
        <v>12130.790309642165</v>
      </c>
    </row>
    <row r="3062" spans="1:7" x14ac:dyDescent="0.25">
      <c r="A3062" t="str">
        <f>"T"&amp;MID('Tabla Datos'!A3064,2,1)</f>
        <v>T4</v>
      </c>
      <c r="B3062" t="str">
        <f>RIGHT('Tabla Datos'!A3064,4)</f>
        <v>2017</v>
      </c>
      <c r="C3062" t="str">
        <f>MID('Tabla Datos'!C3064,6,FIND("/",'Tabla Datos'!C3064)-6)</f>
        <v xml:space="preserve"> América</v>
      </c>
      <c r="D3062" t="str">
        <f>RIGHT('Tabla Datos'!C3064,LEN('Tabla Datos'!C3064)-FIND("/",'Tabla Datos'!C3064))</f>
        <v>Colombia</v>
      </c>
      <c r="E3062" s="14">
        <f>'Tabla Datos'!D3064</f>
        <v>71906.522060702875</v>
      </c>
      <c r="F3062" s="14">
        <f>'Tabla Datos'!E3064</f>
        <v>46225.621324737564</v>
      </c>
      <c r="G3062" s="14">
        <f t="shared" si="47"/>
        <v>25680.900735965311</v>
      </c>
    </row>
    <row r="3063" spans="1:7" x14ac:dyDescent="0.25">
      <c r="A3063" t="str">
        <f>"T"&amp;MID('Tabla Datos'!A3065,2,1)</f>
        <v>T4</v>
      </c>
      <c r="B3063" t="str">
        <f>RIGHT('Tabla Datos'!A3065,4)</f>
        <v>2017</v>
      </c>
      <c r="C3063" t="str">
        <f>MID('Tabla Datos'!C3065,6,FIND("/",'Tabla Datos'!C3065)-6)</f>
        <v xml:space="preserve"> África</v>
      </c>
      <c r="D3063" t="str">
        <f>RIGHT('Tabla Datos'!C3065,LEN('Tabla Datos'!C3065)-FIND("/",'Tabla Datos'!C3065))</f>
        <v>Argelia</v>
      </c>
      <c r="E3063" s="14">
        <f>'Tabla Datos'!D3065</f>
        <v>71900.91213017753</v>
      </c>
      <c r="F3063" s="14">
        <f>'Tabla Datos'!E3065</f>
        <v>67223.721482517489</v>
      </c>
      <c r="G3063" s="14">
        <f t="shared" si="47"/>
        <v>4677.1906476600416</v>
      </c>
    </row>
    <row r="3064" spans="1:7" x14ac:dyDescent="0.25">
      <c r="A3064" t="str">
        <f>"T"&amp;MID('Tabla Datos'!A3066,2,1)</f>
        <v>T1</v>
      </c>
      <c r="B3064" t="str">
        <f>RIGHT('Tabla Datos'!A3066,4)</f>
        <v>2017</v>
      </c>
      <c r="C3064" t="str">
        <f>MID('Tabla Datos'!C3066,6,FIND("/",'Tabla Datos'!C3066)-6)</f>
        <v xml:space="preserve"> América</v>
      </c>
      <c r="D3064" t="str">
        <f>RIGHT('Tabla Datos'!C3066,LEN('Tabla Datos'!C3066)-FIND("/",'Tabla Datos'!C3066))</f>
        <v>Costa Rica</v>
      </c>
      <c r="E3064" s="14">
        <f>'Tabla Datos'!D3066</f>
        <v>71841.906610169492</v>
      </c>
      <c r="F3064" s="14">
        <f>'Tabla Datos'!E3066</f>
        <v>60789.305593220342</v>
      </c>
      <c r="G3064" s="14">
        <f t="shared" si="47"/>
        <v>11052.601016949149</v>
      </c>
    </row>
    <row r="3065" spans="1:7" x14ac:dyDescent="0.25">
      <c r="A3065" t="str">
        <f>"T"&amp;MID('Tabla Datos'!A3067,2,1)</f>
        <v>T4</v>
      </c>
      <c r="B3065" t="str">
        <f>RIGHT('Tabla Datos'!A3067,4)</f>
        <v>2017</v>
      </c>
      <c r="C3065" t="str">
        <f>MID('Tabla Datos'!C3067,6,FIND("/",'Tabla Datos'!C3067)-6)</f>
        <v xml:space="preserve"> Europa</v>
      </c>
      <c r="D3065" t="str">
        <f>RIGHT('Tabla Datos'!C3067,LEN('Tabla Datos'!C3067)-FIND("/",'Tabla Datos'!C3067))</f>
        <v>Polonia</v>
      </c>
      <c r="E3065" s="14">
        <f>'Tabla Datos'!D3067</f>
        <v>71814.196768558948</v>
      </c>
      <c r="F3065" s="14">
        <f>'Tabla Datos'!E3067</f>
        <v>57888.487308221003</v>
      </c>
      <c r="G3065" s="14">
        <f t="shared" si="47"/>
        <v>13925.709460337945</v>
      </c>
    </row>
    <row r="3066" spans="1:7" x14ac:dyDescent="0.25">
      <c r="A3066" t="str">
        <f>"T"&amp;MID('Tabla Datos'!A3068,2,1)</f>
        <v>T2</v>
      </c>
      <c r="B3066" t="str">
        <f>RIGHT('Tabla Datos'!A3068,4)</f>
        <v>2018</v>
      </c>
      <c r="C3066" t="str">
        <f>MID('Tabla Datos'!C3068,6,FIND("/",'Tabla Datos'!C3068)-6)</f>
        <v xml:space="preserve"> América</v>
      </c>
      <c r="D3066" t="str">
        <f>RIGHT('Tabla Datos'!C3068,LEN('Tabla Datos'!C3068)-FIND("/",'Tabla Datos'!C3068))</f>
        <v>República Dominicana</v>
      </c>
      <c r="E3066" s="14">
        <f>'Tabla Datos'!D3068</f>
        <v>71812.568671874993</v>
      </c>
      <c r="F3066" s="14">
        <f>'Tabla Datos'!E3068</f>
        <v>64962.754429326924</v>
      </c>
      <c r="G3066" s="14">
        <f t="shared" si="47"/>
        <v>6849.8142425480692</v>
      </c>
    </row>
    <row r="3067" spans="1:7" x14ac:dyDescent="0.25">
      <c r="A3067" t="str">
        <f>"T"&amp;MID('Tabla Datos'!A3069,2,1)</f>
        <v>T2</v>
      </c>
      <c r="B3067" t="str">
        <f>RIGHT('Tabla Datos'!A3069,4)</f>
        <v>2017</v>
      </c>
      <c r="C3067" t="str">
        <f>MID('Tabla Datos'!C3069,6,FIND("/",'Tabla Datos'!C3069)-6)</f>
        <v xml:space="preserve"> Europa</v>
      </c>
      <c r="D3067" t="str">
        <f>RIGHT('Tabla Datos'!C3069,LEN('Tabla Datos'!C3069)-FIND("/",'Tabla Datos'!C3069))</f>
        <v>Noruega</v>
      </c>
      <c r="E3067" s="14">
        <f>'Tabla Datos'!D3069</f>
        <v>71790.770322580647</v>
      </c>
      <c r="F3067" s="14">
        <f>'Tabla Datos'!E3069</f>
        <v>59155.594745806455</v>
      </c>
      <c r="G3067" s="14">
        <f t="shared" si="47"/>
        <v>12635.175576774192</v>
      </c>
    </row>
    <row r="3068" spans="1:7" x14ac:dyDescent="0.25">
      <c r="A3068" t="str">
        <f>"T"&amp;MID('Tabla Datos'!A3070,2,1)</f>
        <v>T2</v>
      </c>
      <c r="B3068" t="str">
        <f>RIGHT('Tabla Datos'!A3070,4)</f>
        <v>2018</v>
      </c>
      <c r="C3068" t="str">
        <f>MID('Tabla Datos'!C3070,6,FIND("/",'Tabla Datos'!C3070)-6)</f>
        <v xml:space="preserve"> Europa</v>
      </c>
      <c r="D3068" t="str">
        <f>RIGHT('Tabla Datos'!C3070,LEN('Tabla Datos'!C3070)-FIND("/",'Tabla Datos'!C3070))</f>
        <v>España</v>
      </c>
      <c r="E3068" s="14">
        <f>'Tabla Datos'!D3070</f>
        <v>71783.732950819671</v>
      </c>
      <c r="F3068" s="14">
        <f>'Tabla Datos'!E3070</f>
        <v>68240.123276580794</v>
      </c>
      <c r="G3068" s="14">
        <f t="shared" si="47"/>
        <v>3543.6096742388763</v>
      </c>
    </row>
    <row r="3069" spans="1:7" x14ac:dyDescent="0.25">
      <c r="A3069" t="str">
        <f>"T"&amp;MID('Tabla Datos'!A3071,2,1)</f>
        <v>T3</v>
      </c>
      <c r="B3069" t="str">
        <f>RIGHT('Tabla Datos'!A3071,4)</f>
        <v>2019</v>
      </c>
      <c r="C3069" t="str">
        <f>MID('Tabla Datos'!C3071,6,FIND("/",'Tabla Datos'!C3071)-6)</f>
        <v xml:space="preserve"> Europa</v>
      </c>
      <c r="D3069" t="str">
        <f>RIGHT('Tabla Datos'!C3071,LEN('Tabla Datos'!C3071)-FIND("/",'Tabla Datos'!C3071))</f>
        <v>Portugal</v>
      </c>
      <c r="E3069" s="14">
        <f>'Tabla Datos'!D3071</f>
        <v>71667.929428676463</v>
      </c>
      <c r="F3069" s="14">
        <f>'Tabla Datos'!E3071</f>
        <v>61090.731568168354</v>
      </c>
      <c r="G3069" s="14">
        <f t="shared" si="47"/>
        <v>10577.197860508109</v>
      </c>
    </row>
    <row r="3070" spans="1:7" x14ac:dyDescent="0.25">
      <c r="A3070" t="str">
        <f>"T"&amp;MID('Tabla Datos'!A3072,2,1)</f>
        <v>T2</v>
      </c>
      <c r="B3070" t="str">
        <f>RIGHT('Tabla Datos'!A3072,4)</f>
        <v>2018</v>
      </c>
      <c r="C3070" t="str">
        <f>MID('Tabla Datos'!C3072,6,FIND("/",'Tabla Datos'!C3072)-6)</f>
        <v xml:space="preserve"> Europa</v>
      </c>
      <c r="D3070" t="str">
        <f>RIGHT('Tabla Datos'!C3072,LEN('Tabla Datos'!C3072)-FIND("/",'Tabla Datos'!C3072))</f>
        <v>Ucrania</v>
      </c>
      <c r="E3070" s="14">
        <f>'Tabla Datos'!D3072</f>
        <v>71631.148302919712</v>
      </c>
      <c r="F3070" s="14">
        <f>'Tabla Datos'!E3072</f>
        <v>58115.837302368825</v>
      </c>
      <c r="G3070" s="14">
        <f t="shared" si="47"/>
        <v>13515.311000550886</v>
      </c>
    </row>
    <row r="3071" spans="1:7" x14ac:dyDescent="0.25">
      <c r="A3071" t="str">
        <f>"T"&amp;MID('Tabla Datos'!A3073,2,1)</f>
        <v>T4</v>
      </c>
      <c r="B3071" t="str">
        <f>RIGHT('Tabla Datos'!A3073,4)</f>
        <v>2019</v>
      </c>
      <c r="C3071" t="str">
        <f>MID('Tabla Datos'!C3073,6,FIND("/",'Tabla Datos'!C3073)-6)</f>
        <v xml:space="preserve"> Asia</v>
      </c>
      <c r="D3071" t="str">
        <f>RIGHT('Tabla Datos'!C3073,LEN('Tabla Datos'!C3073)-FIND("/",'Tabla Datos'!C3073))</f>
        <v>República de Corea</v>
      </c>
      <c r="E3071" s="14">
        <f>'Tabla Datos'!D3073</f>
        <v>71542.149526066365</v>
      </c>
      <c r="F3071" s="14">
        <f>'Tabla Datos'!E3073</f>
        <v>42150.249762440755</v>
      </c>
      <c r="G3071" s="14">
        <f t="shared" si="47"/>
        <v>29391.89976362561</v>
      </c>
    </row>
    <row r="3072" spans="1:7" x14ac:dyDescent="0.25">
      <c r="A3072" t="str">
        <f>"T"&amp;MID('Tabla Datos'!A3074,2,1)</f>
        <v>T3</v>
      </c>
      <c r="B3072" t="str">
        <f>RIGHT('Tabla Datos'!A3074,4)</f>
        <v>2019</v>
      </c>
      <c r="C3072" t="str">
        <f>MID('Tabla Datos'!C3074,6,FIND("/",'Tabla Datos'!C3074)-6)</f>
        <v xml:space="preserve"> América</v>
      </c>
      <c r="D3072" t="str">
        <f>RIGHT('Tabla Datos'!C3074,LEN('Tabla Datos'!C3074)-FIND("/",'Tabla Datos'!C3074))</f>
        <v>Argentina</v>
      </c>
      <c r="E3072" s="14">
        <f>'Tabla Datos'!D3074</f>
        <v>71520.165000000008</v>
      </c>
      <c r="F3072" s="14">
        <f>'Tabla Datos'!E3074</f>
        <v>62350.913076923091</v>
      </c>
      <c r="G3072" s="14">
        <f t="shared" si="47"/>
        <v>9169.2519230769176</v>
      </c>
    </row>
    <row r="3073" spans="1:7" x14ac:dyDescent="0.25">
      <c r="A3073" t="str">
        <f>"T"&amp;MID('Tabla Datos'!A3075,2,1)</f>
        <v>T1</v>
      </c>
      <c r="B3073" t="str">
        <f>RIGHT('Tabla Datos'!A3075,4)</f>
        <v>2018</v>
      </c>
      <c r="C3073" t="str">
        <f>MID('Tabla Datos'!C3075,6,FIND("/",'Tabla Datos'!C3075)-6)</f>
        <v xml:space="preserve"> Europa</v>
      </c>
      <c r="D3073" t="str">
        <f>RIGHT('Tabla Datos'!C3075,LEN('Tabla Datos'!C3075)-FIND("/",'Tabla Datos'!C3075))</f>
        <v>España</v>
      </c>
      <c r="E3073" s="14">
        <f>'Tabla Datos'!D3075</f>
        <v>71393.603967391304</v>
      </c>
      <c r="F3073" s="14">
        <f>'Tabla Datos'!E3075</f>
        <v>56431.987831616265</v>
      </c>
      <c r="G3073" s="14">
        <f t="shared" si="47"/>
        <v>14961.616135775039</v>
      </c>
    </row>
    <row r="3074" spans="1:7" x14ac:dyDescent="0.25">
      <c r="A3074" t="str">
        <f>"T"&amp;MID('Tabla Datos'!A3076,2,1)</f>
        <v>T1</v>
      </c>
      <c r="B3074" t="str">
        <f>RIGHT('Tabla Datos'!A3076,4)</f>
        <v>2018</v>
      </c>
      <c r="C3074" t="str">
        <f>MID('Tabla Datos'!C3076,6,FIND("/",'Tabla Datos'!C3076)-6)</f>
        <v xml:space="preserve"> América</v>
      </c>
      <c r="D3074" t="str">
        <f>RIGHT('Tabla Datos'!C3076,LEN('Tabla Datos'!C3076)-FIND("/",'Tabla Datos'!C3076))</f>
        <v>Argentina</v>
      </c>
      <c r="E3074" s="14">
        <f>'Tabla Datos'!D3076</f>
        <v>71384.45311195447</v>
      </c>
      <c r="F3074" s="14">
        <f>'Tabla Datos'!E3076</f>
        <v>60568.626882870456</v>
      </c>
      <c r="G3074" s="14">
        <f t="shared" si="47"/>
        <v>10815.826229084014</v>
      </c>
    </row>
    <row r="3075" spans="1:7" x14ac:dyDescent="0.25">
      <c r="A3075" t="str">
        <f>"T"&amp;MID('Tabla Datos'!A3077,2,1)</f>
        <v>T1</v>
      </c>
      <c r="B3075" t="str">
        <f>RIGHT('Tabla Datos'!A3077,4)</f>
        <v>2017</v>
      </c>
      <c r="C3075" t="str">
        <f>MID('Tabla Datos'!C3077,6,FIND("/",'Tabla Datos'!C3077)-6)</f>
        <v xml:space="preserve"> América</v>
      </c>
      <c r="D3075" t="str">
        <f>RIGHT('Tabla Datos'!C3077,LEN('Tabla Datos'!C3077)-FIND("/",'Tabla Datos'!C3077))</f>
        <v>Argentina</v>
      </c>
      <c r="E3075" s="14">
        <f>'Tabla Datos'!D3077</f>
        <v>71384.45311195447</v>
      </c>
      <c r="F3075" s="14">
        <f>'Tabla Datos'!E3077</f>
        <v>59870.831642284393</v>
      </c>
      <c r="G3075" s="14">
        <f t="shared" ref="G3075:G3138" si="48">E3075-F3075</f>
        <v>11513.621469670077</v>
      </c>
    </row>
    <row r="3076" spans="1:7" x14ac:dyDescent="0.25">
      <c r="A3076" t="str">
        <f>"T"&amp;MID('Tabla Datos'!A3078,2,1)</f>
        <v>T3</v>
      </c>
      <c r="B3076" t="str">
        <f>RIGHT('Tabla Datos'!A3078,4)</f>
        <v>2018</v>
      </c>
      <c r="C3076" t="str">
        <f>MID('Tabla Datos'!C3078,6,FIND("/",'Tabla Datos'!C3078)-6)</f>
        <v xml:space="preserve"> África</v>
      </c>
      <c r="D3076" t="str">
        <f>RIGHT('Tabla Datos'!C3078,LEN('Tabla Datos'!C3078)-FIND("/",'Tabla Datos'!C3078))</f>
        <v>Camerún</v>
      </c>
      <c r="E3076" s="14">
        <f>'Tabla Datos'!D3078</f>
        <v>71384.065591054314</v>
      </c>
      <c r="F3076" s="14">
        <f>'Tabla Datos'!E3078</f>
        <v>61605.426468992089</v>
      </c>
      <c r="G3076" s="14">
        <f t="shared" si="48"/>
        <v>9778.6391220622245</v>
      </c>
    </row>
    <row r="3077" spans="1:7" x14ac:dyDescent="0.25">
      <c r="A3077" t="str">
        <f>"T"&amp;MID('Tabla Datos'!A3079,2,1)</f>
        <v>T1</v>
      </c>
      <c r="B3077" t="str">
        <f>RIGHT('Tabla Datos'!A3079,4)</f>
        <v>2019</v>
      </c>
      <c r="C3077" t="str">
        <f>MID('Tabla Datos'!C3079,6,FIND("/",'Tabla Datos'!C3079)-6)</f>
        <v xml:space="preserve"> Europa</v>
      </c>
      <c r="D3077" t="str">
        <f>RIGHT('Tabla Datos'!C3079,LEN('Tabla Datos'!C3079)-FIND("/",'Tabla Datos'!C3079))</f>
        <v>Ucrania</v>
      </c>
      <c r="E3077" s="14">
        <f>'Tabla Datos'!D3079</f>
        <v>71370.671400000021</v>
      </c>
      <c r="F3077" s="14">
        <f>'Tabla Datos'!E3079</f>
        <v>41632.891650000005</v>
      </c>
      <c r="G3077" s="14">
        <f t="shared" si="48"/>
        <v>29737.779750000016</v>
      </c>
    </row>
    <row r="3078" spans="1:7" x14ac:dyDescent="0.25">
      <c r="A3078" t="str">
        <f>"T"&amp;MID('Tabla Datos'!A3080,2,1)</f>
        <v>T3</v>
      </c>
      <c r="B3078" t="str">
        <f>RIGHT('Tabla Datos'!A3080,4)</f>
        <v>2018</v>
      </c>
      <c r="C3078" t="str">
        <f>MID('Tabla Datos'!C3080,6,FIND("/",'Tabla Datos'!C3080)-6)</f>
        <v xml:space="preserve"> Europa</v>
      </c>
      <c r="D3078" t="str">
        <f>RIGHT('Tabla Datos'!C3080,LEN('Tabla Datos'!C3080)-FIND("/",'Tabla Datos'!C3080))</f>
        <v>Ucrania</v>
      </c>
      <c r="E3078" s="14">
        <f>'Tabla Datos'!D3080</f>
        <v>71370.671400000007</v>
      </c>
      <c r="F3078" s="14">
        <f>'Tabla Datos'!E3080</f>
        <v>63071.756120930237</v>
      </c>
      <c r="G3078" s="14">
        <f t="shared" si="48"/>
        <v>8298.9152790697699</v>
      </c>
    </row>
    <row r="3079" spans="1:7" x14ac:dyDescent="0.25">
      <c r="A3079" t="str">
        <f>"T"&amp;MID('Tabla Datos'!A3081,2,1)</f>
        <v>T1</v>
      </c>
      <c r="B3079" t="str">
        <f>RIGHT('Tabla Datos'!A3081,4)</f>
        <v>2019</v>
      </c>
      <c r="C3079" t="str">
        <f>MID('Tabla Datos'!C3081,6,FIND("/",'Tabla Datos'!C3081)-6)</f>
        <v xml:space="preserve"> Europa</v>
      </c>
      <c r="D3079" t="str">
        <f>RIGHT('Tabla Datos'!C3081,LEN('Tabla Datos'!C3081)-FIND("/",'Tabla Datos'!C3081))</f>
        <v>Portugal</v>
      </c>
      <c r="E3079" s="14">
        <f>'Tabla Datos'!D3081</f>
        <v>71338.893090225582</v>
      </c>
      <c r="F3079" s="14">
        <f>'Tabla Datos'!E3081</f>
        <v>59924.670195789491</v>
      </c>
      <c r="G3079" s="14">
        <f t="shared" si="48"/>
        <v>11414.22289443609</v>
      </c>
    </row>
    <row r="3080" spans="1:7" x14ac:dyDescent="0.25">
      <c r="A3080" t="str">
        <f>"T"&amp;MID('Tabla Datos'!A3082,2,1)</f>
        <v>T2</v>
      </c>
      <c r="B3080" t="str">
        <f>RIGHT('Tabla Datos'!A3082,4)</f>
        <v>2018</v>
      </c>
      <c r="C3080" t="str">
        <f>MID('Tabla Datos'!C3082,6,FIND("/",'Tabla Datos'!C3082)-6)</f>
        <v xml:space="preserve"> Europa</v>
      </c>
      <c r="D3080" t="str">
        <f>RIGHT('Tabla Datos'!C3082,LEN('Tabla Datos'!C3082)-FIND("/",'Tabla Datos'!C3082))</f>
        <v>Reino Unido</v>
      </c>
      <c r="E3080" s="14">
        <f>'Tabla Datos'!D3082</f>
        <v>71329.215268542204</v>
      </c>
      <c r="F3080" s="14">
        <f>'Tabla Datos'!E3082</f>
        <v>48172.588910620463</v>
      </c>
      <c r="G3080" s="14">
        <f t="shared" si="48"/>
        <v>23156.626357921741</v>
      </c>
    </row>
    <row r="3081" spans="1:7" x14ac:dyDescent="0.25">
      <c r="A3081" t="str">
        <f>"T"&amp;MID('Tabla Datos'!A3083,2,1)</f>
        <v>T3</v>
      </c>
      <c r="B3081" t="str">
        <f>RIGHT('Tabla Datos'!A3083,4)</f>
        <v>2017</v>
      </c>
      <c r="C3081" t="str">
        <f>MID('Tabla Datos'!C3083,6,FIND("/",'Tabla Datos'!C3083)-6)</f>
        <v xml:space="preserve"> América</v>
      </c>
      <c r="D3081" t="str">
        <f>RIGHT('Tabla Datos'!C3083,LEN('Tabla Datos'!C3083)-FIND("/",'Tabla Datos'!C3083))</f>
        <v>Argentina</v>
      </c>
      <c r="E3081" s="14">
        <f>'Tabla Datos'!D3083</f>
        <v>71249.255284090905</v>
      </c>
      <c r="F3081" s="14">
        <f>'Tabla Datos'!E3083</f>
        <v>60287.831394230765</v>
      </c>
      <c r="G3081" s="14">
        <f t="shared" si="48"/>
        <v>10961.42388986014</v>
      </c>
    </row>
    <row r="3082" spans="1:7" x14ac:dyDescent="0.25">
      <c r="A3082" t="str">
        <f>"T"&amp;MID('Tabla Datos'!A3084,2,1)</f>
        <v>T3</v>
      </c>
      <c r="B3082" t="str">
        <f>RIGHT('Tabla Datos'!A3084,4)</f>
        <v>2017</v>
      </c>
      <c r="C3082" t="str">
        <f>MID('Tabla Datos'!C3084,6,FIND("/",'Tabla Datos'!C3084)-6)</f>
        <v xml:space="preserve"> Europa</v>
      </c>
      <c r="D3082" t="str">
        <f>RIGHT('Tabla Datos'!C3084,LEN('Tabla Datos'!C3084)-FIND("/",'Tabla Datos'!C3084))</f>
        <v>Italia</v>
      </c>
      <c r="E3082" s="14">
        <f>'Tabla Datos'!D3084</f>
        <v>71203.480013140608</v>
      </c>
      <c r="F3082" s="14">
        <f>'Tabla Datos'!E3084</f>
        <v>47468.986675427077</v>
      </c>
      <c r="G3082" s="14">
        <f t="shared" si="48"/>
        <v>23734.493337713531</v>
      </c>
    </row>
    <row r="3083" spans="1:7" x14ac:dyDescent="0.25">
      <c r="A3083" t="str">
        <f>"T"&amp;MID('Tabla Datos'!A3085,2,1)</f>
        <v>T1</v>
      </c>
      <c r="B3083" t="str">
        <f>RIGHT('Tabla Datos'!A3085,4)</f>
        <v>2017</v>
      </c>
      <c r="C3083" t="str">
        <f>MID('Tabla Datos'!C3085,6,FIND("/",'Tabla Datos'!C3085)-6)</f>
        <v xml:space="preserve"> Oceanía</v>
      </c>
      <c r="D3083" t="str">
        <f>RIGHT('Tabla Datos'!C3085,LEN('Tabla Datos'!C3085)-FIND("/",'Tabla Datos'!C3085))</f>
        <v>Australia</v>
      </c>
      <c r="E3083" s="14">
        <f>'Tabla Datos'!D3085</f>
        <v>71155.198262195132</v>
      </c>
      <c r="F3083" s="14">
        <f>'Tabla Datos'!E3085</f>
        <v>34930.733692350332</v>
      </c>
      <c r="G3083" s="14">
        <f t="shared" si="48"/>
        <v>36224.4645698448</v>
      </c>
    </row>
    <row r="3084" spans="1:7" x14ac:dyDescent="0.25">
      <c r="A3084" t="str">
        <f>"T"&amp;MID('Tabla Datos'!A3086,2,1)</f>
        <v>T4</v>
      </c>
      <c r="B3084" t="str">
        <f>RIGHT('Tabla Datos'!A3086,4)</f>
        <v>2017</v>
      </c>
      <c r="C3084" t="str">
        <f>MID('Tabla Datos'!C3086,6,FIND("/",'Tabla Datos'!C3086)-6)</f>
        <v xml:space="preserve"> Europa</v>
      </c>
      <c r="D3084" t="str">
        <f>RIGHT('Tabla Datos'!C3086,LEN('Tabla Datos'!C3086)-FIND("/",'Tabla Datos'!C3086))</f>
        <v>Ucrania</v>
      </c>
      <c r="E3084" s="14">
        <f>'Tabla Datos'!D3086</f>
        <v>71112.082010869563</v>
      </c>
      <c r="F3084" s="14">
        <f>'Tabla Datos'!E3086</f>
        <v>63546.966903330256</v>
      </c>
      <c r="G3084" s="14">
        <f t="shared" si="48"/>
        <v>7565.1151075393063</v>
      </c>
    </row>
    <row r="3085" spans="1:7" x14ac:dyDescent="0.25">
      <c r="A3085" t="str">
        <f>"T"&amp;MID('Tabla Datos'!A3087,2,1)</f>
        <v>T2</v>
      </c>
      <c r="B3085" t="str">
        <f>RIGHT('Tabla Datos'!A3087,4)</f>
        <v>2018</v>
      </c>
      <c r="C3085" t="str">
        <f>MID('Tabla Datos'!C3087,6,FIND("/",'Tabla Datos'!C3087)-6)</f>
        <v xml:space="preserve"> América</v>
      </c>
      <c r="D3085" t="str">
        <f>RIGHT('Tabla Datos'!C3087,LEN('Tabla Datos'!C3087)-FIND("/",'Tabla Datos'!C3087))</f>
        <v>Guatemala</v>
      </c>
      <c r="E3085" s="14">
        <f>'Tabla Datos'!D3087</f>
        <v>71088.890142857155</v>
      </c>
      <c r="F3085" s="14">
        <f>'Tabla Datos'!E3087</f>
        <v>53161.061925385729</v>
      </c>
      <c r="G3085" s="14">
        <f t="shared" si="48"/>
        <v>17927.828217471426</v>
      </c>
    </row>
    <row r="3086" spans="1:7" x14ac:dyDescent="0.25">
      <c r="A3086" t="str">
        <f>"T"&amp;MID('Tabla Datos'!A3088,2,1)</f>
        <v>T3</v>
      </c>
      <c r="B3086" t="str">
        <f>RIGHT('Tabla Datos'!A3088,4)</f>
        <v>2017</v>
      </c>
      <c r="C3086" t="str">
        <f>MID('Tabla Datos'!C3088,6,FIND("/",'Tabla Datos'!C3088)-6)</f>
        <v xml:space="preserve"> Europa</v>
      </c>
      <c r="D3086" t="str">
        <f>RIGHT('Tabla Datos'!C3088,LEN('Tabla Datos'!C3088)-FIND("/",'Tabla Datos'!C3088))</f>
        <v>Austria</v>
      </c>
      <c r="E3086" s="14">
        <f>'Tabla Datos'!D3088</f>
        <v>70986.980707964598</v>
      </c>
      <c r="F3086" s="14">
        <f>'Tabla Datos'!E3088</f>
        <v>58955.289062546872</v>
      </c>
      <c r="G3086" s="14">
        <f t="shared" si="48"/>
        <v>12031.691645417726</v>
      </c>
    </row>
    <row r="3087" spans="1:7" x14ac:dyDescent="0.25">
      <c r="A3087" t="str">
        <f>"T"&amp;MID('Tabla Datos'!A3089,2,1)</f>
        <v>T4</v>
      </c>
      <c r="B3087" t="str">
        <f>RIGHT('Tabla Datos'!A3089,4)</f>
        <v>2018</v>
      </c>
      <c r="C3087" t="str">
        <f>MID('Tabla Datos'!C3089,6,FIND("/",'Tabla Datos'!C3089)-6)</f>
        <v xml:space="preserve"> Oceanía</v>
      </c>
      <c r="D3087" t="str">
        <f>RIGHT('Tabla Datos'!C3089,LEN('Tabla Datos'!C3089)-FIND("/",'Tabla Datos'!C3089))</f>
        <v>Australia</v>
      </c>
      <c r="E3087" s="14">
        <f>'Tabla Datos'!D3089</f>
        <v>70938.921063829795</v>
      </c>
      <c r="F3087" s="14">
        <f>'Tabla Datos'!E3089</f>
        <v>56829.091709375738</v>
      </c>
      <c r="G3087" s="14">
        <f t="shared" si="48"/>
        <v>14109.829354454057</v>
      </c>
    </row>
    <row r="3088" spans="1:7" x14ac:dyDescent="0.25">
      <c r="A3088" t="str">
        <f>"T"&amp;MID('Tabla Datos'!A3090,2,1)</f>
        <v>T3</v>
      </c>
      <c r="B3088" t="str">
        <f>RIGHT('Tabla Datos'!A3090,4)</f>
        <v>2017</v>
      </c>
      <c r="C3088" t="str">
        <f>MID('Tabla Datos'!C3090,6,FIND("/",'Tabla Datos'!C3090)-6)</f>
        <v xml:space="preserve"> Oceanía</v>
      </c>
      <c r="D3088" t="str">
        <f>RIGHT('Tabla Datos'!C3090,LEN('Tabla Datos'!C3090)-FIND("/",'Tabla Datos'!C3090))</f>
        <v>Australia</v>
      </c>
      <c r="E3088" s="14">
        <f>'Tabla Datos'!D3090</f>
        <v>70938.921063829795</v>
      </c>
      <c r="F3088" s="14">
        <f>'Tabla Datos'!E3090</f>
        <v>55962.92661702128</v>
      </c>
      <c r="G3088" s="14">
        <f t="shared" si="48"/>
        <v>14975.994446808516</v>
      </c>
    </row>
    <row r="3089" spans="1:7" x14ac:dyDescent="0.25">
      <c r="A3089" t="str">
        <f>"T"&amp;MID('Tabla Datos'!A3091,2,1)</f>
        <v>T4</v>
      </c>
      <c r="B3089" t="str">
        <f>RIGHT('Tabla Datos'!A3091,4)</f>
        <v>2018</v>
      </c>
      <c r="C3089" t="str">
        <f>MID('Tabla Datos'!C3091,6,FIND("/",'Tabla Datos'!C3091)-6)</f>
        <v xml:space="preserve"> África</v>
      </c>
      <c r="D3089" t="str">
        <f>RIGHT('Tabla Datos'!C3091,LEN('Tabla Datos'!C3091)-FIND("/",'Tabla Datos'!C3091))</f>
        <v>Camerún</v>
      </c>
      <c r="E3089" s="14">
        <f>'Tabla Datos'!D3091</f>
        <v>70930.833428571437</v>
      </c>
      <c r="F3089" s="14">
        <f>'Tabla Datos'!E3091</f>
        <v>44660.154380952386</v>
      </c>
      <c r="G3089" s="14">
        <f t="shared" si="48"/>
        <v>26270.679047619051</v>
      </c>
    </row>
    <row r="3090" spans="1:7" x14ac:dyDescent="0.25">
      <c r="A3090" t="str">
        <f>"T"&amp;MID('Tabla Datos'!A3092,2,1)</f>
        <v>T2</v>
      </c>
      <c r="B3090" t="str">
        <f>RIGHT('Tabla Datos'!A3092,4)</f>
        <v>2018</v>
      </c>
      <c r="C3090" t="str">
        <f>MID('Tabla Datos'!C3092,6,FIND("/",'Tabla Datos'!C3092)-6)</f>
        <v xml:space="preserve"> Europa</v>
      </c>
      <c r="D3090" t="str">
        <f>RIGHT('Tabla Datos'!C3092,LEN('Tabla Datos'!C3092)-FIND("/",'Tabla Datos'!C3092))</f>
        <v>República Checa</v>
      </c>
      <c r="E3090" s="14">
        <f>'Tabla Datos'!D3092</f>
        <v>70771.214634146352</v>
      </c>
      <c r="F3090" s="14">
        <f>'Tabla Datos'!E3092</f>
        <v>60941.879268292701</v>
      </c>
      <c r="G3090" s="14">
        <f t="shared" si="48"/>
        <v>9829.3353658536507</v>
      </c>
    </row>
    <row r="3091" spans="1:7" x14ac:dyDescent="0.25">
      <c r="A3091" t="str">
        <f>"T"&amp;MID('Tabla Datos'!A3093,2,1)</f>
        <v>T1</v>
      </c>
      <c r="B3091" t="str">
        <f>RIGHT('Tabla Datos'!A3093,4)</f>
        <v>2018</v>
      </c>
      <c r="C3091" t="str">
        <f>MID('Tabla Datos'!C3093,6,FIND("/",'Tabla Datos'!C3093)-6)</f>
        <v xml:space="preserve"> Europa</v>
      </c>
      <c r="D3091" t="str">
        <f>RIGHT('Tabla Datos'!C3093,LEN('Tabla Datos'!C3093)-FIND("/",'Tabla Datos'!C3093))</f>
        <v>República Checa</v>
      </c>
      <c r="E3091" s="14">
        <f>'Tabla Datos'!D3093</f>
        <v>70771.214634146352</v>
      </c>
      <c r="F3091" s="14">
        <f>'Tabla Datos'!E3093</f>
        <v>62346.070034843222</v>
      </c>
      <c r="G3091" s="14">
        <f t="shared" si="48"/>
        <v>8425.1445993031302</v>
      </c>
    </row>
    <row r="3092" spans="1:7" x14ac:dyDescent="0.25">
      <c r="A3092" t="str">
        <f>"T"&amp;MID('Tabla Datos'!A3094,2,1)</f>
        <v>T2</v>
      </c>
      <c r="B3092" t="str">
        <f>RIGHT('Tabla Datos'!A3094,4)</f>
        <v>2018</v>
      </c>
      <c r="C3092" t="str">
        <f>MID('Tabla Datos'!C3094,6,FIND("/",'Tabla Datos'!C3094)-6)</f>
        <v xml:space="preserve"> África</v>
      </c>
      <c r="D3092" t="str">
        <f>RIGHT('Tabla Datos'!C3094,LEN('Tabla Datos'!C3094)-FIND("/",'Tabla Datos'!C3094))</f>
        <v>Tanzania</v>
      </c>
      <c r="E3092" s="14">
        <f>'Tabla Datos'!D3094</f>
        <v>70729.795244956782</v>
      </c>
      <c r="F3092" s="14">
        <f>'Tabla Datos'!E3094</f>
        <v>42437.87714697406</v>
      </c>
      <c r="G3092" s="14">
        <f t="shared" si="48"/>
        <v>28291.918097982722</v>
      </c>
    </row>
    <row r="3093" spans="1:7" x14ac:dyDescent="0.25">
      <c r="A3093" t="str">
        <f>"T"&amp;MID('Tabla Datos'!A3095,2,1)</f>
        <v>T4</v>
      </c>
      <c r="B3093" t="str">
        <f>RIGHT('Tabla Datos'!A3095,4)</f>
        <v>2017</v>
      </c>
      <c r="C3093" t="str">
        <f>MID('Tabla Datos'!C3095,6,FIND("/",'Tabla Datos'!C3095)-6)</f>
        <v xml:space="preserve"> Oceanía</v>
      </c>
      <c r="D3093" t="str">
        <f>RIGHT('Tabla Datos'!C3095,LEN('Tabla Datos'!C3095)-FIND("/",'Tabla Datos'!C3095))</f>
        <v>Australia</v>
      </c>
      <c r="E3093" s="14">
        <f>'Tabla Datos'!D3095</f>
        <v>70723.954636363647</v>
      </c>
      <c r="F3093" s="14">
        <f>'Tabla Datos'!E3095</f>
        <v>57021.188425568194</v>
      </c>
      <c r="G3093" s="14">
        <f t="shared" si="48"/>
        <v>13702.766210795453</v>
      </c>
    </row>
    <row r="3094" spans="1:7" x14ac:dyDescent="0.25">
      <c r="A3094" t="str">
        <f>"T"&amp;MID('Tabla Datos'!A3096,2,1)</f>
        <v>T2</v>
      </c>
      <c r="B3094" t="str">
        <f>RIGHT('Tabla Datos'!A3096,4)</f>
        <v>2017</v>
      </c>
      <c r="C3094" t="str">
        <f>MID('Tabla Datos'!C3096,6,FIND("/",'Tabla Datos'!C3096)-6)</f>
        <v xml:space="preserve"> Oceanía</v>
      </c>
      <c r="D3094" t="str">
        <f>RIGHT('Tabla Datos'!C3096,LEN('Tabla Datos'!C3096)-FIND("/",'Tabla Datos'!C3096))</f>
        <v>Australia</v>
      </c>
      <c r="E3094" s="14">
        <f>'Tabla Datos'!D3096</f>
        <v>70723.954636363647</v>
      </c>
      <c r="F3094" s="14">
        <f>'Tabla Datos'!E3096</f>
        <v>56951.395049282306</v>
      </c>
      <c r="G3094" s="14">
        <f t="shared" si="48"/>
        <v>13772.559587081341</v>
      </c>
    </row>
    <row r="3095" spans="1:7" x14ac:dyDescent="0.25">
      <c r="A3095" t="str">
        <f>"T"&amp;MID('Tabla Datos'!A3097,2,1)</f>
        <v>T1</v>
      </c>
      <c r="B3095" t="str">
        <f>RIGHT('Tabla Datos'!A3097,4)</f>
        <v>2018</v>
      </c>
      <c r="C3095" t="str">
        <f>MID('Tabla Datos'!C3097,6,FIND("/",'Tabla Datos'!C3097)-6)</f>
        <v xml:space="preserve"> Europa</v>
      </c>
      <c r="D3095" t="str">
        <f>RIGHT('Tabla Datos'!C3097,LEN('Tabla Datos'!C3097)-FIND("/",'Tabla Datos'!C3097))</f>
        <v>Eslovaquia</v>
      </c>
      <c r="E3095" s="14">
        <f>'Tabla Datos'!D3097</f>
        <v>70639.576874999999</v>
      </c>
      <c r="F3095" s="14">
        <f>'Tabla Datos'!E3097</f>
        <v>59936.61068181818</v>
      </c>
      <c r="G3095" s="14">
        <f t="shared" si="48"/>
        <v>10702.966193181819</v>
      </c>
    </row>
    <row r="3096" spans="1:7" x14ac:dyDescent="0.25">
      <c r="A3096" t="str">
        <f>"T"&amp;MID('Tabla Datos'!A3098,2,1)</f>
        <v>T1</v>
      </c>
      <c r="B3096" t="str">
        <f>RIGHT('Tabla Datos'!A3098,4)</f>
        <v>2017</v>
      </c>
      <c r="C3096" t="str">
        <f>MID('Tabla Datos'!C3098,6,FIND("/",'Tabla Datos'!C3098)-6)</f>
        <v xml:space="preserve"> Europa</v>
      </c>
      <c r="D3096" t="str">
        <f>RIGHT('Tabla Datos'!C3098,LEN('Tabla Datos'!C3098)-FIND("/",'Tabla Datos'!C3098))</f>
        <v>Eslovaquia</v>
      </c>
      <c r="E3096" s="14">
        <f>'Tabla Datos'!D3098</f>
        <v>70639.576874999999</v>
      </c>
      <c r="F3096" s="14">
        <f>'Tabla Datos'!E3098</f>
        <v>57796.017443181809</v>
      </c>
      <c r="G3096" s="14">
        <f t="shared" si="48"/>
        <v>12843.55943181819</v>
      </c>
    </row>
    <row r="3097" spans="1:7" x14ac:dyDescent="0.25">
      <c r="A3097" t="str">
        <f>"T"&amp;MID('Tabla Datos'!A3099,2,1)</f>
        <v>T1</v>
      </c>
      <c r="B3097" t="str">
        <f>RIGHT('Tabla Datos'!A3099,4)</f>
        <v>2017</v>
      </c>
      <c r="C3097" t="str">
        <f>MID('Tabla Datos'!C3099,6,FIND("/",'Tabla Datos'!C3099)-6)</f>
        <v xml:space="preserve"> África</v>
      </c>
      <c r="D3097" t="str">
        <f>RIGHT('Tabla Datos'!C3099,LEN('Tabla Datos'!C3099)-FIND("/",'Tabla Datos'!C3099))</f>
        <v>Camerún</v>
      </c>
      <c r="E3097" s="14">
        <f>'Tabla Datos'!D3099</f>
        <v>70483.320283911671</v>
      </c>
      <c r="F3097" s="14">
        <f>'Tabla Datos'!E3099</f>
        <v>61329.6423249621</v>
      </c>
      <c r="G3097" s="14">
        <f t="shared" si="48"/>
        <v>9153.6779589495709</v>
      </c>
    </row>
    <row r="3098" spans="1:7" x14ac:dyDescent="0.25">
      <c r="A3098" t="str">
        <f>"T"&amp;MID('Tabla Datos'!A3100,2,1)</f>
        <v>T2</v>
      </c>
      <c r="B3098" t="str">
        <f>RIGHT('Tabla Datos'!A3100,4)</f>
        <v>2018</v>
      </c>
      <c r="C3098" t="str">
        <f>MID('Tabla Datos'!C3100,6,FIND("/",'Tabla Datos'!C3100)-6)</f>
        <v xml:space="preserve"> Europa</v>
      </c>
      <c r="D3098" t="str">
        <f>RIGHT('Tabla Datos'!C3100,LEN('Tabla Datos'!C3100)-FIND("/",'Tabla Datos'!C3100))</f>
        <v>Polonia</v>
      </c>
      <c r="E3098" s="14">
        <f>'Tabla Datos'!D3100</f>
        <v>70430.197259100649</v>
      </c>
      <c r="F3098" s="14">
        <f>'Tabla Datos'!E3100</f>
        <v>65825.145899851763</v>
      </c>
      <c r="G3098" s="14">
        <f t="shared" si="48"/>
        <v>4605.051359248886</v>
      </c>
    </row>
    <row r="3099" spans="1:7" x14ac:dyDescent="0.25">
      <c r="A3099" t="str">
        <f>"T"&amp;MID('Tabla Datos'!A3101,2,1)</f>
        <v>T3</v>
      </c>
      <c r="B3099" t="str">
        <f>RIGHT('Tabla Datos'!A3101,4)</f>
        <v>2018</v>
      </c>
      <c r="C3099" t="str">
        <f>MID('Tabla Datos'!C3101,6,FIND("/",'Tabla Datos'!C3101)-6)</f>
        <v xml:space="preserve"> Asia</v>
      </c>
      <c r="D3099" t="str">
        <f>RIGHT('Tabla Datos'!C3101,LEN('Tabla Datos'!C3101)-FIND("/",'Tabla Datos'!C3101))</f>
        <v>Israel</v>
      </c>
      <c r="E3099" s="14">
        <f>'Tabla Datos'!D3101</f>
        <v>70376.513097345131</v>
      </c>
      <c r="F3099" s="14">
        <f>'Tabla Datos'!E3101</f>
        <v>61794.011500107925</v>
      </c>
      <c r="G3099" s="14">
        <f t="shared" si="48"/>
        <v>8582.5015972372057</v>
      </c>
    </row>
    <row r="3100" spans="1:7" x14ac:dyDescent="0.25">
      <c r="A3100" t="str">
        <f>"T"&amp;MID('Tabla Datos'!A3102,2,1)</f>
        <v>T3</v>
      </c>
      <c r="B3100" t="str">
        <f>RIGHT('Tabla Datos'!A3102,4)</f>
        <v>2018</v>
      </c>
      <c r="C3100" t="str">
        <f>MID('Tabla Datos'!C3102,6,FIND("/",'Tabla Datos'!C3102)-6)</f>
        <v xml:space="preserve"> África</v>
      </c>
      <c r="D3100" t="str">
        <f>RIGHT('Tabla Datos'!C3102,LEN('Tabla Datos'!C3102)-FIND("/",'Tabla Datos'!C3102))</f>
        <v>Argelia</v>
      </c>
      <c r="E3100" s="14">
        <f>'Tabla Datos'!D3102</f>
        <v>70374.058783783796</v>
      </c>
      <c r="F3100" s="14">
        <f>'Tabla Datos'!E3102</f>
        <v>65484.913647226182</v>
      </c>
      <c r="G3100" s="14">
        <f t="shared" si="48"/>
        <v>4889.145136557614</v>
      </c>
    </row>
    <row r="3101" spans="1:7" x14ac:dyDescent="0.25">
      <c r="A3101" t="str">
        <f>"T"&amp;MID('Tabla Datos'!A3103,2,1)</f>
        <v>T2</v>
      </c>
      <c r="B3101" t="str">
        <f>RIGHT('Tabla Datos'!A3103,4)</f>
        <v>2017</v>
      </c>
      <c r="C3101" t="str">
        <f>MID('Tabla Datos'!C3103,6,FIND("/",'Tabla Datos'!C3103)-6)</f>
        <v xml:space="preserve"> Europa</v>
      </c>
      <c r="D3101" t="str">
        <f>RIGHT('Tabla Datos'!C3103,LEN('Tabla Datos'!C3103)-FIND("/",'Tabla Datos'!C3103))</f>
        <v>Austria</v>
      </c>
      <c r="E3101" s="14">
        <f>'Tabla Datos'!D3103</f>
        <v>70364.287894736844</v>
      </c>
      <c r="F3101" s="14">
        <f>'Tabla Datos'!E3103</f>
        <v>58232.514119782209</v>
      </c>
      <c r="G3101" s="14">
        <f t="shared" si="48"/>
        <v>12131.773774954636</v>
      </c>
    </row>
    <row r="3102" spans="1:7" x14ac:dyDescent="0.25">
      <c r="A3102" t="str">
        <f>"T"&amp;MID('Tabla Datos'!A3104,2,1)</f>
        <v>T2</v>
      </c>
      <c r="B3102" t="str">
        <f>RIGHT('Tabla Datos'!A3104,4)</f>
        <v>2018</v>
      </c>
      <c r="C3102" t="str">
        <f>MID('Tabla Datos'!C3104,6,FIND("/",'Tabla Datos'!C3104)-6)</f>
        <v xml:space="preserve"> África</v>
      </c>
      <c r="D3102" t="str">
        <f>RIGHT('Tabla Datos'!C3104,LEN('Tabla Datos'!C3104)-FIND("/",'Tabla Datos'!C3104))</f>
        <v>Sudáfrica</v>
      </c>
      <c r="E3102" s="14">
        <f>'Tabla Datos'!D3104</f>
        <v>70325.613214285724</v>
      </c>
      <c r="F3102" s="14">
        <f>'Tabla Datos'!E3104</f>
        <v>39241.692173571428</v>
      </c>
      <c r="G3102" s="14">
        <f t="shared" si="48"/>
        <v>31083.921040714296</v>
      </c>
    </row>
    <row r="3103" spans="1:7" x14ac:dyDescent="0.25">
      <c r="A3103" t="str">
        <f>"T"&amp;MID('Tabla Datos'!A3105,2,1)</f>
        <v>T1</v>
      </c>
      <c r="B3103" t="str">
        <f>RIGHT('Tabla Datos'!A3105,4)</f>
        <v>2019</v>
      </c>
      <c r="C3103" t="str">
        <f>MID('Tabla Datos'!C3105,6,FIND("/",'Tabla Datos'!C3105)-6)</f>
        <v xml:space="preserve"> Europa</v>
      </c>
      <c r="D3103" t="str">
        <f>RIGHT('Tabla Datos'!C3105,LEN('Tabla Datos'!C3105)-FIND("/",'Tabla Datos'!C3105))</f>
        <v>Austria</v>
      </c>
      <c r="E3103" s="14">
        <f>'Tabla Datos'!D3105</f>
        <v>70029.219857142874</v>
      </c>
      <c r="F3103" s="14">
        <f>'Tabla Datos'!E3105</f>
        <v>59255.493725274726</v>
      </c>
      <c r="G3103" s="14">
        <f t="shared" si="48"/>
        <v>10773.726131868149</v>
      </c>
    </row>
    <row r="3104" spans="1:7" x14ac:dyDescent="0.25">
      <c r="A3104" t="str">
        <f>"T"&amp;MID('Tabla Datos'!A3106,2,1)</f>
        <v>T1</v>
      </c>
      <c r="B3104" t="str">
        <f>RIGHT('Tabla Datos'!A3106,4)</f>
        <v>2017</v>
      </c>
      <c r="C3104" t="str">
        <f>MID('Tabla Datos'!C3106,6,FIND("/",'Tabla Datos'!C3106)-6)</f>
        <v xml:space="preserve"> África</v>
      </c>
      <c r="D3104" t="str">
        <f>RIGHT('Tabla Datos'!C3106,LEN('Tabla Datos'!C3106)-FIND("/",'Tabla Datos'!C3106))</f>
        <v>Sudán</v>
      </c>
      <c r="E3104" s="14">
        <f>'Tabla Datos'!D3106</f>
        <v>69914.20925196851</v>
      </c>
      <c r="F3104" s="14">
        <f>'Tabla Datos'!E3106</f>
        <v>51736.514846456696</v>
      </c>
      <c r="G3104" s="14">
        <f t="shared" si="48"/>
        <v>18177.694405511815</v>
      </c>
    </row>
    <row r="3105" spans="1:7" x14ac:dyDescent="0.25">
      <c r="A3105" t="str">
        <f>"T"&amp;MID('Tabla Datos'!A3107,2,1)</f>
        <v>T2</v>
      </c>
      <c r="B3105" t="str">
        <f>RIGHT('Tabla Datos'!A3107,4)</f>
        <v>2019</v>
      </c>
      <c r="C3105" t="str">
        <f>MID('Tabla Datos'!C3107,6,FIND("/",'Tabla Datos'!C3107)-6)</f>
        <v xml:space="preserve"> América</v>
      </c>
      <c r="D3105" t="str">
        <f>RIGHT('Tabla Datos'!C3107,LEN('Tabla Datos'!C3107)-FIND("/",'Tabla Datos'!C3107))</f>
        <v>Chile</v>
      </c>
      <c r="E3105" s="14">
        <f>'Tabla Datos'!D3107</f>
        <v>69800.526066176477</v>
      </c>
      <c r="F3105" s="14">
        <f>'Tabla Datos'!E3107</f>
        <v>41880.315639705885</v>
      </c>
      <c r="G3105" s="14">
        <f t="shared" si="48"/>
        <v>27920.210426470592</v>
      </c>
    </row>
    <row r="3106" spans="1:7" x14ac:dyDescent="0.25">
      <c r="A3106" t="str">
        <f>"T"&amp;MID('Tabla Datos'!A3108,2,1)</f>
        <v>T1</v>
      </c>
      <c r="B3106" t="str">
        <f>RIGHT('Tabla Datos'!A3108,4)</f>
        <v>2018</v>
      </c>
      <c r="C3106" t="str">
        <f>MID('Tabla Datos'!C3108,6,FIND("/",'Tabla Datos'!C3108)-6)</f>
        <v xml:space="preserve"> América</v>
      </c>
      <c r="D3106" t="str">
        <f>RIGHT('Tabla Datos'!C3108,LEN('Tabla Datos'!C3108)-FIND("/",'Tabla Datos'!C3108))</f>
        <v>Ecuador</v>
      </c>
      <c r="E3106" s="14">
        <f>'Tabla Datos'!D3108</f>
        <v>69744.715096153857</v>
      </c>
      <c r="F3106" s="14">
        <f>'Tabla Datos'!E3108</f>
        <v>43939.170510576922</v>
      </c>
      <c r="G3106" s="14">
        <f t="shared" si="48"/>
        <v>25805.544585576936</v>
      </c>
    </row>
    <row r="3107" spans="1:7" x14ac:dyDescent="0.25">
      <c r="A3107" t="str">
        <f>"T"&amp;MID('Tabla Datos'!A3109,2,1)</f>
        <v>T3</v>
      </c>
      <c r="B3107" t="str">
        <f>RIGHT('Tabla Datos'!A3109,4)</f>
        <v>2017</v>
      </c>
      <c r="C3107" t="str">
        <f>MID('Tabla Datos'!C3109,6,FIND("/",'Tabla Datos'!C3109)-6)</f>
        <v xml:space="preserve"> Europa</v>
      </c>
      <c r="D3107" t="str">
        <f>RIGHT('Tabla Datos'!C3109,LEN('Tabla Datos'!C3109)-FIND("/",'Tabla Datos'!C3109))</f>
        <v>República Checa</v>
      </c>
      <c r="E3107" s="14">
        <f>'Tabla Datos'!D3109</f>
        <v>69638.875200000009</v>
      </c>
      <c r="F3107" s="14">
        <f>'Tabla Datos'!E3109</f>
        <v>58585.085485714277</v>
      </c>
      <c r="G3107" s="14">
        <f t="shared" si="48"/>
        <v>11053.789714285733</v>
      </c>
    </row>
    <row r="3108" spans="1:7" x14ac:dyDescent="0.25">
      <c r="A3108" t="str">
        <f>"T"&amp;MID('Tabla Datos'!A3110,2,1)</f>
        <v>T3</v>
      </c>
      <c r="B3108" t="str">
        <f>RIGHT('Tabla Datos'!A3110,4)</f>
        <v>2019</v>
      </c>
      <c r="C3108" t="str">
        <f>MID('Tabla Datos'!C3110,6,FIND("/",'Tabla Datos'!C3110)-6)</f>
        <v xml:space="preserve"> América</v>
      </c>
      <c r="D3108" t="str">
        <f>RIGHT('Tabla Datos'!C3110,LEN('Tabla Datos'!C3110)-FIND("/",'Tabla Datos'!C3110))</f>
        <v>República Dominicana</v>
      </c>
      <c r="E3108" s="14">
        <f>'Tabla Datos'!D3110</f>
        <v>69636.430227272736</v>
      </c>
      <c r="F3108" s="14">
        <f>'Tabla Datos'!E3110</f>
        <v>64877.940828409104</v>
      </c>
      <c r="G3108" s="14">
        <f t="shared" si="48"/>
        <v>4758.4893988636322</v>
      </c>
    </row>
    <row r="3109" spans="1:7" x14ac:dyDescent="0.25">
      <c r="A3109" t="str">
        <f>"T"&amp;MID('Tabla Datos'!A3111,2,1)</f>
        <v>T2</v>
      </c>
      <c r="B3109" t="str">
        <f>RIGHT('Tabla Datos'!A3111,4)</f>
        <v>2019</v>
      </c>
      <c r="C3109" t="str">
        <f>MID('Tabla Datos'!C3111,6,FIND("/",'Tabla Datos'!C3111)-6)</f>
        <v xml:space="preserve"> África</v>
      </c>
      <c r="D3109" t="str">
        <f>RIGHT('Tabla Datos'!C3111,LEN('Tabla Datos'!C3111)-FIND("/",'Tabla Datos'!C3111))</f>
        <v>Angola</v>
      </c>
      <c r="E3109" s="14">
        <f>'Tabla Datos'!D3111</f>
        <v>69484.30703804348</v>
      </c>
      <c r="F3109" s="14">
        <f>'Tabla Datos'!E3111</f>
        <v>62394.071625998215</v>
      </c>
      <c r="G3109" s="14">
        <f t="shared" si="48"/>
        <v>7090.2354120452655</v>
      </c>
    </row>
    <row r="3110" spans="1:7" x14ac:dyDescent="0.25">
      <c r="A3110" t="str">
        <f>"T"&amp;MID('Tabla Datos'!A3112,2,1)</f>
        <v>T4</v>
      </c>
      <c r="B3110" t="str">
        <f>RIGHT('Tabla Datos'!A3112,4)</f>
        <v>2017</v>
      </c>
      <c r="C3110" t="str">
        <f>MID('Tabla Datos'!C3112,6,FIND("/",'Tabla Datos'!C3112)-6)</f>
        <v xml:space="preserve"> Oceanía</v>
      </c>
      <c r="D3110" t="str">
        <f>RIGHT('Tabla Datos'!C3112,LEN('Tabla Datos'!C3112)-FIND("/",'Tabla Datos'!C3112))</f>
        <v>Australia</v>
      </c>
      <c r="E3110" s="14">
        <f>'Tabla Datos'!D3112</f>
        <v>69461.026874999996</v>
      </c>
      <c r="F3110" s="14">
        <f>'Tabla Datos'!E3112</f>
        <v>40958.053778017238</v>
      </c>
      <c r="G3110" s="14">
        <f t="shared" si="48"/>
        <v>28502.973096982758</v>
      </c>
    </row>
    <row r="3111" spans="1:7" x14ac:dyDescent="0.25">
      <c r="A3111" t="str">
        <f>"T"&amp;MID('Tabla Datos'!A3113,2,1)</f>
        <v>T3</v>
      </c>
      <c r="B3111" t="str">
        <f>RIGHT('Tabla Datos'!A3113,4)</f>
        <v>2019</v>
      </c>
      <c r="C3111" t="str">
        <f>MID('Tabla Datos'!C3113,6,FIND("/",'Tabla Datos'!C3113)-6)</f>
        <v xml:space="preserve"> África</v>
      </c>
      <c r="D3111" t="str">
        <f>RIGHT('Tabla Datos'!C3113,LEN('Tabla Datos'!C3113)-FIND("/",'Tabla Datos'!C3113))</f>
        <v>Camerún</v>
      </c>
      <c r="E3111" s="14">
        <f>'Tabla Datos'!D3113</f>
        <v>69388.858788819882</v>
      </c>
      <c r="F3111" s="14">
        <f>'Tabla Datos'!E3113</f>
        <v>44607.123507098484</v>
      </c>
      <c r="G3111" s="14">
        <f t="shared" si="48"/>
        <v>24781.735281721398</v>
      </c>
    </row>
    <row r="3112" spans="1:7" x14ac:dyDescent="0.25">
      <c r="A3112" t="str">
        <f>"T"&amp;MID('Tabla Datos'!A3114,2,1)</f>
        <v>T3</v>
      </c>
      <c r="B3112" t="str">
        <f>RIGHT('Tabla Datos'!A3114,4)</f>
        <v>2019</v>
      </c>
      <c r="C3112" t="str">
        <f>MID('Tabla Datos'!C3114,6,FIND("/",'Tabla Datos'!C3114)-6)</f>
        <v xml:space="preserve"> América</v>
      </c>
      <c r="D3112" t="str">
        <f>RIGHT('Tabla Datos'!C3114,LEN('Tabla Datos'!C3114)-FIND("/",'Tabla Datos'!C3114))</f>
        <v>Colombia</v>
      </c>
      <c r="E3112" s="14">
        <f>'Tabla Datos'!D3114</f>
        <v>69358.216964560866</v>
      </c>
      <c r="F3112" s="14">
        <f>'Tabla Datos'!E3114</f>
        <v>43669.988459167951</v>
      </c>
      <c r="G3112" s="14">
        <f t="shared" si="48"/>
        <v>25688.228505392915</v>
      </c>
    </row>
    <row r="3113" spans="1:7" x14ac:dyDescent="0.25">
      <c r="A3113" t="str">
        <f>"T"&amp;MID('Tabla Datos'!A3115,2,1)</f>
        <v>T3</v>
      </c>
      <c r="B3113" t="str">
        <f>RIGHT('Tabla Datos'!A3115,4)</f>
        <v>2018</v>
      </c>
      <c r="C3113" t="str">
        <f>MID('Tabla Datos'!C3115,6,FIND("/",'Tabla Datos'!C3115)-6)</f>
        <v xml:space="preserve"> África</v>
      </c>
      <c r="D3113" t="str">
        <f>RIGHT('Tabla Datos'!C3115,LEN('Tabla Datos'!C3115)-FIND("/",'Tabla Datos'!C3115))</f>
        <v>Angola</v>
      </c>
      <c r="E3113" s="14">
        <f>'Tabla Datos'!D3115</f>
        <v>69296.002682926832</v>
      </c>
      <c r="F3113" s="14">
        <f>'Tabla Datos'!E3115</f>
        <v>62366.402414634147</v>
      </c>
      <c r="G3113" s="14">
        <f t="shared" si="48"/>
        <v>6929.6002682926846</v>
      </c>
    </row>
    <row r="3114" spans="1:7" x14ac:dyDescent="0.25">
      <c r="A3114" t="str">
        <f>"T"&amp;MID('Tabla Datos'!A3116,2,1)</f>
        <v>T4</v>
      </c>
      <c r="B3114" t="str">
        <f>RIGHT('Tabla Datos'!A3116,4)</f>
        <v>2017</v>
      </c>
      <c r="C3114" t="str">
        <f>MID('Tabla Datos'!C3116,6,FIND("/",'Tabla Datos'!C3116)-6)</f>
        <v xml:space="preserve"> América</v>
      </c>
      <c r="D3114" t="str">
        <f>RIGHT('Tabla Datos'!C3116,LEN('Tabla Datos'!C3116)-FIND("/",'Tabla Datos'!C3116))</f>
        <v>Chile</v>
      </c>
      <c r="E3114" s="14">
        <f>'Tabla Datos'!D3116</f>
        <v>69291.033175182485</v>
      </c>
      <c r="F3114" s="14">
        <f>'Tabla Datos'!E3116</f>
        <v>46194.022116788336</v>
      </c>
      <c r="G3114" s="14">
        <f t="shared" si="48"/>
        <v>23097.01105839415</v>
      </c>
    </row>
    <row r="3115" spans="1:7" x14ac:dyDescent="0.25">
      <c r="A3115" t="str">
        <f>"T"&amp;MID('Tabla Datos'!A3117,2,1)</f>
        <v>T2</v>
      </c>
      <c r="B3115" t="str">
        <f>RIGHT('Tabla Datos'!A3117,4)</f>
        <v>2019</v>
      </c>
      <c r="C3115" t="str">
        <f>MID('Tabla Datos'!C3117,6,FIND("/",'Tabla Datos'!C3117)-6)</f>
        <v xml:space="preserve"> África</v>
      </c>
      <c r="D3115" t="str">
        <f>RIGHT('Tabla Datos'!C3117,LEN('Tabla Datos'!C3117)-FIND("/",'Tabla Datos'!C3117))</f>
        <v>Sudán</v>
      </c>
      <c r="E3115" s="14">
        <f>'Tabla Datos'!D3117</f>
        <v>69232.784210526312</v>
      </c>
      <c r="F3115" s="14">
        <f>'Tabla Datos'!E3117</f>
        <v>53640.35715789473</v>
      </c>
      <c r="G3115" s="14">
        <f t="shared" si="48"/>
        <v>15592.427052631581</v>
      </c>
    </row>
    <row r="3116" spans="1:7" x14ac:dyDescent="0.25">
      <c r="A3116" t="str">
        <f>"T"&amp;MID('Tabla Datos'!A3118,2,1)</f>
        <v>T3</v>
      </c>
      <c r="B3116" t="str">
        <f>RIGHT('Tabla Datos'!A3118,4)</f>
        <v>2017</v>
      </c>
      <c r="C3116" t="str">
        <f>MID('Tabla Datos'!C3118,6,FIND("/",'Tabla Datos'!C3118)-6)</f>
        <v xml:space="preserve"> Europa</v>
      </c>
      <c r="D3116" t="str">
        <f>RIGHT('Tabla Datos'!C3118,LEN('Tabla Datos'!C3118)-FIND("/",'Tabla Datos'!C3118))</f>
        <v>Eslovaquia</v>
      </c>
      <c r="E3116" s="14">
        <f>'Tabla Datos'!D3118</f>
        <v>69197.952857142853</v>
      </c>
      <c r="F3116" s="14">
        <f>'Tabla Datos'!E3118</f>
        <v>59021.783319327718</v>
      </c>
      <c r="G3116" s="14">
        <f t="shared" si="48"/>
        <v>10176.169537815134</v>
      </c>
    </row>
    <row r="3117" spans="1:7" x14ac:dyDescent="0.25">
      <c r="A3117" t="str">
        <f>"T"&amp;MID('Tabla Datos'!A3119,2,1)</f>
        <v>T2</v>
      </c>
      <c r="B3117" t="str">
        <f>RIGHT('Tabla Datos'!A3119,4)</f>
        <v>2019</v>
      </c>
      <c r="C3117" t="str">
        <f>MID('Tabla Datos'!C3119,6,FIND("/",'Tabla Datos'!C3119)-6)</f>
        <v xml:space="preserve"> Europa</v>
      </c>
      <c r="D3117" t="str">
        <f>RIGHT('Tabla Datos'!C3119,LEN('Tabla Datos'!C3119)-FIND("/",'Tabla Datos'!C3119))</f>
        <v>Eslovaquia</v>
      </c>
      <c r="E3117" s="14">
        <f>'Tabla Datos'!D3119</f>
        <v>69197.952857142853</v>
      </c>
      <c r="F3117" s="14">
        <f>'Tabla Datos'!E3119</f>
        <v>61913.957819548879</v>
      </c>
      <c r="G3117" s="14">
        <f t="shared" si="48"/>
        <v>7283.9950375939734</v>
      </c>
    </row>
    <row r="3118" spans="1:7" x14ac:dyDescent="0.25">
      <c r="A3118" t="str">
        <f>"T"&amp;MID('Tabla Datos'!A3120,2,1)</f>
        <v>T1</v>
      </c>
      <c r="B3118" t="str">
        <f>RIGHT('Tabla Datos'!A3120,4)</f>
        <v>2018</v>
      </c>
      <c r="C3118" t="str">
        <f>MID('Tabla Datos'!C3120,6,FIND("/",'Tabla Datos'!C3120)-6)</f>
        <v xml:space="preserve"> África</v>
      </c>
      <c r="D3118" t="str">
        <f>RIGHT('Tabla Datos'!C3120,LEN('Tabla Datos'!C3120)-FIND("/",'Tabla Datos'!C3120))</f>
        <v>Kenia</v>
      </c>
      <c r="E3118" s="14">
        <f>'Tabla Datos'!D3120</f>
        <v>69181.704450000005</v>
      </c>
      <c r="F3118" s="14">
        <f>'Tabla Datos'!E3120</f>
        <v>43584.473803500012</v>
      </c>
      <c r="G3118" s="14">
        <f t="shared" si="48"/>
        <v>25597.230646499993</v>
      </c>
    </row>
    <row r="3119" spans="1:7" x14ac:dyDescent="0.25">
      <c r="A3119" t="str">
        <f>"T"&amp;MID('Tabla Datos'!A3121,2,1)</f>
        <v>T4</v>
      </c>
      <c r="B3119" t="str">
        <f>RIGHT('Tabla Datos'!A3121,4)</f>
        <v>2019</v>
      </c>
      <c r="C3119" t="str">
        <f>MID('Tabla Datos'!C3121,6,FIND("/",'Tabla Datos'!C3121)-6)</f>
        <v xml:space="preserve"> Europa</v>
      </c>
      <c r="D3119" t="str">
        <f>RIGHT('Tabla Datos'!C3121,LEN('Tabla Datos'!C3121)-FIND("/",'Tabla Datos'!C3121))</f>
        <v>República Checa</v>
      </c>
      <c r="E3119" s="14">
        <f>'Tabla Datos'!D3121</f>
        <v>69086.185714285704</v>
      </c>
      <c r="F3119" s="14">
        <f>'Tabla Datos'!E3121</f>
        <v>56292.447619047627</v>
      </c>
      <c r="G3119" s="14">
        <f t="shared" si="48"/>
        <v>12793.738095238077</v>
      </c>
    </row>
    <row r="3120" spans="1:7" x14ac:dyDescent="0.25">
      <c r="A3120" t="str">
        <f>"T"&amp;MID('Tabla Datos'!A3122,2,1)</f>
        <v>T3</v>
      </c>
      <c r="B3120" t="str">
        <f>RIGHT('Tabla Datos'!A3122,4)</f>
        <v>2018</v>
      </c>
      <c r="C3120" t="str">
        <f>MID('Tabla Datos'!C3122,6,FIND("/",'Tabla Datos'!C3122)-6)</f>
        <v xml:space="preserve"> Europa</v>
      </c>
      <c r="D3120" t="str">
        <f>RIGHT('Tabla Datos'!C3122,LEN('Tabla Datos'!C3122)-FIND("/",'Tabla Datos'!C3122))</f>
        <v>Portugal</v>
      </c>
      <c r="E3120" s="14">
        <f>'Tabla Datos'!D3122</f>
        <v>69004.165680000006</v>
      </c>
      <c r="F3120" s="14">
        <f>'Tabla Datos'!E3122</f>
        <v>61512.284834742873</v>
      </c>
      <c r="G3120" s="14">
        <f t="shared" si="48"/>
        <v>7491.880845257132</v>
      </c>
    </row>
    <row r="3121" spans="1:7" x14ac:dyDescent="0.25">
      <c r="A3121" t="str">
        <f>"T"&amp;MID('Tabla Datos'!A3123,2,1)</f>
        <v>T2</v>
      </c>
      <c r="B3121" t="str">
        <f>RIGHT('Tabla Datos'!A3123,4)</f>
        <v>2018</v>
      </c>
      <c r="C3121" t="str">
        <f>MID('Tabla Datos'!C3123,6,FIND("/",'Tabla Datos'!C3123)-6)</f>
        <v xml:space="preserve"> África</v>
      </c>
      <c r="D3121" t="str">
        <f>RIGHT('Tabla Datos'!C3123,LEN('Tabla Datos'!C3123)-FIND("/",'Tabla Datos'!C3123))</f>
        <v>Argelia</v>
      </c>
      <c r="E3121" s="14">
        <f>'Tabla Datos'!D3123</f>
        <v>68910.704064272228</v>
      </c>
      <c r="F3121" s="14">
        <f>'Tabla Datos'!E3123</f>
        <v>69055.779230723332</v>
      </c>
      <c r="G3121" s="14">
        <f t="shared" si="48"/>
        <v>-145.07516645110445</v>
      </c>
    </row>
    <row r="3122" spans="1:7" x14ac:dyDescent="0.25">
      <c r="A3122" t="str">
        <f>"T"&amp;MID('Tabla Datos'!A3124,2,1)</f>
        <v>T3</v>
      </c>
      <c r="B3122" t="str">
        <f>RIGHT('Tabla Datos'!A3124,4)</f>
        <v>2019</v>
      </c>
      <c r="C3122" t="str">
        <f>MID('Tabla Datos'!C3124,6,FIND("/",'Tabla Datos'!C3124)-6)</f>
        <v xml:space="preserve"> Europa</v>
      </c>
      <c r="D3122" t="str">
        <f>RIGHT('Tabla Datos'!C3124,LEN('Tabla Datos'!C3124)-FIND("/",'Tabla Datos'!C3124))</f>
        <v>Suiza</v>
      </c>
      <c r="E3122" s="14">
        <f>'Tabla Datos'!D3124</f>
        <v>68789.902718446596</v>
      </c>
      <c r="F3122" s="14">
        <f>'Tabla Datos'!E3124</f>
        <v>60400.890191806779</v>
      </c>
      <c r="G3122" s="14">
        <f t="shared" si="48"/>
        <v>8389.0125266398172</v>
      </c>
    </row>
    <row r="3123" spans="1:7" x14ac:dyDescent="0.25">
      <c r="A3123" t="str">
        <f>"T"&amp;MID('Tabla Datos'!A3125,2,1)</f>
        <v>T2</v>
      </c>
      <c r="B3123" t="str">
        <f>RIGHT('Tabla Datos'!A3125,4)</f>
        <v>2018</v>
      </c>
      <c r="C3123" t="str">
        <f>MID('Tabla Datos'!C3125,6,FIND("/",'Tabla Datos'!C3125)-6)</f>
        <v xml:space="preserve"> Europa</v>
      </c>
      <c r="D3123" t="str">
        <f>RIGHT('Tabla Datos'!C3125,LEN('Tabla Datos'!C3125)-FIND("/",'Tabla Datos'!C3125))</f>
        <v>Suiza</v>
      </c>
      <c r="E3123" s="14">
        <f>'Tabla Datos'!D3125</f>
        <v>68789.902718446596</v>
      </c>
      <c r="F3123" s="14">
        <f>'Tabla Datos'!E3125</f>
        <v>58962.773758668525</v>
      </c>
      <c r="G3123" s="14">
        <f t="shared" si="48"/>
        <v>9827.1289597780706</v>
      </c>
    </row>
    <row r="3124" spans="1:7" x14ac:dyDescent="0.25">
      <c r="A3124" t="str">
        <f>"T"&amp;MID('Tabla Datos'!A3126,2,1)</f>
        <v>T1</v>
      </c>
      <c r="B3124" t="str">
        <f>RIGHT('Tabla Datos'!A3126,4)</f>
        <v>2018</v>
      </c>
      <c r="C3124" t="str">
        <f>MID('Tabla Datos'!C3126,6,FIND("/",'Tabla Datos'!C3126)-6)</f>
        <v xml:space="preserve"> Europa</v>
      </c>
      <c r="D3124" t="str">
        <f>RIGHT('Tabla Datos'!C3126,LEN('Tabla Datos'!C3126)-FIND("/",'Tabla Datos'!C3126))</f>
        <v>Suiza</v>
      </c>
      <c r="E3124" s="14">
        <f>'Tabla Datos'!D3126</f>
        <v>68789.902718446596</v>
      </c>
      <c r="F3124" s="14">
        <f>'Tabla Datos'!E3126</f>
        <v>61624.287851941757</v>
      </c>
      <c r="G3124" s="14">
        <f t="shared" si="48"/>
        <v>7165.6148665048386</v>
      </c>
    </row>
    <row r="3125" spans="1:7" x14ac:dyDescent="0.25">
      <c r="A3125" t="str">
        <f>"T"&amp;MID('Tabla Datos'!A3127,2,1)</f>
        <v>T3</v>
      </c>
      <c r="B3125" t="str">
        <f>RIGHT('Tabla Datos'!A3127,4)</f>
        <v>2017</v>
      </c>
      <c r="C3125" t="str">
        <f>MID('Tabla Datos'!C3127,6,FIND("/",'Tabla Datos'!C3127)-6)</f>
        <v xml:space="preserve"> América</v>
      </c>
      <c r="D3125" t="str">
        <f>RIGHT('Tabla Datos'!C3127,LEN('Tabla Datos'!C3127)-FIND("/",'Tabla Datos'!C3127))</f>
        <v>Chile</v>
      </c>
      <c r="E3125" s="14">
        <f>'Tabla Datos'!D3127</f>
        <v>68788.924239130443</v>
      </c>
      <c r="F3125" s="14">
        <f>'Tabla Datos'!E3127</f>
        <v>37521.231403162055</v>
      </c>
      <c r="G3125" s="14">
        <f t="shared" si="48"/>
        <v>31267.692835968388</v>
      </c>
    </row>
    <row r="3126" spans="1:7" x14ac:dyDescent="0.25">
      <c r="A3126" t="str">
        <f>"T"&amp;MID('Tabla Datos'!A3128,2,1)</f>
        <v>T4</v>
      </c>
      <c r="B3126" t="str">
        <f>RIGHT('Tabla Datos'!A3128,4)</f>
        <v>2017</v>
      </c>
      <c r="C3126" t="str">
        <f>MID('Tabla Datos'!C3128,6,FIND("/",'Tabla Datos'!C3128)-6)</f>
        <v xml:space="preserve"> África</v>
      </c>
      <c r="D3126" t="str">
        <f>RIGHT('Tabla Datos'!C3128,LEN('Tabla Datos'!C3128)-FIND("/",'Tabla Datos'!C3128))</f>
        <v>Sudáfrica</v>
      </c>
      <c r="E3126" s="14">
        <f>'Tabla Datos'!D3128</f>
        <v>68778.995588615799</v>
      </c>
      <c r="F3126" s="14">
        <f>'Tabla Datos'!E3128</f>
        <v>37312.605106824063</v>
      </c>
      <c r="G3126" s="14">
        <f t="shared" si="48"/>
        <v>31466.390481791736</v>
      </c>
    </row>
    <row r="3127" spans="1:7" x14ac:dyDescent="0.25">
      <c r="A3127" t="str">
        <f>"T"&amp;MID('Tabla Datos'!A3129,2,1)</f>
        <v>T1</v>
      </c>
      <c r="B3127" t="str">
        <f>RIGHT('Tabla Datos'!A3129,4)</f>
        <v>2017</v>
      </c>
      <c r="C3127" t="str">
        <f>MID('Tabla Datos'!C3129,6,FIND("/",'Tabla Datos'!C3129)-6)</f>
        <v xml:space="preserve"> Asia</v>
      </c>
      <c r="D3127" t="str">
        <f>RIGHT('Tabla Datos'!C3129,LEN('Tabla Datos'!C3129)-FIND("/",'Tabla Datos'!C3129))</f>
        <v>Malasia</v>
      </c>
      <c r="E3127" s="14">
        <f>'Tabla Datos'!D3129</f>
        <v>68631.492239999992</v>
      </c>
      <c r="F3127" s="14">
        <f>'Tabla Datos'!E3129</f>
        <v>54447.650510400003</v>
      </c>
      <c r="G3127" s="14">
        <f t="shared" si="48"/>
        <v>14183.84172959999</v>
      </c>
    </row>
    <row r="3128" spans="1:7" x14ac:dyDescent="0.25">
      <c r="A3128" t="str">
        <f>"T"&amp;MID('Tabla Datos'!A3130,2,1)</f>
        <v>T2</v>
      </c>
      <c r="B3128" t="str">
        <f>RIGHT('Tabla Datos'!A3130,4)</f>
        <v>2019</v>
      </c>
      <c r="C3128" t="str">
        <f>MID('Tabla Datos'!C3130,6,FIND("/",'Tabla Datos'!C3130)-6)</f>
        <v xml:space="preserve"> África</v>
      </c>
      <c r="D3128" t="str">
        <f>RIGHT('Tabla Datos'!C3130,LEN('Tabla Datos'!C3130)-FIND("/",'Tabla Datos'!C3130))</f>
        <v>Argelia</v>
      </c>
      <c r="E3128" s="14">
        <f>'Tabla Datos'!D3130</f>
        <v>68522.109868421059</v>
      </c>
      <c r="F3128" s="14">
        <f>'Tabla Datos'!E3130</f>
        <v>62403.374987212752</v>
      </c>
      <c r="G3128" s="14">
        <f t="shared" si="48"/>
        <v>6118.7348812083073</v>
      </c>
    </row>
    <row r="3129" spans="1:7" x14ac:dyDescent="0.25">
      <c r="A3129" t="str">
        <f>"T"&amp;MID('Tabla Datos'!A3131,2,1)</f>
        <v>T1</v>
      </c>
      <c r="B3129" t="str">
        <f>RIGHT('Tabla Datos'!A3131,4)</f>
        <v>2017</v>
      </c>
      <c r="C3129" t="str">
        <f>MID('Tabla Datos'!C3131,6,FIND("/",'Tabla Datos'!C3131)-6)</f>
        <v xml:space="preserve"> América</v>
      </c>
      <c r="D3129" t="str">
        <f>RIGHT('Tabla Datos'!C3131,LEN('Tabla Datos'!C3131)-FIND("/",'Tabla Datos'!C3131))</f>
        <v>Colombia</v>
      </c>
      <c r="E3129" s="14">
        <f>'Tabla Datos'!D3131</f>
        <v>68513.672465753421</v>
      </c>
      <c r="F3129" s="14">
        <f>'Tabla Datos'!E3131</f>
        <v>45675.781643835617</v>
      </c>
      <c r="G3129" s="14">
        <f t="shared" si="48"/>
        <v>22837.890821917805</v>
      </c>
    </row>
    <row r="3130" spans="1:7" x14ac:dyDescent="0.25">
      <c r="A3130" t="str">
        <f>"T"&amp;MID('Tabla Datos'!A3132,2,1)</f>
        <v>T1</v>
      </c>
      <c r="B3130" t="str">
        <f>RIGHT('Tabla Datos'!A3132,4)</f>
        <v>2018</v>
      </c>
      <c r="C3130" t="str">
        <f>MID('Tabla Datos'!C3132,6,FIND("/",'Tabla Datos'!C3132)-6)</f>
        <v xml:space="preserve"> Oceanía</v>
      </c>
      <c r="D3130" t="str">
        <f>RIGHT('Tabla Datos'!C3132,LEN('Tabla Datos'!C3132)-FIND("/",'Tabla Datos'!C3132))</f>
        <v>Australia</v>
      </c>
      <c r="E3130" s="14">
        <f>'Tabla Datos'!D3132</f>
        <v>68442.536744868034</v>
      </c>
      <c r="F3130" s="14">
        <f>'Tabla Datos'!E3132</f>
        <v>55045.274233106626</v>
      </c>
      <c r="G3130" s="14">
        <f t="shared" si="48"/>
        <v>13397.262511761408</v>
      </c>
    </row>
    <row r="3131" spans="1:7" x14ac:dyDescent="0.25">
      <c r="A3131" t="str">
        <f>"T"&amp;MID('Tabla Datos'!A3133,2,1)</f>
        <v>T2</v>
      </c>
      <c r="B3131" t="str">
        <f>RIGHT('Tabla Datos'!A3133,4)</f>
        <v>2019</v>
      </c>
      <c r="C3131" t="str">
        <f>MID('Tabla Datos'!C3133,6,FIND("/",'Tabla Datos'!C3133)-6)</f>
        <v xml:space="preserve"> Europa</v>
      </c>
      <c r="D3131" t="str">
        <f>RIGHT('Tabla Datos'!C3133,LEN('Tabla Datos'!C3133)-FIND("/",'Tabla Datos'!C3133))</f>
        <v>Suecia</v>
      </c>
      <c r="E3131" s="14">
        <f>'Tabla Datos'!D3133</f>
        <v>68439.381840000002</v>
      </c>
      <c r="F3131" s="14">
        <f>'Tabla Datos'!E3133</f>
        <v>53230.630320000004</v>
      </c>
      <c r="G3131" s="14">
        <f t="shared" si="48"/>
        <v>15208.751519999998</v>
      </c>
    </row>
    <row r="3132" spans="1:7" x14ac:dyDescent="0.25">
      <c r="A3132" t="str">
        <f>"T"&amp;MID('Tabla Datos'!A3134,2,1)</f>
        <v>T3</v>
      </c>
      <c r="B3132" t="str">
        <f>RIGHT('Tabla Datos'!A3134,4)</f>
        <v>2017</v>
      </c>
      <c r="C3132" t="str">
        <f>MID('Tabla Datos'!C3134,6,FIND("/",'Tabla Datos'!C3134)-6)</f>
        <v xml:space="preserve"> Asia</v>
      </c>
      <c r="D3132" t="str">
        <f>RIGHT('Tabla Datos'!C3134,LEN('Tabla Datos'!C3134)-FIND("/",'Tabla Datos'!C3134))</f>
        <v>Yemen</v>
      </c>
      <c r="E3132" s="14">
        <f>'Tabla Datos'!D3134</f>
        <v>68274.82337837838</v>
      </c>
      <c r="F3132" s="14">
        <f>'Tabla Datos'!E3134</f>
        <v>54619.858702702717</v>
      </c>
      <c r="G3132" s="14">
        <f t="shared" si="48"/>
        <v>13654.964675675663</v>
      </c>
    </row>
    <row r="3133" spans="1:7" x14ac:dyDescent="0.25">
      <c r="A3133" t="str">
        <f>"T"&amp;MID('Tabla Datos'!A3135,2,1)</f>
        <v>T2</v>
      </c>
      <c r="B3133" t="str">
        <f>RIGHT('Tabla Datos'!A3135,4)</f>
        <v>2019</v>
      </c>
      <c r="C3133" t="str">
        <f>MID('Tabla Datos'!C3135,6,FIND("/",'Tabla Datos'!C3135)-6)</f>
        <v xml:space="preserve"> África</v>
      </c>
      <c r="D3133" t="str">
        <f>RIGHT('Tabla Datos'!C3135,LEN('Tabla Datos'!C3135)-FIND("/",'Tabla Datos'!C3135))</f>
        <v>Camerún</v>
      </c>
      <c r="E3133" s="14">
        <f>'Tabla Datos'!D3135</f>
        <v>68119.550396341481</v>
      </c>
      <c r="F3133" s="14">
        <f>'Tabla Datos'!E3135</f>
        <v>38502.354571845186</v>
      </c>
      <c r="G3133" s="14">
        <f t="shared" si="48"/>
        <v>29617.195824496295</v>
      </c>
    </row>
    <row r="3134" spans="1:7" x14ac:dyDescent="0.25">
      <c r="A3134" t="str">
        <f>"T"&amp;MID('Tabla Datos'!A3136,2,1)</f>
        <v>T3</v>
      </c>
      <c r="B3134" t="str">
        <f>RIGHT('Tabla Datos'!A3136,4)</f>
        <v>2019</v>
      </c>
      <c r="C3134" t="str">
        <f>MID('Tabla Datos'!C3136,6,FIND("/",'Tabla Datos'!C3136)-6)</f>
        <v xml:space="preserve"> Europa</v>
      </c>
      <c r="D3134" t="str">
        <f>RIGHT('Tabla Datos'!C3136,LEN('Tabla Datos'!C3136)-FIND("/",'Tabla Datos'!C3136))</f>
        <v>Irlanda</v>
      </c>
      <c r="E3134" s="14">
        <f>'Tabla Datos'!D3136</f>
        <v>68064.180491803287</v>
      </c>
      <c r="F3134" s="14">
        <f>'Tabla Datos'!E3136</f>
        <v>60329.614526825637</v>
      </c>
      <c r="G3134" s="14">
        <f t="shared" si="48"/>
        <v>7734.5659649776499</v>
      </c>
    </row>
    <row r="3135" spans="1:7" x14ac:dyDescent="0.25">
      <c r="A3135" t="str">
        <f>"T"&amp;MID('Tabla Datos'!A3137,2,1)</f>
        <v>T3</v>
      </c>
      <c r="B3135" t="str">
        <f>RIGHT('Tabla Datos'!A3137,4)</f>
        <v>2017</v>
      </c>
      <c r="C3135" t="str">
        <f>MID('Tabla Datos'!C3137,6,FIND("/",'Tabla Datos'!C3137)-6)</f>
        <v xml:space="preserve"> Europa</v>
      </c>
      <c r="D3135" t="str">
        <f>RIGHT('Tabla Datos'!C3137,LEN('Tabla Datos'!C3137)-FIND("/",'Tabla Datos'!C3137))</f>
        <v>Portugal</v>
      </c>
      <c r="E3135" s="14">
        <f>'Tabla Datos'!D3137</f>
        <v>67917.4859055118</v>
      </c>
      <c r="F3135" s="14">
        <f>'Tabla Datos'!E3137</f>
        <v>55278.927658747016</v>
      </c>
      <c r="G3135" s="14">
        <f t="shared" si="48"/>
        <v>12638.558246764784</v>
      </c>
    </row>
    <row r="3136" spans="1:7" x14ac:dyDescent="0.25">
      <c r="A3136" t="str">
        <f>"T"&amp;MID('Tabla Datos'!A3138,2,1)</f>
        <v>T3</v>
      </c>
      <c r="B3136" t="str">
        <f>RIGHT('Tabla Datos'!A3138,4)</f>
        <v>2018</v>
      </c>
      <c r="C3136" t="str">
        <f>MID('Tabla Datos'!C3138,6,FIND("/",'Tabla Datos'!C3138)-6)</f>
        <v xml:space="preserve"> Europa</v>
      </c>
      <c r="D3136" t="str">
        <f>RIGHT('Tabla Datos'!C3138,LEN('Tabla Datos'!C3138)-FIND("/",'Tabla Datos'!C3138))</f>
        <v>Polonia</v>
      </c>
      <c r="E3136" s="14">
        <f>'Tabla Datos'!D3138</f>
        <v>67816.293030927845</v>
      </c>
      <c r="F3136" s="14">
        <f>'Tabla Datos'!E3138</f>
        <v>53604.356839229047</v>
      </c>
      <c r="G3136" s="14">
        <f t="shared" si="48"/>
        <v>14211.936191698798</v>
      </c>
    </row>
    <row r="3137" spans="1:7" x14ac:dyDescent="0.25">
      <c r="A3137" t="str">
        <f>"T"&amp;MID('Tabla Datos'!A3139,2,1)</f>
        <v>T3</v>
      </c>
      <c r="B3137" t="str">
        <f>RIGHT('Tabla Datos'!A3139,4)</f>
        <v>2017</v>
      </c>
      <c r="C3137" t="str">
        <f>MID('Tabla Datos'!C3139,6,FIND("/",'Tabla Datos'!C3139)-6)</f>
        <v xml:space="preserve"> Europa</v>
      </c>
      <c r="D3137" t="str">
        <f>RIGHT('Tabla Datos'!C3139,LEN('Tabla Datos'!C3139)-FIND("/",'Tabla Datos'!C3139))</f>
        <v>Polonia</v>
      </c>
      <c r="E3137" s="14">
        <f>'Tabla Datos'!D3139</f>
        <v>67676.753333333341</v>
      </c>
      <c r="F3137" s="14">
        <f>'Tabla Datos'!E3139</f>
        <v>61607.676744086035</v>
      </c>
      <c r="G3137" s="14">
        <f t="shared" si="48"/>
        <v>6069.0765892473064</v>
      </c>
    </row>
    <row r="3138" spans="1:7" x14ac:dyDescent="0.25">
      <c r="A3138" t="str">
        <f>"T"&amp;MID('Tabla Datos'!A3140,2,1)</f>
        <v>T2</v>
      </c>
      <c r="B3138" t="str">
        <f>RIGHT('Tabla Datos'!A3140,4)</f>
        <v>2017</v>
      </c>
      <c r="C3138" t="str">
        <f>MID('Tabla Datos'!C3140,6,FIND("/",'Tabla Datos'!C3140)-6)</f>
        <v xml:space="preserve"> África</v>
      </c>
      <c r="D3138" t="str">
        <f>RIGHT('Tabla Datos'!C3140,LEN('Tabla Datos'!C3140)-FIND("/",'Tabla Datos'!C3140))</f>
        <v>Kenia</v>
      </c>
      <c r="E3138" s="14">
        <f>'Tabla Datos'!D3140</f>
        <v>67604.27144951142</v>
      </c>
      <c r="F3138" s="14">
        <f>'Tabla Datos'!E3140</f>
        <v>42185.065384495123</v>
      </c>
      <c r="G3138" s="14">
        <f t="shared" si="48"/>
        <v>25419.206065016297</v>
      </c>
    </row>
    <row r="3139" spans="1:7" x14ac:dyDescent="0.25">
      <c r="A3139" t="str">
        <f>"T"&amp;MID('Tabla Datos'!A3141,2,1)</f>
        <v>T4</v>
      </c>
      <c r="B3139" t="str">
        <f>RIGHT('Tabla Datos'!A3141,4)</f>
        <v>2017</v>
      </c>
      <c r="C3139" t="str">
        <f>MID('Tabla Datos'!C3141,6,FIND("/",'Tabla Datos'!C3141)-6)</f>
        <v xml:space="preserve"> Oceanía</v>
      </c>
      <c r="D3139" t="str">
        <f>RIGHT('Tabla Datos'!C3141,LEN('Tabla Datos'!C3141)-FIND("/",'Tabla Datos'!C3141))</f>
        <v>Nueva Zelanda</v>
      </c>
      <c r="E3139" s="14">
        <f>'Tabla Datos'!D3141</f>
        <v>67578.322027164177</v>
      </c>
      <c r="F3139" s="14">
        <f>'Tabla Datos'!E3141</f>
        <v>52400.569289104482</v>
      </c>
      <c r="G3139" s="14">
        <f t="shared" ref="G3139:G3202" si="49">E3139-F3139</f>
        <v>15177.752738059695</v>
      </c>
    </row>
    <row r="3140" spans="1:7" x14ac:dyDescent="0.25">
      <c r="A3140" t="str">
        <f>"T"&amp;MID('Tabla Datos'!A3142,2,1)</f>
        <v>T2</v>
      </c>
      <c r="B3140" t="str">
        <f>RIGHT('Tabla Datos'!A3142,4)</f>
        <v>2018</v>
      </c>
      <c r="C3140" t="str">
        <f>MID('Tabla Datos'!C3142,6,FIND("/",'Tabla Datos'!C3142)-6)</f>
        <v xml:space="preserve"> América</v>
      </c>
      <c r="D3140" t="str">
        <f>RIGHT('Tabla Datos'!C3142,LEN('Tabla Datos'!C3142)-FIND("/",'Tabla Datos'!C3142))</f>
        <v>Chile</v>
      </c>
      <c r="E3140" s="14">
        <f>'Tabla Datos'!D3142</f>
        <v>67564.922028469766</v>
      </c>
      <c r="F3140" s="14">
        <f>'Tabla Datos'!E3142</f>
        <v>38188.868972613345</v>
      </c>
      <c r="G3140" s="14">
        <f t="shared" si="49"/>
        <v>29376.053055856421</v>
      </c>
    </row>
    <row r="3141" spans="1:7" x14ac:dyDescent="0.25">
      <c r="A3141" t="str">
        <f>"T"&amp;MID('Tabla Datos'!A3143,2,1)</f>
        <v>T2</v>
      </c>
      <c r="B3141" t="str">
        <f>RIGHT('Tabla Datos'!A3143,4)</f>
        <v>2018</v>
      </c>
      <c r="C3141" t="str">
        <f>MID('Tabla Datos'!C3143,6,FIND("/",'Tabla Datos'!C3143)-6)</f>
        <v xml:space="preserve"> América</v>
      </c>
      <c r="D3141" t="str">
        <f>RIGHT('Tabla Datos'!C3143,LEN('Tabla Datos'!C3143)-FIND("/",'Tabla Datos'!C3143))</f>
        <v>Chile</v>
      </c>
      <c r="E3141" s="14">
        <f>'Tabla Datos'!D3143</f>
        <v>67564.922028469766</v>
      </c>
      <c r="F3141" s="14">
        <f>'Tabla Datos'!E3143</f>
        <v>39412.871183274015</v>
      </c>
      <c r="G3141" s="14">
        <f t="shared" si="49"/>
        <v>28152.05084519575</v>
      </c>
    </row>
    <row r="3142" spans="1:7" x14ac:dyDescent="0.25">
      <c r="A3142" t="str">
        <f>"T"&amp;MID('Tabla Datos'!A3144,2,1)</f>
        <v>T2</v>
      </c>
      <c r="B3142" t="str">
        <f>RIGHT('Tabla Datos'!A3144,4)</f>
        <v>2019</v>
      </c>
      <c r="C3142" t="str">
        <f>MID('Tabla Datos'!C3144,6,FIND("/",'Tabla Datos'!C3144)-6)</f>
        <v xml:space="preserve"> Europa</v>
      </c>
      <c r="D3142" t="str">
        <f>RIGHT('Tabla Datos'!C3144,LEN('Tabla Datos'!C3144)-FIND("/",'Tabla Datos'!C3144))</f>
        <v>Hungría</v>
      </c>
      <c r="E3142" s="14">
        <f>'Tabla Datos'!D3144</f>
        <v>67443.023467741936</v>
      </c>
      <c r="F3142" s="14">
        <f>'Tabla Datos'!E3144</f>
        <v>63196.810710212914</v>
      </c>
      <c r="G3142" s="14">
        <f t="shared" si="49"/>
        <v>4246.2127575290215</v>
      </c>
    </row>
    <row r="3143" spans="1:7" x14ac:dyDescent="0.25">
      <c r="A3143" t="str">
        <f>"T"&amp;MID('Tabla Datos'!A3145,2,1)</f>
        <v>T2</v>
      </c>
      <c r="B3143" t="str">
        <f>RIGHT('Tabla Datos'!A3145,4)</f>
        <v>2019</v>
      </c>
      <c r="C3143" t="str">
        <f>MID('Tabla Datos'!C3145,6,FIND("/",'Tabla Datos'!C3145)-6)</f>
        <v xml:space="preserve"> Europa</v>
      </c>
      <c r="D3143" t="str">
        <f>RIGHT('Tabla Datos'!C3145,LEN('Tabla Datos'!C3145)-FIND("/",'Tabla Datos'!C3145))</f>
        <v>Finlandia</v>
      </c>
      <c r="E3143" s="14">
        <f>'Tabla Datos'!D3145</f>
        <v>67441.039913793094</v>
      </c>
      <c r="F3143" s="14">
        <f>'Tabla Datos'!E3145</f>
        <v>73492.165668103466</v>
      </c>
      <c r="G3143" s="14">
        <f t="shared" si="49"/>
        <v>-6051.1257543103711</v>
      </c>
    </row>
    <row r="3144" spans="1:7" x14ac:dyDescent="0.25">
      <c r="A3144" t="str">
        <f>"T"&amp;MID('Tabla Datos'!A3146,2,1)</f>
        <v>T1</v>
      </c>
      <c r="B3144" t="str">
        <f>RIGHT('Tabla Datos'!A3146,4)</f>
        <v>2019</v>
      </c>
      <c r="C3144" t="str">
        <f>MID('Tabla Datos'!C3146,6,FIND("/",'Tabla Datos'!C3146)-6)</f>
        <v xml:space="preserve"> Europa</v>
      </c>
      <c r="D3144" t="str">
        <f>RIGHT('Tabla Datos'!C3146,LEN('Tabla Datos'!C3146)-FIND("/",'Tabla Datos'!C3146))</f>
        <v>Polonia</v>
      </c>
      <c r="E3144" s="14">
        <f>'Tabla Datos'!D3146</f>
        <v>67249.056379182148</v>
      </c>
      <c r="F3144" s="14">
        <f>'Tabla Datos'!E3146</f>
        <v>58794.889291513544</v>
      </c>
      <c r="G3144" s="14">
        <f t="shared" si="49"/>
        <v>8454.1670876686039</v>
      </c>
    </row>
    <row r="3145" spans="1:7" x14ac:dyDescent="0.25">
      <c r="A3145" t="str">
        <f>"T"&amp;MID('Tabla Datos'!A3147,2,1)</f>
        <v>T2</v>
      </c>
      <c r="B3145" t="str">
        <f>RIGHT('Tabla Datos'!A3147,4)</f>
        <v>2019</v>
      </c>
      <c r="C3145" t="str">
        <f>MID('Tabla Datos'!C3147,6,FIND("/",'Tabla Datos'!C3147)-6)</f>
        <v xml:space="preserve"> Europa</v>
      </c>
      <c r="D3145" t="str">
        <f>RIGHT('Tabla Datos'!C3147,LEN('Tabla Datos'!C3147)-FIND("/",'Tabla Datos'!C3147))</f>
        <v>Ucrania</v>
      </c>
      <c r="E3145" s="14">
        <f>'Tabla Datos'!D3147</f>
        <v>67207.382234999997</v>
      </c>
      <c r="F3145" s="14">
        <f>'Tabla Datos'!E3147</f>
        <v>46390.936410000002</v>
      </c>
      <c r="G3145" s="14">
        <f t="shared" si="49"/>
        <v>20816.445824999995</v>
      </c>
    </row>
    <row r="3146" spans="1:7" x14ac:dyDescent="0.25">
      <c r="A3146" t="str">
        <f>"T"&amp;MID('Tabla Datos'!A3148,2,1)</f>
        <v>T3</v>
      </c>
      <c r="B3146" t="str">
        <f>RIGHT('Tabla Datos'!A3148,4)</f>
        <v>2019</v>
      </c>
      <c r="C3146" t="str">
        <f>MID('Tabla Datos'!C3148,6,FIND("/",'Tabla Datos'!C3148)-6)</f>
        <v xml:space="preserve"> Asia</v>
      </c>
      <c r="D3146" t="str">
        <f>RIGHT('Tabla Datos'!C3148,LEN('Tabla Datos'!C3148)-FIND("/",'Tabla Datos'!C3148))</f>
        <v>Yemen</v>
      </c>
      <c r="E3146" s="14">
        <f>'Tabla Datos'!D3148</f>
        <v>67185.331515957456</v>
      </c>
      <c r="F3146" s="14">
        <f>'Tabla Datos'!E3148</f>
        <v>57005.735831721475</v>
      </c>
      <c r="G3146" s="14">
        <f t="shared" si="49"/>
        <v>10179.595684235981</v>
      </c>
    </row>
    <row r="3147" spans="1:7" x14ac:dyDescent="0.25">
      <c r="A3147" t="str">
        <f>"T"&amp;MID('Tabla Datos'!A3149,2,1)</f>
        <v>T3</v>
      </c>
      <c r="B3147" t="str">
        <f>RIGHT('Tabla Datos'!A3149,4)</f>
        <v>2018</v>
      </c>
      <c r="C3147" t="str">
        <f>MID('Tabla Datos'!C3149,6,FIND("/",'Tabla Datos'!C3149)-6)</f>
        <v xml:space="preserve"> América</v>
      </c>
      <c r="D3147" t="str">
        <f>RIGHT('Tabla Datos'!C3149,LEN('Tabla Datos'!C3149)-FIND("/",'Tabla Datos'!C3149))</f>
        <v>Perú</v>
      </c>
      <c r="E3147" s="14">
        <f>'Tabla Datos'!D3149</f>
        <v>67113.30340611354</v>
      </c>
      <c r="F3147" s="14">
        <f>'Tabla Datos'!E3149</f>
        <v>56674.426645500978</v>
      </c>
      <c r="G3147" s="14">
        <f t="shared" si="49"/>
        <v>10438.876760612562</v>
      </c>
    </row>
    <row r="3148" spans="1:7" x14ac:dyDescent="0.25">
      <c r="A3148" t="str">
        <f>"T"&amp;MID('Tabla Datos'!A3150,2,1)</f>
        <v>T1</v>
      </c>
      <c r="B3148" t="str">
        <f>RIGHT('Tabla Datos'!A3150,4)</f>
        <v>2017</v>
      </c>
      <c r="C3148" t="str">
        <f>MID('Tabla Datos'!C3150,6,FIND("/",'Tabla Datos'!C3150)-6)</f>
        <v xml:space="preserve"> América</v>
      </c>
      <c r="D3148" t="str">
        <f>RIGHT('Tabla Datos'!C3150,LEN('Tabla Datos'!C3150)-FIND("/",'Tabla Datos'!C3150))</f>
        <v>Perú</v>
      </c>
      <c r="E3148" s="14">
        <f>'Tabla Datos'!D3150</f>
        <v>67113.30340611354</v>
      </c>
      <c r="F3148" s="14">
        <f>'Tabla Datos'!E3150</f>
        <v>54361.775758951961</v>
      </c>
      <c r="G3148" s="14">
        <f t="shared" si="49"/>
        <v>12751.52764716158</v>
      </c>
    </row>
    <row r="3149" spans="1:7" x14ac:dyDescent="0.25">
      <c r="A3149" t="str">
        <f>"T"&amp;MID('Tabla Datos'!A3151,2,1)</f>
        <v>T4</v>
      </c>
      <c r="B3149" t="str">
        <f>RIGHT('Tabla Datos'!A3151,4)</f>
        <v>2019</v>
      </c>
      <c r="C3149" t="str">
        <f>MID('Tabla Datos'!C3151,6,FIND("/",'Tabla Datos'!C3151)-6)</f>
        <v xml:space="preserve"> África</v>
      </c>
      <c r="D3149" t="str">
        <f>RIGHT('Tabla Datos'!C3151,LEN('Tabla Datos'!C3151)-FIND("/",'Tabla Datos'!C3151))</f>
        <v>Camerún</v>
      </c>
      <c r="E3149" s="14">
        <f>'Tabla Datos'!D3151</f>
        <v>67096.734324324323</v>
      </c>
      <c r="F3149" s="14">
        <f>'Tabla Datos'!E3151</f>
        <v>59203.000874403806</v>
      </c>
      <c r="G3149" s="14">
        <f t="shared" si="49"/>
        <v>7893.7334499205172</v>
      </c>
    </row>
    <row r="3150" spans="1:7" x14ac:dyDescent="0.25">
      <c r="A3150" t="str">
        <f>"T"&amp;MID('Tabla Datos'!A3152,2,1)</f>
        <v>T2</v>
      </c>
      <c r="B3150" t="str">
        <f>RIGHT('Tabla Datos'!A3152,4)</f>
        <v>2019</v>
      </c>
      <c r="C3150" t="str">
        <f>MID('Tabla Datos'!C3152,6,FIND("/",'Tabla Datos'!C3152)-6)</f>
        <v xml:space="preserve"> Oceanía</v>
      </c>
      <c r="D3150" t="str">
        <f>RIGHT('Tabla Datos'!C3152,LEN('Tabla Datos'!C3152)-FIND("/",'Tabla Datos'!C3152))</f>
        <v>Australia</v>
      </c>
      <c r="E3150" s="14">
        <f>'Tabla Datos'!D3152</f>
        <v>67065.819051724146</v>
      </c>
      <c r="F3150" s="14">
        <f>'Tabla Datos'!E3152</f>
        <v>37144.145936339526</v>
      </c>
      <c r="G3150" s="14">
        <f t="shared" si="49"/>
        <v>29921.673115384619</v>
      </c>
    </row>
    <row r="3151" spans="1:7" x14ac:dyDescent="0.25">
      <c r="A3151" t="str">
        <f>"T"&amp;MID('Tabla Datos'!A3153,2,1)</f>
        <v>T1</v>
      </c>
      <c r="B3151" t="str">
        <f>RIGHT('Tabla Datos'!A3153,4)</f>
        <v>2018</v>
      </c>
      <c r="C3151" t="str">
        <f>MID('Tabla Datos'!C3153,6,FIND("/",'Tabla Datos'!C3153)-6)</f>
        <v xml:space="preserve"> África</v>
      </c>
      <c r="D3151" t="str">
        <f>RIGHT('Tabla Datos'!C3153,LEN('Tabla Datos'!C3153)-FIND("/",'Tabla Datos'!C3153))</f>
        <v>Argelia</v>
      </c>
      <c r="E3151" s="14">
        <f>'Tabla Datos'!D3153</f>
        <v>67010.59273897059</v>
      </c>
      <c r="F3151" s="14">
        <f>'Tabla Datos'!E3153</f>
        <v>58723.930707306332</v>
      </c>
      <c r="G3151" s="14">
        <f t="shared" si="49"/>
        <v>8286.6620316642584</v>
      </c>
    </row>
    <row r="3152" spans="1:7" x14ac:dyDescent="0.25">
      <c r="A3152" t="str">
        <f>"T"&amp;MID('Tabla Datos'!A3154,2,1)</f>
        <v>T3</v>
      </c>
      <c r="B3152" t="str">
        <f>RIGHT('Tabla Datos'!A3154,4)</f>
        <v>2017</v>
      </c>
      <c r="C3152" t="str">
        <f>MID('Tabla Datos'!C3154,6,FIND("/",'Tabla Datos'!C3154)-6)</f>
        <v xml:space="preserve"> América</v>
      </c>
      <c r="D3152" t="str">
        <f>RIGHT('Tabla Datos'!C3154,LEN('Tabla Datos'!C3154)-FIND("/",'Tabla Datos'!C3154))</f>
        <v>Perú</v>
      </c>
      <c r="E3152" s="14">
        <f>'Tabla Datos'!D3154</f>
        <v>66967.087058823527</v>
      </c>
      <c r="F3152" s="14">
        <f>'Tabla Datos'!E3154</f>
        <v>54751.871834999998</v>
      </c>
      <c r="G3152" s="14">
        <f t="shared" si="49"/>
        <v>12215.215223823529</v>
      </c>
    </row>
    <row r="3153" spans="1:7" x14ac:dyDescent="0.25">
      <c r="A3153" t="str">
        <f>"T"&amp;MID('Tabla Datos'!A3155,2,1)</f>
        <v>T1</v>
      </c>
      <c r="B3153" t="str">
        <f>RIGHT('Tabla Datos'!A3155,4)</f>
        <v>2018</v>
      </c>
      <c r="C3153" t="str">
        <f>MID('Tabla Datos'!C3155,6,FIND("/",'Tabla Datos'!C3155)-6)</f>
        <v xml:space="preserve"> Europa</v>
      </c>
      <c r="D3153" t="str">
        <f>RIGHT('Tabla Datos'!C3155,LEN('Tabla Datos'!C3155)-FIND("/",'Tabla Datos'!C3155))</f>
        <v>Irlanda</v>
      </c>
      <c r="E3153" s="14">
        <f>'Tabla Datos'!D3155</f>
        <v>66966.371129032268</v>
      </c>
      <c r="F3153" s="14">
        <f>'Tabla Datos'!E3155</f>
        <v>58037.521645161294</v>
      </c>
      <c r="G3153" s="14">
        <f t="shared" si="49"/>
        <v>8928.8494838709739</v>
      </c>
    </row>
    <row r="3154" spans="1:7" x14ac:dyDescent="0.25">
      <c r="A3154" t="str">
        <f>"T"&amp;MID('Tabla Datos'!A3156,2,1)</f>
        <v>T2</v>
      </c>
      <c r="B3154" t="str">
        <f>RIGHT('Tabla Datos'!A3156,4)</f>
        <v>2018</v>
      </c>
      <c r="C3154" t="str">
        <f>MID('Tabla Datos'!C3156,6,FIND("/",'Tabla Datos'!C3156)-6)</f>
        <v xml:space="preserve"> África</v>
      </c>
      <c r="D3154" t="str">
        <f>RIGHT('Tabla Datos'!C3156,LEN('Tabla Datos'!C3156)-FIND("/",'Tabla Datos'!C3156))</f>
        <v>Angola</v>
      </c>
      <c r="E3154" s="14">
        <f>'Tabla Datos'!D3156</f>
        <v>66937.761753926708</v>
      </c>
      <c r="F3154" s="14">
        <f>'Tabla Datos'!E3156</f>
        <v>54065.115262786952</v>
      </c>
      <c r="G3154" s="14">
        <f t="shared" si="49"/>
        <v>12872.646491139756</v>
      </c>
    </row>
    <row r="3155" spans="1:7" x14ac:dyDescent="0.25">
      <c r="A3155" t="str">
        <f>"T"&amp;MID('Tabla Datos'!A3157,2,1)</f>
        <v>T2</v>
      </c>
      <c r="B3155" t="str">
        <f>RIGHT('Tabla Datos'!A3157,4)</f>
        <v>2017</v>
      </c>
      <c r="C3155" t="str">
        <f>MID('Tabla Datos'!C3157,6,FIND("/",'Tabla Datos'!C3157)-6)</f>
        <v xml:space="preserve"> Europa</v>
      </c>
      <c r="D3155" t="str">
        <f>RIGHT('Tabla Datos'!C3157,LEN('Tabla Datos'!C3157)-FIND("/",'Tabla Datos'!C3157))</f>
        <v>Hungría</v>
      </c>
      <c r="E3155" s="14">
        <f>'Tabla Datos'!D3157</f>
        <v>66903.47928</v>
      </c>
      <c r="F3155" s="14">
        <f>'Tabla Datos'!E3157</f>
        <v>59298.127885376482</v>
      </c>
      <c r="G3155" s="14">
        <f t="shared" si="49"/>
        <v>7605.351394623518</v>
      </c>
    </row>
    <row r="3156" spans="1:7" x14ac:dyDescent="0.25">
      <c r="A3156" t="str">
        <f>"T"&amp;MID('Tabla Datos'!A3158,2,1)</f>
        <v>T4</v>
      </c>
      <c r="B3156" t="str">
        <f>RIGHT('Tabla Datos'!A3158,4)</f>
        <v>2017</v>
      </c>
      <c r="C3156" t="str">
        <f>MID('Tabla Datos'!C3158,6,FIND("/",'Tabla Datos'!C3158)-6)</f>
        <v xml:space="preserve"> Asia</v>
      </c>
      <c r="D3156" t="str">
        <f>RIGHT('Tabla Datos'!C3158,LEN('Tabla Datos'!C3158)-FIND("/",'Tabla Datos'!C3158))</f>
        <v>República de Corea</v>
      </c>
      <c r="E3156" s="14">
        <f>'Tabla Datos'!D3158</f>
        <v>66892.438183161008</v>
      </c>
      <c r="F3156" s="14">
        <f>'Tabla Datos'!E3158</f>
        <v>43380.984910635161</v>
      </c>
      <c r="G3156" s="14">
        <f t="shared" si="49"/>
        <v>23511.453272525847</v>
      </c>
    </row>
    <row r="3157" spans="1:7" x14ac:dyDescent="0.25">
      <c r="A3157" t="str">
        <f>"T"&amp;MID('Tabla Datos'!A3159,2,1)</f>
        <v>T4</v>
      </c>
      <c r="B3157" t="str">
        <f>RIGHT('Tabla Datos'!A3159,4)</f>
        <v>2019</v>
      </c>
      <c r="C3157" t="str">
        <f>MID('Tabla Datos'!C3159,6,FIND("/",'Tabla Datos'!C3159)-6)</f>
        <v xml:space="preserve"> Oceanía</v>
      </c>
      <c r="D3157" t="str">
        <f>RIGHT('Tabla Datos'!C3159,LEN('Tabla Datos'!C3159)-FIND("/",'Tabla Datos'!C3159))</f>
        <v>Australia</v>
      </c>
      <c r="E3157" s="14">
        <f>'Tabla Datos'!D3159</f>
        <v>66873.653381088821</v>
      </c>
      <c r="F3157" s="14">
        <f>'Tabla Datos'!E3159</f>
        <v>52267.039616272057</v>
      </c>
      <c r="G3157" s="14">
        <f t="shared" si="49"/>
        <v>14606.613764816764</v>
      </c>
    </row>
    <row r="3158" spans="1:7" x14ac:dyDescent="0.25">
      <c r="A3158" t="str">
        <f>"T"&amp;MID('Tabla Datos'!A3160,2,1)</f>
        <v>T3</v>
      </c>
      <c r="B3158" t="str">
        <f>RIGHT('Tabla Datos'!A3160,4)</f>
        <v>2019</v>
      </c>
      <c r="C3158" t="str">
        <f>MID('Tabla Datos'!C3160,6,FIND("/",'Tabla Datos'!C3160)-6)</f>
        <v xml:space="preserve"> Oceanía</v>
      </c>
      <c r="D3158" t="str">
        <f>RIGHT('Tabla Datos'!C3160,LEN('Tabla Datos'!C3160)-FIND("/",'Tabla Datos'!C3160))</f>
        <v>Australia</v>
      </c>
      <c r="E3158" s="14">
        <f>'Tabla Datos'!D3160</f>
        <v>66873.653381088821</v>
      </c>
      <c r="F3158" s="14">
        <f>'Tabla Datos'!E3160</f>
        <v>34018.33671994519</v>
      </c>
      <c r="G3158" s="14">
        <f t="shared" si="49"/>
        <v>32855.316661143632</v>
      </c>
    </row>
    <row r="3159" spans="1:7" x14ac:dyDescent="0.25">
      <c r="A3159" t="str">
        <f>"T"&amp;MID('Tabla Datos'!A3161,2,1)</f>
        <v>T3</v>
      </c>
      <c r="B3159" t="str">
        <f>RIGHT('Tabla Datos'!A3161,4)</f>
        <v>2017</v>
      </c>
      <c r="C3159" t="str">
        <f>MID('Tabla Datos'!C3161,6,FIND("/",'Tabla Datos'!C3161)-6)</f>
        <v xml:space="preserve"> África</v>
      </c>
      <c r="D3159" t="str">
        <f>RIGHT('Tabla Datos'!C3161,LEN('Tabla Datos'!C3161)-FIND("/",'Tabla Datos'!C3161))</f>
        <v>Argelia</v>
      </c>
      <c r="E3159" s="14">
        <f>'Tabla Datos'!D3161</f>
        <v>66765.132692307699</v>
      </c>
      <c r="F3159" s="14">
        <f>'Tabla Datos'!E3161</f>
        <v>61657.197841751637</v>
      </c>
      <c r="G3159" s="14">
        <f t="shared" si="49"/>
        <v>5107.9348505560629</v>
      </c>
    </row>
    <row r="3160" spans="1:7" x14ac:dyDescent="0.25">
      <c r="A3160" t="str">
        <f>"T"&amp;MID('Tabla Datos'!A3162,2,1)</f>
        <v>T3</v>
      </c>
      <c r="B3160" t="str">
        <f>RIGHT('Tabla Datos'!A3162,4)</f>
        <v>2017</v>
      </c>
      <c r="C3160" t="str">
        <f>MID('Tabla Datos'!C3162,6,FIND("/",'Tabla Datos'!C3162)-6)</f>
        <v xml:space="preserve"> América</v>
      </c>
      <c r="D3160" t="str">
        <f>RIGHT('Tabla Datos'!C3162,LEN('Tabla Datos'!C3162)-FIND("/",'Tabla Datos'!C3162))</f>
        <v>Guatemala</v>
      </c>
      <c r="E3160" s="14">
        <f>'Tabla Datos'!D3162</f>
        <v>66645.834508928558</v>
      </c>
      <c r="F3160" s="14">
        <f>'Tabla Datos'!E3162</f>
        <v>43953.533729861192</v>
      </c>
      <c r="G3160" s="14">
        <f t="shared" si="49"/>
        <v>22692.300779067366</v>
      </c>
    </row>
    <row r="3161" spans="1:7" x14ac:dyDescent="0.25">
      <c r="A3161" t="str">
        <f>"T"&amp;MID('Tabla Datos'!A3163,2,1)</f>
        <v>T4</v>
      </c>
      <c r="B3161" t="str">
        <f>RIGHT('Tabla Datos'!A3163,4)</f>
        <v>2019</v>
      </c>
      <c r="C3161" t="str">
        <f>MID('Tabla Datos'!C3163,6,FIND("/",'Tabla Datos'!C3163)-6)</f>
        <v xml:space="preserve"> América</v>
      </c>
      <c r="D3161" t="str">
        <f>RIGHT('Tabla Datos'!C3163,LEN('Tabla Datos'!C3163)-FIND("/",'Tabla Datos'!C3163))</f>
        <v>Chile</v>
      </c>
      <c r="E3161" s="14">
        <f>'Tabla Datos'!D3163</f>
        <v>66616.642421052646</v>
      </c>
      <c r="F3161" s="14">
        <f>'Tabla Datos'!E3163</f>
        <v>41943.811894736842</v>
      </c>
      <c r="G3161" s="14">
        <f t="shared" si="49"/>
        <v>24672.830526315804</v>
      </c>
    </row>
    <row r="3162" spans="1:7" x14ac:dyDescent="0.25">
      <c r="A3162" t="str">
        <f>"T"&amp;MID('Tabla Datos'!A3164,2,1)</f>
        <v>T3</v>
      </c>
      <c r="B3162" t="str">
        <f>RIGHT('Tabla Datos'!A3164,4)</f>
        <v>2018</v>
      </c>
      <c r="C3162" t="str">
        <f>MID('Tabla Datos'!C3164,6,FIND("/",'Tabla Datos'!C3164)-6)</f>
        <v xml:space="preserve"> América</v>
      </c>
      <c r="D3162" t="str">
        <f>RIGHT('Tabla Datos'!C3164,LEN('Tabla Datos'!C3164)-FIND("/",'Tabla Datos'!C3164))</f>
        <v>Ecuador</v>
      </c>
      <c r="E3162" s="14">
        <f>'Tabla Datos'!D3164</f>
        <v>66545.416238532111</v>
      </c>
      <c r="F3162" s="14">
        <f>'Tabla Datos'!E3164</f>
        <v>44227.10740776288</v>
      </c>
      <c r="G3162" s="14">
        <f t="shared" si="49"/>
        <v>22318.308830769231</v>
      </c>
    </row>
    <row r="3163" spans="1:7" x14ac:dyDescent="0.25">
      <c r="A3163" t="str">
        <f>"T"&amp;MID('Tabla Datos'!A3165,2,1)</f>
        <v>T2</v>
      </c>
      <c r="B3163" t="str">
        <f>RIGHT('Tabla Datos'!A3165,4)</f>
        <v>2019</v>
      </c>
      <c r="C3163" t="str">
        <f>MID('Tabla Datos'!C3165,6,FIND("/",'Tabla Datos'!C3165)-6)</f>
        <v xml:space="preserve"> Oceanía</v>
      </c>
      <c r="D3163" t="str">
        <f>RIGHT('Tabla Datos'!C3165,LEN('Tabla Datos'!C3165)-FIND("/",'Tabla Datos'!C3165))</f>
        <v>Nueva Zelanda</v>
      </c>
      <c r="E3163" s="14">
        <f>'Tabla Datos'!D3165</f>
        <v>66542.984334878027</v>
      </c>
      <c r="F3163" s="14">
        <f>'Tabla Datos'!E3165</f>
        <v>57676.919338078274</v>
      </c>
      <c r="G3163" s="14">
        <f t="shared" si="49"/>
        <v>8866.0649967997524</v>
      </c>
    </row>
    <row r="3164" spans="1:7" x14ac:dyDescent="0.25">
      <c r="A3164" t="str">
        <f>"T"&amp;MID('Tabla Datos'!A3166,2,1)</f>
        <v>T2</v>
      </c>
      <c r="B3164" t="str">
        <f>RIGHT('Tabla Datos'!A3166,4)</f>
        <v>2017</v>
      </c>
      <c r="C3164" t="str">
        <f>MID('Tabla Datos'!C3166,6,FIND("/",'Tabla Datos'!C3166)-6)</f>
        <v xml:space="preserve"> África</v>
      </c>
      <c r="D3164" t="str">
        <f>RIGHT('Tabla Datos'!C3166,LEN('Tabla Datos'!C3166)-FIND("/",'Tabla Datos'!C3166))</f>
        <v>Camerún</v>
      </c>
      <c r="E3164" s="14">
        <f>'Tabla Datos'!D3166</f>
        <v>66497.656339285706</v>
      </c>
      <c r="F3164" s="14">
        <f>'Tabla Datos'!E3166</f>
        <v>38790.299531249992</v>
      </c>
      <c r="G3164" s="14">
        <f t="shared" si="49"/>
        <v>27707.356808035714</v>
      </c>
    </row>
    <row r="3165" spans="1:7" x14ac:dyDescent="0.25">
      <c r="A3165" t="str">
        <f>"T"&amp;MID('Tabla Datos'!A3167,2,1)</f>
        <v>T3</v>
      </c>
      <c r="B3165" t="str">
        <f>RIGHT('Tabla Datos'!A3167,4)</f>
        <v>2019</v>
      </c>
      <c r="C3165" t="str">
        <f>MID('Tabla Datos'!C3167,6,FIND("/",'Tabla Datos'!C3167)-6)</f>
        <v xml:space="preserve"> Europa</v>
      </c>
      <c r="D3165" t="str">
        <f>RIGHT('Tabla Datos'!C3167,LEN('Tabla Datos'!C3167)-FIND("/",'Tabla Datos'!C3167))</f>
        <v>Noruega</v>
      </c>
      <c r="E3165" s="14">
        <f>'Tabla Datos'!D3167</f>
        <v>66433.250149253727</v>
      </c>
      <c r="F3165" s="14">
        <f>'Tabla Datos'!E3167</f>
        <v>60320.049049660789</v>
      </c>
      <c r="G3165" s="14">
        <f t="shared" si="49"/>
        <v>6113.2010995929377</v>
      </c>
    </row>
    <row r="3166" spans="1:7" x14ac:dyDescent="0.25">
      <c r="A3166" t="str">
        <f>"T"&amp;MID('Tabla Datos'!A3168,2,1)</f>
        <v>T1</v>
      </c>
      <c r="B3166" t="str">
        <f>RIGHT('Tabla Datos'!A3168,4)</f>
        <v>2017</v>
      </c>
      <c r="C3166" t="str">
        <f>MID('Tabla Datos'!C3168,6,FIND("/",'Tabla Datos'!C3168)-6)</f>
        <v xml:space="preserve"> África</v>
      </c>
      <c r="D3166" t="str">
        <f>RIGHT('Tabla Datos'!C3168,LEN('Tabla Datos'!C3168)-FIND("/",'Tabla Datos'!C3168))</f>
        <v>Kenia</v>
      </c>
      <c r="E3166" s="14">
        <f>'Tabla Datos'!D3168</f>
        <v>66414.436272000006</v>
      </c>
      <c r="F3166" s="14">
        <f>'Tabla Datos'!E3168</f>
        <v>37312.837832814548</v>
      </c>
      <c r="G3166" s="14">
        <f t="shared" si="49"/>
        <v>29101.598439185458</v>
      </c>
    </row>
    <row r="3167" spans="1:7" x14ac:dyDescent="0.25">
      <c r="A3167" t="str">
        <f>"T"&amp;MID('Tabla Datos'!A3169,2,1)</f>
        <v>T1</v>
      </c>
      <c r="B3167" t="str">
        <f>RIGHT('Tabla Datos'!A3169,4)</f>
        <v>2019</v>
      </c>
      <c r="C3167" t="str">
        <f>MID('Tabla Datos'!C3169,6,FIND("/",'Tabla Datos'!C3169)-6)</f>
        <v xml:space="preserve"> África</v>
      </c>
      <c r="D3167" t="str">
        <f>RIGHT('Tabla Datos'!C3169,LEN('Tabla Datos'!C3169)-FIND("/",'Tabla Datos'!C3169))</f>
        <v>Sudán</v>
      </c>
      <c r="E3167" s="14">
        <f>'Tabla Datos'!D3169</f>
        <v>66385.828598130858</v>
      </c>
      <c r="F3167" s="14">
        <f>'Tabla Datos'!E3169</f>
        <v>58351.090167800387</v>
      </c>
      <c r="G3167" s="14">
        <f t="shared" si="49"/>
        <v>8034.7384303304716</v>
      </c>
    </row>
    <row r="3168" spans="1:7" x14ac:dyDescent="0.25">
      <c r="A3168" t="str">
        <f>"T"&amp;MID('Tabla Datos'!A3170,2,1)</f>
        <v>T2</v>
      </c>
      <c r="B3168" t="str">
        <f>RIGHT('Tabla Datos'!A3170,4)</f>
        <v>2017</v>
      </c>
      <c r="C3168" t="str">
        <f>MID('Tabla Datos'!C3170,6,FIND("/",'Tabla Datos'!C3170)-6)</f>
        <v xml:space="preserve"> Europa</v>
      </c>
      <c r="D3168" t="str">
        <f>RIGHT('Tabla Datos'!C3170,LEN('Tabla Datos'!C3170)-FIND("/",'Tabla Datos'!C3170))</f>
        <v>Polonia</v>
      </c>
      <c r="E3168" s="14">
        <f>'Tabla Datos'!D3170</f>
        <v>66178.877505030192</v>
      </c>
      <c r="F3168" s="14">
        <f>'Tabla Datos'!E3170</f>
        <v>56059.913654261072</v>
      </c>
      <c r="G3168" s="14">
        <f t="shared" si="49"/>
        <v>10118.96385076912</v>
      </c>
    </row>
    <row r="3169" spans="1:7" x14ac:dyDescent="0.25">
      <c r="A3169" t="str">
        <f>"T"&amp;MID('Tabla Datos'!A3171,2,1)</f>
        <v>T3</v>
      </c>
      <c r="B3169" t="str">
        <f>RIGHT('Tabla Datos'!A3171,4)</f>
        <v>2019</v>
      </c>
      <c r="C3169" t="str">
        <f>MID('Tabla Datos'!C3171,6,FIND("/",'Tabla Datos'!C3171)-6)</f>
        <v xml:space="preserve"> África</v>
      </c>
      <c r="D3169" t="str">
        <f>RIGHT('Tabla Datos'!C3171,LEN('Tabla Datos'!C3171)-FIND("/",'Tabla Datos'!C3171))</f>
        <v>Sudán</v>
      </c>
      <c r="E3169" s="14">
        <f>'Tabla Datos'!D3171</f>
        <v>66138.581564245818</v>
      </c>
      <c r="F3169" s="14">
        <f>'Tabla Datos'!E3171</f>
        <v>48611.857449720679</v>
      </c>
      <c r="G3169" s="14">
        <f t="shared" si="49"/>
        <v>17526.724114525139</v>
      </c>
    </row>
    <row r="3170" spans="1:7" x14ac:dyDescent="0.25">
      <c r="A3170" t="str">
        <f>"T"&amp;MID('Tabla Datos'!A3172,2,1)</f>
        <v>T4</v>
      </c>
      <c r="B3170" t="str">
        <f>RIGHT('Tabla Datos'!A3172,4)</f>
        <v>2019</v>
      </c>
      <c r="C3170" t="str">
        <f>MID('Tabla Datos'!C3172,6,FIND("/",'Tabla Datos'!C3172)-6)</f>
        <v xml:space="preserve"> África</v>
      </c>
      <c r="D3170" t="str">
        <f>RIGHT('Tabla Datos'!C3172,LEN('Tabla Datos'!C3172)-FIND("/",'Tabla Datos'!C3172))</f>
        <v>Camerún</v>
      </c>
      <c r="E3170" s="14">
        <f>'Tabla Datos'!D3172</f>
        <v>66104.179082840245</v>
      </c>
      <c r="F3170" s="14">
        <f>'Tabla Datos'!E3172</f>
        <v>43309.634571516013</v>
      </c>
      <c r="G3170" s="14">
        <f t="shared" si="49"/>
        <v>22794.544511324231</v>
      </c>
    </row>
    <row r="3171" spans="1:7" x14ac:dyDescent="0.25">
      <c r="A3171" t="str">
        <f>"T"&amp;MID('Tabla Datos'!A3173,2,1)</f>
        <v>T2</v>
      </c>
      <c r="B3171" t="str">
        <f>RIGHT('Tabla Datos'!A3173,4)</f>
        <v>2019</v>
      </c>
      <c r="C3171" t="str">
        <f>MID('Tabla Datos'!C3173,6,FIND("/",'Tabla Datos'!C3173)-6)</f>
        <v xml:space="preserve"> Europa</v>
      </c>
      <c r="D3171" t="str">
        <f>RIGHT('Tabla Datos'!C3173,LEN('Tabla Datos'!C3173)-FIND("/",'Tabla Datos'!C3173))</f>
        <v>España</v>
      </c>
      <c r="E3171" s="14">
        <f>'Tabla Datos'!D3173</f>
        <v>65974.036164000005</v>
      </c>
      <c r="F3171" s="14">
        <f>'Tabla Datos'!E3173</f>
        <v>54159.59593311428</v>
      </c>
      <c r="G3171" s="14">
        <f t="shared" si="49"/>
        <v>11814.440230885724</v>
      </c>
    </row>
    <row r="3172" spans="1:7" x14ac:dyDescent="0.25">
      <c r="A3172" t="str">
        <f>"T"&amp;MID('Tabla Datos'!A3174,2,1)</f>
        <v>T2</v>
      </c>
      <c r="B3172" t="str">
        <f>RIGHT('Tabla Datos'!A3174,4)</f>
        <v>2019</v>
      </c>
      <c r="C3172" t="str">
        <f>MID('Tabla Datos'!C3174,6,FIND("/",'Tabla Datos'!C3174)-6)</f>
        <v xml:space="preserve"> Asia</v>
      </c>
      <c r="D3172" t="str">
        <f>RIGHT('Tabla Datos'!C3174,LEN('Tabla Datos'!C3174)-FIND("/",'Tabla Datos'!C3174))</f>
        <v>Yemen</v>
      </c>
      <c r="E3172" s="14">
        <f>'Tabla Datos'!D3174</f>
        <v>65957.401174934726</v>
      </c>
      <c r="F3172" s="14">
        <f>'Tabla Datos'!E3174</f>
        <v>58865.207500210563</v>
      </c>
      <c r="G3172" s="14">
        <f t="shared" si="49"/>
        <v>7092.1936747241634</v>
      </c>
    </row>
    <row r="3173" spans="1:7" x14ac:dyDescent="0.25">
      <c r="A3173" t="str">
        <f>"T"&amp;MID('Tabla Datos'!A3175,2,1)</f>
        <v>T4</v>
      </c>
      <c r="B3173" t="str">
        <f>RIGHT('Tabla Datos'!A3175,4)</f>
        <v>2018</v>
      </c>
      <c r="C3173" t="str">
        <f>MID('Tabla Datos'!C3175,6,FIND("/",'Tabla Datos'!C3175)-6)</f>
        <v xml:space="preserve"> Europa</v>
      </c>
      <c r="D3173" t="str">
        <f>RIGHT('Tabla Datos'!C3175,LEN('Tabla Datos'!C3175)-FIND("/",'Tabla Datos'!C3175))</f>
        <v>Finlandia</v>
      </c>
      <c r="E3173" s="14">
        <f>'Tabla Datos'!D3175</f>
        <v>65934.771428571432</v>
      </c>
      <c r="F3173" s="14">
        <f>'Tabla Datos'!E3175</f>
        <v>63313.079326530613</v>
      </c>
      <c r="G3173" s="14">
        <f t="shared" si="49"/>
        <v>2621.692102040819</v>
      </c>
    </row>
    <row r="3174" spans="1:7" x14ac:dyDescent="0.25">
      <c r="A3174" t="str">
        <f>"T"&amp;MID('Tabla Datos'!A3176,2,1)</f>
        <v>T1</v>
      </c>
      <c r="B3174" t="str">
        <f>RIGHT('Tabla Datos'!A3176,4)</f>
        <v>2018</v>
      </c>
      <c r="C3174" t="str">
        <f>MID('Tabla Datos'!C3176,6,FIND("/",'Tabla Datos'!C3176)-6)</f>
        <v xml:space="preserve"> Europa</v>
      </c>
      <c r="D3174" t="str">
        <f>RIGHT('Tabla Datos'!C3176,LEN('Tabla Datos'!C3176)-FIND("/",'Tabla Datos'!C3176))</f>
        <v>Polonia</v>
      </c>
      <c r="E3174" s="14">
        <f>'Tabla Datos'!D3176</f>
        <v>65913.631503006007</v>
      </c>
      <c r="F3174" s="14">
        <f>'Tabla Datos'!E3176</f>
        <v>52408.349133347539</v>
      </c>
      <c r="G3174" s="14">
        <f t="shared" si="49"/>
        <v>13505.282369658467</v>
      </c>
    </row>
    <row r="3175" spans="1:7" x14ac:dyDescent="0.25">
      <c r="A3175" t="str">
        <f>"T"&amp;MID('Tabla Datos'!A3177,2,1)</f>
        <v>T2</v>
      </c>
      <c r="B3175" t="str">
        <f>RIGHT('Tabla Datos'!A3177,4)</f>
        <v>2019</v>
      </c>
      <c r="C3175" t="str">
        <f>MID('Tabla Datos'!C3177,6,FIND("/",'Tabla Datos'!C3177)-6)</f>
        <v xml:space="preserve"> Europa</v>
      </c>
      <c r="D3175" t="str">
        <f>RIGHT('Tabla Datos'!C3177,LEN('Tabla Datos'!C3177)-FIND("/",'Tabla Datos'!C3177))</f>
        <v>Portugal</v>
      </c>
      <c r="E3175" s="14">
        <f>'Tabla Datos'!D3177</f>
        <v>65857.016231756759</v>
      </c>
      <c r="F3175" s="14">
        <f>'Tabla Datos'!E3177</f>
        <v>68792.825116603213</v>
      </c>
      <c r="G3175" s="14">
        <f t="shared" si="49"/>
        <v>-2935.808884846454</v>
      </c>
    </row>
    <row r="3176" spans="1:7" x14ac:dyDescent="0.25">
      <c r="A3176" t="str">
        <f>"T"&amp;MID('Tabla Datos'!A3178,2,1)</f>
        <v>T1</v>
      </c>
      <c r="B3176" t="str">
        <f>RIGHT('Tabla Datos'!A3178,4)</f>
        <v>2018</v>
      </c>
      <c r="C3176" t="str">
        <f>MID('Tabla Datos'!C3178,6,FIND("/",'Tabla Datos'!C3178)-6)</f>
        <v xml:space="preserve"> Europa</v>
      </c>
      <c r="D3176" t="str">
        <f>RIGHT('Tabla Datos'!C3178,LEN('Tabla Datos'!C3178)-FIND("/",'Tabla Datos'!C3178))</f>
        <v>Suecia</v>
      </c>
      <c r="E3176" s="14">
        <f>'Tabla Datos'!D3178</f>
        <v>65807.09792307693</v>
      </c>
      <c r="F3176" s="14">
        <f>'Tabla Datos'!E3178</f>
        <v>58495.198153846155</v>
      </c>
      <c r="G3176" s="14">
        <f t="shared" si="49"/>
        <v>7311.8997692307748</v>
      </c>
    </row>
    <row r="3177" spans="1:7" x14ac:dyDescent="0.25">
      <c r="A3177" t="str">
        <f>"T"&amp;MID('Tabla Datos'!A3179,2,1)</f>
        <v>T1</v>
      </c>
      <c r="B3177" t="str">
        <f>RIGHT('Tabla Datos'!A3179,4)</f>
        <v>2019</v>
      </c>
      <c r="C3177" t="str">
        <f>MID('Tabla Datos'!C3179,6,FIND("/",'Tabla Datos'!C3179)-6)</f>
        <v xml:space="preserve"> África</v>
      </c>
      <c r="D3177" t="str">
        <f>RIGHT('Tabla Datos'!C3179,LEN('Tabla Datos'!C3179)-FIND("/",'Tabla Datos'!C3179))</f>
        <v>Kenia</v>
      </c>
      <c r="E3177" s="14">
        <f>'Tabla Datos'!D3179</f>
        <v>65782.920237717917</v>
      </c>
      <c r="F3177" s="14">
        <f>'Tabla Datos'!E3179</f>
        <v>39908.304944215532</v>
      </c>
      <c r="G3177" s="14">
        <f t="shared" si="49"/>
        <v>25874.615293502386</v>
      </c>
    </row>
    <row r="3178" spans="1:7" x14ac:dyDescent="0.25">
      <c r="A3178" t="str">
        <f>"T"&amp;MID('Tabla Datos'!A3180,2,1)</f>
        <v>T4</v>
      </c>
      <c r="B3178" t="str">
        <f>RIGHT('Tabla Datos'!A3180,4)</f>
        <v>2018</v>
      </c>
      <c r="C3178" t="str">
        <f>MID('Tabla Datos'!C3180,6,FIND("/",'Tabla Datos'!C3180)-6)</f>
        <v xml:space="preserve"> Europa</v>
      </c>
      <c r="D3178" t="str">
        <f>RIGHT('Tabla Datos'!C3180,LEN('Tabla Datos'!C3180)-FIND("/",'Tabla Datos'!C3180))</f>
        <v>Austria</v>
      </c>
      <c r="E3178" s="14">
        <f>'Tabla Datos'!D3180</f>
        <v>65750.236229508198</v>
      </c>
      <c r="F3178" s="14">
        <f>'Tabla Datos'!E3180</f>
        <v>58755.53024764562</v>
      </c>
      <c r="G3178" s="14">
        <f t="shared" si="49"/>
        <v>6994.7059818625785</v>
      </c>
    </row>
    <row r="3179" spans="1:7" x14ac:dyDescent="0.25">
      <c r="A3179" t="str">
        <f>"T"&amp;MID('Tabla Datos'!A3181,2,1)</f>
        <v>T4</v>
      </c>
      <c r="B3179" t="str">
        <f>RIGHT('Tabla Datos'!A3181,4)</f>
        <v>2018</v>
      </c>
      <c r="C3179" t="str">
        <f>MID('Tabla Datos'!C3181,6,FIND("/",'Tabla Datos'!C3181)-6)</f>
        <v xml:space="preserve"> África</v>
      </c>
      <c r="D3179" t="str">
        <f>RIGHT('Tabla Datos'!C3181,LEN('Tabla Datos'!C3181)-FIND("/",'Tabla Datos'!C3181))</f>
        <v>Angola</v>
      </c>
      <c r="E3179" s="14">
        <f>'Tabla Datos'!D3181</f>
        <v>65733.226195372758</v>
      </c>
      <c r="F3179" s="14">
        <f>'Tabla Datos'!E3181</f>
        <v>56066.575284288519</v>
      </c>
      <c r="G3179" s="14">
        <f t="shared" si="49"/>
        <v>9666.650911084238</v>
      </c>
    </row>
    <row r="3180" spans="1:7" x14ac:dyDescent="0.25">
      <c r="A3180" t="str">
        <f>"T"&amp;MID('Tabla Datos'!A3182,2,1)</f>
        <v>T1</v>
      </c>
      <c r="B3180" t="str">
        <f>RIGHT('Tabla Datos'!A3182,4)</f>
        <v>2017</v>
      </c>
      <c r="C3180" t="str">
        <f>MID('Tabla Datos'!C3182,6,FIND("/",'Tabla Datos'!C3182)-6)</f>
        <v xml:space="preserve"> África</v>
      </c>
      <c r="D3180" t="str">
        <f>RIGHT('Tabla Datos'!C3182,LEN('Tabla Datos'!C3182)-FIND("/",'Tabla Datos'!C3182))</f>
        <v>Angola</v>
      </c>
      <c r="E3180" s="14">
        <f>'Tabla Datos'!D3182</f>
        <v>65733.226195372758</v>
      </c>
      <c r="F3180" s="14">
        <f>'Tabla Datos'!E3182</f>
        <v>56066.575284288519</v>
      </c>
      <c r="G3180" s="14">
        <f t="shared" si="49"/>
        <v>9666.650911084238</v>
      </c>
    </row>
    <row r="3181" spans="1:7" x14ac:dyDescent="0.25">
      <c r="A3181" t="str">
        <f>"T"&amp;MID('Tabla Datos'!A3183,2,1)</f>
        <v>T3</v>
      </c>
      <c r="B3181" t="str">
        <f>RIGHT('Tabla Datos'!A3183,4)</f>
        <v>2017</v>
      </c>
      <c r="C3181" t="str">
        <f>MID('Tabla Datos'!C3183,6,FIND("/",'Tabla Datos'!C3183)-6)</f>
        <v xml:space="preserve"> Europa</v>
      </c>
      <c r="D3181" t="str">
        <f>RIGHT('Tabla Datos'!C3183,LEN('Tabla Datos'!C3183)-FIND("/",'Tabla Datos'!C3183))</f>
        <v>Grecia</v>
      </c>
      <c r="E3181" s="14">
        <f>'Tabla Datos'!D3183</f>
        <v>65702.500396039613</v>
      </c>
      <c r="F3181" s="14">
        <f>'Tabla Datos'!E3183</f>
        <v>46738.13068172674</v>
      </c>
      <c r="G3181" s="14">
        <f t="shared" si="49"/>
        <v>18964.369714312874</v>
      </c>
    </row>
    <row r="3182" spans="1:7" x14ac:dyDescent="0.25">
      <c r="A3182" t="str">
        <f>"T"&amp;MID('Tabla Datos'!A3184,2,1)</f>
        <v>T2</v>
      </c>
      <c r="B3182" t="str">
        <f>RIGHT('Tabla Datos'!A3184,4)</f>
        <v>2017</v>
      </c>
      <c r="C3182" t="str">
        <f>MID('Tabla Datos'!C3184,6,FIND("/",'Tabla Datos'!C3184)-6)</f>
        <v xml:space="preserve"> América</v>
      </c>
      <c r="D3182" t="str">
        <f>RIGHT('Tabla Datos'!C3184,LEN('Tabla Datos'!C3184)-FIND("/",'Tabla Datos'!C3184))</f>
        <v>Perú</v>
      </c>
      <c r="E3182" s="14">
        <f>'Tabla Datos'!D3184</f>
        <v>65679.258461538484</v>
      </c>
      <c r="F3182" s="14">
        <f>'Tabla Datos'!E3184</f>
        <v>51908.086249881671</v>
      </c>
      <c r="G3182" s="14">
        <f t="shared" si="49"/>
        <v>13771.172211656813</v>
      </c>
    </row>
    <row r="3183" spans="1:7" x14ac:dyDescent="0.25">
      <c r="A3183" t="str">
        <f>"T"&amp;MID('Tabla Datos'!A3185,2,1)</f>
        <v>T1</v>
      </c>
      <c r="B3183" t="str">
        <f>RIGHT('Tabla Datos'!A3185,4)</f>
        <v>2018</v>
      </c>
      <c r="C3183" t="str">
        <f>MID('Tabla Datos'!C3185,6,FIND("/",'Tabla Datos'!C3185)-6)</f>
        <v xml:space="preserve"> América</v>
      </c>
      <c r="D3183" t="str">
        <f>RIGHT('Tabla Datos'!C3185,LEN('Tabla Datos'!C3185)-FIND("/",'Tabla Datos'!C3185))</f>
        <v>República Dominicana</v>
      </c>
      <c r="E3183" s="14">
        <f>'Tabla Datos'!D3185</f>
        <v>65657.205642857152</v>
      </c>
      <c r="F3183" s="14">
        <f>'Tabla Datos'!E3185</f>
        <v>61176.389327932338</v>
      </c>
      <c r="G3183" s="14">
        <f t="shared" si="49"/>
        <v>4480.8163149248139</v>
      </c>
    </row>
    <row r="3184" spans="1:7" x14ac:dyDescent="0.25">
      <c r="A3184" t="str">
        <f>"T"&amp;MID('Tabla Datos'!A3186,2,1)</f>
        <v>T3</v>
      </c>
      <c r="B3184" t="str">
        <f>RIGHT('Tabla Datos'!A3186,4)</f>
        <v>2018</v>
      </c>
      <c r="C3184" t="str">
        <f>MID('Tabla Datos'!C3186,6,FIND("/",'Tabla Datos'!C3186)-6)</f>
        <v xml:space="preserve"> África</v>
      </c>
      <c r="D3184" t="str">
        <f>RIGHT('Tabla Datos'!C3186,LEN('Tabla Datos'!C3186)-FIND("/",'Tabla Datos'!C3186))</f>
        <v>Camerún</v>
      </c>
      <c r="E3184" s="14">
        <f>'Tabla Datos'!D3186</f>
        <v>65522.617390029336</v>
      </c>
      <c r="F3184" s="14">
        <f>'Tabla Datos'!E3186</f>
        <v>38221.526810850439</v>
      </c>
      <c r="G3184" s="14">
        <f t="shared" si="49"/>
        <v>27301.090579178897</v>
      </c>
    </row>
    <row r="3185" spans="1:7" x14ac:dyDescent="0.25">
      <c r="A3185" t="str">
        <f>"T"&amp;MID('Tabla Datos'!A3187,2,1)</f>
        <v>T2</v>
      </c>
      <c r="B3185" t="str">
        <f>RIGHT('Tabla Datos'!A3187,4)</f>
        <v>2017</v>
      </c>
      <c r="C3185" t="str">
        <f>MID('Tabla Datos'!C3187,6,FIND("/",'Tabla Datos'!C3187)-6)</f>
        <v xml:space="preserve"> Europa</v>
      </c>
      <c r="D3185" t="str">
        <f>RIGHT('Tabla Datos'!C3187,LEN('Tabla Datos'!C3187)-FIND("/",'Tabla Datos'!C3187))</f>
        <v>España</v>
      </c>
      <c r="E3185" s="14">
        <f>'Tabla Datos'!D3187</f>
        <v>65463.902641196015</v>
      </c>
      <c r="F3185" s="14">
        <f>'Tabla Datos'!E3187</f>
        <v>45463.551696334063</v>
      </c>
      <c r="G3185" s="14">
        <f t="shared" si="49"/>
        <v>20000.350944861952</v>
      </c>
    </row>
    <row r="3186" spans="1:7" x14ac:dyDescent="0.25">
      <c r="A3186" t="str">
        <f>"T"&amp;MID('Tabla Datos'!A3188,2,1)</f>
        <v>T2</v>
      </c>
      <c r="B3186" t="str">
        <f>RIGHT('Tabla Datos'!A3188,4)</f>
        <v>2019</v>
      </c>
      <c r="C3186" t="str">
        <f>MID('Tabla Datos'!C3188,6,FIND("/",'Tabla Datos'!C3188)-6)</f>
        <v xml:space="preserve"> Europa</v>
      </c>
      <c r="D3186" t="str">
        <f>RIGHT('Tabla Datos'!C3188,LEN('Tabla Datos'!C3188)-FIND("/",'Tabla Datos'!C3188))</f>
        <v>República Checa</v>
      </c>
      <c r="E3186" s="14">
        <f>'Tabla Datos'!D3188</f>
        <v>65450.070676691728</v>
      </c>
      <c r="F3186" s="14">
        <f>'Tabla Datos'!E3188</f>
        <v>56484.307570295598</v>
      </c>
      <c r="G3186" s="14">
        <f t="shared" si="49"/>
        <v>8965.7631063961308</v>
      </c>
    </row>
    <row r="3187" spans="1:7" x14ac:dyDescent="0.25">
      <c r="A3187" t="str">
        <f>"T"&amp;MID('Tabla Datos'!A3189,2,1)</f>
        <v>T4</v>
      </c>
      <c r="B3187" t="str">
        <f>RIGHT('Tabla Datos'!A3189,4)</f>
        <v>2017</v>
      </c>
      <c r="C3187" t="str">
        <f>MID('Tabla Datos'!C3189,6,FIND("/",'Tabla Datos'!C3189)-6)</f>
        <v xml:space="preserve"> África</v>
      </c>
      <c r="D3187" t="str">
        <f>RIGHT('Tabla Datos'!C3189,LEN('Tabla Datos'!C3189)-FIND("/",'Tabla Datos'!C3189))</f>
        <v>Camerún</v>
      </c>
      <c r="E3187" s="14">
        <f>'Tabla Datos'!D3189</f>
        <v>65331.030789473683</v>
      </c>
      <c r="F3187" s="14">
        <f>'Tabla Datos'!E3189</f>
        <v>58306.188769100176</v>
      </c>
      <c r="G3187" s="14">
        <f t="shared" si="49"/>
        <v>7024.8420203735077</v>
      </c>
    </row>
    <row r="3188" spans="1:7" x14ac:dyDescent="0.25">
      <c r="A3188" t="str">
        <f>"T"&amp;MID('Tabla Datos'!A3190,2,1)</f>
        <v>T2</v>
      </c>
      <c r="B3188" t="str">
        <f>RIGHT('Tabla Datos'!A3190,4)</f>
        <v>2017</v>
      </c>
      <c r="C3188" t="str">
        <f>MID('Tabla Datos'!C3190,6,FIND("/",'Tabla Datos'!C3190)-6)</f>
        <v xml:space="preserve"> América</v>
      </c>
      <c r="D3188" t="str">
        <f>RIGHT('Tabla Datos'!C3190,LEN('Tabla Datos'!C3190)-FIND("/",'Tabla Datos'!C3190))</f>
        <v>República Dominicana</v>
      </c>
      <c r="E3188" s="14">
        <f>'Tabla Datos'!D3190</f>
        <v>65191.551702127661</v>
      </c>
      <c r="F3188" s="14">
        <f>'Tabla Datos'!E3190</f>
        <v>56442.159236842104</v>
      </c>
      <c r="G3188" s="14">
        <f t="shared" si="49"/>
        <v>8749.3924652855567</v>
      </c>
    </row>
    <row r="3189" spans="1:7" x14ac:dyDescent="0.25">
      <c r="A3189" t="str">
        <f>"T"&amp;MID('Tabla Datos'!A3191,2,1)</f>
        <v>T4</v>
      </c>
      <c r="B3189" t="str">
        <f>RIGHT('Tabla Datos'!A3191,4)</f>
        <v>2017</v>
      </c>
      <c r="C3189" t="str">
        <f>MID('Tabla Datos'!C3191,6,FIND("/",'Tabla Datos'!C3191)-6)</f>
        <v xml:space="preserve"> Asia</v>
      </c>
      <c r="D3189" t="str">
        <f>RIGHT('Tabla Datos'!C3191,LEN('Tabla Datos'!C3191)-FIND("/",'Tabla Datos'!C3191))</f>
        <v>Israel</v>
      </c>
      <c r="E3189" s="14">
        <f>'Tabla Datos'!D3191</f>
        <v>65184.803114754111</v>
      </c>
      <c r="F3189" s="14">
        <f>'Tabla Datos'!E3191</f>
        <v>57331.212378036755</v>
      </c>
      <c r="G3189" s="14">
        <f t="shared" si="49"/>
        <v>7853.5907367173568</v>
      </c>
    </row>
    <row r="3190" spans="1:7" x14ac:dyDescent="0.25">
      <c r="A3190" t="str">
        <f>"T"&amp;MID('Tabla Datos'!A3192,2,1)</f>
        <v>T3</v>
      </c>
      <c r="B3190" t="str">
        <f>RIGHT('Tabla Datos'!A3192,4)</f>
        <v>2017</v>
      </c>
      <c r="C3190" t="str">
        <f>MID('Tabla Datos'!C3192,6,FIND("/",'Tabla Datos'!C3192)-6)</f>
        <v xml:space="preserve"> África</v>
      </c>
      <c r="D3190" t="str">
        <f>RIGHT('Tabla Datos'!C3192,LEN('Tabla Datos'!C3192)-FIND("/",'Tabla Datos'!C3192))</f>
        <v>Sudán</v>
      </c>
      <c r="E3190" s="14">
        <f>'Tabla Datos'!D3192</f>
        <v>65167.740000000005</v>
      </c>
      <c r="F3190" s="14">
        <f>'Tabla Datos'!E3192</f>
        <v>50870.332800000004</v>
      </c>
      <c r="G3190" s="14">
        <f t="shared" si="49"/>
        <v>14297.407200000001</v>
      </c>
    </row>
    <row r="3191" spans="1:7" x14ac:dyDescent="0.25">
      <c r="A3191" t="str">
        <f>"T"&amp;MID('Tabla Datos'!A3193,2,1)</f>
        <v>T4</v>
      </c>
      <c r="B3191" t="str">
        <f>RIGHT('Tabla Datos'!A3193,4)</f>
        <v>2018</v>
      </c>
      <c r="C3191" t="str">
        <f>MID('Tabla Datos'!C3193,6,FIND("/",'Tabla Datos'!C3193)-6)</f>
        <v xml:space="preserve"> Europa</v>
      </c>
      <c r="D3191" t="str">
        <f>RIGHT('Tabla Datos'!C3193,LEN('Tabla Datos'!C3193)-FIND("/",'Tabla Datos'!C3193))</f>
        <v>España</v>
      </c>
      <c r="E3191" s="14">
        <f>'Tabla Datos'!D3193</f>
        <v>65031.797673267334</v>
      </c>
      <c r="F3191" s="14">
        <f>'Tabla Datos'!E3193</f>
        <v>41728.736840346537</v>
      </c>
      <c r="G3191" s="14">
        <f t="shared" si="49"/>
        <v>23303.060832920797</v>
      </c>
    </row>
    <row r="3192" spans="1:7" x14ac:dyDescent="0.25">
      <c r="A3192" t="str">
        <f>"T"&amp;MID('Tabla Datos'!A3194,2,1)</f>
        <v>T4</v>
      </c>
      <c r="B3192" t="str">
        <f>RIGHT('Tabla Datos'!A3194,4)</f>
        <v>2018</v>
      </c>
      <c r="C3192" t="str">
        <f>MID('Tabla Datos'!C3194,6,FIND("/",'Tabla Datos'!C3194)-6)</f>
        <v xml:space="preserve"> Europa</v>
      </c>
      <c r="D3192" t="str">
        <f>RIGHT('Tabla Datos'!C3194,LEN('Tabla Datos'!C3194)-FIND("/",'Tabla Datos'!C3194))</f>
        <v>Ucrania</v>
      </c>
      <c r="E3192" s="14">
        <f>'Tabla Datos'!D3194</f>
        <v>64989.849784768216</v>
      </c>
      <c r="F3192" s="14">
        <f>'Tabla Datos'!E3194</f>
        <v>41779.18914735099</v>
      </c>
      <c r="G3192" s="14">
        <f t="shared" si="49"/>
        <v>23210.660637417226</v>
      </c>
    </row>
    <row r="3193" spans="1:7" x14ac:dyDescent="0.25">
      <c r="A3193" t="str">
        <f>"T"&amp;MID('Tabla Datos'!A3195,2,1)</f>
        <v>T1</v>
      </c>
      <c r="B3193" t="str">
        <f>RIGHT('Tabla Datos'!A3195,4)</f>
        <v>2017</v>
      </c>
      <c r="C3193" t="str">
        <f>MID('Tabla Datos'!C3195,6,FIND("/",'Tabla Datos'!C3195)-6)</f>
        <v xml:space="preserve"> África</v>
      </c>
      <c r="D3193" t="str">
        <f>RIGHT('Tabla Datos'!C3195,LEN('Tabla Datos'!C3195)-FIND("/",'Tabla Datos'!C3195))</f>
        <v>Camerún</v>
      </c>
      <c r="E3193" s="14">
        <f>'Tabla Datos'!D3195</f>
        <v>64951.199215116285</v>
      </c>
      <c r="F3193" s="14">
        <f>'Tabla Datos'!E3195</f>
        <v>43300.799476744192</v>
      </c>
      <c r="G3193" s="14">
        <f t="shared" si="49"/>
        <v>21650.399738372093</v>
      </c>
    </row>
    <row r="3194" spans="1:7" x14ac:dyDescent="0.25">
      <c r="A3194" t="str">
        <f>"T"&amp;MID('Tabla Datos'!A3196,2,1)</f>
        <v>T4</v>
      </c>
      <c r="B3194" t="str">
        <f>RIGHT('Tabla Datos'!A3196,4)</f>
        <v>2018</v>
      </c>
      <c r="C3194" t="str">
        <f>MID('Tabla Datos'!C3196,6,FIND("/",'Tabla Datos'!C3196)-6)</f>
        <v xml:space="preserve"> Europa</v>
      </c>
      <c r="D3194" t="str">
        <f>RIGHT('Tabla Datos'!C3196,LEN('Tabla Datos'!C3196)-FIND("/",'Tabla Datos'!C3196))</f>
        <v>Portugal</v>
      </c>
      <c r="E3194" s="14">
        <f>'Tabla Datos'!D3196</f>
        <v>64853.539172932331</v>
      </c>
      <c r="F3194" s="14">
        <f>'Tabla Datos'!E3196</f>
        <v>58227.199300915345</v>
      </c>
      <c r="G3194" s="14">
        <f t="shared" si="49"/>
        <v>6626.3398720169862</v>
      </c>
    </row>
    <row r="3195" spans="1:7" x14ac:dyDescent="0.25">
      <c r="A3195" t="str">
        <f>"T"&amp;MID('Tabla Datos'!A3197,2,1)</f>
        <v>T1</v>
      </c>
      <c r="B3195" t="str">
        <f>RIGHT('Tabla Datos'!A3197,4)</f>
        <v>2018</v>
      </c>
      <c r="C3195" t="str">
        <f>MID('Tabla Datos'!C3197,6,FIND("/",'Tabla Datos'!C3197)-6)</f>
        <v xml:space="preserve"> África</v>
      </c>
      <c r="D3195" t="str">
        <f>RIGHT('Tabla Datos'!C3197,LEN('Tabla Datos'!C3197)-FIND("/",'Tabla Datos'!C3197))</f>
        <v>Camerún</v>
      </c>
      <c r="E3195" s="14">
        <f>'Tabla Datos'!D3197</f>
        <v>64762.934869565222</v>
      </c>
      <c r="F3195" s="14">
        <f>'Tabla Datos'!E3197</f>
        <v>43175.289913043489</v>
      </c>
      <c r="G3195" s="14">
        <f t="shared" si="49"/>
        <v>21587.644956521734</v>
      </c>
    </row>
    <row r="3196" spans="1:7" x14ac:dyDescent="0.25">
      <c r="A3196" t="str">
        <f>"T"&amp;MID('Tabla Datos'!A3198,2,1)</f>
        <v>T2</v>
      </c>
      <c r="B3196" t="str">
        <f>RIGHT('Tabla Datos'!A3198,4)</f>
        <v>2017</v>
      </c>
      <c r="C3196" t="str">
        <f>MID('Tabla Datos'!C3198,6,FIND("/",'Tabla Datos'!C3198)-6)</f>
        <v xml:space="preserve"> América</v>
      </c>
      <c r="D3196" t="str">
        <f>RIGHT('Tabla Datos'!C3198,LEN('Tabla Datos'!C3198)-FIND("/",'Tabla Datos'!C3198))</f>
        <v>Venezuela</v>
      </c>
      <c r="E3196" s="14">
        <f>'Tabla Datos'!D3198</f>
        <v>64740.09746696036</v>
      </c>
      <c r="F3196" s="14">
        <f>'Tabla Datos'!E3198</f>
        <v>58065.860614696408</v>
      </c>
      <c r="G3196" s="14">
        <f t="shared" si="49"/>
        <v>6674.2368522639517</v>
      </c>
    </row>
    <row r="3197" spans="1:7" x14ac:dyDescent="0.25">
      <c r="A3197" t="str">
        <f>"T"&amp;MID('Tabla Datos'!A3199,2,1)</f>
        <v>T4</v>
      </c>
      <c r="B3197" t="str">
        <f>RIGHT('Tabla Datos'!A3199,4)</f>
        <v>2017</v>
      </c>
      <c r="C3197" t="str">
        <f>MID('Tabla Datos'!C3199,6,FIND("/",'Tabla Datos'!C3199)-6)</f>
        <v xml:space="preserve"> Europa</v>
      </c>
      <c r="D3197" t="str">
        <f>RIGHT('Tabla Datos'!C3199,LEN('Tabla Datos'!C3199)-FIND("/",'Tabla Datos'!C3199))</f>
        <v>España</v>
      </c>
      <c r="E3197" s="14">
        <f>'Tabla Datos'!D3199</f>
        <v>64711.443990147782</v>
      </c>
      <c r="F3197" s="14">
        <f>'Tabla Datos'!E3199</f>
        <v>43804.669777946197</v>
      </c>
      <c r="G3197" s="14">
        <f t="shared" si="49"/>
        <v>20906.774212201584</v>
      </c>
    </row>
    <row r="3198" spans="1:7" x14ac:dyDescent="0.25">
      <c r="A3198" t="str">
        <f>"T"&amp;MID('Tabla Datos'!A3200,2,1)</f>
        <v>T2</v>
      </c>
      <c r="B3198" t="str">
        <f>RIGHT('Tabla Datos'!A3200,4)</f>
        <v>2017</v>
      </c>
      <c r="C3198" t="str">
        <f>MID('Tabla Datos'!C3200,6,FIND("/",'Tabla Datos'!C3200)-6)</f>
        <v xml:space="preserve"> Asia</v>
      </c>
      <c r="D3198" t="str">
        <f>RIGHT('Tabla Datos'!C3200,LEN('Tabla Datos'!C3200)-FIND("/",'Tabla Datos'!C3200))</f>
        <v>Malasia</v>
      </c>
      <c r="E3198" s="14">
        <f>'Tabla Datos'!D3200</f>
        <v>64665.350728643221</v>
      </c>
      <c r="F3198" s="14">
        <f>'Tabla Datos'!E3200</f>
        <v>59080.615892987676</v>
      </c>
      <c r="G3198" s="14">
        <f t="shared" si="49"/>
        <v>5584.7348356555449</v>
      </c>
    </row>
    <row r="3199" spans="1:7" x14ac:dyDescent="0.25">
      <c r="A3199" t="str">
        <f>"T"&amp;MID('Tabla Datos'!A3201,2,1)</f>
        <v>T1</v>
      </c>
      <c r="B3199" t="str">
        <f>RIGHT('Tabla Datos'!A3201,4)</f>
        <v>2019</v>
      </c>
      <c r="C3199" t="str">
        <f>MID('Tabla Datos'!C3201,6,FIND("/",'Tabla Datos'!C3201)-6)</f>
        <v xml:space="preserve"> África</v>
      </c>
      <c r="D3199" t="str">
        <f>RIGHT('Tabla Datos'!C3201,LEN('Tabla Datos'!C3201)-FIND("/",'Tabla Datos'!C3201))</f>
        <v>Camerún</v>
      </c>
      <c r="E3199" s="14">
        <f>'Tabla Datos'!D3201</f>
        <v>64575.758757225434</v>
      </c>
      <c r="F3199" s="14">
        <f>'Tabla Datos'!E3201</f>
        <v>52391.653331333844</v>
      </c>
      <c r="G3199" s="14">
        <f t="shared" si="49"/>
        <v>12184.10542589159</v>
      </c>
    </row>
    <row r="3200" spans="1:7" x14ac:dyDescent="0.25">
      <c r="A3200" t="str">
        <f>"T"&amp;MID('Tabla Datos'!A3202,2,1)</f>
        <v>T2</v>
      </c>
      <c r="B3200" t="str">
        <f>RIGHT('Tabla Datos'!A3202,4)</f>
        <v>2019</v>
      </c>
      <c r="C3200" t="str">
        <f>MID('Tabla Datos'!C3202,6,FIND("/",'Tabla Datos'!C3202)-6)</f>
        <v xml:space="preserve"> América</v>
      </c>
      <c r="D3200" t="str">
        <f>RIGHT('Tabla Datos'!C3202,LEN('Tabla Datos'!C3202)-FIND("/",'Tabla Datos'!C3202))</f>
        <v>Perú</v>
      </c>
      <c r="E3200" s="14">
        <f>'Tabla Datos'!D3202</f>
        <v>64575.405378151263</v>
      </c>
      <c r="F3200" s="14">
        <f>'Tabla Datos'!E3202</f>
        <v>57824.155580818428</v>
      </c>
      <c r="G3200" s="14">
        <f t="shared" si="49"/>
        <v>6751.2497973328354</v>
      </c>
    </row>
    <row r="3201" spans="1:7" x14ac:dyDescent="0.25">
      <c r="A3201" t="str">
        <f>"T"&amp;MID('Tabla Datos'!A3203,2,1)</f>
        <v>T2</v>
      </c>
      <c r="B3201" t="str">
        <f>RIGHT('Tabla Datos'!A3203,4)</f>
        <v>2017</v>
      </c>
      <c r="C3201" t="str">
        <f>MID('Tabla Datos'!C3203,6,FIND("/",'Tabla Datos'!C3203)-6)</f>
        <v xml:space="preserve"> América</v>
      </c>
      <c r="D3201" t="str">
        <f>RIGHT('Tabla Datos'!C3203,LEN('Tabla Datos'!C3203)-FIND("/",'Tabla Datos'!C3203))</f>
        <v>Colombia</v>
      </c>
      <c r="E3201" s="14">
        <f>'Tabla Datos'!D3203</f>
        <v>64489.230386819487</v>
      </c>
      <c r="F3201" s="14">
        <f>'Tabla Datos'!E3203</f>
        <v>42251.564736192071</v>
      </c>
      <c r="G3201" s="14">
        <f t="shared" si="49"/>
        <v>22237.665650627416</v>
      </c>
    </row>
    <row r="3202" spans="1:7" x14ac:dyDescent="0.25">
      <c r="A3202" t="str">
        <f>"T"&amp;MID('Tabla Datos'!A3204,2,1)</f>
        <v>T4</v>
      </c>
      <c r="B3202" t="str">
        <f>RIGHT('Tabla Datos'!A3204,4)</f>
        <v>2017</v>
      </c>
      <c r="C3202" t="str">
        <f>MID('Tabla Datos'!C3204,6,FIND("/",'Tabla Datos'!C3204)-6)</f>
        <v xml:space="preserve"> Asia</v>
      </c>
      <c r="D3202" t="str">
        <f>RIGHT('Tabla Datos'!C3204,LEN('Tabla Datos'!C3204)-FIND("/",'Tabla Datos'!C3204))</f>
        <v>Yemen</v>
      </c>
      <c r="E3202" s="14">
        <f>'Tabla Datos'!D3204</f>
        <v>64443.073086734701</v>
      </c>
      <c r="F3202" s="14">
        <f>'Tabla Datos'!E3204</f>
        <v>52726.150707328386</v>
      </c>
      <c r="G3202" s="14">
        <f t="shared" si="49"/>
        <v>11716.922379406315</v>
      </c>
    </row>
    <row r="3203" spans="1:7" x14ac:dyDescent="0.25">
      <c r="A3203" t="str">
        <f>"T"&amp;MID('Tabla Datos'!A3205,2,1)</f>
        <v>T2</v>
      </c>
      <c r="B3203" t="str">
        <f>RIGHT('Tabla Datos'!A3205,4)</f>
        <v>2018</v>
      </c>
      <c r="C3203" t="str">
        <f>MID('Tabla Datos'!C3205,6,FIND("/",'Tabla Datos'!C3205)-6)</f>
        <v xml:space="preserve"> Asia</v>
      </c>
      <c r="D3203" t="str">
        <f>RIGHT('Tabla Datos'!C3205,LEN('Tabla Datos'!C3205)-FIND("/",'Tabla Datos'!C3205))</f>
        <v>Yemen</v>
      </c>
      <c r="E3203" s="14">
        <f>'Tabla Datos'!D3205</f>
        <v>64443.073086734701</v>
      </c>
      <c r="F3203" s="14">
        <f>'Tabla Datos'!E3205</f>
        <v>55850.663341836735</v>
      </c>
      <c r="G3203" s="14">
        <f t="shared" ref="G3203:G3266" si="50">E3203-F3203</f>
        <v>8592.4097448979664</v>
      </c>
    </row>
    <row r="3204" spans="1:7" x14ac:dyDescent="0.25">
      <c r="A3204" t="str">
        <f>"T"&amp;MID('Tabla Datos'!A3206,2,1)</f>
        <v>T4</v>
      </c>
      <c r="B3204" t="str">
        <f>RIGHT('Tabla Datos'!A3206,4)</f>
        <v>2017</v>
      </c>
      <c r="C3204" t="str">
        <f>MID('Tabla Datos'!C3206,6,FIND("/",'Tabla Datos'!C3206)-6)</f>
        <v xml:space="preserve"> Europa</v>
      </c>
      <c r="D3204" t="str">
        <f>RIGHT('Tabla Datos'!C3206,LEN('Tabla Datos'!C3206)-FIND("/",'Tabla Datos'!C3206))</f>
        <v>Grecia</v>
      </c>
      <c r="E3204" s="14">
        <f>'Tabla Datos'!D3206</f>
        <v>64426.723689320388</v>
      </c>
      <c r="F3204" s="14">
        <f>'Tabla Datos'!E3206</f>
        <v>42513.047405126206</v>
      </c>
      <c r="G3204" s="14">
        <f t="shared" si="50"/>
        <v>21913.676284194182</v>
      </c>
    </row>
    <row r="3205" spans="1:7" x14ac:dyDescent="0.25">
      <c r="A3205" t="str">
        <f>"T"&amp;MID('Tabla Datos'!A3207,2,1)</f>
        <v>T1</v>
      </c>
      <c r="B3205" t="str">
        <f>RIGHT('Tabla Datos'!A3207,4)</f>
        <v>2019</v>
      </c>
      <c r="C3205" t="str">
        <f>MID('Tabla Datos'!C3207,6,FIND("/",'Tabla Datos'!C3207)-6)</f>
        <v xml:space="preserve"> Europa</v>
      </c>
      <c r="D3205" t="str">
        <f>RIGHT('Tabla Datos'!C3207,LEN('Tabla Datos'!C3207)-FIND("/",'Tabla Datos'!C3207))</f>
        <v>Suiza</v>
      </c>
      <c r="E3205" s="14">
        <f>'Tabla Datos'!D3207</f>
        <v>64412.363454545455</v>
      </c>
      <c r="F3205" s="14">
        <f>'Tabla Datos'!E3207</f>
        <v>54652.914446280993</v>
      </c>
      <c r="G3205" s="14">
        <f t="shared" si="50"/>
        <v>9759.4490082644625</v>
      </c>
    </row>
    <row r="3206" spans="1:7" x14ac:dyDescent="0.25">
      <c r="A3206" t="str">
        <f>"T"&amp;MID('Tabla Datos'!A3208,2,1)</f>
        <v>T4</v>
      </c>
      <c r="B3206" t="str">
        <f>RIGHT('Tabla Datos'!A3208,4)</f>
        <v>2019</v>
      </c>
      <c r="C3206" t="str">
        <f>MID('Tabla Datos'!C3208,6,FIND("/",'Tabla Datos'!C3208)-6)</f>
        <v xml:space="preserve"> América</v>
      </c>
      <c r="D3206" t="str">
        <f>RIGHT('Tabla Datos'!C3208,LEN('Tabla Datos'!C3208)-FIND("/",'Tabla Datos'!C3208))</f>
        <v>Guatemala</v>
      </c>
      <c r="E3206" s="14">
        <f>'Tabla Datos'!D3208</f>
        <v>64347.702284482766</v>
      </c>
      <c r="F3206" s="14">
        <f>'Tabla Datos'!E3208</f>
        <v>43376.786109969835</v>
      </c>
      <c r="G3206" s="14">
        <f t="shared" si="50"/>
        <v>20970.916174512931</v>
      </c>
    </row>
    <row r="3207" spans="1:7" x14ac:dyDescent="0.25">
      <c r="A3207" t="str">
        <f>"T"&amp;MID('Tabla Datos'!A3209,2,1)</f>
        <v>T3</v>
      </c>
      <c r="B3207" t="str">
        <f>RIGHT('Tabla Datos'!A3209,4)</f>
        <v>2018</v>
      </c>
      <c r="C3207" t="str">
        <f>MID('Tabla Datos'!C3209,6,FIND("/",'Tabla Datos'!C3209)-6)</f>
        <v xml:space="preserve"> África</v>
      </c>
      <c r="D3207" t="str">
        <f>RIGHT('Tabla Datos'!C3209,LEN('Tabla Datos'!C3209)-FIND("/",'Tabla Datos'!C3209))</f>
        <v>Sudán</v>
      </c>
      <c r="E3207" s="14">
        <f>'Tabla Datos'!D3209</f>
        <v>64341.337500000001</v>
      </c>
      <c r="F3207" s="14">
        <f>'Tabla Datos'!E3209</f>
        <v>48278.579032894748</v>
      </c>
      <c r="G3207" s="14">
        <f t="shared" si="50"/>
        <v>16062.758467105254</v>
      </c>
    </row>
    <row r="3208" spans="1:7" x14ac:dyDescent="0.25">
      <c r="A3208" t="str">
        <f>"T"&amp;MID('Tabla Datos'!A3210,2,1)</f>
        <v>T4</v>
      </c>
      <c r="B3208" t="str">
        <f>RIGHT('Tabla Datos'!A3210,4)</f>
        <v>2017</v>
      </c>
      <c r="C3208" t="str">
        <f>MID('Tabla Datos'!C3210,6,FIND("/",'Tabla Datos'!C3210)-6)</f>
        <v xml:space="preserve"> África</v>
      </c>
      <c r="D3208" t="str">
        <f>RIGHT('Tabla Datos'!C3210,LEN('Tabla Datos'!C3210)-FIND("/",'Tabla Datos'!C3210))</f>
        <v>Tanzania</v>
      </c>
      <c r="E3208" s="14">
        <f>'Tabla Datos'!D3210</f>
        <v>64333.522804718225</v>
      </c>
      <c r="F3208" s="14">
        <f>'Tabla Datos'!E3210</f>
        <v>37527.888302752297</v>
      </c>
      <c r="G3208" s="14">
        <f t="shared" si="50"/>
        <v>26805.634501965927</v>
      </c>
    </row>
    <row r="3209" spans="1:7" x14ac:dyDescent="0.25">
      <c r="A3209" t="str">
        <f>"T"&amp;MID('Tabla Datos'!A3211,2,1)</f>
        <v>T3</v>
      </c>
      <c r="B3209" t="str">
        <f>RIGHT('Tabla Datos'!A3211,4)</f>
        <v>2017</v>
      </c>
      <c r="C3209" t="str">
        <f>MID('Tabla Datos'!C3211,6,FIND("/",'Tabla Datos'!C3211)-6)</f>
        <v xml:space="preserve"> Europa</v>
      </c>
      <c r="D3209" t="str">
        <f>RIGHT('Tabla Datos'!C3211,LEN('Tabla Datos'!C3211)-FIND("/",'Tabla Datos'!C3211))</f>
        <v>Suecia</v>
      </c>
      <c r="E3209" s="14">
        <f>'Tabla Datos'!D3211</f>
        <v>64322.727293233082</v>
      </c>
      <c r="F3209" s="14">
        <f>'Tabla Datos'!E3211</f>
        <v>57095.454563656327</v>
      </c>
      <c r="G3209" s="14">
        <f t="shared" si="50"/>
        <v>7227.2727295767545</v>
      </c>
    </row>
    <row r="3210" spans="1:7" x14ac:dyDescent="0.25">
      <c r="A3210" t="str">
        <f>"T"&amp;MID('Tabla Datos'!A3212,2,1)</f>
        <v>T4</v>
      </c>
      <c r="B3210" t="str">
        <f>RIGHT('Tabla Datos'!A3212,4)</f>
        <v>2017</v>
      </c>
      <c r="C3210" t="str">
        <f>MID('Tabla Datos'!C3212,6,FIND("/",'Tabla Datos'!C3212)-6)</f>
        <v xml:space="preserve"> América</v>
      </c>
      <c r="D3210" t="str">
        <f>RIGHT('Tabla Datos'!C3212,LEN('Tabla Datos'!C3212)-FIND("/",'Tabla Datos'!C3212))</f>
        <v>Costa Rica</v>
      </c>
      <c r="E3210" s="14">
        <f>'Tabla Datos'!D3212</f>
        <v>64222.31045454547</v>
      </c>
      <c r="F3210" s="14">
        <f>'Tabla Datos'!E3212</f>
        <v>56194.521647727284</v>
      </c>
      <c r="G3210" s="14">
        <f t="shared" si="50"/>
        <v>8027.7888068181855</v>
      </c>
    </row>
    <row r="3211" spans="1:7" x14ac:dyDescent="0.25">
      <c r="A3211" t="str">
        <f>"T"&amp;MID('Tabla Datos'!A3213,2,1)</f>
        <v>T3</v>
      </c>
      <c r="B3211" t="str">
        <f>RIGHT('Tabla Datos'!A3213,4)</f>
        <v>2019</v>
      </c>
      <c r="C3211" t="str">
        <f>MID('Tabla Datos'!C3213,6,FIND("/",'Tabla Datos'!C3213)-6)</f>
        <v xml:space="preserve"> América</v>
      </c>
      <c r="D3211" t="str">
        <f>RIGHT('Tabla Datos'!C3213,LEN('Tabla Datos'!C3213)-FIND("/",'Tabla Datos'!C3213))</f>
        <v>Perú</v>
      </c>
      <c r="E3211" s="14">
        <f>'Tabla Datos'!D3213</f>
        <v>64170.966513569932</v>
      </c>
      <c r="F3211" s="14">
        <f>'Tabla Datos'!E3213</f>
        <v>48663.250318484344</v>
      </c>
      <c r="G3211" s="14">
        <f t="shared" si="50"/>
        <v>15507.716195085588</v>
      </c>
    </row>
    <row r="3212" spans="1:7" x14ac:dyDescent="0.25">
      <c r="A3212" t="str">
        <f>"T"&amp;MID('Tabla Datos'!A3214,2,1)</f>
        <v>T2</v>
      </c>
      <c r="B3212" t="str">
        <f>RIGHT('Tabla Datos'!A3214,4)</f>
        <v>2018</v>
      </c>
      <c r="C3212" t="str">
        <f>MID('Tabla Datos'!C3214,6,FIND("/",'Tabla Datos'!C3214)-6)</f>
        <v xml:space="preserve"> América</v>
      </c>
      <c r="D3212" t="str">
        <f>RIGHT('Tabla Datos'!C3214,LEN('Tabla Datos'!C3214)-FIND("/",'Tabla Datos'!C3214))</f>
        <v>Perú</v>
      </c>
      <c r="E3212" s="14">
        <f>'Tabla Datos'!D3214</f>
        <v>64170.966513569932</v>
      </c>
      <c r="F3212" s="14">
        <f>'Tabla Datos'!E3214</f>
        <v>46473.089289620046</v>
      </c>
      <c r="G3212" s="14">
        <f t="shared" si="50"/>
        <v>17697.877223949887</v>
      </c>
    </row>
    <row r="3213" spans="1:7" x14ac:dyDescent="0.25">
      <c r="A3213" t="str">
        <f>"T"&amp;MID('Tabla Datos'!A3215,2,1)</f>
        <v>T3</v>
      </c>
      <c r="B3213" t="str">
        <f>RIGHT('Tabla Datos'!A3215,4)</f>
        <v>2019</v>
      </c>
      <c r="C3213" t="str">
        <f>MID('Tabla Datos'!C3215,6,FIND("/",'Tabla Datos'!C3215)-6)</f>
        <v xml:space="preserve"> Europa</v>
      </c>
      <c r="D3213" t="str">
        <f>RIGHT('Tabla Datos'!C3215,LEN('Tabla Datos'!C3215)-FIND("/",'Tabla Datos'!C3215))</f>
        <v>Grecia</v>
      </c>
      <c r="E3213" s="14">
        <f>'Tabla Datos'!D3215</f>
        <v>64115.483478260881</v>
      </c>
      <c r="F3213" s="14">
        <f>'Tabla Datos'!E3215</f>
        <v>46439.33787933112</v>
      </c>
      <c r="G3213" s="14">
        <f t="shared" si="50"/>
        <v>17676.145598929761</v>
      </c>
    </row>
    <row r="3214" spans="1:7" x14ac:dyDescent="0.25">
      <c r="A3214" t="str">
        <f>"T"&amp;MID('Tabla Datos'!A3216,2,1)</f>
        <v>T1</v>
      </c>
      <c r="B3214" t="str">
        <f>RIGHT('Tabla Datos'!A3216,4)</f>
        <v>2018</v>
      </c>
      <c r="C3214" t="str">
        <f>MID('Tabla Datos'!C3216,6,FIND("/",'Tabla Datos'!C3216)-6)</f>
        <v xml:space="preserve"> África</v>
      </c>
      <c r="D3214" t="str">
        <f>RIGHT('Tabla Datos'!C3216,LEN('Tabla Datos'!C3216)-FIND("/",'Tabla Datos'!C3216))</f>
        <v>Angola</v>
      </c>
      <c r="E3214" s="14">
        <f>'Tabla Datos'!D3216</f>
        <v>64085.776917293239</v>
      </c>
      <c r="F3214" s="14">
        <f>'Tabla Datos'!E3216</f>
        <v>55425.536793334693</v>
      </c>
      <c r="G3214" s="14">
        <f t="shared" si="50"/>
        <v>8660.2401239585452</v>
      </c>
    </row>
    <row r="3215" spans="1:7" x14ac:dyDescent="0.25">
      <c r="A3215" t="str">
        <f>"T"&amp;MID('Tabla Datos'!A3217,2,1)</f>
        <v>T4</v>
      </c>
      <c r="B3215" t="str">
        <f>RIGHT('Tabla Datos'!A3217,4)</f>
        <v>2018</v>
      </c>
      <c r="C3215" t="str">
        <f>MID('Tabla Datos'!C3217,6,FIND("/",'Tabla Datos'!C3217)-6)</f>
        <v xml:space="preserve"> África</v>
      </c>
      <c r="D3215" t="str">
        <f>RIGHT('Tabla Datos'!C3217,LEN('Tabla Datos'!C3217)-FIND("/",'Tabla Datos'!C3217))</f>
        <v>Camerún</v>
      </c>
      <c r="E3215" s="14">
        <f>'Tabla Datos'!D3217</f>
        <v>64020.666275071642</v>
      </c>
      <c r="F3215" s="14">
        <f>'Tabla Datos'!E3217</f>
        <v>56661.969002074904</v>
      </c>
      <c r="G3215" s="14">
        <f t="shared" si="50"/>
        <v>7358.6972729967383</v>
      </c>
    </row>
    <row r="3216" spans="1:7" x14ac:dyDescent="0.25">
      <c r="A3216" t="str">
        <f>"T"&amp;MID('Tabla Datos'!A3218,2,1)</f>
        <v>T3</v>
      </c>
      <c r="B3216" t="str">
        <f>RIGHT('Tabla Datos'!A3218,4)</f>
        <v>2019</v>
      </c>
      <c r="C3216" t="str">
        <f>MID('Tabla Datos'!C3218,6,FIND("/",'Tabla Datos'!C3218)-6)</f>
        <v xml:space="preserve"> Europa</v>
      </c>
      <c r="D3216" t="str">
        <f>RIGHT('Tabla Datos'!C3218,LEN('Tabla Datos'!C3218)-FIND("/",'Tabla Datos'!C3218))</f>
        <v>República Checa</v>
      </c>
      <c r="E3216" s="14">
        <f>'Tabla Datos'!D3218</f>
        <v>64006.319117647057</v>
      </c>
      <c r="F3216" s="14">
        <f>'Tabla Datos'!E3218</f>
        <v>55800.380769230767</v>
      </c>
      <c r="G3216" s="14">
        <f t="shared" si="50"/>
        <v>8205.93834841629</v>
      </c>
    </row>
    <row r="3217" spans="1:7" x14ac:dyDescent="0.25">
      <c r="A3217" t="str">
        <f>"T"&amp;MID('Tabla Datos'!A3219,2,1)</f>
        <v>T3</v>
      </c>
      <c r="B3217" t="str">
        <f>RIGHT('Tabla Datos'!A3219,4)</f>
        <v>2018</v>
      </c>
      <c r="C3217" t="str">
        <f>MID('Tabla Datos'!C3219,6,FIND("/",'Tabla Datos'!C3219)-6)</f>
        <v xml:space="preserve"> Europa</v>
      </c>
      <c r="D3217" t="str">
        <f>RIGHT('Tabla Datos'!C3219,LEN('Tabla Datos'!C3219)-FIND("/",'Tabla Datos'!C3219))</f>
        <v>República Checa</v>
      </c>
      <c r="E3217" s="14">
        <f>'Tabla Datos'!D3219</f>
        <v>64006.319117647057</v>
      </c>
      <c r="F3217" s="14">
        <f>'Tabla Datos'!E3219</f>
        <v>56814.597868473218</v>
      </c>
      <c r="G3217" s="14">
        <f t="shared" si="50"/>
        <v>7191.7212491738392</v>
      </c>
    </row>
    <row r="3218" spans="1:7" x14ac:dyDescent="0.25">
      <c r="A3218" t="str">
        <f>"T"&amp;MID('Tabla Datos'!A3220,2,1)</f>
        <v>T3</v>
      </c>
      <c r="B3218" t="str">
        <f>RIGHT('Tabla Datos'!A3220,4)</f>
        <v>2017</v>
      </c>
      <c r="C3218" t="str">
        <f>MID('Tabla Datos'!C3220,6,FIND("/",'Tabla Datos'!C3220)-6)</f>
        <v xml:space="preserve"> Europa</v>
      </c>
      <c r="D3218" t="str">
        <f>RIGHT('Tabla Datos'!C3220,LEN('Tabla Datos'!C3220)-FIND("/",'Tabla Datos'!C3220))</f>
        <v>Irlanda</v>
      </c>
      <c r="E3218" s="14">
        <f>'Tabla Datos'!D3220</f>
        <v>63875.615538461541</v>
      </c>
      <c r="F3218" s="14">
        <f>'Tabla Datos'!E3220</f>
        <v>55243.775600831614</v>
      </c>
      <c r="G3218" s="14">
        <f t="shared" si="50"/>
        <v>8631.8399376299276</v>
      </c>
    </row>
    <row r="3219" spans="1:7" x14ac:dyDescent="0.25">
      <c r="A3219" t="str">
        <f>"T"&amp;MID('Tabla Datos'!A3221,2,1)</f>
        <v>T3</v>
      </c>
      <c r="B3219" t="str">
        <f>RIGHT('Tabla Datos'!A3221,4)</f>
        <v>2018</v>
      </c>
      <c r="C3219" t="str">
        <f>MID('Tabla Datos'!C3221,6,FIND("/",'Tabla Datos'!C3221)-6)</f>
        <v xml:space="preserve"> América</v>
      </c>
      <c r="D3219" t="str">
        <f>RIGHT('Tabla Datos'!C3221,LEN('Tabla Datos'!C3221)-FIND("/",'Tabla Datos'!C3221))</f>
        <v>República Dominicana</v>
      </c>
      <c r="E3219" s="14">
        <f>'Tabla Datos'!D3221</f>
        <v>63833.394374999996</v>
      </c>
      <c r="F3219" s="14">
        <f>'Tabla Datos'!E3221</f>
        <v>56512.255686805562</v>
      </c>
      <c r="G3219" s="14">
        <f t="shared" si="50"/>
        <v>7321.1386881944345</v>
      </c>
    </row>
    <row r="3220" spans="1:7" x14ac:dyDescent="0.25">
      <c r="A3220" t="str">
        <f>"T"&amp;MID('Tabla Datos'!A3222,2,1)</f>
        <v>T3</v>
      </c>
      <c r="B3220" t="str">
        <f>RIGHT('Tabla Datos'!A3222,4)</f>
        <v>2018</v>
      </c>
      <c r="C3220" t="str">
        <f>MID('Tabla Datos'!C3222,6,FIND("/",'Tabla Datos'!C3222)-6)</f>
        <v xml:space="preserve"> América</v>
      </c>
      <c r="D3220" t="str">
        <f>RIGHT('Tabla Datos'!C3222,LEN('Tabla Datos'!C3222)-FIND("/",'Tabla Datos'!C3222))</f>
        <v>Guatemala</v>
      </c>
      <c r="E3220" s="14">
        <f>'Tabla Datos'!D3222</f>
        <v>63797.721923076933</v>
      </c>
      <c r="F3220" s="14">
        <f>'Tabla Datos'!E3222</f>
        <v>39426.992148461555</v>
      </c>
      <c r="G3220" s="14">
        <f t="shared" si="50"/>
        <v>24370.729774615378</v>
      </c>
    </row>
    <row r="3221" spans="1:7" x14ac:dyDescent="0.25">
      <c r="A3221" t="str">
        <f>"T"&amp;MID('Tabla Datos'!A3223,2,1)</f>
        <v>T4</v>
      </c>
      <c r="B3221" t="str">
        <f>RIGHT('Tabla Datos'!A3223,4)</f>
        <v>2019</v>
      </c>
      <c r="C3221" t="str">
        <f>MID('Tabla Datos'!C3223,6,FIND("/",'Tabla Datos'!C3223)-6)</f>
        <v xml:space="preserve"> África</v>
      </c>
      <c r="D3221" t="str">
        <f>RIGHT('Tabla Datos'!C3223,LEN('Tabla Datos'!C3223)-FIND("/",'Tabla Datos'!C3223))</f>
        <v>Tanzania</v>
      </c>
      <c r="E3221" s="14">
        <f>'Tabla Datos'!D3223</f>
        <v>63583.520595854927</v>
      </c>
      <c r="F3221" s="14">
        <f>'Tabla Datos'!E3223</f>
        <v>40875.120383049587</v>
      </c>
      <c r="G3221" s="14">
        <f t="shared" si="50"/>
        <v>22708.40021280534</v>
      </c>
    </row>
    <row r="3222" spans="1:7" x14ac:dyDescent="0.25">
      <c r="A3222" t="str">
        <f>"T"&amp;MID('Tabla Datos'!A3224,2,1)</f>
        <v>T3</v>
      </c>
      <c r="B3222" t="str">
        <f>RIGHT('Tabla Datos'!A3224,4)</f>
        <v>2019</v>
      </c>
      <c r="C3222" t="str">
        <f>MID('Tabla Datos'!C3224,6,FIND("/",'Tabla Datos'!C3224)-6)</f>
        <v xml:space="preserve"> América</v>
      </c>
      <c r="D3222" t="str">
        <f>RIGHT('Tabla Datos'!C3224,LEN('Tabla Datos'!C3224)-FIND("/",'Tabla Datos'!C3224))</f>
        <v>Guatemala</v>
      </c>
      <c r="E3222" s="14">
        <f>'Tabla Datos'!D3224</f>
        <v>63526.24225531915</v>
      </c>
      <c r="F3222" s="14">
        <f>'Tabla Datos'!E3224</f>
        <v>40329.923651435973</v>
      </c>
      <c r="G3222" s="14">
        <f t="shared" si="50"/>
        <v>23196.318603883177</v>
      </c>
    </row>
    <row r="3223" spans="1:7" x14ac:dyDescent="0.25">
      <c r="A3223" t="str">
        <f>"T"&amp;MID('Tabla Datos'!A3225,2,1)</f>
        <v>T4</v>
      </c>
      <c r="B3223" t="str">
        <f>RIGHT('Tabla Datos'!A3225,4)</f>
        <v>2017</v>
      </c>
      <c r="C3223" t="str">
        <f>MID('Tabla Datos'!C3225,6,FIND("/",'Tabla Datos'!C3225)-6)</f>
        <v xml:space="preserve"> África</v>
      </c>
      <c r="D3223" t="str">
        <f>RIGHT('Tabla Datos'!C3225,LEN('Tabla Datos'!C3225)-FIND("/",'Tabla Datos'!C3225))</f>
        <v>Kenia</v>
      </c>
      <c r="E3223" s="14">
        <f>'Tabla Datos'!D3225</f>
        <v>63469.453623853224</v>
      </c>
      <c r="F3223" s="14">
        <f>'Tabla Datos'!E3225</f>
        <v>41617.827447640891</v>
      </c>
      <c r="G3223" s="14">
        <f t="shared" si="50"/>
        <v>21851.626176212332</v>
      </c>
    </row>
    <row r="3224" spans="1:7" x14ac:dyDescent="0.25">
      <c r="A3224" t="str">
        <f>"T"&amp;MID('Tabla Datos'!A3226,2,1)</f>
        <v>T3</v>
      </c>
      <c r="B3224" t="str">
        <f>RIGHT('Tabla Datos'!A3226,4)</f>
        <v>2017</v>
      </c>
      <c r="C3224" t="str">
        <f>MID('Tabla Datos'!C3226,6,FIND("/",'Tabla Datos'!C3226)-6)</f>
        <v xml:space="preserve"> América</v>
      </c>
      <c r="D3224" t="str">
        <f>RIGHT('Tabla Datos'!C3226,LEN('Tabla Datos'!C3226)-FIND("/",'Tabla Datos'!C3226))</f>
        <v>Colombia</v>
      </c>
      <c r="E3224" s="14">
        <f>'Tabla Datos'!D3226</f>
        <v>63399.27156338028</v>
      </c>
      <c r="F3224" s="14">
        <f>'Tabla Datos'!E3226</f>
        <v>39918.059873239443</v>
      </c>
      <c r="G3224" s="14">
        <f t="shared" si="50"/>
        <v>23481.211690140837</v>
      </c>
    </row>
    <row r="3225" spans="1:7" x14ac:dyDescent="0.25">
      <c r="A3225" t="str">
        <f>"T"&amp;MID('Tabla Datos'!A3227,2,1)</f>
        <v>T3</v>
      </c>
      <c r="B3225" t="str">
        <f>RIGHT('Tabla Datos'!A3227,4)</f>
        <v>2018</v>
      </c>
      <c r="C3225" t="str">
        <f>MID('Tabla Datos'!C3227,6,FIND("/",'Tabla Datos'!C3227)-6)</f>
        <v xml:space="preserve"> Europa</v>
      </c>
      <c r="D3225" t="str">
        <f>RIGHT('Tabla Datos'!C3227,LEN('Tabla Datos'!C3227)-FIND("/",'Tabla Datos'!C3227))</f>
        <v>Eslovaquia</v>
      </c>
      <c r="E3225" s="14">
        <f>'Tabla Datos'!D3227</f>
        <v>63377.564299065416</v>
      </c>
      <c r="F3225" s="14">
        <f>'Tabla Datos'!E3227</f>
        <v>51189.571164629764</v>
      </c>
      <c r="G3225" s="14">
        <f t="shared" si="50"/>
        <v>12187.993134435652</v>
      </c>
    </row>
    <row r="3226" spans="1:7" x14ac:dyDescent="0.25">
      <c r="A3226" t="str">
        <f>"T"&amp;MID('Tabla Datos'!A3228,2,1)</f>
        <v>T1</v>
      </c>
      <c r="B3226" t="str">
        <f>RIGHT('Tabla Datos'!A3228,4)</f>
        <v>2017</v>
      </c>
      <c r="C3226" t="str">
        <f>MID('Tabla Datos'!C3228,6,FIND("/",'Tabla Datos'!C3228)-6)</f>
        <v xml:space="preserve"> Europa</v>
      </c>
      <c r="D3226" t="str">
        <f>RIGHT('Tabla Datos'!C3228,LEN('Tabla Datos'!C3228)-FIND("/",'Tabla Datos'!C3228))</f>
        <v>Suecia</v>
      </c>
      <c r="E3226" s="14">
        <f>'Tabla Datos'!D3228</f>
        <v>63369.79800000001</v>
      </c>
      <c r="F3226" s="14">
        <f>'Tabla Datos'!E3228</f>
        <v>56768.777375000012</v>
      </c>
      <c r="G3226" s="14">
        <f t="shared" si="50"/>
        <v>6601.0206249999974</v>
      </c>
    </row>
    <row r="3227" spans="1:7" x14ac:dyDescent="0.25">
      <c r="A3227" t="str">
        <f>"T"&amp;MID('Tabla Datos'!A3229,2,1)</f>
        <v>T3</v>
      </c>
      <c r="B3227" t="str">
        <f>RIGHT('Tabla Datos'!A3229,4)</f>
        <v>2018</v>
      </c>
      <c r="C3227" t="str">
        <f>MID('Tabla Datos'!C3229,6,FIND("/",'Tabla Datos'!C3229)-6)</f>
        <v xml:space="preserve"> Europa</v>
      </c>
      <c r="D3227" t="str">
        <f>RIGHT('Tabla Datos'!C3229,LEN('Tabla Datos'!C3229)-FIND("/",'Tabla Datos'!C3229))</f>
        <v>Bélgica</v>
      </c>
      <c r="E3227" s="14">
        <f>'Tabla Datos'!D3229</f>
        <v>63357.546650943405</v>
      </c>
      <c r="F3227" s="14">
        <f>'Tabla Datos'!E3229</f>
        <v>34558.661809605488</v>
      </c>
      <c r="G3227" s="14">
        <f t="shared" si="50"/>
        <v>28798.884841337916</v>
      </c>
    </row>
    <row r="3228" spans="1:7" x14ac:dyDescent="0.25">
      <c r="A3228" t="str">
        <f>"T"&amp;MID('Tabla Datos'!A3230,2,1)</f>
        <v>T4</v>
      </c>
      <c r="B3228" t="str">
        <f>RIGHT('Tabla Datos'!A3230,4)</f>
        <v>2019</v>
      </c>
      <c r="C3228" t="str">
        <f>MID('Tabla Datos'!C3230,6,FIND("/",'Tabla Datos'!C3230)-6)</f>
        <v xml:space="preserve"> América</v>
      </c>
      <c r="D3228" t="str">
        <f>RIGHT('Tabla Datos'!C3230,LEN('Tabla Datos'!C3230)-FIND("/",'Tabla Datos'!C3230))</f>
        <v>Ecuador</v>
      </c>
      <c r="E3228" s="14">
        <f>'Tabla Datos'!D3230</f>
        <v>63348.911528384277</v>
      </c>
      <c r="F3228" s="14">
        <f>'Tabla Datos'!E3230</f>
        <v>37954.260907005897</v>
      </c>
      <c r="G3228" s="14">
        <f t="shared" si="50"/>
        <v>25394.65062137838</v>
      </c>
    </row>
    <row r="3229" spans="1:7" x14ac:dyDescent="0.25">
      <c r="A3229" t="str">
        <f>"T"&amp;MID('Tabla Datos'!A3231,2,1)</f>
        <v>T4</v>
      </c>
      <c r="B3229" t="str">
        <f>RIGHT('Tabla Datos'!A3231,4)</f>
        <v>2019</v>
      </c>
      <c r="C3229" t="str">
        <f>MID('Tabla Datos'!C3231,6,FIND("/",'Tabla Datos'!C3231)-6)</f>
        <v xml:space="preserve"> América</v>
      </c>
      <c r="D3229" t="str">
        <f>RIGHT('Tabla Datos'!C3231,LEN('Tabla Datos'!C3231)-FIND("/",'Tabla Datos'!C3231))</f>
        <v>Chile</v>
      </c>
      <c r="E3229" s="14">
        <f>'Tabla Datos'!D3231</f>
        <v>63285.810300000012</v>
      </c>
      <c r="F3229" s="14">
        <f>'Tabla Datos'!E3231</f>
        <v>51984.772746428571</v>
      </c>
      <c r="G3229" s="14">
        <f t="shared" si="50"/>
        <v>11301.037553571441</v>
      </c>
    </row>
    <row r="3230" spans="1:7" x14ac:dyDescent="0.25">
      <c r="A3230" t="str">
        <f>"T"&amp;MID('Tabla Datos'!A3232,2,1)</f>
        <v>T2</v>
      </c>
      <c r="B3230" t="str">
        <f>RIGHT('Tabla Datos'!A3232,4)</f>
        <v>2019</v>
      </c>
      <c r="C3230" t="str">
        <f>MID('Tabla Datos'!C3232,6,FIND("/",'Tabla Datos'!C3232)-6)</f>
        <v xml:space="preserve"> África</v>
      </c>
      <c r="D3230" t="str">
        <f>RIGHT('Tabla Datos'!C3232,LEN('Tabla Datos'!C3232)-FIND("/",'Tabla Datos'!C3232))</f>
        <v>Kenia</v>
      </c>
      <c r="E3230" s="14">
        <f>'Tabla Datos'!D3232</f>
        <v>63275.949192073174</v>
      </c>
      <c r="F3230" s="14">
        <f>'Tabla Datos'!E3232</f>
        <v>38345.225210396347</v>
      </c>
      <c r="G3230" s="14">
        <f t="shared" si="50"/>
        <v>24930.723981676827</v>
      </c>
    </row>
    <row r="3231" spans="1:7" x14ac:dyDescent="0.25">
      <c r="A3231" t="str">
        <f>"T"&amp;MID('Tabla Datos'!A3233,2,1)</f>
        <v>T1</v>
      </c>
      <c r="B3231" t="str">
        <f>RIGHT('Tabla Datos'!A3233,4)</f>
        <v>2018</v>
      </c>
      <c r="C3231" t="str">
        <f>MID('Tabla Datos'!C3233,6,FIND("/",'Tabla Datos'!C3233)-6)</f>
        <v xml:space="preserve"> América</v>
      </c>
      <c r="D3231" t="str">
        <f>RIGHT('Tabla Datos'!C3233,LEN('Tabla Datos'!C3233)-FIND("/",'Tabla Datos'!C3233))</f>
        <v>Guatemala</v>
      </c>
      <c r="E3231" s="14">
        <f>'Tabla Datos'!D3233</f>
        <v>62990.155822784807</v>
      </c>
      <c r="F3231" s="14">
        <f>'Tabla Datos'!E3233</f>
        <v>46259.970436253163</v>
      </c>
      <c r="G3231" s="14">
        <f t="shared" si="50"/>
        <v>16730.185386531644</v>
      </c>
    </row>
    <row r="3232" spans="1:7" x14ac:dyDescent="0.25">
      <c r="A3232" t="str">
        <f>"T"&amp;MID('Tabla Datos'!A3234,2,1)</f>
        <v>T4</v>
      </c>
      <c r="B3232" t="str">
        <f>RIGHT('Tabla Datos'!A3234,4)</f>
        <v>2019</v>
      </c>
      <c r="C3232" t="str">
        <f>MID('Tabla Datos'!C3234,6,FIND("/",'Tabla Datos'!C3234)-6)</f>
        <v xml:space="preserve"> América</v>
      </c>
      <c r="D3232" t="str">
        <f>RIGHT('Tabla Datos'!C3234,LEN('Tabla Datos'!C3234)-FIND("/",'Tabla Datos'!C3234))</f>
        <v>República Dominicana</v>
      </c>
      <c r="E3232" s="14">
        <f>'Tabla Datos'!D3234</f>
        <v>62958.964315068486</v>
      </c>
      <c r="F3232" s="14">
        <f>'Tabla Datos'!E3234</f>
        <v>57642.429550684923</v>
      </c>
      <c r="G3232" s="14">
        <f t="shared" si="50"/>
        <v>5316.534764383563</v>
      </c>
    </row>
    <row r="3233" spans="1:7" x14ac:dyDescent="0.25">
      <c r="A3233" t="str">
        <f>"T"&amp;MID('Tabla Datos'!A3235,2,1)</f>
        <v>T3</v>
      </c>
      <c r="B3233" t="str">
        <f>RIGHT('Tabla Datos'!A3235,4)</f>
        <v>2018</v>
      </c>
      <c r="C3233" t="str">
        <f>MID('Tabla Datos'!C3235,6,FIND("/",'Tabla Datos'!C3235)-6)</f>
        <v xml:space="preserve"> África</v>
      </c>
      <c r="D3233" t="str">
        <f>RIGHT('Tabla Datos'!C3235,LEN('Tabla Datos'!C3235)-FIND("/",'Tabla Datos'!C3235))</f>
        <v>Tanzania</v>
      </c>
      <c r="E3233" s="14">
        <f>'Tabla Datos'!D3235</f>
        <v>62850.803969270164</v>
      </c>
      <c r="F3233" s="14">
        <f>'Tabla Datos'!E3235</f>
        <v>34282.256710510999</v>
      </c>
      <c r="G3233" s="14">
        <f t="shared" si="50"/>
        <v>28568.547258759165</v>
      </c>
    </row>
    <row r="3234" spans="1:7" x14ac:dyDescent="0.25">
      <c r="A3234" t="str">
        <f>"T"&amp;MID('Tabla Datos'!A3236,2,1)</f>
        <v>T1</v>
      </c>
      <c r="B3234" t="str">
        <f>RIGHT('Tabla Datos'!A3236,4)</f>
        <v>2018</v>
      </c>
      <c r="C3234" t="str">
        <f>MID('Tabla Datos'!C3236,6,FIND("/",'Tabla Datos'!C3236)-6)</f>
        <v xml:space="preserve"> África</v>
      </c>
      <c r="D3234" t="str">
        <f>RIGHT('Tabla Datos'!C3236,LEN('Tabla Datos'!C3236)-FIND("/",'Tabla Datos'!C3236))</f>
        <v>Tanzania</v>
      </c>
      <c r="E3234" s="14">
        <f>'Tabla Datos'!D3236</f>
        <v>62770.432097186706</v>
      </c>
      <c r="F3234" s="14">
        <f>'Tabla Datos'!E3236</f>
        <v>38627.958213653357</v>
      </c>
      <c r="G3234" s="14">
        <f t="shared" si="50"/>
        <v>24142.473883533348</v>
      </c>
    </row>
    <row r="3235" spans="1:7" x14ac:dyDescent="0.25">
      <c r="A3235" t="str">
        <f>"T"&amp;MID('Tabla Datos'!A3237,2,1)</f>
        <v>T1</v>
      </c>
      <c r="B3235" t="str">
        <f>RIGHT('Tabla Datos'!A3237,4)</f>
        <v>2017</v>
      </c>
      <c r="C3235" t="str">
        <f>MID('Tabla Datos'!C3237,6,FIND("/",'Tabla Datos'!C3237)-6)</f>
        <v xml:space="preserve"> América</v>
      </c>
      <c r="D3235" t="str">
        <f>RIGHT('Tabla Datos'!C3237,LEN('Tabla Datos'!C3237)-FIND("/",'Tabla Datos'!C3237))</f>
        <v>Guatemala</v>
      </c>
      <c r="E3235" s="14">
        <f>'Tabla Datos'!D3237</f>
        <v>62725.491302521019</v>
      </c>
      <c r="F3235" s="14">
        <f>'Tabla Datos'!E3237</f>
        <v>44769.273992319337</v>
      </c>
      <c r="G3235" s="14">
        <f t="shared" si="50"/>
        <v>17956.217310201682</v>
      </c>
    </row>
    <row r="3236" spans="1:7" x14ac:dyDescent="0.25">
      <c r="A3236" t="str">
        <f>"T"&amp;MID('Tabla Datos'!A3238,2,1)</f>
        <v>T4</v>
      </c>
      <c r="B3236" t="str">
        <f>RIGHT('Tabla Datos'!A3238,4)</f>
        <v>2017</v>
      </c>
      <c r="C3236" t="str">
        <f>MID('Tabla Datos'!C3238,6,FIND("/",'Tabla Datos'!C3238)-6)</f>
        <v xml:space="preserve"> Europa</v>
      </c>
      <c r="D3236" t="str">
        <f>RIGHT('Tabla Datos'!C3238,LEN('Tabla Datos'!C3238)-FIND("/",'Tabla Datos'!C3238))</f>
        <v>Austria</v>
      </c>
      <c r="E3236" s="14">
        <f>'Tabla Datos'!D3238</f>
        <v>62668.19390625001</v>
      </c>
      <c r="F3236" s="14">
        <f>'Tabla Datos'!E3238</f>
        <v>52046.466125529667</v>
      </c>
      <c r="G3236" s="14">
        <f t="shared" si="50"/>
        <v>10621.727780720343</v>
      </c>
    </row>
    <row r="3237" spans="1:7" x14ac:dyDescent="0.25">
      <c r="A3237" t="str">
        <f>"T"&amp;MID('Tabla Datos'!A3239,2,1)</f>
        <v>T1</v>
      </c>
      <c r="B3237" t="str">
        <f>RIGHT('Tabla Datos'!A3239,4)</f>
        <v>2017</v>
      </c>
      <c r="C3237" t="str">
        <f>MID('Tabla Datos'!C3239,6,FIND("/",'Tabla Datos'!C3239)-6)</f>
        <v xml:space="preserve"> Europa</v>
      </c>
      <c r="D3237" t="str">
        <f>RIGHT('Tabla Datos'!C3239,LEN('Tabla Datos'!C3239)-FIND("/",'Tabla Datos'!C3239))</f>
        <v>Polonia</v>
      </c>
      <c r="E3237" s="14">
        <f>'Tabla Datos'!D3239</f>
        <v>62649.337371428577</v>
      </c>
      <c r="F3237" s="14">
        <f>'Tabla Datos'!E3239</f>
        <v>57559.078710000016</v>
      </c>
      <c r="G3237" s="14">
        <f t="shared" si="50"/>
        <v>5090.258661428561</v>
      </c>
    </row>
    <row r="3238" spans="1:7" x14ac:dyDescent="0.25">
      <c r="A3238" t="str">
        <f>"T"&amp;MID('Tabla Datos'!A3240,2,1)</f>
        <v>T3</v>
      </c>
      <c r="B3238" t="str">
        <f>RIGHT('Tabla Datos'!A3240,4)</f>
        <v>2018</v>
      </c>
      <c r="C3238" t="str">
        <f>MID('Tabla Datos'!C3240,6,FIND("/",'Tabla Datos'!C3240)-6)</f>
        <v xml:space="preserve"> Oceanía</v>
      </c>
      <c r="D3238" t="str">
        <f>RIGHT('Tabla Datos'!C3240,LEN('Tabla Datos'!C3240)-FIND("/",'Tabla Datos'!C3240))</f>
        <v>Australia</v>
      </c>
      <c r="E3238" s="14">
        <f>'Tabla Datos'!D3240</f>
        <v>62403.48938502674</v>
      </c>
      <c r="F3238" s="14">
        <f>'Tabla Datos'!E3240</f>
        <v>49477.052298128343</v>
      </c>
      <c r="G3238" s="14">
        <f t="shared" si="50"/>
        <v>12926.437086898397</v>
      </c>
    </row>
    <row r="3239" spans="1:7" x14ac:dyDescent="0.25">
      <c r="A3239" t="str">
        <f>"T"&amp;MID('Tabla Datos'!A3241,2,1)</f>
        <v>T1</v>
      </c>
      <c r="B3239" t="str">
        <f>RIGHT('Tabla Datos'!A3241,4)</f>
        <v>2019</v>
      </c>
      <c r="C3239" t="str">
        <f>MID('Tabla Datos'!C3241,6,FIND("/",'Tabla Datos'!C3241)-6)</f>
        <v xml:space="preserve"> América</v>
      </c>
      <c r="D3239" t="str">
        <f>RIGHT('Tabla Datos'!C3241,LEN('Tabla Datos'!C3241)-FIND("/",'Tabla Datos'!C3241))</f>
        <v>Argentina</v>
      </c>
      <c r="E3239" s="14">
        <f>'Tabla Datos'!D3241</f>
        <v>62387.407611940296</v>
      </c>
      <c r="F3239" s="14">
        <f>'Tabla Datos'!E3241</f>
        <v>35262.447780661911</v>
      </c>
      <c r="G3239" s="14">
        <f t="shared" si="50"/>
        <v>27124.959831278386</v>
      </c>
    </row>
    <row r="3240" spans="1:7" x14ac:dyDescent="0.25">
      <c r="A3240" t="str">
        <f>"T"&amp;MID('Tabla Datos'!A3242,2,1)</f>
        <v>T1</v>
      </c>
      <c r="B3240" t="str">
        <f>RIGHT('Tabla Datos'!A3242,4)</f>
        <v>2019</v>
      </c>
      <c r="C3240" t="str">
        <f>MID('Tabla Datos'!C3242,6,FIND("/",'Tabla Datos'!C3242)-6)</f>
        <v xml:space="preserve"> América</v>
      </c>
      <c r="D3240" t="str">
        <f>RIGHT('Tabla Datos'!C3242,LEN('Tabla Datos'!C3242)-FIND("/",'Tabla Datos'!C3242))</f>
        <v>Ecuador</v>
      </c>
      <c r="E3240" s="14">
        <f>'Tabla Datos'!D3242</f>
        <v>62261.376566523606</v>
      </c>
      <c r="F3240" s="14">
        <f>'Tabla Datos'!E3242</f>
        <v>39598.235496309018</v>
      </c>
      <c r="G3240" s="14">
        <f t="shared" si="50"/>
        <v>22663.141070214588</v>
      </c>
    </row>
    <row r="3241" spans="1:7" x14ac:dyDescent="0.25">
      <c r="A3241" t="str">
        <f>"T"&amp;MID('Tabla Datos'!A3243,2,1)</f>
        <v>T2</v>
      </c>
      <c r="B3241" t="str">
        <f>RIGHT('Tabla Datos'!A3243,4)</f>
        <v>2019</v>
      </c>
      <c r="C3241" t="str">
        <f>MID('Tabla Datos'!C3243,6,FIND("/",'Tabla Datos'!C3243)-6)</f>
        <v xml:space="preserve"> Europa</v>
      </c>
      <c r="D3241" t="str">
        <f>RIGHT('Tabla Datos'!C3243,LEN('Tabla Datos'!C3243)-FIND("/",'Tabla Datos'!C3243))</f>
        <v>Suiza</v>
      </c>
      <c r="E3241" s="14">
        <f>'Tabla Datos'!D3243</f>
        <v>62152.280526315793</v>
      </c>
      <c r="F3241" s="14">
        <f>'Tabla Datos'!E3243</f>
        <v>53273.383308270684</v>
      </c>
      <c r="G3241" s="14">
        <f t="shared" si="50"/>
        <v>8878.8972180451092</v>
      </c>
    </row>
    <row r="3242" spans="1:7" x14ac:dyDescent="0.25">
      <c r="A3242" t="str">
        <f>"T"&amp;MID('Tabla Datos'!A3244,2,1)</f>
        <v>T3</v>
      </c>
      <c r="B3242" t="str">
        <f>RIGHT('Tabla Datos'!A3244,4)</f>
        <v>2017</v>
      </c>
      <c r="C3242" t="str">
        <f>MID('Tabla Datos'!C3244,6,FIND("/",'Tabla Datos'!C3244)-6)</f>
        <v xml:space="preserve"> Asia</v>
      </c>
      <c r="D3242" t="str">
        <f>RIGHT('Tabla Datos'!C3244,LEN('Tabla Datos'!C3244)-FIND("/",'Tabla Datos'!C3244))</f>
        <v>República de Corea</v>
      </c>
      <c r="E3242" s="14">
        <f>'Tabla Datos'!D3244</f>
        <v>62120.961111111123</v>
      </c>
      <c r="F3242" s="14">
        <f>'Tabla Datos'!E3244</f>
        <v>42327.937639846743</v>
      </c>
      <c r="G3242" s="14">
        <f t="shared" si="50"/>
        <v>19793.02347126438</v>
      </c>
    </row>
    <row r="3243" spans="1:7" x14ac:dyDescent="0.25">
      <c r="A3243" t="str">
        <f>"T"&amp;MID('Tabla Datos'!A3245,2,1)</f>
        <v>T4</v>
      </c>
      <c r="B3243" t="str">
        <f>RIGHT('Tabla Datos'!A3245,4)</f>
        <v>2018</v>
      </c>
      <c r="C3243" t="str">
        <f>MID('Tabla Datos'!C3245,6,FIND("/",'Tabla Datos'!C3245)-6)</f>
        <v xml:space="preserve"> América</v>
      </c>
      <c r="D3243" t="str">
        <f>RIGHT('Tabla Datos'!C3245,LEN('Tabla Datos'!C3245)-FIND("/",'Tabla Datos'!C3245))</f>
        <v>Perú</v>
      </c>
      <c r="E3243" s="14">
        <f>'Tabla Datos'!D3245</f>
        <v>61971.558387096775</v>
      </c>
      <c r="F3243" s="14">
        <f>'Tabla Datos'!E3245</f>
        <v>55817.062039741948</v>
      </c>
      <c r="G3243" s="14">
        <f t="shared" si="50"/>
        <v>6154.4963473548269</v>
      </c>
    </row>
    <row r="3244" spans="1:7" x14ac:dyDescent="0.25">
      <c r="A3244" t="str">
        <f>"T"&amp;MID('Tabla Datos'!A3246,2,1)</f>
        <v>T4</v>
      </c>
      <c r="B3244" t="str">
        <f>RIGHT('Tabla Datos'!A3246,4)</f>
        <v>2018</v>
      </c>
      <c r="C3244" t="str">
        <f>MID('Tabla Datos'!C3246,6,FIND("/",'Tabla Datos'!C3246)-6)</f>
        <v xml:space="preserve"> África</v>
      </c>
      <c r="D3244" t="str">
        <f>RIGHT('Tabla Datos'!C3246,LEN('Tabla Datos'!C3246)-FIND("/",'Tabla Datos'!C3246))</f>
        <v>Kenia</v>
      </c>
      <c r="E3244" s="14">
        <f>'Tabla Datos'!D3246</f>
        <v>61953.765179104477</v>
      </c>
      <c r="F3244" s="14">
        <f>'Tabla Datos'!E3246</f>
        <v>38659.149471761193</v>
      </c>
      <c r="G3244" s="14">
        <f t="shared" si="50"/>
        <v>23294.615707343284</v>
      </c>
    </row>
    <row r="3245" spans="1:7" x14ac:dyDescent="0.25">
      <c r="A3245" t="str">
        <f>"T"&amp;MID('Tabla Datos'!A3247,2,1)</f>
        <v>T1</v>
      </c>
      <c r="B3245" t="str">
        <f>RIGHT('Tabla Datos'!A3247,4)</f>
        <v>2017</v>
      </c>
      <c r="C3245" t="str">
        <f>MID('Tabla Datos'!C3247,6,FIND("/",'Tabla Datos'!C3247)-6)</f>
        <v xml:space="preserve"> Europa</v>
      </c>
      <c r="D3245" t="str">
        <f>RIGHT('Tabla Datos'!C3247,LEN('Tabla Datos'!C3247)-FIND("/",'Tabla Datos'!C3247))</f>
        <v>Hungría</v>
      </c>
      <c r="E3245" s="14">
        <f>'Tabla Datos'!D3247</f>
        <v>61947.666000000005</v>
      </c>
      <c r="F3245" s="14">
        <f>'Tabla Datos'!E3247</f>
        <v>58173.123623134445</v>
      </c>
      <c r="G3245" s="14">
        <f t="shared" si="50"/>
        <v>3774.5423768655601</v>
      </c>
    </row>
    <row r="3246" spans="1:7" x14ac:dyDescent="0.25">
      <c r="A3246" t="str">
        <f>"T"&amp;MID('Tabla Datos'!A3248,2,1)</f>
        <v>T1</v>
      </c>
      <c r="B3246" t="str">
        <f>RIGHT('Tabla Datos'!A3248,4)</f>
        <v>2018</v>
      </c>
      <c r="C3246" t="str">
        <f>MID('Tabla Datos'!C3248,6,FIND("/",'Tabla Datos'!C3248)-6)</f>
        <v xml:space="preserve"> América</v>
      </c>
      <c r="D3246" t="str">
        <f>RIGHT('Tabla Datos'!C3248,LEN('Tabla Datos'!C3248)-FIND("/",'Tabla Datos'!C3248))</f>
        <v>Chile</v>
      </c>
      <c r="E3246" s="14">
        <f>'Tabla Datos'!D3248</f>
        <v>61842.811368078168</v>
      </c>
      <c r="F3246" s="14">
        <f>'Tabla Datos'!E3248</f>
        <v>54112.459947068404</v>
      </c>
      <c r="G3246" s="14">
        <f t="shared" si="50"/>
        <v>7730.3514210097637</v>
      </c>
    </row>
    <row r="3247" spans="1:7" x14ac:dyDescent="0.25">
      <c r="A3247" t="str">
        <f>"T"&amp;MID('Tabla Datos'!A3249,2,1)</f>
        <v>T2</v>
      </c>
      <c r="B3247" t="str">
        <f>RIGHT('Tabla Datos'!A3249,4)</f>
        <v>2017</v>
      </c>
      <c r="C3247" t="str">
        <f>MID('Tabla Datos'!C3249,6,FIND("/",'Tabla Datos'!C3249)-6)</f>
        <v xml:space="preserve"> América</v>
      </c>
      <c r="D3247" t="str">
        <f>RIGHT('Tabla Datos'!C3249,LEN('Tabla Datos'!C3249)-FIND("/",'Tabla Datos'!C3249))</f>
        <v>Chile</v>
      </c>
      <c r="E3247" s="14">
        <f>'Tabla Datos'!D3249</f>
        <v>61642.023019480519</v>
      </c>
      <c r="F3247" s="14">
        <f>'Tabla Datos'!E3249</f>
        <v>35957.846761363631</v>
      </c>
      <c r="G3247" s="14">
        <f t="shared" si="50"/>
        <v>25684.176258116888</v>
      </c>
    </row>
    <row r="3248" spans="1:7" x14ac:dyDescent="0.25">
      <c r="A3248" t="str">
        <f>"T"&amp;MID('Tabla Datos'!A3250,2,1)</f>
        <v>T3</v>
      </c>
      <c r="B3248" t="str">
        <f>RIGHT('Tabla Datos'!A3250,4)</f>
        <v>2019</v>
      </c>
      <c r="C3248" t="str">
        <f>MID('Tabla Datos'!C3250,6,FIND("/",'Tabla Datos'!C3250)-6)</f>
        <v xml:space="preserve"> América</v>
      </c>
      <c r="D3248" t="str">
        <f>RIGHT('Tabla Datos'!C3250,LEN('Tabla Datos'!C3250)-FIND("/",'Tabla Datos'!C3250))</f>
        <v>Venezuela</v>
      </c>
      <c r="E3248" s="14">
        <f>'Tabla Datos'!D3250</f>
        <v>61618.457547169812</v>
      </c>
      <c r="F3248" s="14">
        <f>'Tabla Datos'!E3250</f>
        <v>53402.663207547172</v>
      </c>
      <c r="G3248" s="14">
        <f t="shared" si="50"/>
        <v>8215.7943396226401</v>
      </c>
    </row>
    <row r="3249" spans="1:7" x14ac:dyDescent="0.25">
      <c r="A3249" t="str">
        <f>"T"&amp;MID('Tabla Datos'!A3251,2,1)</f>
        <v>T1</v>
      </c>
      <c r="B3249" t="str">
        <f>RIGHT('Tabla Datos'!A3251,4)</f>
        <v>2018</v>
      </c>
      <c r="C3249" t="str">
        <f>MID('Tabla Datos'!C3251,6,FIND("/",'Tabla Datos'!C3251)-6)</f>
        <v xml:space="preserve"> África</v>
      </c>
      <c r="D3249" t="str">
        <f>RIGHT('Tabla Datos'!C3251,LEN('Tabla Datos'!C3251)-FIND("/",'Tabla Datos'!C3251))</f>
        <v>Camerún</v>
      </c>
      <c r="E3249" s="14">
        <f>'Tabla Datos'!D3251</f>
        <v>61551.549669421482</v>
      </c>
      <c r="F3249" s="14">
        <f>'Tabla Datos'!E3251</f>
        <v>47873.427520661156</v>
      </c>
      <c r="G3249" s="14">
        <f t="shared" si="50"/>
        <v>13678.122148760325</v>
      </c>
    </row>
    <row r="3250" spans="1:7" x14ac:dyDescent="0.25">
      <c r="A3250" t="str">
        <f>"T"&amp;MID('Tabla Datos'!A3252,2,1)</f>
        <v>T4</v>
      </c>
      <c r="B3250" t="str">
        <f>RIGHT('Tabla Datos'!A3252,4)</f>
        <v>2018</v>
      </c>
      <c r="C3250" t="str">
        <f>MID('Tabla Datos'!C3252,6,FIND("/",'Tabla Datos'!C3252)-6)</f>
        <v xml:space="preserve"> América</v>
      </c>
      <c r="D3250" t="str">
        <f>RIGHT('Tabla Datos'!C3252,LEN('Tabla Datos'!C3252)-FIND("/",'Tabla Datos'!C3252))</f>
        <v>Venezuela</v>
      </c>
      <c r="E3250" s="14">
        <f>'Tabla Datos'!D3252</f>
        <v>61489.548640167362</v>
      </c>
      <c r="F3250" s="14">
        <f>'Tabla Datos'!E3252</f>
        <v>49887.74700994711</v>
      </c>
      <c r="G3250" s="14">
        <f t="shared" si="50"/>
        <v>11601.801630220252</v>
      </c>
    </row>
    <row r="3251" spans="1:7" x14ac:dyDescent="0.25">
      <c r="A3251" t="str">
        <f>"T"&amp;MID('Tabla Datos'!A3253,2,1)</f>
        <v>T2</v>
      </c>
      <c r="B3251" t="str">
        <f>RIGHT('Tabla Datos'!A3253,4)</f>
        <v>2019</v>
      </c>
      <c r="C3251" t="str">
        <f>MID('Tabla Datos'!C3253,6,FIND("/",'Tabla Datos'!C3253)-6)</f>
        <v xml:space="preserve"> África</v>
      </c>
      <c r="D3251" t="str">
        <f>RIGHT('Tabla Datos'!C3253,LEN('Tabla Datos'!C3253)-FIND("/",'Tabla Datos'!C3253))</f>
        <v>Tanzania</v>
      </c>
      <c r="E3251" s="14">
        <f>'Tabla Datos'!D3253</f>
        <v>61434.890988735919</v>
      </c>
      <c r="F3251" s="14">
        <f>'Tabla Datos'!E3253</f>
        <v>40956.593992490612</v>
      </c>
      <c r="G3251" s="14">
        <f t="shared" si="50"/>
        <v>20478.296996245306</v>
      </c>
    </row>
    <row r="3252" spans="1:7" x14ac:dyDescent="0.25">
      <c r="A3252" t="str">
        <f>"T"&amp;MID('Tabla Datos'!A3254,2,1)</f>
        <v>T2</v>
      </c>
      <c r="B3252" t="str">
        <f>RIGHT('Tabla Datos'!A3254,4)</f>
        <v>2019</v>
      </c>
      <c r="C3252" t="str">
        <f>MID('Tabla Datos'!C3254,6,FIND("/",'Tabla Datos'!C3254)-6)</f>
        <v xml:space="preserve"> América</v>
      </c>
      <c r="D3252" t="str">
        <f>RIGHT('Tabla Datos'!C3254,LEN('Tabla Datos'!C3254)-FIND("/",'Tabla Datos'!C3254))</f>
        <v>Guatemala</v>
      </c>
      <c r="E3252" s="14">
        <f>'Tabla Datos'!D3254</f>
        <v>61434.843333333345</v>
      </c>
      <c r="F3252" s="14">
        <f>'Tabla Datos'!E3254</f>
        <v>45124.739805482764</v>
      </c>
      <c r="G3252" s="14">
        <f t="shared" si="50"/>
        <v>16310.103527850581</v>
      </c>
    </row>
    <row r="3253" spans="1:7" x14ac:dyDescent="0.25">
      <c r="A3253" t="str">
        <f>"T"&amp;MID('Tabla Datos'!A3255,2,1)</f>
        <v>T1</v>
      </c>
      <c r="B3253" t="str">
        <f>RIGHT('Tabla Datos'!A3255,4)</f>
        <v>2019</v>
      </c>
      <c r="C3253" t="str">
        <f>MID('Tabla Datos'!C3255,6,FIND("/",'Tabla Datos'!C3255)-6)</f>
        <v xml:space="preserve"> Oceanía</v>
      </c>
      <c r="D3253" t="str">
        <f>RIGHT('Tabla Datos'!C3255,LEN('Tabla Datos'!C3255)-FIND("/",'Tabla Datos'!C3255))</f>
        <v>Australia</v>
      </c>
      <c r="E3253" s="14">
        <f>'Tabla Datos'!D3255</f>
        <v>61418.171131578958</v>
      </c>
      <c r="F3253" s="14">
        <f>'Tabla Datos'!E3255</f>
        <v>48279.347180646248</v>
      </c>
      <c r="G3253" s="14">
        <f t="shared" si="50"/>
        <v>13138.82395093271</v>
      </c>
    </row>
    <row r="3254" spans="1:7" x14ac:dyDescent="0.25">
      <c r="A3254" t="str">
        <f>"T"&amp;MID('Tabla Datos'!A3256,2,1)</f>
        <v>T4</v>
      </c>
      <c r="B3254" t="str">
        <f>RIGHT('Tabla Datos'!A3256,4)</f>
        <v>2018</v>
      </c>
      <c r="C3254" t="str">
        <f>MID('Tabla Datos'!C3256,6,FIND("/",'Tabla Datos'!C3256)-6)</f>
        <v xml:space="preserve"> Europa</v>
      </c>
      <c r="D3254" t="str">
        <f>RIGHT('Tabla Datos'!C3256,LEN('Tabla Datos'!C3256)-FIND("/",'Tabla Datos'!C3256))</f>
        <v>Polonia</v>
      </c>
      <c r="E3254" s="14">
        <f>'Tabla Datos'!D3256</f>
        <v>61363.623358208948</v>
      </c>
      <c r="F3254" s="14">
        <f>'Tabla Datos'!E3256</f>
        <v>55309.079186865674</v>
      </c>
      <c r="G3254" s="14">
        <f t="shared" si="50"/>
        <v>6054.5441713432738</v>
      </c>
    </row>
    <row r="3255" spans="1:7" x14ac:dyDescent="0.25">
      <c r="A3255" t="str">
        <f>"T"&amp;MID('Tabla Datos'!A3257,2,1)</f>
        <v>T3</v>
      </c>
      <c r="B3255" t="str">
        <f>RIGHT('Tabla Datos'!A3257,4)</f>
        <v>2019</v>
      </c>
      <c r="C3255" t="str">
        <f>MID('Tabla Datos'!C3257,6,FIND("/",'Tabla Datos'!C3257)-6)</f>
        <v xml:space="preserve"> África</v>
      </c>
      <c r="D3255" t="str">
        <f>RIGHT('Tabla Datos'!C3257,LEN('Tabla Datos'!C3257)-FIND("/",'Tabla Datos'!C3257))</f>
        <v>Tanzania</v>
      </c>
      <c r="E3255" s="14">
        <f>'Tabla Datos'!D3257</f>
        <v>61358.097375000005</v>
      </c>
      <c r="F3255" s="14">
        <f>'Tabla Datos'!E3257</f>
        <v>38632.87612500001</v>
      </c>
      <c r="G3255" s="14">
        <f t="shared" si="50"/>
        <v>22725.221249999995</v>
      </c>
    </row>
    <row r="3256" spans="1:7" x14ac:dyDescent="0.25">
      <c r="A3256" t="str">
        <f>"T"&amp;MID('Tabla Datos'!A3258,2,1)</f>
        <v>T3</v>
      </c>
      <c r="B3256" t="str">
        <f>RIGHT('Tabla Datos'!A3258,4)</f>
        <v>2019</v>
      </c>
      <c r="C3256" t="str">
        <f>MID('Tabla Datos'!C3258,6,FIND("/",'Tabla Datos'!C3258)-6)</f>
        <v xml:space="preserve"> América</v>
      </c>
      <c r="D3256" t="str">
        <f>RIGHT('Tabla Datos'!C3258,LEN('Tabla Datos'!C3258)-FIND("/",'Tabla Datos'!C3258))</f>
        <v>Chile</v>
      </c>
      <c r="E3256" s="14">
        <f>'Tabla Datos'!D3258</f>
        <v>61244.332548387101</v>
      </c>
      <c r="F3256" s="14">
        <f>'Tabla Datos'!E3258</f>
        <v>36746.599529032261</v>
      </c>
      <c r="G3256" s="14">
        <f t="shared" si="50"/>
        <v>24497.733019354841</v>
      </c>
    </row>
    <row r="3257" spans="1:7" x14ac:dyDescent="0.25">
      <c r="A3257" t="str">
        <f>"T"&amp;MID('Tabla Datos'!A3259,2,1)</f>
        <v>T2</v>
      </c>
      <c r="B3257" t="str">
        <f>RIGHT('Tabla Datos'!A3259,4)</f>
        <v>2017</v>
      </c>
      <c r="C3257" t="str">
        <f>MID('Tabla Datos'!C3259,6,FIND("/",'Tabla Datos'!C3259)-6)</f>
        <v xml:space="preserve"> América</v>
      </c>
      <c r="D3257" t="str">
        <f>RIGHT('Tabla Datos'!C3259,LEN('Tabla Datos'!C3259)-FIND("/",'Tabla Datos'!C3259))</f>
        <v>Chile</v>
      </c>
      <c r="E3257" s="14">
        <f>'Tabla Datos'!D3259</f>
        <v>61244.332548387101</v>
      </c>
      <c r="F3257" s="14">
        <f>'Tabla Datos'!E3259</f>
        <v>51964.888222873902</v>
      </c>
      <c r="G3257" s="14">
        <f t="shared" si="50"/>
        <v>9279.4443255131991</v>
      </c>
    </row>
    <row r="3258" spans="1:7" x14ac:dyDescent="0.25">
      <c r="A3258" t="str">
        <f>"T"&amp;MID('Tabla Datos'!A3260,2,1)</f>
        <v>T1</v>
      </c>
      <c r="B3258" t="str">
        <f>RIGHT('Tabla Datos'!A3260,4)</f>
        <v>2017</v>
      </c>
      <c r="C3258" t="str">
        <f>MID('Tabla Datos'!C3260,6,FIND("/",'Tabla Datos'!C3260)-6)</f>
        <v xml:space="preserve"> América</v>
      </c>
      <c r="D3258" t="str">
        <f>RIGHT('Tabla Datos'!C3260,LEN('Tabla Datos'!C3260)-FIND("/",'Tabla Datos'!C3260))</f>
        <v>Chile</v>
      </c>
      <c r="E3258" s="14">
        <f>'Tabla Datos'!D3260</f>
        <v>61244.332548387101</v>
      </c>
      <c r="F3258" s="14">
        <f>'Tabla Datos'!E3260</f>
        <v>48995.466038709674</v>
      </c>
      <c r="G3258" s="14">
        <f t="shared" si="50"/>
        <v>12248.866509677428</v>
      </c>
    </row>
    <row r="3259" spans="1:7" x14ac:dyDescent="0.25">
      <c r="A3259" t="str">
        <f>"T"&amp;MID('Tabla Datos'!A3261,2,1)</f>
        <v>T4</v>
      </c>
      <c r="B3259" t="str">
        <f>RIGHT('Tabla Datos'!A3261,4)</f>
        <v>2018</v>
      </c>
      <c r="C3259" t="str">
        <f>MID('Tabla Datos'!C3261,6,FIND("/",'Tabla Datos'!C3261)-6)</f>
        <v xml:space="preserve"> América</v>
      </c>
      <c r="D3259" t="str">
        <f>RIGHT('Tabla Datos'!C3261,LEN('Tabla Datos'!C3261)-FIND("/",'Tabla Datos'!C3261))</f>
        <v>Colombia</v>
      </c>
      <c r="E3259" s="14">
        <f>'Tabla Datos'!D3261</f>
        <v>61242.833755102038</v>
      </c>
      <c r="F3259" s="14">
        <f>'Tabla Datos'!E3261</f>
        <v>36745.700253061215</v>
      </c>
      <c r="G3259" s="14">
        <f t="shared" si="50"/>
        <v>24497.133502040822</v>
      </c>
    </row>
    <row r="3260" spans="1:7" x14ac:dyDescent="0.25">
      <c r="A3260" t="str">
        <f>"T"&amp;MID('Tabla Datos'!A3262,2,1)</f>
        <v>T2</v>
      </c>
      <c r="B3260" t="str">
        <f>RIGHT('Tabla Datos'!A3262,4)</f>
        <v>2018</v>
      </c>
      <c r="C3260" t="str">
        <f>MID('Tabla Datos'!C3262,6,FIND("/",'Tabla Datos'!C3262)-6)</f>
        <v xml:space="preserve"> África</v>
      </c>
      <c r="D3260" t="str">
        <f>RIGHT('Tabla Datos'!C3262,LEN('Tabla Datos'!C3262)-FIND("/",'Tabla Datos'!C3262))</f>
        <v>Kenia</v>
      </c>
      <c r="E3260" s="14">
        <f>'Tabla Datos'!D3262</f>
        <v>61222.747300884956</v>
      </c>
      <c r="F3260" s="14">
        <f>'Tabla Datos'!E3262</f>
        <v>41631.468164601771</v>
      </c>
      <c r="G3260" s="14">
        <f t="shared" si="50"/>
        <v>19591.279136283185</v>
      </c>
    </row>
    <row r="3261" spans="1:7" x14ac:dyDescent="0.25">
      <c r="A3261" t="str">
        <f>"T"&amp;MID('Tabla Datos'!A3263,2,1)</f>
        <v>T2</v>
      </c>
      <c r="B3261" t="str">
        <f>RIGHT('Tabla Datos'!A3263,4)</f>
        <v>2019</v>
      </c>
      <c r="C3261" t="str">
        <f>MID('Tabla Datos'!C3263,6,FIND("/",'Tabla Datos'!C3263)-6)</f>
        <v xml:space="preserve"> América</v>
      </c>
      <c r="D3261" t="str">
        <f>RIGHT('Tabla Datos'!C3263,LEN('Tabla Datos'!C3263)-FIND("/",'Tabla Datos'!C3263))</f>
        <v>Ecuador</v>
      </c>
      <c r="E3261" s="14">
        <f>'Tabla Datos'!D3263</f>
        <v>61210.551645569605</v>
      </c>
      <c r="F3261" s="14">
        <f>'Tabla Datos'!E3263</f>
        <v>41133.490705822784</v>
      </c>
      <c r="G3261" s="14">
        <f t="shared" si="50"/>
        <v>20077.060939746822</v>
      </c>
    </row>
    <row r="3262" spans="1:7" x14ac:dyDescent="0.25">
      <c r="A3262" t="str">
        <f>"T"&amp;MID('Tabla Datos'!A3264,2,1)</f>
        <v>T3</v>
      </c>
      <c r="B3262" t="str">
        <f>RIGHT('Tabla Datos'!A3264,4)</f>
        <v>2017</v>
      </c>
      <c r="C3262" t="str">
        <f>MID('Tabla Datos'!C3264,6,FIND("/",'Tabla Datos'!C3264)-6)</f>
        <v xml:space="preserve"> América</v>
      </c>
      <c r="D3262" t="str">
        <f>RIGHT('Tabla Datos'!C3264,LEN('Tabla Datos'!C3264)-FIND("/",'Tabla Datos'!C3264))</f>
        <v>Argentina</v>
      </c>
      <c r="E3262" s="14">
        <f>'Tabla Datos'!D3264</f>
        <v>61170.092341463416</v>
      </c>
      <c r="F3262" s="14">
        <f>'Tabla Datos'!E3264</f>
        <v>37643.133748592874</v>
      </c>
      <c r="G3262" s="14">
        <f t="shared" si="50"/>
        <v>23526.958592870542</v>
      </c>
    </row>
    <row r="3263" spans="1:7" x14ac:dyDescent="0.25">
      <c r="A3263" t="str">
        <f>"T"&amp;MID('Tabla Datos'!A3265,2,1)</f>
        <v>T1</v>
      </c>
      <c r="B3263" t="str">
        <f>RIGHT('Tabla Datos'!A3265,4)</f>
        <v>2019</v>
      </c>
      <c r="C3263" t="str">
        <f>MID('Tabla Datos'!C3265,6,FIND("/",'Tabla Datos'!C3265)-6)</f>
        <v xml:space="preserve"> Europa</v>
      </c>
      <c r="D3263" t="str">
        <f>RIGHT('Tabla Datos'!C3265,LEN('Tabla Datos'!C3265)-FIND("/",'Tabla Datos'!C3265))</f>
        <v>Suecia</v>
      </c>
      <c r="E3263" s="14">
        <f>'Tabla Datos'!D3265</f>
        <v>61106.59092857143</v>
      </c>
      <c r="F3263" s="14">
        <f>'Tabla Datos'!E3265</f>
        <v>52377.07793877551</v>
      </c>
      <c r="G3263" s="14">
        <f t="shared" si="50"/>
        <v>8729.5129897959196</v>
      </c>
    </row>
    <row r="3264" spans="1:7" x14ac:dyDescent="0.25">
      <c r="A3264" t="str">
        <f>"T"&amp;MID('Tabla Datos'!A3266,2,1)</f>
        <v>T4</v>
      </c>
      <c r="B3264" t="str">
        <f>RIGHT('Tabla Datos'!A3266,4)</f>
        <v>2018</v>
      </c>
      <c r="C3264" t="str">
        <f>MID('Tabla Datos'!C3266,6,FIND("/",'Tabla Datos'!C3266)-6)</f>
        <v xml:space="preserve"> Asia</v>
      </c>
      <c r="D3264" t="str">
        <f>RIGHT('Tabla Datos'!C3266,LEN('Tabla Datos'!C3266)-FIND("/",'Tabla Datos'!C3266))</f>
        <v>República de Corea</v>
      </c>
      <c r="E3264" s="14">
        <f>'Tabla Datos'!D3266</f>
        <v>60950.445020188425</v>
      </c>
      <c r="F3264" s="14">
        <f>'Tabla Datos'!E3266</f>
        <v>36976.603312247644</v>
      </c>
      <c r="G3264" s="14">
        <f t="shared" si="50"/>
        <v>23973.841707940781</v>
      </c>
    </row>
    <row r="3265" spans="1:7" x14ac:dyDescent="0.25">
      <c r="A3265" t="str">
        <f>"T"&amp;MID('Tabla Datos'!A3267,2,1)</f>
        <v>T3</v>
      </c>
      <c r="B3265" t="str">
        <f>RIGHT('Tabla Datos'!A3267,4)</f>
        <v>2018</v>
      </c>
      <c r="C3265" t="str">
        <f>MID('Tabla Datos'!C3267,6,FIND("/",'Tabla Datos'!C3267)-6)</f>
        <v xml:space="preserve"> Europa</v>
      </c>
      <c r="D3265" t="str">
        <f>RIGHT('Tabla Datos'!C3267,LEN('Tabla Datos'!C3267)-FIND("/",'Tabla Datos'!C3267))</f>
        <v>Austria</v>
      </c>
      <c r="E3265" s="14">
        <f>'Tabla Datos'!D3267</f>
        <v>60769.157727272737</v>
      </c>
      <c r="F3265" s="14">
        <f>'Tabla Datos'!E3267</f>
        <v>54439.03713068182</v>
      </c>
      <c r="G3265" s="14">
        <f t="shared" si="50"/>
        <v>6330.1205965909176</v>
      </c>
    </row>
    <row r="3266" spans="1:7" x14ac:dyDescent="0.25">
      <c r="A3266" t="str">
        <f>"T"&amp;MID('Tabla Datos'!A3268,2,1)</f>
        <v>T2</v>
      </c>
      <c r="B3266" t="str">
        <f>RIGHT('Tabla Datos'!A3268,4)</f>
        <v>2017</v>
      </c>
      <c r="C3266" t="str">
        <f>MID('Tabla Datos'!C3268,6,FIND("/",'Tabla Datos'!C3268)-6)</f>
        <v xml:space="preserve"> Europa</v>
      </c>
      <c r="D3266" t="str">
        <f>RIGHT('Tabla Datos'!C3268,LEN('Tabla Datos'!C3268)-FIND("/",'Tabla Datos'!C3268))</f>
        <v>Ucrania</v>
      </c>
      <c r="E3266" s="14">
        <f>'Tabla Datos'!D3268</f>
        <v>60764.503513931893</v>
      </c>
      <c r="F3266" s="14">
        <f>'Tabla Datos'!E3268</f>
        <v>37393.540623958092</v>
      </c>
      <c r="G3266" s="14">
        <f t="shared" si="50"/>
        <v>23370.962889973802</v>
      </c>
    </row>
    <row r="3267" spans="1:7" x14ac:dyDescent="0.25">
      <c r="A3267" t="str">
        <f>"T"&amp;MID('Tabla Datos'!A3269,2,1)</f>
        <v>T1</v>
      </c>
      <c r="B3267" t="str">
        <f>RIGHT('Tabla Datos'!A3269,4)</f>
        <v>2018</v>
      </c>
      <c r="C3267" t="str">
        <f>MID('Tabla Datos'!C3269,6,FIND("/",'Tabla Datos'!C3269)-6)</f>
        <v xml:space="preserve"> América</v>
      </c>
      <c r="D3267" t="str">
        <f>RIGHT('Tabla Datos'!C3269,LEN('Tabla Datos'!C3269)-FIND("/",'Tabla Datos'!C3269))</f>
        <v>Venezuela</v>
      </c>
      <c r="E3267" s="14">
        <f>'Tabla Datos'!D3269</f>
        <v>60727.281508264467</v>
      </c>
      <c r="F3267" s="14">
        <f>'Tabla Datos'!E3269</f>
        <v>48819.971408604768</v>
      </c>
      <c r="G3267" s="14">
        <f t="shared" ref="G3267:G3330" si="51">E3267-F3267</f>
        <v>11907.310099659699</v>
      </c>
    </row>
    <row r="3268" spans="1:7" x14ac:dyDescent="0.25">
      <c r="A3268" t="str">
        <f>"T"&amp;MID('Tabla Datos'!A3270,2,1)</f>
        <v>T1</v>
      </c>
      <c r="B3268" t="str">
        <f>RIGHT('Tabla Datos'!A3270,4)</f>
        <v>2017</v>
      </c>
      <c r="C3268" t="str">
        <f>MID('Tabla Datos'!C3270,6,FIND("/",'Tabla Datos'!C3270)-6)</f>
        <v xml:space="preserve"> Europa</v>
      </c>
      <c r="D3268" t="str">
        <f>RIGHT('Tabla Datos'!C3270,LEN('Tabla Datos'!C3270)-FIND("/",'Tabla Datos'!C3270))</f>
        <v>España</v>
      </c>
      <c r="E3268" s="14">
        <f>'Tabla Datos'!D3270</f>
        <v>60536.51211981567</v>
      </c>
      <c r="F3268" s="14">
        <f>'Tabla Datos'!E3270</f>
        <v>36321.907271889402</v>
      </c>
      <c r="G3268" s="14">
        <f t="shared" si="51"/>
        <v>24214.604847926268</v>
      </c>
    </row>
    <row r="3269" spans="1:7" x14ac:dyDescent="0.25">
      <c r="A3269" t="str">
        <f>"T"&amp;MID('Tabla Datos'!A3271,2,1)</f>
        <v>T4</v>
      </c>
      <c r="B3269" t="str">
        <f>RIGHT('Tabla Datos'!A3271,4)</f>
        <v>2018</v>
      </c>
      <c r="C3269" t="str">
        <f>MID('Tabla Datos'!C3271,6,FIND("/",'Tabla Datos'!C3271)-6)</f>
        <v xml:space="preserve"> América</v>
      </c>
      <c r="D3269" t="str">
        <f>RIGHT('Tabla Datos'!C3271,LEN('Tabla Datos'!C3271)-FIND("/",'Tabla Datos'!C3271))</f>
        <v>Ecuador</v>
      </c>
      <c r="E3269" s="14">
        <f>'Tabla Datos'!D3271</f>
        <v>60445.419750000015</v>
      </c>
      <c r="F3269" s="14">
        <f>'Tabla Datos'!E3271</f>
        <v>41908.824360000006</v>
      </c>
      <c r="G3269" s="14">
        <f t="shared" si="51"/>
        <v>18536.59539000001</v>
      </c>
    </row>
    <row r="3270" spans="1:7" x14ac:dyDescent="0.25">
      <c r="A3270" t="str">
        <f>"T"&amp;MID('Tabla Datos'!A3272,2,1)</f>
        <v>T4</v>
      </c>
      <c r="B3270" t="str">
        <f>RIGHT('Tabla Datos'!A3272,4)</f>
        <v>2017</v>
      </c>
      <c r="C3270" t="str">
        <f>MID('Tabla Datos'!C3272,6,FIND("/",'Tabla Datos'!C3272)-6)</f>
        <v xml:space="preserve"> América</v>
      </c>
      <c r="D3270" t="str">
        <f>RIGHT('Tabla Datos'!C3272,LEN('Tabla Datos'!C3272)-FIND("/",'Tabla Datos'!C3272))</f>
        <v>Guatemala</v>
      </c>
      <c r="E3270" s="14">
        <f>'Tabla Datos'!D3272</f>
        <v>60439.947085020242</v>
      </c>
      <c r="F3270" s="14">
        <f>'Tabla Datos'!E3272</f>
        <v>43951.929520226724</v>
      </c>
      <c r="G3270" s="14">
        <f t="shared" si="51"/>
        <v>16488.017564793518</v>
      </c>
    </row>
    <row r="3271" spans="1:7" x14ac:dyDescent="0.25">
      <c r="A3271" t="str">
        <f>"T"&amp;MID('Tabla Datos'!A3273,2,1)</f>
        <v>T1</v>
      </c>
      <c r="B3271" t="str">
        <f>RIGHT('Tabla Datos'!A3273,4)</f>
        <v>2018</v>
      </c>
      <c r="C3271" t="str">
        <f>MID('Tabla Datos'!C3273,6,FIND("/",'Tabla Datos'!C3273)-6)</f>
        <v xml:space="preserve"> Europa</v>
      </c>
      <c r="D3271" t="str">
        <f>RIGHT('Tabla Datos'!C3273,LEN('Tabla Datos'!C3273)-FIND("/",'Tabla Datos'!C3273))</f>
        <v>Grecia</v>
      </c>
      <c r="E3271" s="14">
        <f>'Tabla Datos'!D3273</f>
        <v>60326.841272727273</v>
      </c>
      <c r="F3271" s="14">
        <f>'Tabla Datos'!E3273</f>
        <v>41426.441901981823</v>
      </c>
      <c r="G3271" s="14">
        <f t="shared" si="51"/>
        <v>18900.39937074545</v>
      </c>
    </row>
    <row r="3272" spans="1:7" x14ac:dyDescent="0.25">
      <c r="A3272" t="str">
        <f>"T"&amp;MID('Tabla Datos'!A3274,2,1)</f>
        <v>T1</v>
      </c>
      <c r="B3272" t="str">
        <f>RIGHT('Tabla Datos'!A3274,4)</f>
        <v>2018</v>
      </c>
      <c r="C3272" t="str">
        <f>MID('Tabla Datos'!C3274,6,FIND("/",'Tabla Datos'!C3274)-6)</f>
        <v xml:space="preserve"> Europa</v>
      </c>
      <c r="D3272" t="str">
        <f>RIGHT('Tabla Datos'!C3274,LEN('Tabla Datos'!C3274)-FIND("/",'Tabla Datos'!C3274))</f>
        <v>Portugal</v>
      </c>
      <c r="E3272" s="14">
        <f>'Tabla Datos'!D3274</f>
        <v>60318.326643356653</v>
      </c>
      <c r="F3272" s="14">
        <f>'Tabla Datos'!E3274</f>
        <v>51114.196800000012</v>
      </c>
      <c r="G3272" s="14">
        <f t="shared" si="51"/>
        <v>9204.1298433566408</v>
      </c>
    </row>
    <row r="3273" spans="1:7" x14ac:dyDescent="0.25">
      <c r="A3273" t="str">
        <f>"T"&amp;MID('Tabla Datos'!A3275,2,1)</f>
        <v>T1</v>
      </c>
      <c r="B3273" t="str">
        <f>RIGHT('Tabla Datos'!A3275,4)</f>
        <v>2019</v>
      </c>
      <c r="C3273" t="str">
        <f>MID('Tabla Datos'!C3275,6,FIND("/",'Tabla Datos'!C3275)-6)</f>
        <v xml:space="preserve"> América</v>
      </c>
      <c r="D3273" t="str">
        <f>RIGHT('Tabla Datos'!C3275,LEN('Tabla Datos'!C3275)-FIND("/",'Tabla Datos'!C3275))</f>
        <v>Perú</v>
      </c>
      <c r="E3273" s="14">
        <f>'Tabla Datos'!D3275</f>
        <v>60270.378352941174</v>
      </c>
      <c r="F3273" s="14">
        <f>'Tabla Datos'!E3275</f>
        <v>48183.050059813388</v>
      </c>
      <c r="G3273" s="14">
        <f t="shared" si="51"/>
        <v>12087.328293127786</v>
      </c>
    </row>
    <row r="3274" spans="1:7" x14ac:dyDescent="0.25">
      <c r="A3274" t="str">
        <f>"T"&amp;MID('Tabla Datos'!A3276,2,1)</f>
        <v>T3</v>
      </c>
      <c r="B3274" t="str">
        <f>RIGHT('Tabla Datos'!A3276,4)</f>
        <v>2018</v>
      </c>
      <c r="C3274" t="str">
        <f>MID('Tabla Datos'!C3276,6,FIND("/",'Tabla Datos'!C3276)-6)</f>
        <v xml:space="preserve"> África</v>
      </c>
      <c r="D3274" t="str">
        <f>RIGHT('Tabla Datos'!C3276,LEN('Tabla Datos'!C3276)-FIND("/",'Tabla Datos'!C3276))</f>
        <v>Argelia</v>
      </c>
      <c r="E3274" s="14">
        <f>'Tabla Datos'!D3276</f>
        <v>60254.152809917359</v>
      </c>
      <c r="F3274" s="14">
        <f>'Tabla Datos'!E3276</f>
        <v>37237.066436528927</v>
      </c>
      <c r="G3274" s="14">
        <f t="shared" si="51"/>
        <v>23017.086373388433</v>
      </c>
    </row>
    <row r="3275" spans="1:7" x14ac:dyDescent="0.25">
      <c r="A3275" t="str">
        <f>"T"&amp;MID('Tabla Datos'!A3277,2,1)</f>
        <v>T3</v>
      </c>
      <c r="B3275" t="str">
        <f>RIGHT('Tabla Datos'!A3277,4)</f>
        <v>2019</v>
      </c>
      <c r="C3275" t="str">
        <f>MID('Tabla Datos'!C3277,6,FIND("/",'Tabla Datos'!C3277)-6)</f>
        <v xml:space="preserve"> Europa</v>
      </c>
      <c r="D3275" t="str">
        <f>RIGHT('Tabla Datos'!C3277,LEN('Tabla Datos'!C3277)-FIND("/",'Tabla Datos'!C3277))</f>
        <v>Polonia</v>
      </c>
      <c r="E3275" s="14">
        <f>'Tabla Datos'!D3277</f>
        <v>60237.794806482983</v>
      </c>
      <c r="F3275" s="14">
        <f>'Tabla Datos'!E3277</f>
        <v>34387.92373083136</v>
      </c>
      <c r="G3275" s="14">
        <f t="shared" si="51"/>
        <v>25849.871075651623</v>
      </c>
    </row>
    <row r="3276" spans="1:7" x14ac:dyDescent="0.25">
      <c r="A3276" t="str">
        <f>"T"&amp;MID('Tabla Datos'!A3278,2,1)</f>
        <v>T4</v>
      </c>
      <c r="B3276" t="str">
        <f>RIGHT('Tabla Datos'!A3278,4)</f>
        <v>2017</v>
      </c>
      <c r="C3276" t="str">
        <f>MID('Tabla Datos'!C3278,6,FIND("/",'Tabla Datos'!C3278)-6)</f>
        <v xml:space="preserve"> Europa</v>
      </c>
      <c r="D3276" t="str">
        <f>RIGHT('Tabla Datos'!C3278,LEN('Tabla Datos'!C3278)-FIND("/",'Tabla Datos'!C3278))</f>
        <v>Irlanda</v>
      </c>
      <c r="E3276" s="14">
        <f>'Tabla Datos'!D3278</f>
        <v>60172.681304347825</v>
      </c>
      <c r="F3276" s="14">
        <f>'Tabla Datos'!E3278</f>
        <v>50143.901086956525</v>
      </c>
      <c r="G3276" s="14">
        <f t="shared" si="51"/>
        <v>10028.780217391301</v>
      </c>
    </row>
    <row r="3277" spans="1:7" x14ac:dyDescent="0.25">
      <c r="A3277" t="str">
        <f>"T"&amp;MID('Tabla Datos'!A3279,2,1)</f>
        <v>T3</v>
      </c>
      <c r="B3277" t="str">
        <f>RIGHT('Tabla Datos'!A3279,4)</f>
        <v>2018</v>
      </c>
      <c r="C3277" t="str">
        <f>MID('Tabla Datos'!C3279,6,FIND("/",'Tabla Datos'!C3279)-6)</f>
        <v xml:space="preserve"> Europa</v>
      </c>
      <c r="D3277" t="str">
        <f>RIGHT('Tabla Datos'!C3279,LEN('Tabla Datos'!C3279)-FIND("/",'Tabla Datos'!C3279))</f>
        <v>Noruega</v>
      </c>
      <c r="E3277" s="14">
        <f>'Tabla Datos'!D3279</f>
        <v>60149.023783783785</v>
      </c>
      <c r="F3277" s="14">
        <f>'Tabla Datos'!E3279</f>
        <v>53618.55834440155</v>
      </c>
      <c r="G3277" s="14">
        <f t="shared" si="51"/>
        <v>6530.4654393822348</v>
      </c>
    </row>
    <row r="3278" spans="1:7" x14ac:dyDescent="0.25">
      <c r="A3278" t="str">
        <f>"T"&amp;MID('Tabla Datos'!A3280,2,1)</f>
        <v>T4</v>
      </c>
      <c r="B3278" t="str">
        <f>RIGHT('Tabla Datos'!A3280,4)</f>
        <v>2017</v>
      </c>
      <c r="C3278" t="str">
        <f>MID('Tabla Datos'!C3280,6,FIND("/",'Tabla Datos'!C3280)-6)</f>
        <v xml:space="preserve"> Europa</v>
      </c>
      <c r="D3278" t="str">
        <f>RIGHT('Tabla Datos'!C3280,LEN('Tabla Datos'!C3280)-FIND("/",'Tabla Datos'!C3280))</f>
        <v>Suiza</v>
      </c>
      <c r="E3278" s="14">
        <f>'Tabla Datos'!D3280</f>
        <v>60045.423559322036</v>
      </c>
      <c r="F3278" s="14">
        <f>'Tabla Datos'!E3280</f>
        <v>52144.709933095444</v>
      </c>
      <c r="G3278" s="14">
        <f t="shared" si="51"/>
        <v>7900.7136262265922</v>
      </c>
    </row>
    <row r="3279" spans="1:7" x14ac:dyDescent="0.25">
      <c r="A3279" t="str">
        <f>"T"&amp;MID('Tabla Datos'!A3281,2,1)</f>
        <v>T4</v>
      </c>
      <c r="B3279" t="str">
        <f>RIGHT('Tabla Datos'!A3281,4)</f>
        <v>2018</v>
      </c>
      <c r="C3279" t="str">
        <f>MID('Tabla Datos'!C3281,6,FIND("/",'Tabla Datos'!C3281)-6)</f>
        <v xml:space="preserve"> Europa</v>
      </c>
      <c r="D3279" t="str">
        <f>RIGHT('Tabla Datos'!C3281,LEN('Tabla Datos'!C3281)-FIND("/",'Tabla Datos'!C3281))</f>
        <v>República Checa</v>
      </c>
      <c r="E3279" s="14">
        <f>'Tabla Datos'!D3281</f>
        <v>60033.513103448284</v>
      </c>
      <c r="F3279" s="14">
        <f>'Tabla Datos'!E3281</f>
        <v>48706.435159401437</v>
      </c>
      <c r="G3279" s="14">
        <f t="shared" si="51"/>
        <v>11327.077944046847</v>
      </c>
    </row>
    <row r="3280" spans="1:7" x14ac:dyDescent="0.25">
      <c r="A3280" t="str">
        <f>"T"&amp;MID('Tabla Datos'!A3282,2,1)</f>
        <v>T1</v>
      </c>
      <c r="B3280" t="str">
        <f>RIGHT('Tabla Datos'!A3282,4)</f>
        <v>2017</v>
      </c>
      <c r="C3280" t="str">
        <f>MID('Tabla Datos'!C3282,6,FIND("/",'Tabla Datos'!C3282)-6)</f>
        <v xml:space="preserve"> Asia</v>
      </c>
      <c r="D3280" t="str">
        <f>RIGHT('Tabla Datos'!C3282,LEN('Tabla Datos'!C3282)-FIND("/",'Tabla Datos'!C3282))</f>
        <v>República de Corea</v>
      </c>
      <c r="E3280" s="14">
        <f>'Tabla Datos'!D3282</f>
        <v>59981.696225165571</v>
      </c>
      <c r="F3280" s="14">
        <f>'Tabla Datos'!E3282</f>
        <v>34241.724845061923</v>
      </c>
      <c r="G3280" s="14">
        <f t="shared" si="51"/>
        <v>25739.971380103649</v>
      </c>
    </row>
    <row r="3281" spans="1:7" x14ac:dyDescent="0.25">
      <c r="A3281" t="str">
        <f>"T"&amp;MID('Tabla Datos'!A3283,2,1)</f>
        <v>T1</v>
      </c>
      <c r="B3281" t="str">
        <f>RIGHT('Tabla Datos'!A3283,4)</f>
        <v>2018</v>
      </c>
      <c r="C3281" t="str">
        <f>MID('Tabla Datos'!C3283,6,FIND("/",'Tabla Datos'!C3283)-6)</f>
        <v xml:space="preserve"> Asia</v>
      </c>
      <c r="D3281" t="str">
        <f>RIGHT('Tabla Datos'!C3283,LEN('Tabla Datos'!C3283)-FIND("/",'Tabla Datos'!C3283))</f>
        <v>República de Corea</v>
      </c>
      <c r="E3281" s="14">
        <f>'Tabla Datos'!D3283</f>
        <v>59902.355357142857</v>
      </c>
      <c r="F3281" s="14">
        <f>'Tabla Datos'!E3283</f>
        <v>35641.901437499997</v>
      </c>
      <c r="G3281" s="14">
        <f t="shared" si="51"/>
        <v>24260.45391964286</v>
      </c>
    </row>
    <row r="3282" spans="1:7" x14ac:dyDescent="0.25">
      <c r="A3282" t="str">
        <f>"T"&amp;MID('Tabla Datos'!A3284,2,1)</f>
        <v>T4</v>
      </c>
      <c r="B3282" t="str">
        <f>RIGHT('Tabla Datos'!A3284,4)</f>
        <v>2018</v>
      </c>
      <c r="C3282" t="str">
        <f>MID('Tabla Datos'!C3284,6,FIND("/",'Tabla Datos'!C3284)-6)</f>
        <v xml:space="preserve"> América</v>
      </c>
      <c r="D3282" t="str">
        <f>RIGHT('Tabla Datos'!C3284,LEN('Tabla Datos'!C3284)-FIND("/",'Tabla Datos'!C3284))</f>
        <v>Chile</v>
      </c>
      <c r="E3282" s="14">
        <f>'Tabla Datos'!D3284</f>
        <v>59891.934037854895</v>
      </c>
      <c r="F3282" s="14">
        <f>'Tabla Datos'!E3284</f>
        <v>39927.956025236599</v>
      </c>
      <c r="G3282" s="14">
        <f t="shared" si="51"/>
        <v>19963.978012618296</v>
      </c>
    </row>
    <row r="3283" spans="1:7" x14ac:dyDescent="0.25">
      <c r="A3283" t="str">
        <f>"T"&amp;MID('Tabla Datos'!A3285,2,1)</f>
        <v>T4</v>
      </c>
      <c r="B3283" t="str">
        <f>RIGHT('Tabla Datos'!A3285,4)</f>
        <v>2019</v>
      </c>
      <c r="C3283" t="str">
        <f>MID('Tabla Datos'!C3285,6,FIND("/",'Tabla Datos'!C3285)-6)</f>
        <v xml:space="preserve"> Europa</v>
      </c>
      <c r="D3283" t="str">
        <f>RIGHT('Tabla Datos'!C3285,LEN('Tabla Datos'!C3285)-FIND("/",'Tabla Datos'!C3285))</f>
        <v>Polonia</v>
      </c>
      <c r="E3283" s="14">
        <f>'Tabla Datos'!D3285</f>
        <v>59879.405680104028</v>
      </c>
      <c r="F3283" s="14">
        <f>'Tabla Datos'!E3285</f>
        <v>36286.919842143041</v>
      </c>
      <c r="G3283" s="14">
        <f t="shared" si="51"/>
        <v>23592.485837960987</v>
      </c>
    </row>
    <row r="3284" spans="1:7" x14ac:dyDescent="0.25">
      <c r="A3284" t="str">
        <f>"T"&amp;MID('Tabla Datos'!A3286,2,1)</f>
        <v>T4</v>
      </c>
      <c r="B3284" t="str">
        <f>RIGHT('Tabla Datos'!A3286,4)</f>
        <v>2017</v>
      </c>
      <c r="C3284" t="str">
        <f>MID('Tabla Datos'!C3286,6,FIND("/",'Tabla Datos'!C3286)-6)</f>
        <v xml:space="preserve"> Europa</v>
      </c>
      <c r="D3284" t="str">
        <f>RIGHT('Tabla Datos'!C3286,LEN('Tabla Datos'!C3286)-FIND("/",'Tabla Datos'!C3286))</f>
        <v>Suecia</v>
      </c>
      <c r="E3284" s="14">
        <f>'Tabla Datos'!D3286</f>
        <v>59824.634475524479</v>
      </c>
      <c r="F3284" s="14">
        <f>'Tabla Datos'!E3286</f>
        <v>53592.90171765734</v>
      </c>
      <c r="G3284" s="14">
        <f t="shared" si="51"/>
        <v>6231.7327578671393</v>
      </c>
    </row>
    <row r="3285" spans="1:7" x14ac:dyDescent="0.25">
      <c r="A3285" t="str">
        <f>"T"&amp;MID('Tabla Datos'!A3287,2,1)</f>
        <v>T2</v>
      </c>
      <c r="B3285" t="str">
        <f>RIGHT('Tabla Datos'!A3287,4)</f>
        <v>2018</v>
      </c>
      <c r="C3285" t="str">
        <f>MID('Tabla Datos'!C3287,6,FIND("/",'Tabla Datos'!C3287)-6)</f>
        <v xml:space="preserve"> Europa</v>
      </c>
      <c r="D3285" t="str">
        <f>RIGHT('Tabla Datos'!C3287,LEN('Tabla Datos'!C3287)-FIND("/",'Tabla Datos'!C3287))</f>
        <v>Suecia</v>
      </c>
      <c r="E3285" s="14">
        <f>'Tabla Datos'!D3287</f>
        <v>59824.634475524479</v>
      </c>
      <c r="F3285" s="14">
        <f>'Tabla Datos'!E3287</f>
        <v>49684.865920350829</v>
      </c>
      <c r="G3285" s="14">
        <f t="shared" si="51"/>
        <v>10139.76855517365</v>
      </c>
    </row>
    <row r="3286" spans="1:7" x14ac:dyDescent="0.25">
      <c r="A3286" t="str">
        <f>"T"&amp;MID('Tabla Datos'!A3288,2,1)</f>
        <v>T4</v>
      </c>
      <c r="B3286" t="str">
        <f>RIGHT('Tabla Datos'!A3288,4)</f>
        <v>2017</v>
      </c>
      <c r="C3286" t="str">
        <f>MID('Tabla Datos'!C3288,6,FIND("/",'Tabla Datos'!C3288)-6)</f>
        <v xml:space="preserve"> América</v>
      </c>
      <c r="D3286" t="str">
        <f>RIGHT('Tabla Datos'!C3288,LEN('Tabla Datos'!C3288)-FIND("/",'Tabla Datos'!C3288))</f>
        <v>Argentina</v>
      </c>
      <c r="E3286" s="14">
        <f>'Tabla Datos'!D3288</f>
        <v>59808.595850556449</v>
      </c>
      <c r="F3286" s="14">
        <f>'Tabla Datos'!E3288</f>
        <v>37657.26405405406</v>
      </c>
      <c r="G3286" s="14">
        <f t="shared" si="51"/>
        <v>22151.331796502389</v>
      </c>
    </row>
    <row r="3287" spans="1:7" x14ac:dyDescent="0.25">
      <c r="A3287" t="str">
        <f>"T"&amp;MID('Tabla Datos'!A3289,2,1)</f>
        <v>T4</v>
      </c>
      <c r="B3287" t="str">
        <f>RIGHT('Tabla Datos'!A3289,4)</f>
        <v>2018</v>
      </c>
      <c r="C3287" t="str">
        <f>MID('Tabla Datos'!C3289,6,FIND("/",'Tabla Datos'!C3289)-6)</f>
        <v xml:space="preserve"> Asia</v>
      </c>
      <c r="D3287" t="str">
        <f>RIGHT('Tabla Datos'!C3289,LEN('Tabla Datos'!C3289)-FIND("/",'Tabla Datos'!C3289))</f>
        <v>Israel</v>
      </c>
      <c r="E3287" s="14">
        <f>'Tabla Datos'!D3289</f>
        <v>59793.578796992479</v>
      </c>
      <c r="F3287" s="14">
        <f>'Tabla Datos'!E3289</f>
        <v>48069.347660327287</v>
      </c>
      <c r="G3287" s="14">
        <f t="shared" si="51"/>
        <v>11724.231136665192</v>
      </c>
    </row>
    <row r="3288" spans="1:7" x14ac:dyDescent="0.25">
      <c r="A3288" t="str">
        <f>"T"&amp;MID('Tabla Datos'!A3290,2,1)</f>
        <v>T3</v>
      </c>
      <c r="B3288" t="str">
        <f>RIGHT('Tabla Datos'!A3290,4)</f>
        <v>2019</v>
      </c>
      <c r="C3288" t="str">
        <f>MID('Tabla Datos'!C3290,6,FIND("/",'Tabla Datos'!C3290)-6)</f>
        <v xml:space="preserve"> Europa</v>
      </c>
      <c r="D3288" t="str">
        <f>RIGHT('Tabla Datos'!C3290,LEN('Tabla Datos'!C3290)-FIND("/",'Tabla Datos'!C3290))</f>
        <v>España</v>
      </c>
      <c r="E3288" s="14">
        <f>'Tabla Datos'!D3290</f>
        <v>59695.005912466491</v>
      </c>
      <c r="F3288" s="14">
        <f>'Tabla Datos'!E3290</f>
        <v>40674.941959666823</v>
      </c>
      <c r="G3288" s="14">
        <f t="shared" si="51"/>
        <v>19020.063952799668</v>
      </c>
    </row>
    <row r="3289" spans="1:7" x14ac:dyDescent="0.25">
      <c r="A3289" t="str">
        <f>"T"&amp;MID('Tabla Datos'!A3291,2,1)</f>
        <v>T4</v>
      </c>
      <c r="B3289" t="str">
        <f>RIGHT('Tabla Datos'!A3291,4)</f>
        <v>2019</v>
      </c>
      <c r="C3289" t="str">
        <f>MID('Tabla Datos'!C3291,6,FIND("/",'Tabla Datos'!C3291)-6)</f>
        <v xml:space="preserve"> Europa</v>
      </c>
      <c r="D3289" t="str">
        <f>RIGHT('Tabla Datos'!C3291,LEN('Tabla Datos'!C3291)-FIND("/",'Tabla Datos'!C3291))</f>
        <v>Suiza</v>
      </c>
      <c r="E3289" s="14">
        <f>'Tabla Datos'!D3291</f>
        <v>59540.840168067225</v>
      </c>
      <c r="F3289" s="14">
        <f>'Tabla Datos'!E3291</f>
        <v>52098.235147058818</v>
      </c>
      <c r="G3289" s="14">
        <f t="shared" si="51"/>
        <v>7442.6050210084068</v>
      </c>
    </row>
    <row r="3290" spans="1:7" x14ac:dyDescent="0.25">
      <c r="A3290" t="str">
        <f>"T"&amp;MID('Tabla Datos'!A3292,2,1)</f>
        <v>T4</v>
      </c>
      <c r="B3290" t="str">
        <f>RIGHT('Tabla Datos'!A3292,4)</f>
        <v>2018</v>
      </c>
      <c r="C3290" t="str">
        <f>MID('Tabla Datos'!C3292,6,FIND("/",'Tabla Datos'!C3292)-6)</f>
        <v xml:space="preserve"> América</v>
      </c>
      <c r="D3290" t="str">
        <f>RIGHT('Tabla Datos'!C3292,LEN('Tabla Datos'!C3292)-FIND("/",'Tabla Datos'!C3292))</f>
        <v>Guatemala</v>
      </c>
      <c r="E3290" s="14">
        <f>'Tabla Datos'!D3292</f>
        <v>59476.76067729084</v>
      </c>
      <c r="F3290" s="14">
        <f>'Tabla Datos'!E3292</f>
        <v>40848.639233163354</v>
      </c>
      <c r="G3290" s="14">
        <f t="shared" si="51"/>
        <v>18628.121444127486</v>
      </c>
    </row>
    <row r="3291" spans="1:7" x14ac:dyDescent="0.25">
      <c r="A3291" t="str">
        <f>"T"&amp;MID('Tabla Datos'!A3293,2,1)</f>
        <v>T3</v>
      </c>
      <c r="B3291" t="str">
        <f>RIGHT('Tabla Datos'!A3293,4)</f>
        <v>2018</v>
      </c>
      <c r="C3291" t="str">
        <f>MID('Tabla Datos'!C3293,6,FIND("/",'Tabla Datos'!C3293)-6)</f>
        <v xml:space="preserve"> Europa</v>
      </c>
      <c r="D3291" t="str">
        <f>RIGHT('Tabla Datos'!C3293,LEN('Tabla Datos'!C3293)-FIND("/",'Tabla Datos'!C3293))</f>
        <v>Irlanda</v>
      </c>
      <c r="E3291" s="14">
        <f>'Tabla Datos'!D3293</f>
        <v>59313.071571428576</v>
      </c>
      <c r="F3291" s="14">
        <f>'Tabla Datos'!E3293</f>
        <v>48121.925991913748</v>
      </c>
      <c r="G3291" s="14">
        <f t="shared" si="51"/>
        <v>11191.145579514829</v>
      </c>
    </row>
    <row r="3292" spans="1:7" x14ac:dyDescent="0.25">
      <c r="A3292" t="str">
        <f>"T"&amp;MID('Tabla Datos'!A3294,2,1)</f>
        <v>T2</v>
      </c>
      <c r="B3292" t="str">
        <f>RIGHT('Tabla Datos'!A3294,4)</f>
        <v>2019</v>
      </c>
      <c r="C3292" t="str">
        <f>MID('Tabla Datos'!C3294,6,FIND("/",'Tabla Datos'!C3294)-6)</f>
        <v xml:space="preserve"> Europa</v>
      </c>
      <c r="D3292" t="str">
        <f>RIGHT('Tabla Datos'!C3294,LEN('Tabla Datos'!C3294)-FIND("/",'Tabla Datos'!C3294))</f>
        <v>Polonia</v>
      </c>
      <c r="E3292" s="14">
        <f>'Tabla Datos'!D3294</f>
        <v>59277.064426794255</v>
      </c>
      <c r="F3292" s="14">
        <f>'Tabla Datos'!E3294</f>
        <v>43796.249960956942</v>
      </c>
      <c r="G3292" s="14">
        <f t="shared" si="51"/>
        <v>15480.814465837313</v>
      </c>
    </row>
    <row r="3293" spans="1:7" x14ac:dyDescent="0.25">
      <c r="A3293" t="str">
        <f>"T"&amp;MID('Tabla Datos'!A3295,2,1)</f>
        <v>T2</v>
      </c>
      <c r="B3293" t="str">
        <f>RIGHT('Tabla Datos'!A3295,4)</f>
        <v>2017</v>
      </c>
      <c r="C3293" t="str">
        <f>MID('Tabla Datos'!C3295,6,FIND("/",'Tabla Datos'!C3295)-6)</f>
        <v xml:space="preserve"> África</v>
      </c>
      <c r="D3293" t="str">
        <f>RIGHT('Tabla Datos'!C3295,LEN('Tabla Datos'!C3295)-FIND("/",'Tabla Datos'!C3295))</f>
        <v>Camerún</v>
      </c>
      <c r="E3293" s="14">
        <f>'Tabla Datos'!D3295</f>
        <v>59265.815729442969</v>
      </c>
      <c r="F3293" s="14">
        <f>'Tabla Datos'!E3295</f>
        <v>50420.171590720136</v>
      </c>
      <c r="G3293" s="14">
        <f t="shared" si="51"/>
        <v>8845.6441387228333</v>
      </c>
    </row>
    <row r="3294" spans="1:7" x14ac:dyDescent="0.25">
      <c r="A3294" t="str">
        <f>"T"&amp;MID('Tabla Datos'!A3296,2,1)</f>
        <v>T2</v>
      </c>
      <c r="B3294" t="str">
        <f>RIGHT('Tabla Datos'!A3296,4)</f>
        <v>2019</v>
      </c>
      <c r="C3294" t="str">
        <f>MID('Tabla Datos'!C3296,6,FIND("/",'Tabla Datos'!C3296)-6)</f>
        <v xml:space="preserve"> América</v>
      </c>
      <c r="D3294" t="str">
        <f>RIGHT('Tabla Datos'!C3296,LEN('Tabla Datos'!C3296)-FIND("/",'Tabla Datos'!C3296))</f>
        <v>Venezuela</v>
      </c>
      <c r="E3294" s="14">
        <f>'Tabla Datos'!D3296</f>
        <v>59258.073084677417</v>
      </c>
      <c r="F3294" s="14">
        <f>'Tabla Datos'!E3296</f>
        <v>51660.884227667491</v>
      </c>
      <c r="G3294" s="14">
        <f t="shared" si="51"/>
        <v>7597.1888570099254</v>
      </c>
    </row>
    <row r="3295" spans="1:7" x14ac:dyDescent="0.25">
      <c r="A3295" t="str">
        <f>"T"&amp;MID('Tabla Datos'!A3297,2,1)</f>
        <v>T2</v>
      </c>
      <c r="B3295" t="str">
        <f>RIGHT('Tabla Datos'!A3297,4)</f>
        <v>2018</v>
      </c>
      <c r="C3295" t="str">
        <f>MID('Tabla Datos'!C3297,6,FIND("/",'Tabla Datos'!C3297)-6)</f>
        <v xml:space="preserve"> Oceanía</v>
      </c>
      <c r="D3295" t="str">
        <f>RIGHT('Tabla Datos'!C3297,LEN('Tabla Datos'!C3297)-FIND("/",'Tabla Datos'!C3297))</f>
        <v>Nueva Zelanda</v>
      </c>
      <c r="E3295" s="14">
        <f>'Tabla Datos'!D3297</f>
        <v>59244.912768461545</v>
      </c>
      <c r="F3295" s="14">
        <f>'Tabla Datos'!E3297</f>
        <v>47861.491162564547</v>
      </c>
      <c r="G3295" s="14">
        <f t="shared" si="51"/>
        <v>11383.421605896998</v>
      </c>
    </row>
    <row r="3296" spans="1:7" x14ac:dyDescent="0.25">
      <c r="A3296" t="str">
        <f>"T"&amp;MID('Tabla Datos'!A3298,2,1)</f>
        <v>T1</v>
      </c>
      <c r="B3296" t="str">
        <f>RIGHT('Tabla Datos'!A3298,4)</f>
        <v>2018</v>
      </c>
      <c r="C3296" t="str">
        <f>MID('Tabla Datos'!C3298,6,FIND("/",'Tabla Datos'!C3298)-6)</f>
        <v xml:space="preserve"> América</v>
      </c>
      <c r="D3296" t="str">
        <f>RIGHT('Tabla Datos'!C3298,LEN('Tabla Datos'!C3298)-FIND("/",'Tabla Datos'!C3298))</f>
        <v>Colombia</v>
      </c>
      <c r="E3296" s="14">
        <f>'Tabla Datos'!D3298</f>
        <v>59150.437332457288</v>
      </c>
      <c r="F3296" s="14">
        <f>'Tabla Datos'!E3298</f>
        <v>34504.421777266754</v>
      </c>
      <c r="G3296" s="14">
        <f t="shared" si="51"/>
        <v>24646.015555190534</v>
      </c>
    </row>
    <row r="3297" spans="1:7" x14ac:dyDescent="0.25">
      <c r="A3297" t="str">
        <f>"T"&amp;MID('Tabla Datos'!A3299,2,1)</f>
        <v>T3</v>
      </c>
      <c r="B3297" t="str">
        <f>RIGHT('Tabla Datos'!A3299,4)</f>
        <v>2018</v>
      </c>
      <c r="C3297" t="str">
        <f>MID('Tabla Datos'!C3299,6,FIND("/",'Tabla Datos'!C3299)-6)</f>
        <v xml:space="preserve"> América</v>
      </c>
      <c r="D3297" t="str">
        <f>RIGHT('Tabla Datos'!C3299,LEN('Tabla Datos'!C3299)-FIND("/",'Tabla Datos'!C3299))</f>
        <v>Venezuela</v>
      </c>
      <c r="E3297" s="14">
        <f>'Tabla Datos'!D3299</f>
        <v>59138.841549295779</v>
      </c>
      <c r="F3297" s="14">
        <f>'Tabla Datos'!E3299</f>
        <v>52181.330778790383</v>
      </c>
      <c r="G3297" s="14">
        <f t="shared" si="51"/>
        <v>6957.5107705053961</v>
      </c>
    </row>
    <row r="3298" spans="1:7" x14ac:dyDescent="0.25">
      <c r="A3298" t="str">
        <f>"T"&amp;MID('Tabla Datos'!A3300,2,1)</f>
        <v>T3</v>
      </c>
      <c r="B3298" t="str">
        <f>RIGHT('Tabla Datos'!A3300,4)</f>
        <v>2019</v>
      </c>
      <c r="C3298" t="str">
        <f>MID('Tabla Datos'!C3300,6,FIND("/",'Tabla Datos'!C3300)-6)</f>
        <v xml:space="preserve"> Europa</v>
      </c>
      <c r="D3298" t="str">
        <f>RIGHT('Tabla Datos'!C3300,LEN('Tabla Datos'!C3300)-FIND("/",'Tabla Datos'!C3300))</f>
        <v>Eslovaquia</v>
      </c>
      <c r="E3298" s="14">
        <f>'Tabla Datos'!D3300</f>
        <v>58968.690260869567</v>
      </c>
      <c r="F3298" s="14">
        <f>'Tabla Datos'!E3300</f>
        <v>48973.9969963154</v>
      </c>
      <c r="G3298" s="14">
        <f t="shared" si="51"/>
        <v>9994.6932645541674</v>
      </c>
    </row>
    <row r="3299" spans="1:7" x14ac:dyDescent="0.25">
      <c r="A3299" t="str">
        <f>"T"&amp;MID('Tabla Datos'!A3301,2,1)</f>
        <v>T3</v>
      </c>
      <c r="B3299" t="str">
        <f>RIGHT('Tabla Datos'!A3301,4)</f>
        <v>2017</v>
      </c>
      <c r="C3299" t="str">
        <f>MID('Tabla Datos'!C3301,6,FIND("/",'Tabla Datos'!C3301)-6)</f>
        <v xml:space="preserve"> África</v>
      </c>
      <c r="D3299" t="str">
        <f>RIGHT('Tabla Datos'!C3301,LEN('Tabla Datos'!C3301)-FIND("/",'Tabla Datos'!C3301))</f>
        <v>Camerún</v>
      </c>
      <c r="E3299" s="14">
        <f>'Tabla Datos'!D3301</f>
        <v>58953.067361477581</v>
      </c>
      <c r="F3299" s="14">
        <f>'Tabla Datos'!E3301</f>
        <v>48234.32784120892</v>
      </c>
      <c r="G3299" s="14">
        <f t="shared" si="51"/>
        <v>10718.73952026866</v>
      </c>
    </row>
    <row r="3300" spans="1:7" x14ac:dyDescent="0.25">
      <c r="A3300" t="str">
        <f>"T"&amp;MID('Tabla Datos'!A3302,2,1)</f>
        <v>T3</v>
      </c>
      <c r="B3300" t="str">
        <f>RIGHT('Tabla Datos'!A3302,4)</f>
        <v>2017</v>
      </c>
      <c r="C3300" t="str">
        <f>MID('Tabla Datos'!C3302,6,FIND("/",'Tabla Datos'!C3302)-6)</f>
        <v xml:space="preserve"> Europa</v>
      </c>
      <c r="D3300" t="str">
        <f>RIGHT('Tabla Datos'!C3302,LEN('Tabla Datos'!C3302)-FIND("/",'Tabla Datos'!C3302))</f>
        <v>Bélgica</v>
      </c>
      <c r="E3300" s="14">
        <f>'Tabla Datos'!D3302</f>
        <v>58911.403026315791</v>
      </c>
      <c r="F3300" s="14">
        <f>'Tabla Datos'!E3302</f>
        <v>32133.492559808616</v>
      </c>
      <c r="G3300" s="14">
        <f t="shared" si="51"/>
        <v>26777.910466507175</v>
      </c>
    </row>
    <row r="3301" spans="1:7" x14ac:dyDescent="0.25">
      <c r="A3301" t="str">
        <f>"T"&amp;MID('Tabla Datos'!A3303,2,1)</f>
        <v>T1</v>
      </c>
      <c r="B3301" t="str">
        <f>RIGHT('Tabla Datos'!A3303,4)</f>
        <v>2017</v>
      </c>
      <c r="C3301" t="str">
        <f>MID('Tabla Datos'!C3303,6,FIND("/",'Tabla Datos'!C3303)-6)</f>
        <v xml:space="preserve"> América</v>
      </c>
      <c r="D3301" t="str">
        <f>RIGHT('Tabla Datos'!C3303,LEN('Tabla Datos'!C3303)-FIND("/",'Tabla Datos'!C3303))</f>
        <v>Venezuela</v>
      </c>
      <c r="E3301" s="14">
        <f>'Tabla Datos'!D3303</f>
        <v>58901.812124248492</v>
      </c>
      <c r="F3301" s="14">
        <f>'Tabla Datos'!E3303</f>
        <v>52283.630986692478</v>
      </c>
      <c r="G3301" s="14">
        <f t="shared" si="51"/>
        <v>6618.1811375560137</v>
      </c>
    </row>
    <row r="3302" spans="1:7" x14ac:dyDescent="0.25">
      <c r="A3302" t="str">
        <f>"T"&amp;MID('Tabla Datos'!A3304,2,1)</f>
        <v>T2</v>
      </c>
      <c r="B3302" t="str">
        <f>RIGHT('Tabla Datos'!A3304,4)</f>
        <v>2019</v>
      </c>
      <c r="C3302" t="str">
        <f>MID('Tabla Datos'!C3304,6,FIND("/",'Tabla Datos'!C3304)-6)</f>
        <v xml:space="preserve"> África</v>
      </c>
      <c r="D3302" t="str">
        <f>RIGHT('Tabla Datos'!C3304,LEN('Tabla Datos'!C3304)-FIND("/",'Tabla Datos'!C3304))</f>
        <v>Sudán</v>
      </c>
      <c r="E3302" s="14">
        <f>'Tabla Datos'!D3304</f>
        <v>58802.017052980133</v>
      </c>
      <c r="F3302" s="14">
        <f>'Tabla Datos'!E3304</f>
        <v>35823.998081507896</v>
      </c>
      <c r="G3302" s="14">
        <f t="shared" si="51"/>
        <v>22978.018971472236</v>
      </c>
    </row>
    <row r="3303" spans="1:7" x14ac:dyDescent="0.25">
      <c r="A3303" t="str">
        <f>"T"&amp;MID('Tabla Datos'!A3305,2,1)</f>
        <v>T2</v>
      </c>
      <c r="B3303" t="str">
        <f>RIGHT('Tabla Datos'!A3305,4)</f>
        <v>2019</v>
      </c>
      <c r="C3303" t="str">
        <f>MID('Tabla Datos'!C3305,6,FIND("/",'Tabla Datos'!C3305)-6)</f>
        <v xml:space="preserve"> África</v>
      </c>
      <c r="D3303" t="str">
        <f>RIGHT('Tabla Datos'!C3305,LEN('Tabla Datos'!C3305)-FIND("/",'Tabla Datos'!C3305))</f>
        <v>Camerún</v>
      </c>
      <c r="E3303" s="14">
        <f>'Tabla Datos'!D3305</f>
        <v>58797.927710526317</v>
      </c>
      <c r="F3303" s="14">
        <f>'Tabla Datos'!E3305</f>
        <v>47703.979085898711</v>
      </c>
      <c r="G3303" s="14">
        <f t="shared" si="51"/>
        <v>11093.948624627606</v>
      </c>
    </row>
    <row r="3304" spans="1:7" x14ac:dyDescent="0.25">
      <c r="A3304" t="str">
        <f>"T"&amp;MID('Tabla Datos'!A3306,2,1)</f>
        <v>T4</v>
      </c>
      <c r="B3304" t="str">
        <f>RIGHT('Tabla Datos'!A3306,4)</f>
        <v>2018</v>
      </c>
      <c r="C3304" t="str">
        <f>MID('Tabla Datos'!C3306,6,FIND("/",'Tabla Datos'!C3306)-6)</f>
        <v xml:space="preserve"> América</v>
      </c>
      <c r="D3304" t="str">
        <f>RIGHT('Tabla Datos'!C3306,LEN('Tabla Datos'!C3306)-FIND("/",'Tabla Datos'!C3306))</f>
        <v>Argentina</v>
      </c>
      <c r="E3304" s="14">
        <f>'Tabla Datos'!D3306</f>
        <v>58780.635609375007</v>
      </c>
      <c r="F3304" s="14">
        <f>'Tabla Datos'!E3306</f>
        <v>33223.8375183424</v>
      </c>
      <c r="G3304" s="14">
        <f t="shared" si="51"/>
        <v>25556.798091032608</v>
      </c>
    </row>
    <row r="3305" spans="1:7" x14ac:dyDescent="0.25">
      <c r="A3305" t="str">
        <f>"T"&amp;MID('Tabla Datos'!A3307,2,1)</f>
        <v>T3</v>
      </c>
      <c r="B3305" t="str">
        <f>RIGHT('Tabla Datos'!A3307,4)</f>
        <v>2017</v>
      </c>
      <c r="C3305" t="str">
        <f>MID('Tabla Datos'!C3307,6,FIND("/",'Tabla Datos'!C3307)-6)</f>
        <v xml:space="preserve"> América</v>
      </c>
      <c r="D3305" t="str">
        <f>RIGHT('Tabla Datos'!C3307,LEN('Tabla Datos'!C3307)-FIND("/",'Tabla Datos'!C3307))</f>
        <v>Guatemala</v>
      </c>
      <c r="E3305" s="14">
        <f>'Tabla Datos'!D3307</f>
        <v>58774.27925196851</v>
      </c>
      <c r="F3305" s="14">
        <f>'Tabla Datos'!E3307</f>
        <v>34661.864033033649</v>
      </c>
      <c r="G3305" s="14">
        <f t="shared" si="51"/>
        <v>24112.415218934861</v>
      </c>
    </row>
    <row r="3306" spans="1:7" x14ac:dyDescent="0.25">
      <c r="A3306" t="str">
        <f>"T"&amp;MID('Tabla Datos'!A3308,2,1)</f>
        <v>T2</v>
      </c>
      <c r="B3306" t="str">
        <f>RIGHT('Tabla Datos'!A3308,4)</f>
        <v>2019</v>
      </c>
      <c r="C3306" t="str">
        <f>MID('Tabla Datos'!C3308,6,FIND("/",'Tabla Datos'!C3308)-6)</f>
        <v xml:space="preserve"> América</v>
      </c>
      <c r="D3306" t="str">
        <f>RIGHT('Tabla Datos'!C3308,LEN('Tabla Datos'!C3308)-FIND("/",'Tabla Datos'!C3308))</f>
        <v>Guatemala</v>
      </c>
      <c r="E3306" s="14">
        <f>'Tabla Datos'!D3308</f>
        <v>58774.27925196851</v>
      </c>
      <c r="F3306" s="14">
        <f>'Tabla Datos'!E3308</f>
        <v>42939.584201807404</v>
      </c>
      <c r="G3306" s="14">
        <f t="shared" si="51"/>
        <v>15834.695050161106</v>
      </c>
    </row>
    <row r="3307" spans="1:7" x14ac:dyDescent="0.25">
      <c r="A3307" t="str">
        <f>"T"&amp;MID('Tabla Datos'!A3309,2,1)</f>
        <v>T4</v>
      </c>
      <c r="B3307" t="str">
        <f>RIGHT('Tabla Datos'!A3309,4)</f>
        <v>2017</v>
      </c>
      <c r="C3307" t="str">
        <f>MID('Tabla Datos'!C3309,6,FIND("/",'Tabla Datos'!C3309)-6)</f>
        <v xml:space="preserve"> Europa</v>
      </c>
      <c r="D3307" t="str">
        <f>RIGHT('Tabla Datos'!C3309,LEN('Tabla Datos'!C3309)-FIND("/",'Tabla Datos'!C3309))</f>
        <v>Finlandia</v>
      </c>
      <c r="E3307" s="14">
        <f>'Tabla Datos'!D3309</f>
        <v>58670.771186440674</v>
      </c>
      <c r="F3307" s="14">
        <f>'Tabla Datos'!E3309</f>
        <v>48809.568490873535</v>
      </c>
      <c r="G3307" s="14">
        <f t="shared" si="51"/>
        <v>9861.202695567139</v>
      </c>
    </row>
    <row r="3308" spans="1:7" x14ac:dyDescent="0.25">
      <c r="A3308" t="str">
        <f>"T"&amp;MID('Tabla Datos'!A3310,2,1)</f>
        <v>T3</v>
      </c>
      <c r="B3308" t="str">
        <f>RIGHT('Tabla Datos'!A3310,4)</f>
        <v>2019</v>
      </c>
      <c r="C3308" t="str">
        <f>MID('Tabla Datos'!C3310,6,FIND("/",'Tabla Datos'!C3310)-6)</f>
        <v xml:space="preserve"> Oceanía</v>
      </c>
      <c r="D3308" t="str">
        <f>RIGHT('Tabla Datos'!C3310,LEN('Tabla Datos'!C3310)-FIND("/",'Tabla Datos'!C3310))</f>
        <v>Australia</v>
      </c>
      <c r="E3308" s="14">
        <f>'Tabla Datos'!D3310</f>
        <v>58640.464899497492</v>
      </c>
      <c r="F3308" s="14">
        <f>'Tabla Datos'!E3310</f>
        <v>43831.262746912529</v>
      </c>
      <c r="G3308" s="14">
        <f t="shared" si="51"/>
        <v>14809.202152584963</v>
      </c>
    </row>
    <row r="3309" spans="1:7" x14ac:dyDescent="0.25">
      <c r="A3309" t="str">
        <f>"T"&amp;MID('Tabla Datos'!A3311,2,1)</f>
        <v>T2</v>
      </c>
      <c r="B3309" t="str">
        <f>RIGHT('Tabla Datos'!A3311,4)</f>
        <v>2019</v>
      </c>
      <c r="C3309" t="str">
        <f>MID('Tabla Datos'!C3311,6,FIND("/",'Tabla Datos'!C3311)-6)</f>
        <v xml:space="preserve"> América</v>
      </c>
      <c r="D3309" t="str">
        <f>RIGHT('Tabla Datos'!C3311,LEN('Tabla Datos'!C3311)-FIND("/",'Tabla Datos'!C3311))</f>
        <v>Argentina</v>
      </c>
      <c r="E3309" s="14">
        <f>'Tabla Datos'!D3311</f>
        <v>58597.518364485986</v>
      </c>
      <c r="F3309" s="14">
        <f>'Tabla Datos'!E3311</f>
        <v>36894.73378504673</v>
      </c>
      <c r="G3309" s="14">
        <f t="shared" si="51"/>
        <v>21702.784579439256</v>
      </c>
    </row>
    <row r="3310" spans="1:7" x14ac:dyDescent="0.25">
      <c r="A3310" t="str">
        <f>"T"&amp;MID('Tabla Datos'!A3312,2,1)</f>
        <v>T2</v>
      </c>
      <c r="B3310" t="str">
        <f>RIGHT('Tabla Datos'!A3312,4)</f>
        <v>2018</v>
      </c>
      <c r="C3310" t="str">
        <f>MID('Tabla Datos'!C3312,6,FIND("/",'Tabla Datos'!C3312)-6)</f>
        <v xml:space="preserve"> Asia</v>
      </c>
      <c r="D3310" t="str">
        <f>RIGHT('Tabla Datos'!C3312,LEN('Tabla Datos'!C3312)-FIND("/",'Tabla Datos'!C3312))</f>
        <v>República de Corea</v>
      </c>
      <c r="E3310" s="14">
        <f>'Tabla Datos'!D3312</f>
        <v>58509.277325581403</v>
      </c>
      <c r="F3310" s="14">
        <f>'Tabla Datos'!E3312</f>
        <v>32552.434293868922</v>
      </c>
      <c r="G3310" s="14">
        <f t="shared" si="51"/>
        <v>25956.84303171248</v>
      </c>
    </row>
    <row r="3311" spans="1:7" x14ac:dyDescent="0.25">
      <c r="A3311" t="str">
        <f>"T"&amp;MID('Tabla Datos'!A3313,2,1)</f>
        <v>T2</v>
      </c>
      <c r="B3311" t="str">
        <f>RIGHT('Tabla Datos'!A3313,4)</f>
        <v>2018</v>
      </c>
      <c r="C3311" t="str">
        <f>MID('Tabla Datos'!C3313,6,FIND("/",'Tabla Datos'!C3313)-6)</f>
        <v xml:space="preserve"> Oceanía</v>
      </c>
      <c r="D3311" t="str">
        <f>RIGHT('Tabla Datos'!C3313,LEN('Tabla Datos'!C3313)-FIND("/",'Tabla Datos'!C3313))</f>
        <v>Australia</v>
      </c>
      <c r="E3311" s="14">
        <f>'Tabla Datos'!D3313</f>
        <v>58493.496315789474</v>
      </c>
      <c r="F3311" s="14">
        <f>'Tabla Datos'!E3313</f>
        <v>42321.764981424152</v>
      </c>
      <c r="G3311" s="14">
        <f t="shared" si="51"/>
        <v>16171.731334365322</v>
      </c>
    </row>
    <row r="3312" spans="1:7" x14ac:dyDescent="0.25">
      <c r="A3312" t="str">
        <f>"T"&amp;MID('Tabla Datos'!A3314,2,1)</f>
        <v>T3</v>
      </c>
      <c r="B3312" t="str">
        <f>RIGHT('Tabla Datos'!A3314,4)</f>
        <v>2019</v>
      </c>
      <c r="C3312" t="str">
        <f>MID('Tabla Datos'!C3314,6,FIND("/",'Tabla Datos'!C3314)-6)</f>
        <v xml:space="preserve"> África</v>
      </c>
      <c r="D3312" t="str">
        <f>RIGHT('Tabla Datos'!C3314,LEN('Tabla Datos'!C3314)-FIND("/",'Tabla Datos'!C3314))</f>
        <v>Camerún</v>
      </c>
      <c r="E3312" s="14">
        <f>'Tabla Datos'!D3314</f>
        <v>58490.085157068068</v>
      </c>
      <c r="F3312" s="14">
        <f>'Tabla Datos'!E3314</f>
        <v>52460.179470772389</v>
      </c>
      <c r="G3312" s="14">
        <f t="shared" si="51"/>
        <v>6029.9056862956786</v>
      </c>
    </row>
    <row r="3313" spans="1:7" x14ac:dyDescent="0.25">
      <c r="A3313" t="str">
        <f>"T"&amp;MID('Tabla Datos'!A3315,2,1)</f>
        <v>T2</v>
      </c>
      <c r="B3313" t="str">
        <f>RIGHT('Tabla Datos'!A3315,4)</f>
        <v>2019</v>
      </c>
      <c r="C3313" t="str">
        <f>MID('Tabla Datos'!C3315,6,FIND("/",'Tabla Datos'!C3315)-6)</f>
        <v xml:space="preserve"> Europa</v>
      </c>
      <c r="D3313" t="str">
        <f>RIGHT('Tabla Datos'!C3315,LEN('Tabla Datos'!C3315)-FIND("/",'Tabla Datos'!C3315))</f>
        <v>Eslovaquia</v>
      </c>
      <c r="E3313" s="14">
        <f>'Tabla Datos'!D3315</f>
        <v>58460.339482758616</v>
      </c>
      <c r="F3313" s="14">
        <f>'Tabla Datos'!E3315</f>
        <v>49734.915679361817</v>
      </c>
      <c r="G3313" s="14">
        <f t="shared" si="51"/>
        <v>8725.4238033967995</v>
      </c>
    </row>
    <row r="3314" spans="1:7" x14ac:dyDescent="0.25">
      <c r="A3314" t="str">
        <f>"T"&amp;MID('Tabla Datos'!A3316,2,1)</f>
        <v>T3</v>
      </c>
      <c r="B3314" t="str">
        <f>RIGHT('Tabla Datos'!A3316,4)</f>
        <v>2018</v>
      </c>
      <c r="C3314" t="str">
        <f>MID('Tabla Datos'!C3316,6,FIND("/",'Tabla Datos'!C3316)-6)</f>
        <v xml:space="preserve"> Asia</v>
      </c>
      <c r="D3314" t="str">
        <f>RIGHT('Tabla Datos'!C3316,LEN('Tabla Datos'!C3316)-FIND("/",'Tabla Datos'!C3316))</f>
        <v>República de Corea</v>
      </c>
      <c r="E3314" s="14">
        <f>'Tabla Datos'!D3316</f>
        <v>58433.781483870967</v>
      </c>
      <c r="F3314" s="14">
        <f>'Tabla Datos'!E3316</f>
        <v>32829.160870029329</v>
      </c>
      <c r="G3314" s="14">
        <f t="shared" si="51"/>
        <v>25604.620613841638</v>
      </c>
    </row>
    <row r="3315" spans="1:7" x14ac:dyDescent="0.25">
      <c r="A3315" t="str">
        <f>"T"&amp;MID('Tabla Datos'!A3317,2,1)</f>
        <v>T1</v>
      </c>
      <c r="B3315" t="str">
        <f>RIGHT('Tabla Datos'!A3317,4)</f>
        <v>2019</v>
      </c>
      <c r="C3315" t="str">
        <f>MID('Tabla Datos'!C3317,6,FIND("/",'Tabla Datos'!C3317)-6)</f>
        <v xml:space="preserve"> Asia</v>
      </c>
      <c r="D3315" t="str">
        <f>RIGHT('Tabla Datos'!C3317,LEN('Tabla Datos'!C3317)-FIND("/",'Tabla Datos'!C3317))</f>
        <v>República de Corea</v>
      </c>
      <c r="E3315" s="14">
        <f>'Tabla Datos'!D3317</f>
        <v>58433.781483870967</v>
      </c>
      <c r="F3315" s="14">
        <f>'Tabla Datos'!E3317</f>
        <v>33688.345325049093</v>
      </c>
      <c r="G3315" s="14">
        <f t="shared" si="51"/>
        <v>24745.436158821874</v>
      </c>
    </row>
    <row r="3316" spans="1:7" x14ac:dyDescent="0.25">
      <c r="A3316" t="str">
        <f>"T"&amp;MID('Tabla Datos'!A3318,2,1)</f>
        <v>T2</v>
      </c>
      <c r="B3316" t="str">
        <f>RIGHT('Tabla Datos'!A3318,4)</f>
        <v>2018</v>
      </c>
      <c r="C3316" t="str">
        <f>MID('Tabla Datos'!C3318,6,FIND("/",'Tabla Datos'!C3318)-6)</f>
        <v xml:space="preserve"> América</v>
      </c>
      <c r="D3316" t="str">
        <f>RIGHT('Tabla Datos'!C3318,LEN('Tabla Datos'!C3318)-FIND("/",'Tabla Datos'!C3318))</f>
        <v>Venezuela</v>
      </c>
      <c r="E3316" s="14">
        <f>'Tabla Datos'!D3318</f>
        <v>58433.408051689861</v>
      </c>
      <c r="F3316" s="14">
        <f>'Tabla Datos'!E3318</f>
        <v>52590.067246520877</v>
      </c>
      <c r="G3316" s="14">
        <f t="shared" si="51"/>
        <v>5843.3408051689839</v>
      </c>
    </row>
    <row r="3317" spans="1:7" x14ac:dyDescent="0.25">
      <c r="A3317" t="str">
        <f>"T"&amp;MID('Tabla Datos'!A3319,2,1)</f>
        <v>T2</v>
      </c>
      <c r="B3317" t="str">
        <f>RIGHT('Tabla Datos'!A3319,4)</f>
        <v>2019</v>
      </c>
      <c r="C3317" t="str">
        <f>MID('Tabla Datos'!C3319,6,FIND("/",'Tabla Datos'!C3319)-6)</f>
        <v xml:space="preserve"> América</v>
      </c>
      <c r="D3317" t="str">
        <f>RIGHT('Tabla Datos'!C3319,LEN('Tabla Datos'!C3319)-FIND("/",'Tabla Datos'!C3319))</f>
        <v>Chile</v>
      </c>
      <c r="E3317" s="14">
        <f>'Tabla Datos'!D3319</f>
        <v>58417.671046153846</v>
      </c>
      <c r="F3317" s="14">
        <f>'Tabla Datos'!E3319</f>
        <v>48995.466038709681</v>
      </c>
      <c r="G3317" s="14">
        <f t="shared" si="51"/>
        <v>9422.2050074441649</v>
      </c>
    </row>
    <row r="3318" spans="1:7" x14ac:dyDescent="0.25">
      <c r="A3318" t="str">
        <f>"T"&amp;MID('Tabla Datos'!A3320,2,1)</f>
        <v>T1</v>
      </c>
      <c r="B3318" t="str">
        <f>RIGHT('Tabla Datos'!A3320,4)</f>
        <v>2017</v>
      </c>
      <c r="C3318" t="str">
        <f>MID('Tabla Datos'!C3320,6,FIND("/",'Tabla Datos'!C3320)-6)</f>
        <v xml:space="preserve"> América</v>
      </c>
      <c r="D3318" t="str">
        <f>RIGHT('Tabla Datos'!C3320,LEN('Tabla Datos'!C3320)-FIND("/",'Tabla Datos'!C3320))</f>
        <v>Chile</v>
      </c>
      <c r="E3318" s="14">
        <f>'Tabla Datos'!D3320</f>
        <v>58417.671046153846</v>
      </c>
      <c r="F3318" s="14">
        <f>'Tabla Datos'!E3320</f>
        <v>38273.646547480108</v>
      </c>
      <c r="G3318" s="14">
        <f t="shared" si="51"/>
        <v>20144.024498673738</v>
      </c>
    </row>
    <row r="3319" spans="1:7" x14ac:dyDescent="0.25">
      <c r="A3319" t="str">
        <f>"T"&amp;MID('Tabla Datos'!A3321,2,1)</f>
        <v>T3</v>
      </c>
      <c r="B3319" t="str">
        <f>RIGHT('Tabla Datos'!A3321,4)</f>
        <v>2019</v>
      </c>
      <c r="C3319" t="str">
        <f>MID('Tabla Datos'!C3321,6,FIND("/",'Tabla Datos'!C3321)-6)</f>
        <v xml:space="preserve"> Europa</v>
      </c>
      <c r="D3319" t="str">
        <f>RIGHT('Tabla Datos'!C3321,LEN('Tabla Datos'!C3321)-FIND("/",'Tabla Datos'!C3321))</f>
        <v>Ucrania</v>
      </c>
      <c r="E3319" s="14">
        <f>'Tabla Datos'!D3321</f>
        <v>58364.305625131572</v>
      </c>
      <c r="F3319" s="14">
        <f>'Tabla Datos'!E3321</f>
        <v>37519.910759013146</v>
      </c>
      <c r="G3319" s="14">
        <f t="shared" si="51"/>
        <v>20844.394866118426</v>
      </c>
    </row>
    <row r="3320" spans="1:7" x14ac:dyDescent="0.25">
      <c r="A3320" t="str">
        <f>"T"&amp;MID('Tabla Datos'!A3322,2,1)</f>
        <v>T4</v>
      </c>
      <c r="B3320" t="str">
        <f>RIGHT('Tabla Datos'!A3322,4)</f>
        <v>2017</v>
      </c>
      <c r="C3320" t="str">
        <f>MID('Tabla Datos'!C3322,6,FIND("/",'Tabla Datos'!C3322)-6)</f>
        <v xml:space="preserve"> América</v>
      </c>
      <c r="D3320" t="str">
        <f>RIGHT('Tabla Datos'!C3322,LEN('Tabla Datos'!C3322)-FIND("/",'Tabla Datos'!C3322))</f>
        <v>Venezuela</v>
      </c>
      <c r="E3320" s="14">
        <f>'Tabla Datos'!D3322</f>
        <v>58201.988613861387</v>
      </c>
      <c r="F3320" s="14">
        <f>'Tabla Datos'!E3322</f>
        <v>50229.113461277637</v>
      </c>
      <c r="G3320" s="14">
        <f t="shared" si="51"/>
        <v>7972.8751525837506</v>
      </c>
    </row>
    <row r="3321" spans="1:7" x14ac:dyDescent="0.25">
      <c r="A3321" t="str">
        <f>"T"&amp;MID('Tabla Datos'!A3323,2,1)</f>
        <v>T1</v>
      </c>
      <c r="B3321" t="str">
        <f>RIGHT('Tabla Datos'!A3323,4)</f>
        <v>2018</v>
      </c>
      <c r="C3321" t="str">
        <f>MID('Tabla Datos'!C3323,6,FIND("/",'Tabla Datos'!C3323)-6)</f>
        <v xml:space="preserve"> Europa</v>
      </c>
      <c r="D3321" t="str">
        <f>RIGHT('Tabla Datos'!C3323,LEN('Tabla Datos'!C3323)-FIND("/",'Tabla Datos'!C3323))</f>
        <v>Finlandia</v>
      </c>
      <c r="E3321" s="14">
        <f>'Tabla Datos'!D3323</f>
        <v>58177.73949579832</v>
      </c>
      <c r="F3321" s="14">
        <f>'Tabla Datos'!E3323</f>
        <v>55627.821551939924</v>
      </c>
      <c r="G3321" s="14">
        <f t="shared" si="51"/>
        <v>2549.917943858396</v>
      </c>
    </row>
    <row r="3322" spans="1:7" x14ac:dyDescent="0.25">
      <c r="A3322" t="str">
        <f>"T"&amp;MID('Tabla Datos'!A3324,2,1)</f>
        <v>T2</v>
      </c>
      <c r="B3322" t="str">
        <f>RIGHT('Tabla Datos'!A3324,4)</f>
        <v>2019</v>
      </c>
      <c r="C3322" t="str">
        <f>MID('Tabla Datos'!C3324,6,FIND("/",'Tabla Datos'!C3324)-6)</f>
        <v xml:space="preserve"> África</v>
      </c>
      <c r="D3322" t="str">
        <f>RIGHT('Tabla Datos'!C3324,LEN('Tabla Datos'!C3324)-FIND("/",'Tabla Datos'!C3324))</f>
        <v>Argelia</v>
      </c>
      <c r="E3322" s="14">
        <f>'Tabla Datos'!D3324</f>
        <v>58139.972009569377</v>
      </c>
      <c r="F3322" s="14">
        <f>'Tabla Datos'!E3324</f>
        <v>41519.959321316615</v>
      </c>
      <c r="G3322" s="14">
        <f t="shared" si="51"/>
        <v>16620.012688252762</v>
      </c>
    </row>
    <row r="3323" spans="1:7" x14ac:dyDescent="0.25">
      <c r="A3323" t="str">
        <f>"T"&amp;MID('Tabla Datos'!A3325,2,1)</f>
        <v>T1</v>
      </c>
      <c r="B3323" t="str">
        <f>RIGHT('Tabla Datos'!A3325,4)</f>
        <v>2017</v>
      </c>
      <c r="C3323" t="str">
        <f>MID('Tabla Datos'!C3325,6,FIND("/",'Tabla Datos'!C3325)-6)</f>
        <v xml:space="preserve"> Europa</v>
      </c>
      <c r="D3323" t="str">
        <f>RIGHT('Tabla Datos'!C3325,LEN('Tabla Datos'!C3325)-FIND("/",'Tabla Datos'!C3325))</f>
        <v>Austria</v>
      </c>
      <c r="E3323" s="14">
        <f>'Tabla Datos'!D3325</f>
        <v>58127.020434782607</v>
      </c>
      <c r="F3323" s="14">
        <f>'Tabla Datos'!E3325</f>
        <v>49823.160372670813</v>
      </c>
      <c r="G3323" s="14">
        <f t="shared" si="51"/>
        <v>8303.8600621117948</v>
      </c>
    </row>
    <row r="3324" spans="1:7" x14ac:dyDescent="0.25">
      <c r="A3324" t="str">
        <f>"T"&amp;MID('Tabla Datos'!A3326,2,1)</f>
        <v>T1</v>
      </c>
      <c r="B3324" t="str">
        <f>RIGHT('Tabla Datos'!A3326,4)</f>
        <v>2018</v>
      </c>
      <c r="C3324" t="str">
        <f>MID('Tabla Datos'!C3326,6,FIND("/",'Tabla Datos'!C3326)-6)</f>
        <v xml:space="preserve"> África</v>
      </c>
      <c r="D3324" t="str">
        <f>RIGHT('Tabla Datos'!C3326,LEN('Tabla Datos'!C3326)-FIND("/",'Tabla Datos'!C3326))</f>
        <v>Argelia</v>
      </c>
      <c r="E3324" s="14">
        <f>'Tabla Datos'!D3326</f>
        <v>58047.392436305738</v>
      </c>
      <c r="F3324" s="14">
        <f>'Tabla Datos'!E3326</f>
        <v>37962.994653343958</v>
      </c>
      <c r="G3324" s="14">
        <f t="shared" si="51"/>
        <v>20084.39778296178</v>
      </c>
    </row>
    <row r="3325" spans="1:7" x14ac:dyDescent="0.25">
      <c r="A3325" t="str">
        <f>"T"&amp;MID('Tabla Datos'!A3327,2,1)</f>
        <v>T3</v>
      </c>
      <c r="B3325" t="str">
        <f>RIGHT('Tabla Datos'!A3327,4)</f>
        <v>2018</v>
      </c>
      <c r="C3325" t="str">
        <f>MID('Tabla Datos'!C3327,6,FIND("/",'Tabla Datos'!C3327)-6)</f>
        <v xml:space="preserve"> América</v>
      </c>
      <c r="D3325" t="str">
        <f>RIGHT('Tabla Datos'!C3327,LEN('Tabla Datos'!C3327)-FIND("/",'Tabla Datos'!C3327))</f>
        <v>Ecuador</v>
      </c>
      <c r="E3325" s="14">
        <f>'Tabla Datos'!D3327</f>
        <v>58027.602960000004</v>
      </c>
      <c r="F3325" s="14">
        <f>'Tabla Datos'!E3327</f>
        <v>36895.884215400001</v>
      </c>
      <c r="G3325" s="14">
        <f t="shared" si="51"/>
        <v>21131.718744600003</v>
      </c>
    </row>
    <row r="3326" spans="1:7" x14ac:dyDescent="0.25">
      <c r="A3326" t="str">
        <f>"T"&amp;MID('Tabla Datos'!A3328,2,1)</f>
        <v>T3</v>
      </c>
      <c r="B3326" t="str">
        <f>RIGHT('Tabla Datos'!A3328,4)</f>
        <v>2018</v>
      </c>
      <c r="C3326" t="str">
        <f>MID('Tabla Datos'!C3328,6,FIND("/",'Tabla Datos'!C3328)-6)</f>
        <v xml:space="preserve"> América</v>
      </c>
      <c r="D3326" t="str">
        <f>RIGHT('Tabla Datos'!C3328,LEN('Tabla Datos'!C3328)-FIND("/",'Tabla Datos'!C3328))</f>
        <v>Chile</v>
      </c>
      <c r="E3326" s="14">
        <f>'Tabla Datos'!D3328</f>
        <v>57883.363079268296</v>
      </c>
      <c r="F3326" s="14">
        <f>'Tabla Datos'!E3328</f>
        <v>45567.753913466535</v>
      </c>
      <c r="G3326" s="14">
        <f t="shared" si="51"/>
        <v>12315.609165801761</v>
      </c>
    </row>
    <row r="3327" spans="1:7" x14ac:dyDescent="0.25">
      <c r="A3327" t="str">
        <f>"T"&amp;MID('Tabla Datos'!A3329,2,1)</f>
        <v>T3</v>
      </c>
      <c r="B3327" t="str">
        <f>RIGHT('Tabla Datos'!A3329,4)</f>
        <v>2018</v>
      </c>
      <c r="C3327" t="str">
        <f>MID('Tabla Datos'!C3329,6,FIND("/",'Tabla Datos'!C3329)-6)</f>
        <v xml:space="preserve"> América</v>
      </c>
      <c r="D3327" t="str">
        <f>RIGHT('Tabla Datos'!C3329,LEN('Tabla Datos'!C3329)-FIND("/",'Tabla Datos'!C3329))</f>
        <v>Guatemala</v>
      </c>
      <c r="E3327" s="14">
        <f>'Tabla Datos'!D3329</f>
        <v>57863.050116279068</v>
      </c>
      <c r="F3327" s="14">
        <f>'Tabla Datos'!E3329</f>
        <v>38937.975191581398</v>
      </c>
      <c r="G3327" s="14">
        <f t="shared" si="51"/>
        <v>18925.07492469767</v>
      </c>
    </row>
    <row r="3328" spans="1:7" x14ac:dyDescent="0.25">
      <c r="A3328" t="str">
        <f>"T"&amp;MID('Tabla Datos'!A3330,2,1)</f>
        <v>T2</v>
      </c>
      <c r="B3328" t="str">
        <f>RIGHT('Tabla Datos'!A3330,4)</f>
        <v>2019</v>
      </c>
      <c r="C3328" t="str">
        <f>MID('Tabla Datos'!C3330,6,FIND("/",'Tabla Datos'!C3330)-6)</f>
        <v xml:space="preserve"> América</v>
      </c>
      <c r="D3328" t="str">
        <f>RIGHT('Tabla Datos'!C3330,LEN('Tabla Datos'!C3330)-FIND("/",'Tabla Datos'!C3330))</f>
        <v>Ecuador</v>
      </c>
      <c r="E3328" s="14">
        <f>'Tabla Datos'!D3330</f>
        <v>57796.417290836653</v>
      </c>
      <c r="F3328" s="14">
        <f>'Tabla Datos'!E3330</f>
        <v>38434.617498406376</v>
      </c>
      <c r="G3328" s="14">
        <f t="shared" si="51"/>
        <v>19361.799792430276</v>
      </c>
    </row>
    <row r="3329" spans="1:7" x14ac:dyDescent="0.25">
      <c r="A3329" t="str">
        <f>"T"&amp;MID('Tabla Datos'!A3331,2,1)</f>
        <v>T1</v>
      </c>
      <c r="B3329" t="str">
        <f>RIGHT('Tabla Datos'!A3331,4)</f>
        <v>2019</v>
      </c>
      <c r="C3329" t="str">
        <f>MID('Tabla Datos'!C3331,6,FIND("/",'Tabla Datos'!C3331)-6)</f>
        <v xml:space="preserve"> Europa</v>
      </c>
      <c r="D3329" t="str">
        <f>RIGHT('Tabla Datos'!C3331,LEN('Tabla Datos'!C3331)-FIND("/",'Tabla Datos'!C3331))</f>
        <v>España</v>
      </c>
      <c r="E3329" s="14">
        <f>'Tabla Datos'!D3331</f>
        <v>57723.297375499344</v>
      </c>
      <c r="F3329" s="14">
        <f>'Tabla Datos'!E3331</f>
        <v>34633.978425299611</v>
      </c>
      <c r="G3329" s="14">
        <f t="shared" si="51"/>
        <v>23089.318950199733</v>
      </c>
    </row>
    <row r="3330" spans="1:7" x14ac:dyDescent="0.25">
      <c r="A3330" t="str">
        <f>"T"&amp;MID('Tabla Datos'!A3332,2,1)</f>
        <v>T2</v>
      </c>
      <c r="B3330" t="str">
        <f>RIGHT('Tabla Datos'!A3332,4)</f>
        <v>2018</v>
      </c>
      <c r="C3330" t="str">
        <f>MID('Tabla Datos'!C3332,6,FIND("/",'Tabla Datos'!C3332)-6)</f>
        <v xml:space="preserve"> América</v>
      </c>
      <c r="D3330" t="str">
        <f>RIGHT('Tabla Datos'!C3332,LEN('Tabla Datos'!C3332)-FIND("/",'Tabla Datos'!C3332))</f>
        <v>Argentina</v>
      </c>
      <c r="E3330" s="14">
        <f>'Tabla Datos'!D3332</f>
        <v>57698.783420245411</v>
      </c>
      <c r="F3330" s="14">
        <f>'Tabla Datos'!E3332</f>
        <v>37092.075055872047</v>
      </c>
      <c r="G3330" s="14">
        <f t="shared" si="51"/>
        <v>20606.708364373364</v>
      </c>
    </row>
    <row r="3331" spans="1:7" x14ac:dyDescent="0.25">
      <c r="A3331" t="str">
        <f>"T"&amp;MID('Tabla Datos'!A3333,2,1)</f>
        <v>T4</v>
      </c>
      <c r="B3331" t="str">
        <f>RIGHT('Tabla Datos'!A3333,4)</f>
        <v>2017</v>
      </c>
      <c r="C3331" t="str">
        <f>MID('Tabla Datos'!C3333,6,FIND("/",'Tabla Datos'!C3333)-6)</f>
        <v xml:space="preserve"> Europa</v>
      </c>
      <c r="D3331" t="str">
        <f>RIGHT('Tabla Datos'!C3333,LEN('Tabla Datos'!C3333)-FIND("/",'Tabla Datos'!C3333))</f>
        <v>Bélgica</v>
      </c>
      <c r="E3331" s="14">
        <f>'Tabla Datos'!D3333</f>
        <v>57647.209828326188</v>
      </c>
      <c r="F3331" s="14">
        <f>'Tabla Datos'!E3333</f>
        <v>34588.32589699571</v>
      </c>
      <c r="G3331" s="14">
        <f t="shared" ref="G3331:G3394" si="52">E3331-F3331</f>
        <v>23058.883931330478</v>
      </c>
    </row>
    <row r="3332" spans="1:7" x14ac:dyDescent="0.25">
      <c r="A3332" t="str">
        <f>"T"&amp;MID('Tabla Datos'!A3334,2,1)</f>
        <v>T3</v>
      </c>
      <c r="B3332" t="str">
        <f>RIGHT('Tabla Datos'!A3334,4)</f>
        <v>2018</v>
      </c>
      <c r="C3332" t="str">
        <f>MID('Tabla Datos'!C3334,6,FIND("/",'Tabla Datos'!C3334)-6)</f>
        <v xml:space="preserve"> Europa</v>
      </c>
      <c r="D3332" t="str">
        <f>RIGHT('Tabla Datos'!C3334,LEN('Tabla Datos'!C3334)-FIND("/",'Tabla Datos'!C3334))</f>
        <v>Suiza</v>
      </c>
      <c r="E3332" s="14">
        <f>'Tabla Datos'!D3334</f>
        <v>57604.552682926842</v>
      </c>
      <c r="F3332" s="14">
        <f>'Tabla Datos'!E3334</f>
        <v>47672.733254836006</v>
      </c>
      <c r="G3332" s="14">
        <f t="shared" si="52"/>
        <v>9931.8194280908356</v>
      </c>
    </row>
    <row r="3333" spans="1:7" x14ac:dyDescent="0.25">
      <c r="A3333" t="str">
        <f>"T"&amp;MID('Tabla Datos'!A3335,2,1)</f>
        <v>T3</v>
      </c>
      <c r="B3333" t="str">
        <f>RIGHT('Tabla Datos'!A3335,4)</f>
        <v>2019</v>
      </c>
      <c r="C3333" t="str">
        <f>MID('Tabla Datos'!C3335,6,FIND("/",'Tabla Datos'!C3335)-6)</f>
        <v xml:space="preserve"> América</v>
      </c>
      <c r="D3333" t="str">
        <f>RIGHT('Tabla Datos'!C3335,LEN('Tabla Datos'!C3335)-FIND("/",'Tabla Datos'!C3335))</f>
        <v>Ecuador</v>
      </c>
      <c r="E3333" s="14">
        <f>'Tabla Datos'!D3335</f>
        <v>57567.066428571437</v>
      </c>
      <c r="F3333" s="14">
        <f>'Tabla Datos'!E3335</f>
        <v>40708.139831632659</v>
      </c>
      <c r="G3333" s="14">
        <f t="shared" si="52"/>
        <v>16858.926596938778</v>
      </c>
    </row>
    <row r="3334" spans="1:7" x14ac:dyDescent="0.25">
      <c r="A3334" t="str">
        <f>"T"&amp;MID('Tabla Datos'!A3336,2,1)</f>
        <v>T3</v>
      </c>
      <c r="B3334" t="str">
        <f>RIGHT('Tabla Datos'!A3336,4)</f>
        <v>2018</v>
      </c>
      <c r="C3334" t="str">
        <f>MID('Tabla Datos'!C3336,6,FIND("/",'Tabla Datos'!C3336)-6)</f>
        <v xml:space="preserve"> África</v>
      </c>
      <c r="D3334" t="str">
        <f>RIGHT('Tabla Datos'!C3336,LEN('Tabla Datos'!C3336)-FIND("/",'Tabla Datos'!C3336))</f>
        <v>Sudán</v>
      </c>
      <c r="E3334" s="14">
        <f>'Tabla Datos'!D3336</f>
        <v>57469.932524271848</v>
      </c>
      <c r="F3334" s="14">
        <f>'Tabla Datos'!E3336</f>
        <v>32853.644759708739</v>
      </c>
      <c r="G3334" s="14">
        <f t="shared" si="52"/>
        <v>24616.287764563109</v>
      </c>
    </row>
    <row r="3335" spans="1:7" x14ac:dyDescent="0.25">
      <c r="A3335" t="str">
        <f>"T"&amp;MID('Tabla Datos'!A3337,2,1)</f>
        <v>T1</v>
      </c>
      <c r="B3335" t="str">
        <f>RIGHT('Tabla Datos'!A3337,4)</f>
        <v>2018</v>
      </c>
      <c r="C3335" t="str">
        <f>MID('Tabla Datos'!C3337,6,FIND("/",'Tabla Datos'!C3337)-6)</f>
        <v xml:space="preserve"> Europa</v>
      </c>
      <c r="D3335" t="str">
        <f>RIGHT('Tabla Datos'!C3337,LEN('Tabla Datos'!C3337)-FIND("/",'Tabla Datos'!C3337))</f>
        <v>Hungría</v>
      </c>
      <c r="E3335" s="14">
        <f>'Tabla Datos'!D3337</f>
        <v>57280.376095890409</v>
      </c>
      <c r="F3335" s="14">
        <f>'Tabla Datos'!E3337</f>
        <v>59095.669002534254</v>
      </c>
      <c r="G3335" s="14">
        <f t="shared" si="52"/>
        <v>-1815.2929066438446</v>
      </c>
    </row>
    <row r="3336" spans="1:7" x14ac:dyDescent="0.25">
      <c r="A3336" t="str">
        <f>"T"&amp;MID('Tabla Datos'!A3338,2,1)</f>
        <v>T4</v>
      </c>
      <c r="B3336" t="str">
        <f>RIGHT('Tabla Datos'!A3338,4)</f>
        <v>2019</v>
      </c>
      <c r="C3336" t="str">
        <f>MID('Tabla Datos'!C3338,6,FIND("/",'Tabla Datos'!C3338)-6)</f>
        <v xml:space="preserve"> América</v>
      </c>
      <c r="D3336" t="str">
        <f>RIGHT('Tabla Datos'!C3338,LEN('Tabla Datos'!C3338)-FIND("/",'Tabla Datos'!C3338))</f>
        <v>Costa Rica</v>
      </c>
      <c r="E3336" s="14">
        <f>'Tabla Datos'!D3338</f>
        <v>57279.357972972983</v>
      </c>
      <c r="F3336" s="14">
        <f>'Tabla Datos'!E3338</f>
        <v>48467.149054054054</v>
      </c>
      <c r="G3336" s="14">
        <f t="shared" si="52"/>
        <v>8812.2089189189282</v>
      </c>
    </row>
    <row r="3337" spans="1:7" x14ac:dyDescent="0.25">
      <c r="A3337" t="str">
        <f>"T"&amp;MID('Tabla Datos'!A3339,2,1)</f>
        <v>T3</v>
      </c>
      <c r="B3337" t="str">
        <f>RIGHT('Tabla Datos'!A3339,4)</f>
        <v>2019</v>
      </c>
      <c r="C3337" t="str">
        <f>MID('Tabla Datos'!C3339,6,FIND("/",'Tabla Datos'!C3339)-6)</f>
        <v xml:space="preserve"> Europa</v>
      </c>
      <c r="D3337" t="str">
        <f>RIGHT('Tabla Datos'!C3339,LEN('Tabla Datos'!C3339)-FIND("/",'Tabla Datos'!C3339))</f>
        <v>Bélgica</v>
      </c>
      <c r="E3337" s="14">
        <f>'Tabla Datos'!D3339</f>
        <v>57275.222172452835</v>
      </c>
      <c r="F3337" s="14">
        <f>'Tabla Datos'!E3339</f>
        <v>38183.481448301893</v>
      </c>
      <c r="G3337" s="14">
        <f t="shared" si="52"/>
        <v>19091.740724150943</v>
      </c>
    </row>
    <row r="3338" spans="1:7" x14ac:dyDescent="0.25">
      <c r="A3338" t="str">
        <f>"T"&amp;MID('Tabla Datos'!A3340,2,1)</f>
        <v>T1</v>
      </c>
      <c r="B3338" t="str">
        <f>RIGHT('Tabla Datos'!A3340,4)</f>
        <v>2018</v>
      </c>
      <c r="C3338" t="str">
        <f>MID('Tabla Datos'!C3340,6,FIND("/",'Tabla Datos'!C3340)-6)</f>
        <v xml:space="preserve"> Asia</v>
      </c>
      <c r="D3338" t="str">
        <f>RIGHT('Tabla Datos'!C3340,LEN('Tabla Datos'!C3340)-FIND("/",'Tabla Datos'!C3340))</f>
        <v>Israel</v>
      </c>
      <c r="E3338" s="14">
        <f>'Tabla Datos'!D3340</f>
        <v>57212.561007194243</v>
      </c>
      <c r="F3338" s="14">
        <f>'Tabla Datos'!E3340</f>
        <v>50636.404569585713</v>
      </c>
      <c r="G3338" s="14">
        <f t="shared" si="52"/>
        <v>6576.1564376085298</v>
      </c>
    </row>
    <row r="3339" spans="1:7" x14ac:dyDescent="0.25">
      <c r="A3339" t="str">
        <f>"T"&amp;MID('Tabla Datos'!A3341,2,1)</f>
        <v>T1</v>
      </c>
      <c r="B3339" t="str">
        <f>RIGHT('Tabla Datos'!A3341,4)</f>
        <v>2017</v>
      </c>
      <c r="C3339" t="str">
        <f>MID('Tabla Datos'!C3341,6,FIND("/",'Tabla Datos'!C3341)-6)</f>
        <v xml:space="preserve"> Asia</v>
      </c>
      <c r="D3339" t="str">
        <f>RIGHT('Tabla Datos'!C3341,LEN('Tabla Datos'!C3341)-FIND("/",'Tabla Datos'!C3341))</f>
        <v>Israel</v>
      </c>
      <c r="E3339" s="14">
        <f>'Tabla Datos'!D3341</f>
        <v>57212.561007194243</v>
      </c>
      <c r="F3339" s="14">
        <f>'Tabla Datos'!E3341</f>
        <v>47175.269602423323</v>
      </c>
      <c r="G3339" s="14">
        <f t="shared" si="52"/>
        <v>10037.29140477092</v>
      </c>
    </row>
    <row r="3340" spans="1:7" x14ac:dyDescent="0.25">
      <c r="A3340" t="str">
        <f>"T"&amp;MID('Tabla Datos'!A3342,2,1)</f>
        <v>T2</v>
      </c>
      <c r="B3340" t="str">
        <f>RIGHT('Tabla Datos'!A3342,4)</f>
        <v>2017</v>
      </c>
      <c r="C3340" t="str">
        <f>MID('Tabla Datos'!C3342,6,FIND("/",'Tabla Datos'!C3342)-6)</f>
        <v xml:space="preserve"> Europa</v>
      </c>
      <c r="D3340" t="str">
        <f>RIGHT('Tabla Datos'!C3342,LEN('Tabla Datos'!C3342)-FIND("/",'Tabla Datos'!C3342))</f>
        <v>Suiza</v>
      </c>
      <c r="E3340" s="14">
        <f>'Tabla Datos'!D3342</f>
        <v>57139.999838709671</v>
      </c>
      <c r="F3340" s="14">
        <f>'Tabla Datos'!E3342</f>
        <v>51125.263013582342</v>
      </c>
      <c r="G3340" s="14">
        <f t="shared" si="52"/>
        <v>6014.7368251273292</v>
      </c>
    </row>
    <row r="3341" spans="1:7" x14ac:dyDescent="0.25">
      <c r="A3341" t="str">
        <f>"T"&amp;MID('Tabla Datos'!A3343,2,1)</f>
        <v>T4</v>
      </c>
      <c r="B3341" t="str">
        <f>RIGHT('Tabla Datos'!A3343,4)</f>
        <v>2018</v>
      </c>
      <c r="C3341" t="str">
        <f>MID('Tabla Datos'!C3343,6,FIND("/",'Tabla Datos'!C3343)-6)</f>
        <v xml:space="preserve"> América</v>
      </c>
      <c r="D3341" t="str">
        <f>RIGHT('Tabla Datos'!C3343,LEN('Tabla Datos'!C3343)-FIND("/",'Tabla Datos'!C3343))</f>
        <v>Chile</v>
      </c>
      <c r="E3341" s="14">
        <f>'Tabla Datos'!D3343</f>
        <v>57014.243513513517</v>
      </c>
      <c r="F3341" s="14">
        <f>'Tabla Datos'!E3343</f>
        <v>50384.68031426776</v>
      </c>
      <c r="G3341" s="14">
        <f t="shared" si="52"/>
        <v>6629.5631992457566</v>
      </c>
    </row>
    <row r="3342" spans="1:7" x14ac:dyDescent="0.25">
      <c r="A3342" t="str">
        <f>"T"&amp;MID('Tabla Datos'!A3344,2,1)</f>
        <v>T3</v>
      </c>
      <c r="B3342" t="str">
        <f>RIGHT('Tabla Datos'!A3344,4)</f>
        <v>2017</v>
      </c>
      <c r="C3342" t="str">
        <f>MID('Tabla Datos'!C3344,6,FIND("/",'Tabla Datos'!C3344)-6)</f>
        <v xml:space="preserve"> Asia</v>
      </c>
      <c r="D3342" t="str">
        <f>RIGHT('Tabla Datos'!C3344,LEN('Tabla Datos'!C3344)-FIND("/",'Tabla Datos'!C3344))</f>
        <v>Malasia</v>
      </c>
      <c r="E3342" s="14">
        <f>'Tabla Datos'!D3344</f>
        <v>56939.844225663728</v>
      </c>
      <c r="F3342" s="14">
        <f>'Tabla Datos'!E3344</f>
        <v>50662.904255072695</v>
      </c>
      <c r="G3342" s="14">
        <f t="shared" si="52"/>
        <v>6276.9399705910328</v>
      </c>
    </row>
    <row r="3343" spans="1:7" x14ac:dyDescent="0.25">
      <c r="A3343" t="str">
        <f>"T"&amp;MID('Tabla Datos'!A3345,2,1)</f>
        <v>T4</v>
      </c>
      <c r="B3343" t="str">
        <f>RIGHT('Tabla Datos'!A3345,4)</f>
        <v>2019</v>
      </c>
      <c r="C3343" t="str">
        <f>MID('Tabla Datos'!C3345,6,FIND("/",'Tabla Datos'!C3345)-6)</f>
        <v xml:space="preserve"> América</v>
      </c>
      <c r="D3343" t="str">
        <f>RIGHT('Tabla Datos'!C3345,LEN('Tabla Datos'!C3345)-FIND("/",'Tabla Datos'!C3345))</f>
        <v>Perú</v>
      </c>
      <c r="E3343" s="14">
        <f>'Tabla Datos'!D3345</f>
        <v>56922.024000000005</v>
      </c>
      <c r="F3343" s="14">
        <f>'Tabla Datos'!E3345</f>
        <v>49808.466549651072</v>
      </c>
      <c r="G3343" s="14">
        <f t="shared" si="52"/>
        <v>7113.5574503489333</v>
      </c>
    </row>
    <row r="3344" spans="1:7" x14ac:dyDescent="0.25">
      <c r="A3344" t="str">
        <f>"T"&amp;MID('Tabla Datos'!A3346,2,1)</f>
        <v>T2</v>
      </c>
      <c r="B3344" t="str">
        <f>RIGHT('Tabla Datos'!A3346,4)</f>
        <v>2019</v>
      </c>
      <c r="C3344" t="str">
        <f>MID('Tabla Datos'!C3346,6,FIND("/",'Tabla Datos'!C3346)-6)</f>
        <v xml:space="preserve"> Asia</v>
      </c>
      <c r="D3344" t="str">
        <f>RIGHT('Tabla Datos'!C3346,LEN('Tabla Datos'!C3346)-FIND("/",'Tabla Datos'!C3346))</f>
        <v>República de Corea</v>
      </c>
      <c r="E3344" s="14">
        <f>'Tabla Datos'!D3346</f>
        <v>56892.186746231157</v>
      </c>
      <c r="F3344" s="14">
        <f>'Tabla Datos'!E3346</f>
        <v>38765.158969156124</v>
      </c>
      <c r="G3344" s="14">
        <f t="shared" si="52"/>
        <v>18127.027777075033</v>
      </c>
    </row>
    <row r="3345" spans="1:7" x14ac:dyDescent="0.25">
      <c r="A3345" t="str">
        <f>"T"&amp;MID('Tabla Datos'!A3347,2,1)</f>
        <v>T3</v>
      </c>
      <c r="B3345" t="str">
        <f>RIGHT('Tabla Datos'!A3347,4)</f>
        <v>2018</v>
      </c>
      <c r="C3345" t="str">
        <f>MID('Tabla Datos'!C3347,6,FIND("/",'Tabla Datos'!C3347)-6)</f>
        <v xml:space="preserve"> Europa</v>
      </c>
      <c r="D3345" t="str">
        <f>RIGHT('Tabla Datos'!C3347,LEN('Tabla Datos'!C3347)-FIND("/",'Tabla Datos'!C3347))</f>
        <v>España</v>
      </c>
      <c r="E3345" s="14">
        <f>'Tabla Datos'!D3347</f>
        <v>56867.632597402597</v>
      </c>
      <c r="F3345" s="14">
        <f>'Tabla Datos'!E3347</f>
        <v>38556.254901038956</v>
      </c>
      <c r="G3345" s="14">
        <f t="shared" si="52"/>
        <v>18311.377696363641</v>
      </c>
    </row>
    <row r="3346" spans="1:7" x14ac:dyDescent="0.25">
      <c r="A3346" t="str">
        <f>"T"&amp;MID('Tabla Datos'!A3348,2,1)</f>
        <v>T4</v>
      </c>
      <c r="B3346" t="str">
        <f>RIGHT('Tabla Datos'!A3348,4)</f>
        <v>2019</v>
      </c>
      <c r="C3346" t="str">
        <f>MID('Tabla Datos'!C3348,6,FIND("/",'Tabla Datos'!C3348)-6)</f>
        <v xml:space="preserve"> América</v>
      </c>
      <c r="D3346" t="str">
        <f>RIGHT('Tabla Datos'!C3348,LEN('Tabla Datos'!C3348)-FIND("/",'Tabla Datos'!C3348))</f>
        <v>Chile</v>
      </c>
      <c r="E3346" s="14">
        <f>'Tabla Datos'!D3348</f>
        <v>56843.54218562875</v>
      </c>
      <c r="F3346" s="14">
        <f>'Tabla Datos'!E3348</f>
        <v>31005.568464888405</v>
      </c>
      <c r="G3346" s="14">
        <f t="shared" si="52"/>
        <v>25837.973720740345</v>
      </c>
    </row>
    <row r="3347" spans="1:7" x14ac:dyDescent="0.25">
      <c r="A3347" t="str">
        <f>"T"&amp;MID('Tabla Datos'!A3349,2,1)</f>
        <v>T4</v>
      </c>
      <c r="B3347" t="str">
        <f>RIGHT('Tabla Datos'!A3349,4)</f>
        <v>2018</v>
      </c>
      <c r="C3347" t="str">
        <f>MID('Tabla Datos'!C3349,6,FIND("/",'Tabla Datos'!C3349)-6)</f>
        <v xml:space="preserve"> Asia</v>
      </c>
      <c r="D3347" t="str">
        <f>RIGHT('Tabla Datos'!C3349,LEN('Tabla Datos'!C3349)-FIND("/",'Tabla Datos'!C3349))</f>
        <v>Malasia</v>
      </c>
      <c r="E3347" s="14">
        <f>'Tabla Datos'!D3349</f>
        <v>56814.14920529801</v>
      </c>
      <c r="F3347" s="14">
        <f>'Tabla Datos'!E3349</f>
        <v>51805.533420094107</v>
      </c>
      <c r="G3347" s="14">
        <f t="shared" si="52"/>
        <v>5008.6157852039032</v>
      </c>
    </row>
    <row r="3348" spans="1:7" x14ac:dyDescent="0.25">
      <c r="A3348" t="str">
        <f>"T"&amp;MID('Tabla Datos'!A3350,2,1)</f>
        <v>T2</v>
      </c>
      <c r="B3348" t="str">
        <f>RIGHT('Tabla Datos'!A3350,4)</f>
        <v>2017</v>
      </c>
      <c r="C3348" t="str">
        <f>MID('Tabla Datos'!C3350,6,FIND("/",'Tabla Datos'!C3350)-6)</f>
        <v xml:space="preserve"> Asia</v>
      </c>
      <c r="D3348" t="str">
        <f>RIGHT('Tabla Datos'!C3350,LEN('Tabla Datos'!C3350)-FIND("/",'Tabla Datos'!C3350))</f>
        <v>Israel</v>
      </c>
      <c r="E3348" s="14">
        <f>'Tabla Datos'!D3350</f>
        <v>56803.899857142867</v>
      </c>
      <c r="F3348" s="14">
        <f>'Tabla Datos'!E3350</f>
        <v>45880.07296153847</v>
      </c>
      <c r="G3348" s="14">
        <f t="shared" si="52"/>
        <v>10923.826895604398</v>
      </c>
    </row>
    <row r="3349" spans="1:7" x14ac:dyDescent="0.25">
      <c r="A3349" t="str">
        <f>"T"&amp;MID('Tabla Datos'!A3351,2,1)</f>
        <v>T2</v>
      </c>
      <c r="B3349" t="str">
        <f>RIGHT('Tabla Datos'!A3351,4)</f>
        <v>2018</v>
      </c>
      <c r="C3349" t="str">
        <f>MID('Tabla Datos'!C3351,6,FIND("/",'Tabla Datos'!C3351)-6)</f>
        <v xml:space="preserve"> Europa</v>
      </c>
      <c r="D3349" t="str">
        <f>RIGHT('Tabla Datos'!C3351,LEN('Tabla Datos'!C3351)-FIND("/",'Tabla Datos'!C3351))</f>
        <v>Ucrania</v>
      </c>
      <c r="E3349" s="14">
        <f>'Tabla Datos'!D3351</f>
        <v>56725.244609826586</v>
      </c>
      <c r="F3349" s="14">
        <f>'Tabla Datos'!E3351</f>
        <v>32062.094779467207</v>
      </c>
      <c r="G3349" s="14">
        <f t="shared" si="52"/>
        <v>24663.14983035938</v>
      </c>
    </row>
    <row r="3350" spans="1:7" x14ac:dyDescent="0.25">
      <c r="A3350" t="str">
        <f>"T"&amp;MID('Tabla Datos'!A3352,2,1)</f>
        <v>T2</v>
      </c>
      <c r="B3350" t="str">
        <f>RIGHT('Tabla Datos'!A3352,4)</f>
        <v>2018</v>
      </c>
      <c r="C3350" t="str">
        <f>MID('Tabla Datos'!C3352,6,FIND("/",'Tabla Datos'!C3352)-6)</f>
        <v xml:space="preserve"> América</v>
      </c>
      <c r="D3350" t="str">
        <f>RIGHT('Tabla Datos'!C3352,LEN('Tabla Datos'!C3352)-FIND("/",'Tabla Datos'!C3352))</f>
        <v>Ecuador</v>
      </c>
      <c r="E3350" s="14">
        <f>'Tabla Datos'!D3352</f>
        <v>56667.581015625001</v>
      </c>
      <c r="F3350" s="14">
        <f>'Tabla Datos'!E3352</f>
        <v>36615.975425480778</v>
      </c>
      <c r="G3350" s="14">
        <f t="shared" si="52"/>
        <v>20051.605590144223</v>
      </c>
    </row>
    <row r="3351" spans="1:7" x14ac:dyDescent="0.25">
      <c r="A3351" t="str">
        <f>"T"&amp;MID('Tabla Datos'!A3353,2,1)</f>
        <v>T4</v>
      </c>
      <c r="B3351" t="str">
        <f>RIGHT('Tabla Datos'!A3353,4)</f>
        <v>2019</v>
      </c>
      <c r="C3351" t="str">
        <f>MID('Tabla Datos'!C3353,6,FIND("/",'Tabla Datos'!C3353)-6)</f>
        <v xml:space="preserve"> Europa</v>
      </c>
      <c r="D3351" t="str">
        <f>RIGHT('Tabla Datos'!C3353,LEN('Tabla Datos'!C3353)-FIND("/",'Tabla Datos'!C3353))</f>
        <v>Bélgica</v>
      </c>
      <c r="E3351" s="14">
        <f>'Tabla Datos'!D3353</f>
        <v>56640.120018072295</v>
      </c>
      <c r="F3351" s="14">
        <f>'Tabla Datos'!E3353</f>
        <v>37760.080012048202</v>
      </c>
      <c r="G3351" s="14">
        <f t="shared" si="52"/>
        <v>18880.040006024094</v>
      </c>
    </row>
    <row r="3352" spans="1:7" x14ac:dyDescent="0.25">
      <c r="A3352" t="str">
        <f>"T"&amp;MID('Tabla Datos'!A3354,2,1)</f>
        <v>T4</v>
      </c>
      <c r="B3352" t="str">
        <f>RIGHT('Tabla Datos'!A3354,4)</f>
        <v>2019</v>
      </c>
      <c r="C3352" t="str">
        <f>MID('Tabla Datos'!C3354,6,FIND("/",'Tabla Datos'!C3354)-6)</f>
        <v xml:space="preserve"> América</v>
      </c>
      <c r="D3352" t="str">
        <f>RIGHT('Tabla Datos'!C3354,LEN('Tabla Datos'!C3354)-FIND("/",'Tabla Datos'!C3354))</f>
        <v>Venezuela</v>
      </c>
      <c r="E3352" s="14">
        <f>'Tabla Datos'!D3354</f>
        <v>56631.992774566475</v>
      </c>
      <c r="F3352" s="14">
        <f>'Tabla Datos'!E3354</f>
        <v>48541.708092485555</v>
      </c>
      <c r="G3352" s="14">
        <f t="shared" si="52"/>
        <v>8090.2846820809209</v>
      </c>
    </row>
    <row r="3353" spans="1:7" x14ac:dyDescent="0.25">
      <c r="A3353" t="str">
        <f>"T"&amp;MID('Tabla Datos'!A3355,2,1)</f>
        <v>T4</v>
      </c>
      <c r="B3353" t="str">
        <f>RIGHT('Tabla Datos'!A3355,4)</f>
        <v>2017</v>
      </c>
      <c r="C3353" t="str">
        <f>MID('Tabla Datos'!C3355,6,FIND("/",'Tabla Datos'!C3355)-6)</f>
        <v xml:space="preserve"> Europa</v>
      </c>
      <c r="D3353" t="str">
        <f>RIGHT('Tabla Datos'!C3355,LEN('Tabla Datos'!C3355)-FIND("/",'Tabla Datos'!C3355))</f>
        <v>Eslovaquia</v>
      </c>
      <c r="E3353" s="14">
        <f>'Tabla Datos'!D3355</f>
        <v>56511.661500000009</v>
      </c>
      <c r="F3353" s="14">
        <f>'Tabla Datos'!E3355</f>
        <v>45209.329200000007</v>
      </c>
      <c r="G3353" s="14">
        <f t="shared" si="52"/>
        <v>11302.332300000002</v>
      </c>
    </row>
    <row r="3354" spans="1:7" x14ac:dyDescent="0.25">
      <c r="A3354" t="str">
        <f>"T"&amp;MID('Tabla Datos'!A3356,2,1)</f>
        <v>T1</v>
      </c>
      <c r="B3354" t="str">
        <f>RIGHT('Tabla Datos'!A3356,4)</f>
        <v>2019</v>
      </c>
      <c r="C3354" t="str">
        <f>MID('Tabla Datos'!C3356,6,FIND("/",'Tabla Datos'!C3356)-6)</f>
        <v xml:space="preserve"> Europa</v>
      </c>
      <c r="D3354" t="str">
        <f>RIGHT('Tabla Datos'!C3356,LEN('Tabla Datos'!C3356)-FIND("/",'Tabla Datos'!C3356))</f>
        <v>Noruega</v>
      </c>
      <c r="E3354" s="14">
        <f>'Tabla Datos'!D3356</f>
        <v>56342.123544303802</v>
      </c>
      <c r="F3354" s="14">
        <f>'Tabla Datos'!E3356</f>
        <v>46012.734227848108</v>
      </c>
      <c r="G3354" s="14">
        <f t="shared" si="52"/>
        <v>10329.389316455694</v>
      </c>
    </row>
    <row r="3355" spans="1:7" x14ac:dyDescent="0.25">
      <c r="A3355" t="str">
        <f>"T"&amp;MID('Tabla Datos'!A3357,2,1)</f>
        <v>T4</v>
      </c>
      <c r="B3355" t="str">
        <f>RIGHT('Tabla Datos'!A3357,4)</f>
        <v>2017</v>
      </c>
      <c r="C3355" t="str">
        <f>MID('Tabla Datos'!C3357,6,FIND("/",'Tabla Datos'!C3357)-6)</f>
        <v xml:space="preserve"> América</v>
      </c>
      <c r="D3355" t="str">
        <f>RIGHT('Tabla Datos'!C3357,LEN('Tabla Datos'!C3357)-FIND("/",'Tabla Datos'!C3357))</f>
        <v>Perú</v>
      </c>
      <c r="E3355" s="14">
        <f>'Tabla Datos'!D3357</f>
        <v>56296.507252747258</v>
      </c>
      <c r="F3355" s="14">
        <f>'Tabla Datos'!E3357</f>
        <v>47807.705753952265</v>
      </c>
      <c r="G3355" s="14">
        <f t="shared" si="52"/>
        <v>8488.8014987949937</v>
      </c>
    </row>
    <row r="3356" spans="1:7" x14ac:dyDescent="0.25">
      <c r="A3356" t="str">
        <f>"T"&amp;MID('Tabla Datos'!A3358,2,1)</f>
        <v>T1</v>
      </c>
      <c r="B3356" t="str">
        <f>RIGHT('Tabla Datos'!A3358,4)</f>
        <v>2018</v>
      </c>
      <c r="C3356" t="str">
        <f>MID('Tabla Datos'!C3358,6,FIND("/",'Tabla Datos'!C3358)-6)</f>
        <v xml:space="preserve"> Europa</v>
      </c>
      <c r="D3356" t="str">
        <f>RIGHT('Tabla Datos'!C3358,LEN('Tabla Datos'!C3358)-FIND("/",'Tabla Datos'!C3358))</f>
        <v>Bélgica</v>
      </c>
      <c r="E3356" s="14">
        <f>'Tabla Datos'!D3358</f>
        <v>56199.999539748955</v>
      </c>
      <c r="F3356" s="14">
        <f>'Tabla Datos'!E3358</f>
        <v>31765.217131162462</v>
      </c>
      <c r="G3356" s="14">
        <f t="shared" si="52"/>
        <v>24434.782408586492</v>
      </c>
    </row>
    <row r="3357" spans="1:7" x14ac:dyDescent="0.25">
      <c r="A3357" t="str">
        <f>"T"&amp;MID('Tabla Datos'!A3359,2,1)</f>
        <v>T3</v>
      </c>
      <c r="B3357" t="str">
        <f>RIGHT('Tabla Datos'!A3359,4)</f>
        <v>2017</v>
      </c>
      <c r="C3357" t="str">
        <f>MID('Tabla Datos'!C3359,6,FIND("/",'Tabla Datos'!C3359)-6)</f>
        <v xml:space="preserve"> América</v>
      </c>
      <c r="D3357" t="str">
        <f>RIGHT('Tabla Datos'!C3359,LEN('Tabla Datos'!C3359)-FIND("/",'Tabla Datos'!C3359))</f>
        <v>Chile</v>
      </c>
      <c r="E3357" s="14">
        <f>'Tabla Datos'!D3359</f>
        <v>56170.837544378701</v>
      </c>
      <c r="F3357" s="14">
        <f>'Tabla Datos'!E3359</f>
        <v>37447.225029585803</v>
      </c>
      <c r="G3357" s="14">
        <f t="shared" si="52"/>
        <v>18723.612514792898</v>
      </c>
    </row>
    <row r="3358" spans="1:7" x14ac:dyDescent="0.25">
      <c r="A3358" t="str">
        <f>"T"&amp;MID('Tabla Datos'!A3360,2,1)</f>
        <v>T1</v>
      </c>
      <c r="B3358" t="str">
        <f>RIGHT('Tabla Datos'!A3360,4)</f>
        <v>2018</v>
      </c>
      <c r="C3358" t="str">
        <f>MID('Tabla Datos'!C3360,6,FIND("/",'Tabla Datos'!C3360)-6)</f>
        <v xml:space="preserve"> Oceanía</v>
      </c>
      <c r="D3358" t="str">
        <f>RIGHT('Tabla Datos'!C3360,LEN('Tabla Datos'!C3360)-FIND("/",'Tabla Datos'!C3360))</f>
        <v>Nueva Zelanda</v>
      </c>
      <c r="E3358" s="14">
        <f>'Tabla Datos'!D3360</f>
        <v>56131.543743037975</v>
      </c>
      <c r="F3358" s="14">
        <f>'Tabla Datos'!E3360</f>
        <v>49210.516414949037</v>
      </c>
      <c r="G3358" s="14">
        <f t="shared" si="52"/>
        <v>6921.0273280889378</v>
      </c>
    </row>
    <row r="3359" spans="1:7" x14ac:dyDescent="0.25">
      <c r="A3359" t="str">
        <f>"T"&amp;MID('Tabla Datos'!A3361,2,1)</f>
        <v>T1</v>
      </c>
      <c r="B3359" t="str">
        <f>RIGHT('Tabla Datos'!A3361,4)</f>
        <v>2017</v>
      </c>
      <c r="C3359" t="str">
        <f>MID('Tabla Datos'!C3361,6,FIND("/",'Tabla Datos'!C3361)-6)</f>
        <v xml:space="preserve"> África</v>
      </c>
      <c r="D3359" t="str">
        <f>RIGHT('Tabla Datos'!C3361,LEN('Tabla Datos'!C3361)-FIND("/",'Tabla Datos'!C3361))</f>
        <v>Argelia</v>
      </c>
      <c r="E3359" s="14">
        <f>'Tabla Datos'!D3361</f>
        <v>56082.711461538463</v>
      </c>
      <c r="F3359" s="14">
        <f>'Tabla Datos'!E3361</f>
        <v>36583.184091834315</v>
      </c>
      <c r="G3359" s="14">
        <f t="shared" si="52"/>
        <v>19499.527369704148</v>
      </c>
    </row>
    <row r="3360" spans="1:7" x14ac:dyDescent="0.25">
      <c r="A3360" t="str">
        <f>"T"&amp;MID('Tabla Datos'!A3362,2,1)</f>
        <v>T1</v>
      </c>
      <c r="B3360" t="str">
        <f>RIGHT('Tabla Datos'!A3362,4)</f>
        <v>2019</v>
      </c>
      <c r="C3360" t="str">
        <f>MID('Tabla Datos'!C3362,6,FIND("/",'Tabla Datos'!C3362)-6)</f>
        <v xml:space="preserve"> América</v>
      </c>
      <c r="D3360" t="str">
        <f>RIGHT('Tabla Datos'!C3362,LEN('Tabla Datos'!C3362)-FIND("/",'Tabla Datos'!C3362))</f>
        <v>Chile</v>
      </c>
      <c r="E3360" s="14">
        <f>'Tabla Datos'!D3362</f>
        <v>56005.141858407078</v>
      </c>
      <c r="F3360" s="14">
        <f>'Tabla Datos'!E3362</f>
        <v>37336.761238938059</v>
      </c>
      <c r="G3360" s="14">
        <f t="shared" si="52"/>
        <v>18668.380619469019</v>
      </c>
    </row>
    <row r="3361" spans="1:7" x14ac:dyDescent="0.25">
      <c r="A3361" t="str">
        <f>"T"&amp;MID('Tabla Datos'!A3363,2,1)</f>
        <v>T4</v>
      </c>
      <c r="B3361" t="str">
        <f>RIGHT('Tabla Datos'!A3363,4)</f>
        <v>2019</v>
      </c>
      <c r="C3361" t="str">
        <f>MID('Tabla Datos'!C3363,6,FIND("/",'Tabla Datos'!C3363)-6)</f>
        <v xml:space="preserve"> Europa</v>
      </c>
      <c r="D3361" t="str">
        <f>RIGHT('Tabla Datos'!C3363,LEN('Tabla Datos'!C3363)-FIND("/",'Tabla Datos'!C3363))</f>
        <v>Grecia</v>
      </c>
      <c r="E3361" s="14">
        <f>'Tabla Datos'!D3363</f>
        <v>55999.599493670888</v>
      </c>
      <c r="F3361" s="14">
        <f>'Tabla Datos'!E3363</f>
        <v>44754.879915341786</v>
      </c>
      <c r="G3361" s="14">
        <f t="shared" si="52"/>
        <v>11244.719578329103</v>
      </c>
    </row>
    <row r="3362" spans="1:7" x14ac:dyDescent="0.25">
      <c r="A3362" t="str">
        <f>"T"&amp;MID('Tabla Datos'!A3364,2,1)</f>
        <v>T1</v>
      </c>
      <c r="B3362" t="str">
        <f>RIGHT('Tabla Datos'!A3364,4)</f>
        <v>2018</v>
      </c>
      <c r="C3362" t="str">
        <f>MID('Tabla Datos'!C3364,6,FIND("/",'Tabla Datos'!C3364)-6)</f>
        <v xml:space="preserve"> América</v>
      </c>
      <c r="D3362" t="str">
        <f>RIGHT('Tabla Datos'!C3364,LEN('Tabla Datos'!C3364)-FIND("/",'Tabla Datos'!C3364))</f>
        <v>Perú</v>
      </c>
      <c r="E3362" s="14">
        <f>'Tabla Datos'!D3364</f>
        <v>55988.876065573764</v>
      </c>
      <c r="F3362" s="14">
        <f>'Tabla Datos'!E3364</f>
        <v>42226.395596240443</v>
      </c>
      <c r="G3362" s="14">
        <f t="shared" si="52"/>
        <v>13762.480469333321</v>
      </c>
    </row>
    <row r="3363" spans="1:7" x14ac:dyDescent="0.25">
      <c r="A3363" t="str">
        <f>"T"&amp;MID('Tabla Datos'!A3365,2,1)</f>
        <v>T1</v>
      </c>
      <c r="B3363" t="str">
        <f>RIGHT('Tabla Datos'!A3365,4)</f>
        <v>2018</v>
      </c>
      <c r="C3363" t="str">
        <f>MID('Tabla Datos'!C3365,6,FIND("/",'Tabla Datos'!C3365)-6)</f>
        <v xml:space="preserve"> Asia</v>
      </c>
      <c r="D3363" t="str">
        <f>RIGHT('Tabla Datos'!C3365,LEN('Tabla Datos'!C3365)-FIND("/",'Tabla Datos'!C3365))</f>
        <v>Malasia</v>
      </c>
      <c r="E3363" s="14">
        <f>'Tabla Datos'!D3365</f>
        <v>55949.586065217394</v>
      </c>
      <c r="F3363" s="14">
        <f>'Tabla Datos'!E3365</f>
        <v>52310.037234308307</v>
      </c>
      <c r="G3363" s="14">
        <f t="shared" si="52"/>
        <v>3639.548830909087</v>
      </c>
    </row>
    <row r="3364" spans="1:7" x14ac:dyDescent="0.25">
      <c r="A3364" t="str">
        <f>"T"&amp;MID('Tabla Datos'!A3366,2,1)</f>
        <v>T1</v>
      </c>
      <c r="B3364" t="str">
        <f>RIGHT('Tabla Datos'!A3366,4)</f>
        <v>2018</v>
      </c>
      <c r="C3364" t="str">
        <f>MID('Tabla Datos'!C3366,6,FIND("/",'Tabla Datos'!C3366)-6)</f>
        <v xml:space="preserve"> Asia</v>
      </c>
      <c r="D3364" t="str">
        <f>RIGHT('Tabla Datos'!C3366,LEN('Tabla Datos'!C3366)-FIND("/",'Tabla Datos'!C3366))</f>
        <v>Yemen</v>
      </c>
      <c r="E3364" s="14">
        <f>'Tabla Datos'!D3366</f>
        <v>55888.682853982304</v>
      </c>
      <c r="F3364" s="14">
        <f>'Tabla Datos'!E3366</f>
        <v>49235.268228508219</v>
      </c>
      <c r="G3364" s="14">
        <f t="shared" si="52"/>
        <v>6653.4146254740845</v>
      </c>
    </row>
    <row r="3365" spans="1:7" x14ac:dyDescent="0.25">
      <c r="A3365" t="str">
        <f>"T"&amp;MID('Tabla Datos'!A3367,2,1)</f>
        <v>T1</v>
      </c>
      <c r="B3365" t="str">
        <f>RIGHT('Tabla Datos'!A3367,4)</f>
        <v>2019</v>
      </c>
      <c r="C3365" t="str">
        <f>MID('Tabla Datos'!C3367,6,FIND("/",'Tabla Datos'!C3367)-6)</f>
        <v xml:space="preserve"> América</v>
      </c>
      <c r="D3365" t="str">
        <f>RIGHT('Tabla Datos'!C3367,LEN('Tabla Datos'!C3367)-FIND("/",'Tabla Datos'!C3367))</f>
        <v>Venezuela</v>
      </c>
      <c r="E3365" s="14">
        <f>'Tabla Datos'!D3367</f>
        <v>55878.335076045631</v>
      </c>
      <c r="F3365" s="14">
        <f>'Tabla Datos'!E3367</f>
        <v>49226.15232889734</v>
      </c>
      <c r="G3365" s="14">
        <f t="shared" si="52"/>
        <v>6652.1827471482902</v>
      </c>
    </row>
    <row r="3366" spans="1:7" x14ac:dyDescent="0.25">
      <c r="A3366" t="str">
        <f>"T"&amp;MID('Tabla Datos'!A3368,2,1)</f>
        <v>T4</v>
      </c>
      <c r="B3366" t="str">
        <f>RIGHT('Tabla Datos'!A3368,4)</f>
        <v>2019</v>
      </c>
      <c r="C3366" t="str">
        <f>MID('Tabla Datos'!C3368,6,FIND("/",'Tabla Datos'!C3368)-6)</f>
        <v xml:space="preserve"> África</v>
      </c>
      <c r="D3366" t="str">
        <f>RIGHT('Tabla Datos'!C3368,LEN('Tabla Datos'!C3368)-FIND("/",'Tabla Datos'!C3368))</f>
        <v>Kenia</v>
      </c>
      <c r="E3366" s="14">
        <f>'Tabla Datos'!D3368</f>
        <v>55791.697137096773</v>
      </c>
      <c r="F3366" s="14">
        <f>'Tabla Datos'!E3368</f>
        <v>32870.60822993952</v>
      </c>
      <c r="G3366" s="14">
        <f t="shared" si="52"/>
        <v>22921.088907157253</v>
      </c>
    </row>
    <row r="3367" spans="1:7" x14ac:dyDescent="0.25">
      <c r="A3367" t="str">
        <f>"T"&amp;MID('Tabla Datos'!A3369,2,1)</f>
        <v>T1</v>
      </c>
      <c r="B3367" t="str">
        <f>RIGHT('Tabla Datos'!A3369,4)</f>
        <v>2018</v>
      </c>
      <c r="C3367" t="str">
        <f>MID('Tabla Datos'!C3369,6,FIND("/",'Tabla Datos'!C3369)-6)</f>
        <v xml:space="preserve"> África</v>
      </c>
      <c r="D3367" t="str">
        <f>RIGHT('Tabla Datos'!C3369,LEN('Tabla Datos'!C3369)-FIND("/",'Tabla Datos'!C3369))</f>
        <v>Angola</v>
      </c>
      <c r="E3367" s="14">
        <f>'Tabla Datos'!D3369</f>
        <v>55708.551176470603</v>
      </c>
      <c r="F3367" s="14">
        <f>'Tabla Datos'!E3369</f>
        <v>47393.842045654099</v>
      </c>
      <c r="G3367" s="14">
        <f t="shared" si="52"/>
        <v>8314.7091308165036</v>
      </c>
    </row>
    <row r="3368" spans="1:7" x14ac:dyDescent="0.25">
      <c r="A3368" t="str">
        <f>"T"&amp;MID('Tabla Datos'!A3370,2,1)</f>
        <v>T3</v>
      </c>
      <c r="B3368" t="str">
        <f>RIGHT('Tabla Datos'!A3370,4)</f>
        <v>2019</v>
      </c>
      <c r="C3368" t="str">
        <f>MID('Tabla Datos'!C3370,6,FIND("/",'Tabla Datos'!C3370)-6)</f>
        <v xml:space="preserve"> América</v>
      </c>
      <c r="D3368" t="str">
        <f>RIGHT('Tabla Datos'!C3370,LEN('Tabla Datos'!C3370)-FIND("/",'Tabla Datos'!C3370))</f>
        <v>Ecuador</v>
      </c>
      <c r="E3368" s="14">
        <f>'Tabla Datos'!D3370</f>
        <v>55369.850152671759</v>
      </c>
      <c r="F3368" s="14">
        <f>'Tabla Datos'!E3370</f>
        <v>30503.753811380982</v>
      </c>
      <c r="G3368" s="14">
        <f t="shared" si="52"/>
        <v>24866.096341290777</v>
      </c>
    </row>
    <row r="3369" spans="1:7" x14ac:dyDescent="0.25">
      <c r="A3369" t="str">
        <f>"T"&amp;MID('Tabla Datos'!A3371,2,1)</f>
        <v>T2</v>
      </c>
      <c r="B3369" t="str">
        <f>RIGHT('Tabla Datos'!A3371,4)</f>
        <v>2017</v>
      </c>
      <c r="C3369" t="str">
        <f>MID('Tabla Datos'!C3371,6,FIND("/",'Tabla Datos'!C3371)-6)</f>
        <v xml:space="preserve"> América</v>
      </c>
      <c r="D3369" t="str">
        <f>RIGHT('Tabla Datos'!C3371,LEN('Tabla Datos'!C3371)-FIND("/",'Tabla Datos'!C3371))</f>
        <v>Ecuador</v>
      </c>
      <c r="E3369" s="14">
        <f>'Tabla Datos'!D3371</f>
        <v>55369.850152671759</v>
      </c>
      <c r="F3369" s="14">
        <f>'Tabla Datos'!E3371</f>
        <v>37481.129334116275</v>
      </c>
      <c r="G3369" s="14">
        <f t="shared" si="52"/>
        <v>17888.720818555485</v>
      </c>
    </row>
    <row r="3370" spans="1:7" x14ac:dyDescent="0.25">
      <c r="A3370" t="str">
        <f>"T"&amp;MID('Tabla Datos'!A3372,2,1)</f>
        <v>T4</v>
      </c>
      <c r="B3370" t="str">
        <f>RIGHT('Tabla Datos'!A3372,4)</f>
        <v>2018</v>
      </c>
      <c r="C3370" t="str">
        <f>MID('Tabla Datos'!C3372,6,FIND("/",'Tabla Datos'!C3372)-6)</f>
        <v xml:space="preserve"> Europa</v>
      </c>
      <c r="D3370" t="str">
        <f>RIGHT('Tabla Datos'!C3372,LEN('Tabla Datos'!C3372)-FIND("/",'Tabla Datos'!C3372))</f>
        <v>Irlanda</v>
      </c>
      <c r="E3370" s="14">
        <f>'Tabla Datos'!D3372</f>
        <v>55358.866800000003</v>
      </c>
      <c r="F3370" s="14">
        <f>'Tabla Datos'!E3372</f>
        <v>47217.85697647059</v>
      </c>
      <c r="G3370" s="14">
        <f t="shared" si="52"/>
        <v>8141.0098235294136</v>
      </c>
    </row>
    <row r="3371" spans="1:7" x14ac:dyDescent="0.25">
      <c r="A3371" t="str">
        <f>"T"&amp;MID('Tabla Datos'!A3373,2,1)</f>
        <v>T1</v>
      </c>
      <c r="B3371" t="str">
        <f>RIGHT('Tabla Datos'!A3373,4)</f>
        <v>2018</v>
      </c>
      <c r="C3371" t="str">
        <f>MID('Tabla Datos'!C3373,6,FIND("/",'Tabla Datos'!C3373)-6)</f>
        <v xml:space="preserve"> África</v>
      </c>
      <c r="D3371" t="str">
        <f>RIGHT('Tabla Datos'!C3373,LEN('Tabla Datos'!C3373)-FIND("/",'Tabla Datos'!C3373))</f>
        <v>Sudán</v>
      </c>
      <c r="E3371" s="14">
        <f>'Tabla Datos'!D3373</f>
        <v>55321.523831775696</v>
      </c>
      <c r="F3371" s="14">
        <f>'Tabla Datos'!E3373</f>
        <v>32682.254079079805</v>
      </c>
      <c r="G3371" s="14">
        <f t="shared" si="52"/>
        <v>22639.269752695891</v>
      </c>
    </row>
    <row r="3372" spans="1:7" x14ac:dyDescent="0.25">
      <c r="A3372" t="str">
        <f>"T"&amp;MID('Tabla Datos'!A3374,2,1)</f>
        <v>T2</v>
      </c>
      <c r="B3372" t="str">
        <f>RIGHT('Tabla Datos'!A3374,4)</f>
        <v>2018</v>
      </c>
      <c r="C3372" t="str">
        <f>MID('Tabla Datos'!C3374,6,FIND("/",'Tabla Datos'!C3374)-6)</f>
        <v xml:space="preserve"> Europa</v>
      </c>
      <c r="D3372" t="str">
        <f>RIGHT('Tabla Datos'!C3374,LEN('Tabla Datos'!C3374)-FIND("/",'Tabla Datos'!C3374))</f>
        <v>Austria</v>
      </c>
      <c r="E3372" s="14">
        <f>'Tabla Datos'!D3374</f>
        <v>55320.888413793109</v>
      </c>
      <c r="F3372" s="14">
        <f>'Tabla Datos'!E3374</f>
        <v>44256.710731034487</v>
      </c>
      <c r="G3372" s="14">
        <f t="shared" si="52"/>
        <v>11064.177682758622</v>
      </c>
    </row>
    <row r="3373" spans="1:7" x14ac:dyDescent="0.25">
      <c r="A3373" t="str">
        <f>"T"&amp;MID('Tabla Datos'!A3375,2,1)</f>
        <v>T2</v>
      </c>
      <c r="B3373" t="str">
        <f>RIGHT('Tabla Datos'!A3375,4)</f>
        <v>2017</v>
      </c>
      <c r="C3373" t="str">
        <f>MID('Tabla Datos'!C3375,6,FIND("/",'Tabla Datos'!C3375)-6)</f>
        <v xml:space="preserve"> Europa</v>
      </c>
      <c r="D3373" t="str">
        <f>RIGHT('Tabla Datos'!C3375,LEN('Tabla Datos'!C3375)-FIND("/",'Tabla Datos'!C3375))</f>
        <v>Grecia</v>
      </c>
      <c r="E3373" s="14">
        <f>'Tabla Datos'!D3375</f>
        <v>55299.604500000009</v>
      </c>
      <c r="F3373" s="14">
        <f>'Tabla Datos'!E3375</f>
        <v>38355.805681200007</v>
      </c>
      <c r="G3373" s="14">
        <f t="shared" si="52"/>
        <v>16943.798818800002</v>
      </c>
    </row>
    <row r="3374" spans="1:7" x14ac:dyDescent="0.25">
      <c r="A3374" t="str">
        <f>"T"&amp;MID('Tabla Datos'!A3376,2,1)</f>
        <v>T1</v>
      </c>
      <c r="B3374" t="str">
        <f>RIGHT('Tabla Datos'!A3376,4)</f>
        <v>2017</v>
      </c>
      <c r="C3374" t="str">
        <f>MID('Tabla Datos'!C3376,6,FIND("/",'Tabla Datos'!C3376)-6)</f>
        <v xml:space="preserve"> Europa</v>
      </c>
      <c r="D3374" t="str">
        <f>RIGHT('Tabla Datos'!C3376,LEN('Tabla Datos'!C3376)-FIND("/",'Tabla Datos'!C3376))</f>
        <v>Grecia</v>
      </c>
      <c r="E3374" s="14">
        <f>'Tabla Datos'!D3376</f>
        <v>55299.604500000009</v>
      </c>
      <c r="F3374" s="14">
        <f>'Tabla Datos'!E3376</f>
        <v>42129.145591013788</v>
      </c>
      <c r="G3374" s="14">
        <f t="shared" si="52"/>
        <v>13170.45890898622</v>
      </c>
    </row>
    <row r="3375" spans="1:7" x14ac:dyDescent="0.25">
      <c r="A3375" t="str">
        <f>"T"&amp;MID('Tabla Datos'!A3377,2,1)</f>
        <v>T3</v>
      </c>
      <c r="B3375" t="str">
        <f>RIGHT('Tabla Datos'!A3377,4)</f>
        <v>2018</v>
      </c>
      <c r="C3375" t="str">
        <f>MID('Tabla Datos'!C3377,6,FIND("/",'Tabla Datos'!C3377)-6)</f>
        <v xml:space="preserve"> Asia</v>
      </c>
      <c r="D3375" t="str">
        <f>RIGHT('Tabla Datos'!C3377,LEN('Tabla Datos'!C3377)-FIND("/",'Tabla Datos'!C3377))</f>
        <v>Malasia</v>
      </c>
      <c r="E3375" s="14">
        <f>'Tabla Datos'!D3377</f>
        <v>54993.182884615395</v>
      </c>
      <c r="F3375" s="14">
        <f>'Tabla Datos'!E3377</f>
        <v>50043.796425000022</v>
      </c>
      <c r="G3375" s="14">
        <f t="shared" si="52"/>
        <v>4949.3864596153726</v>
      </c>
    </row>
    <row r="3376" spans="1:7" x14ac:dyDescent="0.25">
      <c r="A3376" t="str">
        <f>"T"&amp;MID('Tabla Datos'!A3378,2,1)</f>
        <v>T2</v>
      </c>
      <c r="B3376" t="str">
        <f>RIGHT('Tabla Datos'!A3378,4)</f>
        <v>2017</v>
      </c>
      <c r="C3376" t="str">
        <f>MID('Tabla Datos'!C3378,6,FIND("/",'Tabla Datos'!C3378)-6)</f>
        <v xml:space="preserve"> Asia</v>
      </c>
      <c r="D3376" t="str">
        <f>RIGHT('Tabla Datos'!C3378,LEN('Tabla Datos'!C3378)-FIND("/",'Tabla Datos'!C3378))</f>
        <v>Malasia</v>
      </c>
      <c r="E3376" s="14">
        <f>'Tabla Datos'!D3378</f>
        <v>54993.182884615395</v>
      </c>
      <c r="F3376" s="14">
        <f>'Tabla Datos'!E3378</f>
        <v>50061.536161414406</v>
      </c>
      <c r="G3376" s="14">
        <f t="shared" si="52"/>
        <v>4931.6467232009891</v>
      </c>
    </row>
    <row r="3377" spans="1:7" x14ac:dyDescent="0.25">
      <c r="A3377" t="str">
        <f>"T"&amp;MID('Tabla Datos'!A3379,2,1)</f>
        <v>T2</v>
      </c>
      <c r="B3377" t="str">
        <f>RIGHT('Tabla Datos'!A3379,4)</f>
        <v>2019</v>
      </c>
      <c r="C3377" t="str">
        <f>MID('Tabla Datos'!C3379,6,FIND("/",'Tabla Datos'!C3379)-6)</f>
        <v xml:space="preserve"> Asia</v>
      </c>
      <c r="D3377" t="str">
        <f>RIGHT('Tabla Datos'!C3379,LEN('Tabla Datos'!C3379)-FIND("/",'Tabla Datos'!C3379))</f>
        <v>Yemen</v>
      </c>
      <c r="E3377" s="14">
        <f>'Tabla Datos'!D3379</f>
        <v>54916.705760869561</v>
      </c>
      <c r="F3377" s="14">
        <f>'Tabla Datos'!E3379</f>
        <v>46199.768338509319</v>
      </c>
      <c r="G3377" s="14">
        <f t="shared" si="52"/>
        <v>8716.9374223602426</v>
      </c>
    </row>
    <row r="3378" spans="1:7" x14ac:dyDescent="0.25">
      <c r="A3378" t="str">
        <f>"T"&amp;MID('Tabla Datos'!A3380,2,1)</f>
        <v>T3</v>
      </c>
      <c r="B3378" t="str">
        <f>RIGHT('Tabla Datos'!A3380,4)</f>
        <v>2017</v>
      </c>
      <c r="C3378" t="str">
        <f>MID('Tabla Datos'!C3380,6,FIND("/",'Tabla Datos'!C3380)-6)</f>
        <v xml:space="preserve"> Europa</v>
      </c>
      <c r="D3378" t="str">
        <f>RIGHT('Tabla Datos'!C3380,LEN('Tabla Datos'!C3380)-FIND("/",'Tabla Datos'!C3380))</f>
        <v>España</v>
      </c>
      <c r="E3378" s="14">
        <f>'Tabla Datos'!D3380</f>
        <v>54887.561824512544</v>
      </c>
      <c r="F3378" s="14">
        <f>'Tabla Datos'!E3380</f>
        <v>34452.500345232489</v>
      </c>
      <c r="G3378" s="14">
        <f t="shared" si="52"/>
        <v>20435.061479280055</v>
      </c>
    </row>
    <row r="3379" spans="1:7" x14ac:dyDescent="0.25">
      <c r="A3379" t="str">
        <f>"T"&amp;MID('Tabla Datos'!A3381,2,1)</f>
        <v>T4</v>
      </c>
      <c r="B3379" t="str">
        <f>RIGHT('Tabla Datos'!A3381,4)</f>
        <v>2017</v>
      </c>
      <c r="C3379" t="str">
        <f>MID('Tabla Datos'!C3381,6,FIND("/",'Tabla Datos'!C3381)-6)</f>
        <v xml:space="preserve"> América</v>
      </c>
      <c r="D3379" t="str">
        <f>RIGHT('Tabla Datos'!C3381,LEN('Tabla Datos'!C3381)-FIND("/",'Tabla Datos'!C3381))</f>
        <v>Chile</v>
      </c>
      <c r="E3379" s="14">
        <f>'Tabla Datos'!D3381</f>
        <v>54872.089855491336</v>
      </c>
      <c r="F3379" s="14">
        <f>'Tabla Datos'!E3381</f>
        <v>48636.625099185498</v>
      </c>
      <c r="G3379" s="14">
        <f t="shared" si="52"/>
        <v>6235.4647563058388</v>
      </c>
    </row>
    <row r="3380" spans="1:7" x14ac:dyDescent="0.25">
      <c r="A3380" t="str">
        <f>"T"&amp;MID('Tabla Datos'!A3382,2,1)</f>
        <v>T2</v>
      </c>
      <c r="B3380" t="str">
        <f>RIGHT('Tabla Datos'!A3382,4)</f>
        <v>2017</v>
      </c>
      <c r="C3380" t="str">
        <f>MID('Tabla Datos'!C3382,6,FIND("/",'Tabla Datos'!C3382)-6)</f>
        <v xml:space="preserve"> Europa</v>
      </c>
      <c r="D3380" t="str">
        <f>RIGHT('Tabla Datos'!C3382,LEN('Tabla Datos'!C3382)-FIND("/",'Tabla Datos'!C3382))</f>
        <v>Bélgica</v>
      </c>
      <c r="E3380" s="14">
        <f>'Tabla Datos'!D3382</f>
        <v>54823.673020408169</v>
      </c>
      <c r="F3380" s="14">
        <f>'Tabla Datos'!E3382</f>
        <v>35918.958185784657</v>
      </c>
      <c r="G3380" s="14">
        <f t="shared" si="52"/>
        <v>18904.714834623512</v>
      </c>
    </row>
    <row r="3381" spans="1:7" x14ac:dyDescent="0.25">
      <c r="A3381" t="str">
        <f>"T"&amp;MID('Tabla Datos'!A3383,2,1)</f>
        <v>T3</v>
      </c>
      <c r="B3381" t="str">
        <f>RIGHT('Tabla Datos'!A3383,4)</f>
        <v>2019</v>
      </c>
      <c r="C3381" t="str">
        <f>MID('Tabla Datos'!C3383,6,FIND("/",'Tabla Datos'!C3383)-6)</f>
        <v xml:space="preserve"> África</v>
      </c>
      <c r="D3381" t="str">
        <f>RIGHT('Tabla Datos'!C3383,LEN('Tabla Datos'!C3383)-FIND("/",'Tabla Datos'!C3383))</f>
        <v>Sudán</v>
      </c>
      <c r="E3381" s="14">
        <f>'Tabla Datos'!D3383</f>
        <v>54809.287500000006</v>
      </c>
      <c r="F3381" s="14">
        <f>'Tabla Datos'!E3383</f>
        <v>34164.455875000007</v>
      </c>
      <c r="G3381" s="14">
        <f t="shared" si="52"/>
        <v>20644.831624999999</v>
      </c>
    </row>
    <row r="3382" spans="1:7" x14ac:dyDescent="0.25">
      <c r="A3382" t="str">
        <f>"T"&amp;MID('Tabla Datos'!A3384,2,1)</f>
        <v>T4</v>
      </c>
      <c r="B3382" t="str">
        <f>RIGHT('Tabla Datos'!A3384,4)</f>
        <v>2017</v>
      </c>
      <c r="C3382" t="str">
        <f>MID('Tabla Datos'!C3384,6,FIND("/",'Tabla Datos'!C3384)-6)</f>
        <v xml:space="preserve"> Asia</v>
      </c>
      <c r="D3382" t="str">
        <f>RIGHT('Tabla Datos'!C3384,LEN('Tabla Datos'!C3384)-FIND("/",'Tabla Datos'!C3384))</f>
        <v>Yemen</v>
      </c>
      <c r="E3382" s="14">
        <f>'Tabla Datos'!D3384</f>
        <v>54797.580585683303</v>
      </c>
      <c r="F3382" s="14">
        <f>'Tabla Datos'!E3384</f>
        <v>48775.868433410411</v>
      </c>
      <c r="G3382" s="14">
        <f t="shared" si="52"/>
        <v>6021.7121522728921</v>
      </c>
    </row>
    <row r="3383" spans="1:7" x14ac:dyDescent="0.25">
      <c r="A3383" t="str">
        <f>"T"&amp;MID('Tabla Datos'!A3385,2,1)</f>
        <v>T2</v>
      </c>
      <c r="B3383" t="str">
        <f>RIGHT('Tabla Datos'!A3385,4)</f>
        <v>2019</v>
      </c>
      <c r="C3383" t="str">
        <f>MID('Tabla Datos'!C3385,6,FIND("/",'Tabla Datos'!C3385)-6)</f>
        <v xml:space="preserve"> África</v>
      </c>
      <c r="D3383" t="str">
        <f>RIGHT('Tabla Datos'!C3385,LEN('Tabla Datos'!C3385)-FIND("/",'Tabla Datos'!C3385))</f>
        <v>Angola</v>
      </c>
      <c r="E3383" s="14">
        <f>'Tabla Datos'!D3385</f>
        <v>54754.229100642398</v>
      </c>
      <c r="F3383" s="14">
        <f>'Tabla Datos'!E3385</f>
        <v>48737.280847824557</v>
      </c>
      <c r="G3383" s="14">
        <f t="shared" si="52"/>
        <v>6016.9482528178414</v>
      </c>
    </row>
    <row r="3384" spans="1:7" x14ac:dyDescent="0.25">
      <c r="A3384" t="str">
        <f>"T"&amp;MID('Tabla Datos'!A3386,2,1)</f>
        <v>T2</v>
      </c>
      <c r="B3384" t="str">
        <f>RIGHT('Tabla Datos'!A3386,4)</f>
        <v>2017</v>
      </c>
      <c r="C3384" t="str">
        <f>MID('Tabla Datos'!C3386,6,FIND("/",'Tabla Datos'!C3386)-6)</f>
        <v xml:space="preserve"> África</v>
      </c>
      <c r="D3384" t="str">
        <f>RIGHT('Tabla Datos'!C3386,LEN('Tabla Datos'!C3386)-FIND("/",'Tabla Datos'!C3386))</f>
        <v>Argelia</v>
      </c>
      <c r="E3384" s="14">
        <f>'Tabla Datos'!D3386</f>
        <v>54735.379054054058</v>
      </c>
      <c r="F3384" s="14">
        <f>'Tabla Datos'!E3386</f>
        <v>34154.876529729729</v>
      </c>
      <c r="G3384" s="14">
        <f t="shared" si="52"/>
        <v>20580.502524324329</v>
      </c>
    </row>
    <row r="3385" spans="1:7" x14ac:dyDescent="0.25">
      <c r="A3385" t="str">
        <f>"T"&amp;MID('Tabla Datos'!A3387,2,1)</f>
        <v>T1</v>
      </c>
      <c r="B3385" t="str">
        <f>RIGHT('Tabla Datos'!A3387,4)</f>
        <v>2019</v>
      </c>
      <c r="C3385" t="str">
        <f>MID('Tabla Datos'!C3387,6,FIND("/",'Tabla Datos'!C3387)-6)</f>
        <v xml:space="preserve"> Asia</v>
      </c>
      <c r="D3385" t="str">
        <f>RIGHT('Tabla Datos'!C3387,LEN('Tabla Datos'!C3387)-FIND("/",'Tabla Datos'!C3387))</f>
        <v>Yemen</v>
      </c>
      <c r="E3385" s="14">
        <f>'Tabla Datos'!D3387</f>
        <v>54678.971103896103</v>
      </c>
      <c r="F3385" s="14">
        <f>'Tabla Datos'!E3387</f>
        <v>46135.381868912344</v>
      </c>
      <c r="G3385" s="14">
        <f t="shared" si="52"/>
        <v>8543.5892349837595</v>
      </c>
    </row>
    <row r="3386" spans="1:7" x14ac:dyDescent="0.25">
      <c r="A3386" t="str">
        <f>"T"&amp;MID('Tabla Datos'!A3388,2,1)</f>
        <v>T1</v>
      </c>
      <c r="B3386" t="str">
        <f>RIGHT('Tabla Datos'!A3388,4)</f>
        <v>2018</v>
      </c>
      <c r="C3386" t="str">
        <f>MID('Tabla Datos'!C3388,6,FIND("/",'Tabla Datos'!C3388)-6)</f>
        <v xml:space="preserve"> Europa</v>
      </c>
      <c r="D3386" t="str">
        <f>RIGHT('Tabla Datos'!C3388,LEN('Tabla Datos'!C3388)-FIND("/",'Tabla Datos'!C3388))</f>
        <v>Ucrania</v>
      </c>
      <c r="E3386" s="14">
        <f>'Tabla Datos'!D3388</f>
        <v>54671.127116991644</v>
      </c>
      <c r="F3386" s="14">
        <f>'Tabla Datos'!E3388</f>
        <v>34422.561518105846</v>
      </c>
      <c r="G3386" s="14">
        <f t="shared" si="52"/>
        <v>20248.565598885798</v>
      </c>
    </row>
    <row r="3387" spans="1:7" x14ac:dyDescent="0.25">
      <c r="A3387" t="str">
        <f>"T"&amp;MID('Tabla Datos'!A3389,2,1)</f>
        <v>T2</v>
      </c>
      <c r="B3387" t="str">
        <f>RIGHT('Tabla Datos'!A3389,4)</f>
        <v>2018</v>
      </c>
      <c r="C3387" t="str">
        <f>MID('Tabla Datos'!C3389,6,FIND("/",'Tabla Datos'!C3389)-6)</f>
        <v xml:space="preserve"> Asia</v>
      </c>
      <c r="D3387" t="str">
        <f>RIGHT('Tabla Datos'!C3389,LEN('Tabla Datos'!C3389)-FIND("/",'Tabla Datos'!C3389))</f>
        <v>Malasia</v>
      </c>
      <c r="E3387" s="14">
        <f>'Tabla Datos'!D3389</f>
        <v>54642.9078343949</v>
      </c>
      <c r="F3387" s="14">
        <f>'Tabla Datos'!E3389</f>
        <v>50370.825949160389</v>
      </c>
      <c r="G3387" s="14">
        <f t="shared" si="52"/>
        <v>4272.081885234511</v>
      </c>
    </row>
    <row r="3388" spans="1:7" x14ac:dyDescent="0.25">
      <c r="A3388" t="str">
        <f>"T"&amp;MID('Tabla Datos'!A3390,2,1)</f>
        <v>T4</v>
      </c>
      <c r="B3388" t="str">
        <f>RIGHT('Tabla Datos'!A3390,4)</f>
        <v>2019</v>
      </c>
      <c r="C3388" t="str">
        <f>MID('Tabla Datos'!C3390,6,FIND("/",'Tabla Datos'!C3390)-6)</f>
        <v xml:space="preserve"> Europa</v>
      </c>
      <c r="D3388" t="str">
        <f>RIGHT('Tabla Datos'!C3390,LEN('Tabla Datos'!C3390)-FIND("/",'Tabla Datos'!C3390))</f>
        <v>Portugal</v>
      </c>
      <c r="E3388" s="14">
        <f>'Tabla Datos'!D3390</f>
        <v>54641.307665158376</v>
      </c>
      <c r="F3388" s="14">
        <f>'Tabla Datos'!E3390</f>
        <v>31810.743897237855</v>
      </c>
      <c r="G3388" s="14">
        <f t="shared" si="52"/>
        <v>22830.563767920521</v>
      </c>
    </row>
    <row r="3389" spans="1:7" x14ac:dyDescent="0.25">
      <c r="A3389" t="str">
        <f>"T"&amp;MID('Tabla Datos'!A3391,2,1)</f>
        <v>T4</v>
      </c>
      <c r="B3389" t="str">
        <f>RIGHT('Tabla Datos'!A3391,4)</f>
        <v>2018</v>
      </c>
      <c r="C3389" t="str">
        <f>MID('Tabla Datos'!C3391,6,FIND("/",'Tabla Datos'!C3391)-6)</f>
        <v xml:space="preserve"> Europa</v>
      </c>
      <c r="D3389" t="str">
        <f>RIGHT('Tabla Datos'!C3391,LEN('Tabla Datos'!C3391)-FIND("/",'Tabla Datos'!C3391))</f>
        <v>Bélgica</v>
      </c>
      <c r="E3389" s="14">
        <f>'Tabla Datos'!D3391</f>
        <v>54600.812560975624</v>
      </c>
      <c r="F3389" s="14">
        <f>'Tabla Datos'!E3391</f>
        <v>36400.54170731709</v>
      </c>
      <c r="G3389" s="14">
        <f t="shared" si="52"/>
        <v>18200.270853658534</v>
      </c>
    </row>
    <row r="3390" spans="1:7" x14ac:dyDescent="0.25">
      <c r="A3390" t="str">
        <f>"T"&amp;MID('Tabla Datos'!A3392,2,1)</f>
        <v>T2</v>
      </c>
      <c r="B3390" t="str">
        <f>RIGHT('Tabla Datos'!A3392,4)</f>
        <v>2019</v>
      </c>
      <c r="C3390" t="str">
        <f>MID('Tabla Datos'!C3392,6,FIND("/",'Tabla Datos'!C3392)-6)</f>
        <v xml:space="preserve"> Asia</v>
      </c>
      <c r="D3390" t="str">
        <f>RIGHT('Tabla Datos'!C3392,LEN('Tabla Datos'!C3392)-FIND("/",'Tabla Datos'!C3392))</f>
        <v>Israel</v>
      </c>
      <c r="E3390" s="14">
        <f>'Tabla Datos'!D3392</f>
        <v>54469.49301369863</v>
      </c>
      <c r="F3390" s="14">
        <f>'Tabla Datos'!E3392</f>
        <v>46216.539526774592</v>
      </c>
      <c r="G3390" s="14">
        <f t="shared" si="52"/>
        <v>8252.9534869240379</v>
      </c>
    </row>
    <row r="3391" spans="1:7" x14ac:dyDescent="0.25">
      <c r="A3391" t="str">
        <f>"T"&amp;MID('Tabla Datos'!A3393,2,1)</f>
        <v>T4</v>
      </c>
      <c r="B3391" t="str">
        <f>RIGHT('Tabla Datos'!A3393,4)</f>
        <v>2017</v>
      </c>
      <c r="C3391" t="str">
        <f>MID('Tabla Datos'!C3393,6,FIND("/",'Tabla Datos'!C3393)-6)</f>
        <v xml:space="preserve"> África</v>
      </c>
      <c r="D3391" t="str">
        <f>RIGHT('Tabla Datos'!C3393,LEN('Tabla Datos'!C3393)-FIND("/",'Tabla Datos'!C3393))</f>
        <v>Argelia</v>
      </c>
      <c r="E3391" s="14">
        <f>'Tabla Datos'!D3393</f>
        <v>54166.066047548295</v>
      </c>
      <c r="F3391" s="14">
        <f>'Tabla Datos'!E3393</f>
        <v>38879.198518573547</v>
      </c>
      <c r="G3391" s="14">
        <f t="shared" si="52"/>
        <v>15286.867528974748</v>
      </c>
    </row>
    <row r="3392" spans="1:7" x14ac:dyDescent="0.25">
      <c r="A3392" t="str">
        <f>"T"&amp;MID('Tabla Datos'!A3394,2,1)</f>
        <v>T4</v>
      </c>
      <c r="B3392" t="str">
        <f>RIGHT('Tabla Datos'!A3394,4)</f>
        <v>2017</v>
      </c>
      <c r="C3392" t="str">
        <f>MID('Tabla Datos'!C3394,6,FIND("/",'Tabla Datos'!C3394)-6)</f>
        <v xml:space="preserve"> América</v>
      </c>
      <c r="D3392" t="str">
        <f>RIGHT('Tabla Datos'!C3394,LEN('Tabla Datos'!C3394)-FIND("/",'Tabla Datos'!C3394))</f>
        <v>Ecuador</v>
      </c>
      <c r="E3392" s="14">
        <f>'Tabla Datos'!D3394</f>
        <v>54130.226641791043</v>
      </c>
      <c r="F3392" s="14">
        <f>'Tabla Datos'!E3394</f>
        <v>32478.135985074623</v>
      </c>
      <c r="G3392" s="14">
        <f t="shared" si="52"/>
        <v>21652.09065671642</v>
      </c>
    </row>
    <row r="3393" spans="1:7" x14ac:dyDescent="0.25">
      <c r="A3393" t="str">
        <f>"T"&amp;MID('Tabla Datos'!A3395,2,1)</f>
        <v>T1</v>
      </c>
      <c r="B3393" t="str">
        <f>RIGHT('Tabla Datos'!A3395,4)</f>
        <v>2019</v>
      </c>
      <c r="C3393" t="str">
        <f>MID('Tabla Datos'!C3395,6,FIND("/",'Tabla Datos'!C3395)-6)</f>
        <v xml:space="preserve"> América</v>
      </c>
      <c r="D3393" t="str">
        <f>RIGHT('Tabla Datos'!C3395,LEN('Tabla Datos'!C3395)-FIND("/",'Tabla Datos'!C3395))</f>
        <v>Guatemala</v>
      </c>
      <c r="E3393" s="14">
        <f>'Tabla Datos'!D3395</f>
        <v>54089.372934782608</v>
      </c>
      <c r="F3393" s="14">
        <f>'Tabla Datos'!E3395</f>
        <v>41312.303989595493</v>
      </c>
      <c r="G3393" s="14">
        <f t="shared" si="52"/>
        <v>12777.068945187115</v>
      </c>
    </row>
    <row r="3394" spans="1:7" x14ac:dyDescent="0.25">
      <c r="A3394" t="str">
        <f>"T"&amp;MID('Tabla Datos'!A3396,2,1)</f>
        <v>T2</v>
      </c>
      <c r="B3394" t="str">
        <f>RIGHT('Tabla Datos'!A3396,4)</f>
        <v>2017</v>
      </c>
      <c r="C3394" t="str">
        <f>MID('Tabla Datos'!C3396,6,FIND("/",'Tabla Datos'!C3396)-6)</f>
        <v xml:space="preserve"> África</v>
      </c>
      <c r="D3394" t="str">
        <f>RIGHT('Tabla Datos'!C3396,LEN('Tabla Datos'!C3396)-FIND("/",'Tabla Datos'!C3396))</f>
        <v>Sudán</v>
      </c>
      <c r="E3394" s="14">
        <f>'Tabla Datos'!D3396</f>
        <v>54058.475342465754</v>
      </c>
      <c r="F3394" s="14">
        <f>'Tabla Datos'!E3396</f>
        <v>27422.390219178083</v>
      </c>
      <c r="G3394" s="14">
        <f t="shared" si="52"/>
        <v>26636.08512328767</v>
      </c>
    </row>
    <row r="3395" spans="1:7" x14ac:dyDescent="0.25">
      <c r="A3395" t="str">
        <f>"T"&amp;MID('Tabla Datos'!A3397,2,1)</f>
        <v>T3</v>
      </c>
      <c r="B3395" t="str">
        <f>RIGHT('Tabla Datos'!A3397,4)</f>
        <v>2017</v>
      </c>
      <c r="C3395" t="str">
        <f>MID('Tabla Datos'!C3397,6,FIND("/",'Tabla Datos'!C3397)-6)</f>
        <v xml:space="preserve"> América</v>
      </c>
      <c r="D3395" t="str">
        <f>RIGHT('Tabla Datos'!C3397,LEN('Tabla Datos'!C3397)-FIND("/",'Tabla Datos'!C3397))</f>
        <v>Venezuela</v>
      </c>
      <c r="E3395" s="14">
        <f>'Tabla Datos'!D3397</f>
        <v>54029.419577205881</v>
      </c>
      <c r="F3395" s="14">
        <f>'Tabla Datos'!E3397</f>
        <v>47190.252542116534</v>
      </c>
      <c r="G3395" s="14">
        <f t="shared" ref="G3395:G3458" si="53">E3395-F3395</f>
        <v>6839.1670350893473</v>
      </c>
    </row>
    <row r="3396" spans="1:7" x14ac:dyDescent="0.25">
      <c r="A3396" t="str">
        <f>"T"&amp;MID('Tabla Datos'!A3398,2,1)</f>
        <v>T3</v>
      </c>
      <c r="B3396" t="str">
        <f>RIGHT('Tabla Datos'!A3398,4)</f>
        <v>2017</v>
      </c>
      <c r="C3396" t="str">
        <f>MID('Tabla Datos'!C3398,6,FIND("/",'Tabla Datos'!C3398)-6)</f>
        <v xml:space="preserve"> África</v>
      </c>
      <c r="D3396" t="str">
        <f>RIGHT('Tabla Datos'!C3398,LEN('Tabla Datos'!C3398)-FIND("/",'Tabla Datos'!C3398))</f>
        <v>Kenia</v>
      </c>
      <c r="E3396" s="14">
        <f>'Tabla Datos'!D3398</f>
        <v>53977.922847854359</v>
      </c>
      <c r="F3396" s="14">
        <f>'Tabla Datos'!E3398</f>
        <v>34665.821562288693</v>
      </c>
      <c r="G3396" s="14">
        <f t="shared" si="53"/>
        <v>19312.101285565666</v>
      </c>
    </row>
    <row r="3397" spans="1:7" x14ac:dyDescent="0.25">
      <c r="A3397" t="str">
        <f>"T"&amp;MID('Tabla Datos'!A3399,2,1)</f>
        <v>T3</v>
      </c>
      <c r="B3397" t="str">
        <f>RIGHT('Tabla Datos'!A3399,4)</f>
        <v>2018</v>
      </c>
      <c r="C3397" t="str">
        <f>MID('Tabla Datos'!C3399,6,FIND("/",'Tabla Datos'!C3399)-6)</f>
        <v xml:space="preserve"> Europa</v>
      </c>
      <c r="D3397" t="str">
        <f>RIGHT('Tabla Datos'!C3399,LEN('Tabla Datos'!C3399)-FIND("/",'Tabla Datos'!C3399))</f>
        <v>Grecia</v>
      </c>
      <c r="E3397" s="14">
        <f>'Tabla Datos'!D3399</f>
        <v>53950.833658536591</v>
      </c>
      <c r="F3397" s="14">
        <f>'Tabla Datos'!E3399</f>
        <v>39988.357907707337</v>
      </c>
      <c r="G3397" s="14">
        <f t="shared" si="53"/>
        <v>13962.475750829253</v>
      </c>
    </row>
    <row r="3398" spans="1:7" x14ac:dyDescent="0.25">
      <c r="A3398" t="str">
        <f>"T"&amp;MID('Tabla Datos'!A3400,2,1)</f>
        <v>T3</v>
      </c>
      <c r="B3398" t="str">
        <f>RIGHT('Tabla Datos'!A3400,4)</f>
        <v>2018</v>
      </c>
      <c r="C3398" t="str">
        <f>MID('Tabla Datos'!C3400,6,FIND("/",'Tabla Datos'!C3400)-6)</f>
        <v xml:space="preserve"> Europa</v>
      </c>
      <c r="D3398" t="str">
        <f>RIGHT('Tabla Datos'!C3400,LEN('Tabla Datos'!C3400)-FIND("/",'Tabla Datos'!C3400))</f>
        <v>Ucrania</v>
      </c>
      <c r="E3398" s="14">
        <f>'Tabla Datos'!D3400</f>
        <v>53772.423657534251</v>
      </c>
      <c r="F3398" s="14">
        <f>'Tabla Datos'!E3400</f>
        <v>34567.986636986301</v>
      </c>
      <c r="G3398" s="14">
        <f t="shared" si="53"/>
        <v>19204.43702054795</v>
      </c>
    </row>
    <row r="3399" spans="1:7" x14ac:dyDescent="0.25">
      <c r="A3399" t="str">
        <f>"T"&amp;MID('Tabla Datos'!A3401,2,1)</f>
        <v>T3</v>
      </c>
      <c r="B3399" t="str">
        <f>RIGHT('Tabla Datos'!A3401,4)</f>
        <v>2017</v>
      </c>
      <c r="C3399" t="str">
        <f>MID('Tabla Datos'!C3401,6,FIND("/",'Tabla Datos'!C3401)-6)</f>
        <v xml:space="preserve"> Asia</v>
      </c>
      <c r="D3399" t="str">
        <f>RIGHT('Tabla Datos'!C3401,LEN('Tabla Datos'!C3401)-FIND("/",'Tabla Datos'!C3401))</f>
        <v>Israel</v>
      </c>
      <c r="E3399" s="14">
        <f>'Tabla Datos'!D3401</f>
        <v>53733.418783783782</v>
      </c>
      <c r="F3399" s="14">
        <f>'Tabla Datos'!E3401</f>
        <v>47627.348467444725</v>
      </c>
      <c r="G3399" s="14">
        <f t="shared" si="53"/>
        <v>6106.0703163390572</v>
      </c>
    </row>
    <row r="3400" spans="1:7" x14ac:dyDescent="0.25">
      <c r="A3400" t="str">
        <f>"T"&amp;MID('Tabla Datos'!A3402,2,1)</f>
        <v>T1</v>
      </c>
      <c r="B3400" t="str">
        <f>RIGHT('Tabla Datos'!A3402,4)</f>
        <v>2017</v>
      </c>
      <c r="C3400" t="str">
        <f>MID('Tabla Datos'!C3402,6,FIND("/",'Tabla Datos'!C3402)-6)</f>
        <v xml:space="preserve"> África</v>
      </c>
      <c r="D3400" t="str">
        <f>RIGHT('Tabla Datos'!C3402,LEN('Tabla Datos'!C3402)-FIND("/",'Tabla Datos'!C3402))</f>
        <v>Angola</v>
      </c>
      <c r="E3400" s="14">
        <f>'Tabla Datos'!D3402</f>
        <v>53718.960063025203</v>
      </c>
      <c r="F3400" s="14">
        <f>'Tabla Datos'!E3402</f>
        <v>45933.603532151988</v>
      </c>
      <c r="G3400" s="14">
        <f t="shared" si="53"/>
        <v>7785.3565308732141</v>
      </c>
    </row>
    <row r="3401" spans="1:7" x14ac:dyDescent="0.25">
      <c r="A3401" t="str">
        <f>"T"&amp;MID('Tabla Datos'!A3403,2,1)</f>
        <v>T1</v>
      </c>
      <c r="B3401" t="str">
        <f>RIGHT('Tabla Datos'!A3403,4)</f>
        <v>2018</v>
      </c>
      <c r="C3401" t="str">
        <f>MID('Tabla Datos'!C3403,6,FIND("/",'Tabla Datos'!C3403)-6)</f>
        <v xml:space="preserve"> América</v>
      </c>
      <c r="D3401" t="str">
        <f>RIGHT('Tabla Datos'!C3403,LEN('Tabla Datos'!C3403)-FIND("/",'Tabla Datos'!C3403))</f>
        <v>Argentina</v>
      </c>
      <c r="E3401" s="14">
        <f>'Tabla Datos'!D3403</f>
        <v>53436.941463068179</v>
      </c>
      <c r="F3401" s="14">
        <f>'Tabla Datos'!E3403</f>
        <v>32884.271669580419</v>
      </c>
      <c r="G3401" s="14">
        <f t="shared" si="53"/>
        <v>20552.669793487759</v>
      </c>
    </row>
    <row r="3402" spans="1:7" x14ac:dyDescent="0.25">
      <c r="A3402" t="str">
        <f>"T"&amp;MID('Tabla Datos'!A3404,2,1)</f>
        <v>T3</v>
      </c>
      <c r="B3402" t="str">
        <f>RIGHT('Tabla Datos'!A3404,4)</f>
        <v>2019</v>
      </c>
      <c r="C3402" t="str">
        <f>MID('Tabla Datos'!C3404,6,FIND("/",'Tabla Datos'!C3404)-6)</f>
        <v xml:space="preserve"> África</v>
      </c>
      <c r="D3402" t="str">
        <f>RIGHT('Tabla Datos'!C3404,LEN('Tabla Datos'!C3404)-FIND("/",'Tabla Datos'!C3404))</f>
        <v>Kenia</v>
      </c>
      <c r="E3402" s="14">
        <f>'Tabla Datos'!D3404</f>
        <v>53422.165598455598</v>
      </c>
      <c r="F3402" s="14">
        <f>'Tabla Datos'!E3404</f>
        <v>33972.540123166029</v>
      </c>
      <c r="G3402" s="14">
        <f t="shared" si="53"/>
        <v>19449.625475289569</v>
      </c>
    </row>
    <row r="3403" spans="1:7" x14ac:dyDescent="0.25">
      <c r="A3403" t="str">
        <f>"T"&amp;MID('Tabla Datos'!A3405,2,1)</f>
        <v>T1</v>
      </c>
      <c r="B3403" t="str">
        <f>RIGHT('Tabla Datos'!A3405,4)</f>
        <v>2018</v>
      </c>
      <c r="C3403" t="str">
        <f>MID('Tabla Datos'!C3405,6,FIND("/",'Tabla Datos'!C3405)-6)</f>
        <v xml:space="preserve"> América</v>
      </c>
      <c r="D3403" t="str">
        <f>RIGHT('Tabla Datos'!C3405,LEN('Tabla Datos'!C3405)-FIND("/",'Tabla Datos'!C3405))</f>
        <v>Guatemala</v>
      </c>
      <c r="E3403" s="14">
        <f>'Tabla Datos'!D3405</f>
        <v>53316.667607142859</v>
      </c>
      <c r="F3403" s="14">
        <f>'Tabla Datos'!E3405</f>
        <v>35256.535066349992</v>
      </c>
      <c r="G3403" s="14">
        <f t="shared" si="53"/>
        <v>18060.132540792867</v>
      </c>
    </row>
    <row r="3404" spans="1:7" x14ac:dyDescent="0.25">
      <c r="A3404" t="str">
        <f>"T"&amp;MID('Tabla Datos'!A3406,2,1)</f>
        <v>T1</v>
      </c>
      <c r="B3404" t="str">
        <f>RIGHT('Tabla Datos'!A3406,4)</f>
        <v>2019</v>
      </c>
      <c r="C3404" t="str">
        <f>MID('Tabla Datos'!C3406,6,FIND("/",'Tabla Datos'!C3406)-6)</f>
        <v xml:space="preserve"> Europa</v>
      </c>
      <c r="D3404" t="str">
        <f>RIGHT('Tabla Datos'!C3406,LEN('Tabla Datos'!C3406)-FIND("/",'Tabla Datos'!C3406))</f>
        <v>Irlanda</v>
      </c>
      <c r="E3404" s="14">
        <f>'Tabla Datos'!D3406</f>
        <v>53229.679615384615</v>
      </c>
      <c r="F3404" s="14">
        <f>'Tabla Datos'!E3406</f>
        <v>43891.139331983803</v>
      </c>
      <c r="G3404" s="14">
        <f t="shared" si="53"/>
        <v>9338.5402834008128</v>
      </c>
    </row>
    <row r="3405" spans="1:7" x14ac:dyDescent="0.25">
      <c r="A3405" t="str">
        <f>"T"&amp;MID('Tabla Datos'!A3407,2,1)</f>
        <v>T4</v>
      </c>
      <c r="B3405" t="str">
        <f>RIGHT('Tabla Datos'!A3407,4)</f>
        <v>2017</v>
      </c>
      <c r="C3405" t="str">
        <f>MID('Tabla Datos'!C3407,6,FIND("/",'Tabla Datos'!C3407)-6)</f>
        <v xml:space="preserve"> África</v>
      </c>
      <c r="D3405" t="str">
        <f>RIGHT('Tabla Datos'!C3407,LEN('Tabla Datos'!C3407)-FIND("/",'Tabla Datos'!C3407))</f>
        <v>Sudán</v>
      </c>
      <c r="E3405" s="14">
        <f>'Tabla Datos'!D3407</f>
        <v>53168.290868263473</v>
      </c>
      <c r="F3405" s="14">
        <f>'Tabla Datos'!E3407</f>
        <v>33837.81940258768</v>
      </c>
      <c r="G3405" s="14">
        <f t="shared" si="53"/>
        <v>19330.471465675793</v>
      </c>
    </row>
    <row r="3406" spans="1:7" x14ac:dyDescent="0.25">
      <c r="A3406" t="str">
        <f>"T"&amp;MID('Tabla Datos'!A3408,2,1)</f>
        <v>T4</v>
      </c>
      <c r="B3406" t="str">
        <f>RIGHT('Tabla Datos'!A3408,4)</f>
        <v>2017</v>
      </c>
      <c r="C3406" t="str">
        <f>MID('Tabla Datos'!C3408,6,FIND("/",'Tabla Datos'!C3408)-6)</f>
        <v xml:space="preserve"> Europa</v>
      </c>
      <c r="D3406" t="str">
        <f>RIGHT('Tabla Datos'!C3408,LEN('Tabla Datos'!C3408)-FIND("/",'Tabla Datos'!C3408))</f>
        <v>Polonia</v>
      </c>
      <c r="E3406" s="14">
        <f>'Tabla Datos'!D3408</f>
        <v>53135.544620355417</v>
      </c>
      <c r="F3406" s="14">
        <f>'Tabla Datos'!E3408</f>
        <v>34500.150042787907</v>
      </c>
      <c r="G3406" s="14">
        <f t="shared" si="53"/>
        <v>18635.394577567509</v>
      </c>
    </row>
    <row r="3407" spans="1:7" x14ac:dyDescent="0.25">
      <c r="A3407" t="str">
        <f>"T"&amp;MID('Tabla Datos'!A3409,2,1)</f>
        <v>T1</v>
      </c>
      <c r="B3407" t="str">
        <f>RIGHT('Tabla Datos'!A3409,4)</f>
        <v>2017</v>
      </c>
      <c r="C3407" t="str">
        <f>MID('Tabla Datos'!C3409,6,FIND("/",'Tabla Datos'!C3409)-6)</f>
        <v xml:space="preserve"> Europa</v>
      </c>
      <c r="D3407" t="str">
        <f>RIGHT('Tabla Datos'!C3409,LEN('Tabla Datos'!C3409)-FIND("/",'Tabla Datos'!C3409))</f>
        <v>Noruega</v>
      </c>
      <c r="E3407" s="14">
        <f>'Tabla Datos'!D3409</f>
        <v>52988.425714285717</v>
      </c>
      <c r="F3407" s="14">
        <f>'Tabla Datos'!E3409</f>
        <v>48166.478974285717</v>
      </c>
      <c r="G3407" s="14">
        <f t="shared" si="53"/>
        <v>4821.9467399999994</v>
      </c>
    </row>
    <row r="3408" spans="1:7" x14ac:dyDescent="0.25">
      <c r="A3408" t="str">
        <f>"T"&amp;MID('Tabla Datos'!A3410,2,1)</f>
        <v>T3</v>
      </c>
      <c r="B3408" t="str">
        <f>RIGHT('Tabla Datos'!A3410,4)</f>
        <v>2017</v>
      </c>
      <c r="C3408" t="str">
        <f>MID('Tabla Datos'!C3410,6,FIND("/",'Tabla Datos'!C3410)-6)</f>
        <v xml:space="preserve"> América</v>
      </c>
      <c r="D3408" t="str">
        <f>RIGHT('Tabla Datos'!C3410,LEN('Tabla Datos'!C3410)-FIND("/",'Tabla Datos'!C3410))</f>
        <v>Costa Rica</v>
      </c>
      <c r="E3408" s="14">
        <f>'Tabla Datos'!D3410</f>
        <v>52983.406125000009</v>
      </c>
      <c r="F3408" s="14">
        <f>'Tabla Datos'!E3410</f>
        <v>47161.053803571434</v>
      </c>
      <c r="G3408" s="14">
        <f t="shared" si="53"/>
        <v>5822.3523214285742</v>
      </c>
    </row>
    <row r="3409" spans="1:7" x14ac:dyDescent="0.25">
      <c r="A3409" t="str">
        <f>"T"&amp;MID('Tabla Datos'!A3411,2,1)</f>
        <v>T1</v>
      </c>
      <c r="B3409" t="str">
        <f>RIGHT('Tabla Datos'!A3411,4)</f>
        <v>2017</v>
      </c>
      <c r="C3409" t="str">
        <f>MID('Tabla Datos'!C3411,6,FIND("/",'Tabla Datos'!C3411)-6)</f>
        <v xml:space="preserve"> Asia</v>
      </c>
      <c r="D3409" t="str">
        <f>RIGHT('Tabla Datos'!C3411,LEN('Tabla Datos'!C3411)-FIND("/",'Tabla Datos'!C3411))</f>
        <v>Malasia</v>
      </c>
      <c r="E3409" s="14">
        <f>'Tabla Datos'!D3411</f>
        <v>52847.658295687892</v>
      </c>
      <c r="F3409" s="14">
        <f>'Tabla Datos'!E3411</f>
        <v>47712.953718069817</v>
      </c>
      <c r="G3409" s="14">
        <f t="shared" si="53"/>
        <v>5134.7045776180748</v>
      </c>
    </row>
    <row r="3410" spans="1:7" x14ac:dyDescent="0.25">
      <c r="A3410" t="str">
        <f>"T"&amp;MID('Tabla Datos'!A3412,2,1)</f>
        <v>T3</v>
      </c>
      <c r="B3410" t="str">
        <f>RIGHT('Tabla Datos'!A3412,4)</f>
        <v>2019</v>
      </c>
      <c r="C3410" t="str">
        <f>MID('Tabla Datos'!C3412,6,FIND("/",'Tabla Datos'!C3412)-6)</f>
        <v xml:space="preserve"> África</v>
      </c>
      <c r="D3410" t="str">
        <f>RIGHT('Tabla Datos'!C3412,LEN('Tabla Datos'!C3412)-FIND("/",'Tabla Datos'!C3412))</f>
        <v>Argelia</v>
      </c>
      <c r="E3410" s="14">
        <f>'Tabla Datos'!D3412</f>
        <v>52831.539782608699</v>
      </c>
      <c r="F3410" s="14">
        <f>'Tabla Datos'!E3412</f>
        <v>35260.160995652179</v>
      </c>
      <c r="G3410" s="14">
        <f t="shared" si="53"/>
        <v>17571.37878695652</v>
      </c>
    </row>
    <row r="3411" spans="1:7" x14ac:dyDescent="0.25">
      <c r="A3411" t="str">
        <f>"T"&amp;MID('Tabla Datos'!A3413,2,1)</f>
        <v>T1</v>
      </c>
      <c r="B3411" t="str">
        <f>RIGHT('Tabla Datos'!A3413,4)</f>
        <v>2018</v>
      </c>
      <c r="C3411" t="str">
        <f>MID('Tabla Datos'!C3413,6,FIND("/",'Tabla Datos'!C3413)-6)</f>
        <v xml:space="preserve"> Europa</v>
      </c>
      <c r="D3411" t="str">
        <f>RIGHT('Tabla Datos'!C3413,LEN('Tabla Datos'!C3413)-FIND("/",'Tabla Datos'!C3413))</f>
        <v>España</v>
      </c>
      <c r="E3411" s="14">
        <f>'Tabla Datos'!D3413</f>
        <v>52756.719397590357</v>
      </c>
      <c r="F3411" s="14">
        <f>'Tabla Datos'!E3413</f>
        <v>35271.635254388981</v>
      </c>
      <c r="G3411" s="14">
        <f t="shared" si="53"/>
        <v>17485.084143201377</v>
      </c>
    </row>
    <row r="3412" spans="1:7" x14ac:dyDescent="0.25">
      <c r="A3412" t="str">
        <f>"T"&amp;MID('Tabla Datos'!A3414,2,1)</f>
        <v>T3</v>
      </c>
      <c r="B3412" t="str">
        <f>RIGHT('Tabla Datos'!A3414,4)</f>
        <v>2017</v>
      </c>
      <c r="C3412" t="str">
        <f>MID('Tabla Datos'!C3414,6,FIND("/",'Tabla Datos'!C3414)-6)</f>
        <v xml:space="preserve"> América</v>
      </c>
      <c r="D3412" t="str">
        <f>RIGHT('Tabla Datos'!C3414,LEN('Tabla Datos'!C3414)-FIND("/",'Tabla Datos'!C3414))</f>
        <v>Chile</v>
      </c>
      <c r="E3412" s="14">
        <f>'Tabla Datos'!D3414</f>
        <v>52738.175250000008</v>
      </c>
      <c r="F3412" s="14">
        <f>'Tabla Datos'!E3414</f>
        <v>46605.829290697679</v>
      </c>
      <c r="G3412" s="14">
        <f t="shared" si="53"/>
        <v>6132.345959302329</v>
      </c>
    </row>
    <row r="3413" spans="1:7" x14ac:dyDescent="0.25">
      <c r="A3413" t="str">
        <f>"T"&amp;MID('Tabla Datos'!A3415,2,1)</f>
        <v>T2</v>
      </c>
      <c r="B3413" t="str">
        <f>RIGHT('Tabla Datos'!A3415,4)</f>
        <v>2019</v>
      </c>
      <c r="C3413" t="str">
        <f>MID('Tabla Datos'!C3415,6,FIND("/",'Tabla Datos'!C3415)-6)</f>
        <v xml:space="preserve"> Europa</v>
      </c>
      <c r="D3413" t="str">
        <f>RIGHT('Tabla Datos'!C3415,LEN('Tabla Datos'!C3415)-FIND("/",'Tabla Datos'!C3415))</f>
        <v>Bélgica</v>
      </c>
      <c r="E3413" s="14">
        <f>'Tabla Datos'!D3415</f>
        <v>52701.159290625001</v>
      </c>
      <c r="F3413" s="14">
        <f>'Tabla Datos'!E3415</f>
        <v>40419.768187500005</v>
      </c>
      <c r="G3413" s="14">
        <f t="shared" si="53"/>
        <v>12281.391103124995</v>
      </c>
    </row>
    <row r="3414" spans="1:7" x14ac:dyDescent="0.25">
      <c r="A3414" t="str">
        <f>"T"&amp;MID('Tabla Datos'!A3416,2,1)</f>
        <v>T1</v>
      </c>
      <c r="B3414" t="str">
        <f>RIGHT('Tabla Datos'!A3416,4)</f>
        <v>2019</v>
      </c>
      <c r="C3414" t="str">
        <f>MID('Tabla Datos'!C3416,6,FIND("/",'Tabla Datos'!C3416)-6)</f>
        <v xml:space="preserve"> África</v>
      </c>
      <c r="D3414" t="str">
        <f>RIGHT('Tabla Datos'!C3416,LEN('Tabla Datos'!C3416)-FIND("/",'Tabla Datos'!C3416))</f>
        <v>Sudán</v>
      </c>
      <c r="E3414" s="14">
        <f>'Tabla Datos'!D3416</f>
        <v>52694.982640949565</v>
      </c>
      <c r="F3414" s="14">
        <f>'Tabla Datos'!E3416</f>
        <v>30036.140105341252</v>
      </c>
      <c r="G3414" s="14">
        <f t="shared" si="53"/>
        <v>22658.842535608313</v>
      </c>
    </row>
    <row r="3415" spans="1:7" x14ac:dyDescent="0.25">
      <c r="A3415" t="str">
        <f>"T"&amp;MID('Tabla Datos'!A3417,2,1)</f>
        <v>T4</v>
      </c>
      <c r="B3415" t="str">
        <f>RIGHT('Tabla Datos'!A3417,4)</f>
        <v>2019</v>
      </c>
      <c r="C3415" t="str">
        <f>MID('Tabla Datos'!C3417,6,FIND("/",'Tabla Datos'!C3417)-6)</f>
        <v xml:space="preserve"> África</v>
      </c>
      <c r="D3415" t="str">
        <f>RIGHT('Tabla Datos'!C3417,LEN('Tabla Datos'!C3417)-FIND("/",'Tabla Datos'!C3417))</f>
        <v>Argelia</v>
      </c>
      <c r="E3415" s="14">
        <f>'Tabla Datos'!D3417</f>
        <v>52602.831818181825</v>
      </c>
      <c r="F3415" s="14">
        <f>'Tabla Datos'!E3417</f>
        <v>30987.850016528926</v>
      </c>
      <c r="G3415" s="14">
        <f t="shared" si="53"/>
        <v>21614.981801652899</v>
      </c>
    </row>
    <row r="3416" spans="1:7" x14ac:dyDescent="0.25">
      <c r="A3416" t="str">
        <f>"T"&amp;MID('Tabla Datos'!A3418,2,1)</f>
        <v>T2</v>
      </c>
      <c r="B3416" t="str">
        <f>RIGHT('Tabla Datos'!A3418,4)</f>
        <v>2018</v>
      </c>
      <c r="C3416" t="str">
        <f>MID('Tabla Datos'!C3418,6,FIND("/",'Tabla Datos'!C3418)-6)</f>
        <v xml:space="preserve"> América</v>
      </c>
      <c r="D3416" t="str">
        <f>RIGHT('Tabla Datos'!C3418,LEN('Tabla Datos'!C3418)-FIND("/",'Tabla Datos'!C3418))</f>
        <v>Chile</v>
      </c>
      <c r="E3416" s="14">
        <f>'Tabla Datos'!D3418</f>
        <v>52592.086121883658</v>
      </c>
      <c r="F3416" s="14">
        <f>'Tabla Datos'!E3418</f>
        <v>45287.629716066491</v>
      </c>
      <c r="G3416" s="14">
        <f t="shared" si="53"/>
        <v>7304.4564058171673</v>
      </c>
    </row>
    <row r="3417" spans="1:7" x14ac:dyDescent="0.25">
      <c r="A3417" t="str">
        <f>"T"&amp;MID('Tabla Datos'!A3419,2,1)</f>
        <v>T2</v>
      </c>
      <c r="B3417" t="str">
        <f>RIGHT('Tabla Datos'!A3419,4)</f>
        <v>2017</v>
      </c>
      <c r="C3417" t="str">
        <f>MID('Tabla Datos'!C3419,6,FIND("/",'Tabla Datos'!C3419)-6)</f>
        <v xml:space="preserve"> América</v>
      </c>
      <c r="D3417" t="str">
        <f>RIGHT('Tabla Datos'!C3419,LEN('Tabla Datos'!C3419)-FIND("/",'Tabla Datos'!C3419))</f>
        <v>Guatemala</v>
      </c>
      <c r="E3417" s="14">
        <f>'Tabla Datos'!D3419</f>
        <v>52565.728626760567</v>
      </c>
      <c r="F3417" s="14">
        <f>'Tabla Datos'!E3419</f>
        <v>42746.450519281694</v>
      </c>
      <c r="G3417" s="14">
        <f t="shared" si="53"/>
        <v>9819.2781074788727</v>
      </c>
    </row>
    <row r="3418" spans="1:7" x14ac:dyDescent="0.25">
      <c r="A3418" t="str">
        <f>"T"&amp;MID('Tabla Datos'!A3420,2,1)</f>
        <v>T3</v>
      </c>
      <c r="B3418" t="str">
        <f>RIGHT('Tabla Datos'!A3420,4)</f>
        <v>2018</v>
      </c>
      <c r="C3418" t="str">
        <f>MID('Tabla Datos'!C3420,6,FIND("/",'Tabla Datos'!C3420)-6)</f>
        <v xml:space="preserve"> África</v>
      </c>
      <c r="D3418" t="str">
        <f>RIGHT('Tabla Datos'!C3420,LEN('Tabla Datos'!C3420)-FIND("/",'Tabla Datos'!C3420))</f>
        <v>Kenia</v>
      </c>
      <c r="E3418" s="14">
        <f>'Tabla Datos'!D3420</f>
        <v>52410.382159090914</v>
      </c>
      <c r="F3418" s="14">
        <f>'Tabla Datos'!E3420</f>
        <v>33989.10339280303</v>
      </c>
      <c r="G3418" s="14">
        <f t="shared" si="53"/>
        <v>18421.278766287884</v>
      </c>
    </row>
    <row r="3419" spans="1:7" x14ac:dyDescent="0.25">
      <c r="A3419" t="str">
        <f>"T"&amp;MID('Tabla Datos'!A3421,2,1)</f>
        <v>T3</v>
      </c>
      <c r="B3419" t="str">
        <f>RIGHT('Tabla Datos'!A3421,4)</f>
        <v>2019</v>
      </c>
      <c r="C3419" t="str">
        <f>MID('Tabla Datos'!C3421,6,FIND("/",'Tabla Datos'!C3421)-6)</f>
        <v xml:space="preserve"> Asia</v>
      </c>
      <c r="D3419" t="str">
        <f>RIGHT('Tabla Datos'!C3421,LEN('Tabla Datos'!C3421)-FIND("/",'Tabla Datos'!C3421))</f>
        <v>Yemen</v>
      </c>
      <c r="E3419" s="14">
        <f>'Tabla Datos'!D3421</f>
        <v>52410.1341286307</v>
      </c>
      <c r="F3419" s="14">
        <f>'Tabla Datos'!E3421</f>
        <v>43373.904106453003</v>
      </c>
      <c r="G3419" s="14">
        <f t="shared" si="53"/>
        <v>9036.2300221776968</v>
      </c>
    </row>
    <row r="3420" spans="1:7" x14ac:dyDescent="0.25">
      <c r="A3420" t="str">
        <f>"T"&amp;MID('Tabla Datos'!A3422,2,1)</f>
        <v>T4</v>
      </c>
      <c r="B3420" t="str">
        <f>RIGHT('Tabla Datos'!A3422,4)</f>
        <v>2019</v>
      </c>
      <c r="C3420" t="str">
        <f>MID('Tabla Datos'!C3422,6,FIND("/",'Tabla Datos'!C3422)-6)</f>
        <v xml:space="preserve"> África</v>
      </c>
      <c r="D3420" t="str">
        <f>RIGHT('Tabla Datos'!C3422,LEN('Tabla Datos'!C3422)-FIND("/",'Tabla Datos'!C3422))</f>
        <v>Angola</v>
      </c>
      <c r="E3420" s="14">
        <f>'Tabla Datos'!D3422</f>
        <v>52398.002028688526</v>
      </c>
      <c r="F3420" s="14">
        <f>'Tabla Datos'!E3422</f>
        <v>45765.343544044408</v>
      </c>
      <c r="G3420" s="14">
        <f t="shared" si="53"/>
        <v>6632.6584846441183</v>
      </c>
    </row>
    <row r="3421" spans="1:7" x14ac:dyDescent="0.25">
      <c r="A3421" t="str">
        <f>"T"&amp;MID('Tabla Datos'!A3423,2,1)</f>
        <v>T1</v>
      </c>
      <c r="B3421" t="str">
        <f>RIGHT('Tabla Datos'!A3423,4)</f>
        <v>2017</v>
      </c>
      <c r="C3421" t="str">
        <f>MID('Tabla Datos'!C3423,6,FIND("/",'Tabla Datos'!C3423)-6)</f>
        <v xml:space="preserve"> África</v>
      </c>
      <c r="D3421" t="str">
        <f>RIGHT('Tabla Datos'!C3423,LEN('Tabla Datos'!C3423)-FIND("/",'Tabla Datos'!C3423))</f>
        <v>Sudán</v>
      </c>
      <c r="E3421" s="14">
        <f>'Tabla Datos'!D3423</f>
        <v>52384.097787610619</v>
      </c>
      <c r="F3421" s="14">
        <f>'Tabla Datos'!E3423</f>
        <v>29312.319066371685</v>
      </c>
      <c r="G3421" s="14">
        <f t="shared" si="53"/>
        <v>23071.778721238934</v>
      </c>
    </row>
    <row r="3422" spans="1:7" x14ac:dyDescent="0.25">
      <c r="A3422" t="str">
        <f>"T"&amp;MID('Tabla Datos'!A3424,2,1)</f>
        <v>T2</v>
      </c>
      <c r="B3422" t="str">
        <f>RIGHT('Tabla Datos'!A3424,4)</f>
        <v>2018</v>
      </c>
      <c r="C3422" t="str">
        <f>MID('Tabla Datos'!C3424,6,FIND("/",'Tabla Datos'!C3424)-6)</f>
        <v xml:space="preserve"> América</v>
      </c>
      <c r="D3422" t="str">
        <f>RIGHT('Tabla Datos'!C3424,LEN('Tabla Datos'!C3424)-FIND("/",'Tabla Datos'!C3424))</f>
        <v>Ecuador</v>
      </c>
      <c r="E3422" s="14">
        <f>'Tabla Datos'!D3424</f>
        <v>52371.482815884476</v>
      </c>
      <c r="F3422" s="14">
        <f>'Tabla Datos'!E3424</f>
        <v>31708.552323071872</v>
      </c>
      <c r="G3422" s="14">
        <f t="shared" si="53"/>
        <v>20662.930492812604</v>
      </c>
    </row>
    <row r="3423" spans="1:7" x14ac:dyDescent="0.25">
      <c r="A3423" t="str">
        <f>"T"&amp;MID('Tabla Datos'!A3425,2,1)</f>
        <v>T1</v>
      </c>
      <c r="B3423" t="str">
        <f>RIGHT('Tabla Datos'!A3425,4)</f>
        <v>2018</v>
      </c>
      <c r="C3423" t="str">
        <f>MID('Tabla Datos'!C3425,6,FIND("/",'Tabla Datos'!C3425)-6)</f>
        <v xml:space="preserve"> Europa</v>
      </c>
      <c r="D3423" t="str">
        <f>RIGHT('Tabla Datos'!C3425,LEN('Tabla Datos'!C3425)-FIND("/",'Tabla Datos'!C3425))</f>
        <v>Noruega</v>
      </c>
      <c r="E3423" s="14">
        <f>'Tabla Datos'!D3425</f>
        <v>52365.032470588238</v>
      </c>
      <c r="F3423" s="14">
        <f>'Tabla Datos'!E3425</f>
        <v>48589.87896689467</v>
      </c>
      <c r="G3423" s="14">
        <f t="shared" si="53"/>
        <v>3775.1535036935675</v>
      </c>
    </row>
    <row r="3424" spans="1:7" x14ac:dyDescent="0.25">
      <c r="A3424" t="str">
        <f>"T"&amp;MID('Tabla Datos'!A3426,2,1)</f>
        <v>T1</v>
      </c>
      <c r="B3424" t="str">
        <f>RIGHT('Tabla Datos'!A3426,4)</f>
        <v>2017</v>
      </c>
      <c r="C3424" t="str">
        <f>MID('Tabla Datos'!C3426,6,FIND("/",'Tabla Datos'!C3426)-6)</f>
        <v xml:space="preserve"> Asia</v>
      </c>
      <c r="D3424" t="str">
        <f>RIGHT('Tabla Datos'!C3426,LEN('Tabla Datos'!C3426)-FIND("/",'Tabla Datos'!C3426))</f>
        <v>Yemen</v>
      </c>
      <c r="E3424" s="14">
        <f>'Tabla Datos'!D3426</f>
        <v>52301.624534161492</v>
      </c>
      <c r="F3424" s="14">
        <f>'Tabla Datos'!E3426</f>
        <v>46148.492236024846</v>
      </c>
      <c r="G3424" s="14">
        <f t="shared" si="53"/>
        <v>6153.1322981366466</v>
      </c>
    </row>
    <row r="3425" spans="1:7" x14ac:dyDescent="0.25">
      <c r="A3425" t="str">
        <f>"T"&amp;MID('Tabla Datos'!A3427,2,1)</f>
        <v>T4</v>
      </c>
      <c r="B3425" t="str">
        <f>RIGHT('Tabla Datos'!A3427,4)</f>
        <v>2018</v>
      </c>
      <c r="C3425" t="str">
        <f>MID('Tabla Datos'!C3427,6,FIND("/",'Tabla Datos'!C3427)-6)</f>
        <v xml:space="preserve"> Europa</v>
      </c>
      <c r="D3425" t="str">
        <f>RIGHT('Tabla Datos'!C3427,LEN('Tabla Datos'!C3427)-FIND("/",'Tabla Datos'!C3427))</f>
        <v>Grecia</v>
      </c>
      <c r="E3425" s="14">
        <f>'Tabla Datos'!D3427</f>
        <v>52251.594803149601</v>
      </c>
      <c r="F3425" s="14">
        <f>'Tabla Datos'!E3427</f>
        <v>41409.208703582954</v>
      </c>
      <c r="G3425" s="14">
        <f t="shared" si="53"/>
        <v>10842.386099566647</v>
      </c>
    </row>
    <row r="3426" spans="1:7" x14ac:dyDescent="0.25">
      <c r="A3426" t="str">
        <f>"T"&amp;MID('Tabla Datos'!A3428,2,1)</f>
        <v>T3</v>
      </c>
      <c r="B3426" t="str">
        <f>RIGHT('Tabla Datos'!A3428,4)</f>
        <v>2019</v>
      </c>
      <c r="C3426" t="str">
        <f>MID('Tabla Datos'!C3428,6,FIND("/",'Tabla Datos'!C3428)-6)</f>
        <v xml:space="preserve"> África</v>
      </c>
      <c r="D3426" t="str">
        <f>RIGHT('Tabla Datos'!C3428,LEN('Tabla Datos'!C3428)-FIND("/",'Tabla Datos'!C3428))</f>
        <v>Angola</v>
      </c>
      <c r="E3426" s="14">
        <f>'Tabla Datos'!D3428</f>
        <v>52184.132632653062</v>
      </c>
      <c r="F3426" s="14">
        <f>'Tabla Datos'!E3428</f>
        <v>46859.221139525202</v>
      </c>
      <c r="G3426" s="14">
        <f t="shared" si="53"/>
        <v>5324.91149312786</v>
      </c>
    </row>
    <row r="3427" spans="1:7" x14ac:dyDescent="0.25">
      <c r="A3427" t="str">
        <f>"T"&amp;MID('Tabla Datos'!A3429,2,1)</f>
        <v>T3</v>
      </c>
      <c r="B3427" t="str">
        <f>RIGHT('Tabla Datos'!A3429,4)</f>
        <v>2017</v>
      </c>
      <c r="C3427" t="str">
        <f>MID('Tabla Datos'!C3429,6,FIND("/",'Tabla Datos'!C3429)-6)</f>
        <v xml:space="preserve"> América</v>
      </c>
      <c r="D3427" t="str">
        <f>RIGHT('Tabla Datos'!C3429,LEN('Tabla Datos'!C3429)-FIND("/",'Tabla Datos'!C3429))</f>
        <v>Ecuador</v>
      </c>
      <c r="E3427" s="14">
        <f>'Tabla Datos'!D3429</f>
        <v>52183.096187050367</v>
      </c>
      <c r="F3427" s="14">
        <f>'Tabla Datos'!E3429</f>
        <v>36141.62587769785</v>
      </c>
      <c r="G3427" s="14">
        <f t="shared" si="53"/>
        <v>16041.470309352517</v>
      </c>
    </row>
    <row r="3428" spans="1:7" x14ac:dyDescent="0.25">
      <c r="A3428" t="str">
        <f>"T"&amp;MID('Tabla Datos'!A3430,2,1)</f>
        <v>T2</v>
      </c>
      <c r="B3428" t="str">
        <f>RIGHT('Tabla Datos'!A3430,4)</f>
        <v>2018</v>
      </c>
      <c r="C3428" t="str">
        <f>MID('Tabla Datos'!C3430,6,FIND("/",'Tabla Datos'!C3430)-6)</f>
        <v xml:space="preserve"> Europa</v>
      </c>
      <c r="D3428" t="str">
        <f>RIGHT('Tabla Datos'!C3430,LEN('Tabla Datos'!C3430)-FIND("/",'Tabla Datos'!C3430))</f>
        <v>España</v>
      </c>
      <c r="E3428" s="14">
        <f>'Tabla Datos'!D3430</f>
        <v>52128.66321428572</v>
      </c>
      <c r="F3428" s="14">
        <f>'Tabla Datos'!E3430</f>
        <v>37867.750349234688</v>
      </c>
      <c r="G3428" s="14">
        <f t="shared" si="53"/>
        <v>14260.912865051032</v>
      </c>
    </row>
    <row r="3429" spans="1:7" x14ac:dyDescent="0.25">
      <c r="A3429" t="str">
        <f>"T"&amp;MID('Tabla Datos'!A3431,2,1)</f>
        <v>T1</v>
      </c>
      <c r="B3429" t="str">
        <f>RIGHT('Tabla Datos'!A3431,4)</f>
        <v>2017</v>
      </c>
      <c r="C3429" t="str">
        <f>MID('Tabla Datos'!C3431,6,FIND("/",'Tabla Datos'!C3431)-6)</f>
        <v xml:space="preserve"> Europa</v>
      </c>
      <c r="D3429" t="str">
        <f>RIGHT('Tabla Datos'!C3431,LEN('Tabla Datos'!C3431)-FIND("/",'Tabla Datos'!C3431))</f>
        <v>Ucrania</v>
      </c>
      <c r="E3429" s="14">
        <f>'Tabla Datos'!D3431</f>
        <v>52060.834575596818</v>
      </c>
      <c r="F3429" s="14">
        <f>'Tabla Datos'!E3431</f>
        <v>28396.818859416438</v>
      </c>
      <c r="G3429" s="14">
        <f t="shared" si="53"/>
        <v>23664.01571618038</v>
      </c>
    </row>
    <row r="3430" spans="1:7" x14ac:dyDescent="0.25">
      <c r="A3430" t="str">
        <f>"T"&amp;MID('Tabla Datos'!A3432,2,1)</f>
        <v>T1</v>
      </c>
      <c r="B3430" t="str">
        <f>RIGHT('Tabla Datos'!A3432,4)</f>
        <v>2019</v>
      </c>
      <c r="C3430" t="str">
        <f>MID('Tabla Datos'!C3432,6,FIND("/",'Tabla Datos'!C3432)-6)</f>
        <v xml:space="preserve"> Europa</v>
      </c>
      <c r="D3430" t="str">
        <f>RIGHT('Tabla Datos'!C3432,LEN('Tabla Datos'!C3432)-FIND("/",'Tabla Datos'!C3432))</f>
        <v>Grecia</v>
      </c>
      <c r="E3430" s="14">
        <f>'Tabla Datos'!D3432</f>
        <v>52046.686588235294</v>
      </c>
      <c r="F3430" s="14">
        <f>'Tabla Datos'!E3432</f>
        <v>34732.488849882357</v>
      </c>
      <c r="G3430" s="14">
        <f t="shared" si="53"/>
        <v>17314.197738352937</v>
      </c>
    </row>
    <row r="3431" spans="1:7" x14ac:dyDescent="0.25">
      <c r="A3431" t="str">
        <f>"T"&amp;MID('Tabla Datos'!A3433,2,1)</f>
        <v>T2</v>
      </c>
      <c r="B3431" t="str">
        <f>RIGHT('Tabla Datos'!A3433,4)</f>
        <v>2019</v>
      </c>
      <c r="C3431" t="str">
        <f>MID('Tabla Datos'!C3433,6,FIND("/",'Tabla Datos'!C3433)-6)</f>
        <v xml:space="preserve"> Europa</v>
      </c>
      <c r="D3431" t="str">
        <f>RIGHT('Tabla Datos'!C3433,LEN('Tabla Datos'!C3433)-FIND("/",'Tabla Datos'!C3433))</f>
        <v>Irlanda</v>
      </c>
      <c r="E3431" s="14">
        <f>'Tabla Datos'!D3433</f>
        <v>51898.937625000006</v>
      </c>
      <c r="F3431" s="14">
        <f>'Tabla Datos'!E3433</f>
        <v>46492.798289062506</v>
      </c>
      <c r="G3431" s="14">
        <f t="shared" si="53"/>
        <v>5406.1393359374997</v>
      </c>
    </row>
    <row r="3432" spans="1:7" x14ac:dyDescent="0.25">
      <c r="A3432" t="str">
        <f>"T"&amp;MID('Tabla Datos'!A3434,2,1)</f>
        <v>T4</v>
      </c>
      <c r="B3432" t="str">
        <f>RIGHT('Tabla Datos'!A3434,4)</f>
        <v>2019</v>
      </c>
      <c r="C3432" t="str">
        <f>MID('Tabla Datos'!C3434,6,FIND("/",'Tabla Datos'!C3434)-6)</f>
        <v xml:space="preserve"> Asia</v>
      </c>
      <c r="D3432" t="str">
        <f>RIGHT('Tabla Datos'!C3434,LEN('Tabla Datos'!C3434)-FIND("/",'Tabla Datos'!C3434))</f>
        <v>Malasia</v>
      </c>
      <c r="E3432" s="14">
        <f>'Tabla Datos'!D3434</f>
        <v>51888.729012096774</v>
      </c>
      <c r="F3432" s="14">
        <f>'Tabla Datos'!E3434</f>
        <v>47462.557910823947</v>
      </c>
      <c r="G3432" s="14">
        <f t="shared" si="53"/>
        <v>4426.1711012728265</v>
      </c>
    </row>
    <row r="3433" spans="1:7" x14ac:dyDescent="0.25">
      <c r="A3433" t="str">
        <f>"T"&amp;MID('Tabla Datos'!A3435,2,1)</f>
        <v>T1</v>
      </c>
      <c r="B3433" t="str">
        <f>RIGHT('Tabla Datos'!A3435,4)</f>
        <v>2019</v>
      </c>
      <c r="C3433" t="str">
        <f>MID('Tabla Datos'!C3435,6,FIND("/",'Tabla Datos'!C3435)-6)</f>
        <v xml:space="preserve"> América</v>
      </c>
      <c r="D3433" t="str">
        <f>RIGHT('Tabla Datos'!C3435,LEN('Tabla Datos'!C3435)-FIND("/",'Tabla Datos'!C3435))</f>
        <v>Chile</v>
      </c>
      <c r="E3433" s="14">
        <f>'Tabla Datos'!D3435</f>
        <v>51873.614999999998</v>
      </c>
      <c r="F3433" s="14">
        <f>'Tabla Datos'!E3435</f>
        <v>46470.113437500004</v>
      </c>
      <c r="G3433" s="14">
        <f t="shared" si="53"/>
        <v>5403.5015624999942</v>
      </c>
    </row>
    <row r="3434" spans="1:7" x14ac:dyDescent="0.25">
      <c r="A3434" t="str">
        <f>"T"&amp;MID('Tabla Datos'!A3436,2,1)</f>
        <v>T2</v>
      </c>
      <c r="B3434" t="str">
        <f>RIGHT('Tabla Datos'!A3436,4)</f>
        <v>2018</v>
      </c>
      <c r="C3434" t="str">
        <f>MID('Tabla Datos'!C3436,6,FIND("/",'Tabla Datos'!C3436)-6)</f>
        <v xml:space="preserve"> África</v>
      </c>
      <c r="D3434" t="str">
        <f>RIGHT('Tabla Datos'!C3436,LEN('Tabla Datos'!C3436)-FIND("/",'Tabla Datos'!C3436))</f>
        <v>Angola</v>
      </c>
      <c r="E3434" s="14">
        <f>'Tabla Datos'!D3436</f>
        <v>51866.582129817449</v>
      </c>
      <c r="F3434" s="14">
        <f>'Tabla Datos'!E3436</f>
        <v>41696.664065147357</v>
      </c>
      <c r="G3434" s="14">
        <f t="shared" si="53"/>
        <v>10169.918064670092</v>
      </c>
    </row>
    <row r="3435" spans="1:7" x14ac:dyDescent="0.25">
      <c r="A3435" t="str">
        <f>"T"&amp;MID('Tabla Datos'!A3437,2,1)</f>
        <v>T2</v>
      </c>
      <c r="B3435" t="str">
        <f>RIGHT('Tabla Datos'!A3437,4)</f>
        <v>2018</v>
      </c>
      <c r="C3435" t="str">
        <f>MID('Tabla Datos'!C3437,6,FIND("/",'Tabla Datos'!C3437)-6)</f>
        <v xml:space="preserve"> América</v>
      </c>
      <c r="D3435" t="str">
        <f>RIGHT('Tabla Datos'!C3437,LEN('Tabla Datos'!C3437)-FIND("/",'Tabla Datos'!C3437))</f>
        <v>Guatemala</v>
      </c>
      <c r="E3435" s="14">
        <f>'Tabla Datos'!D3437</f>
        <v>51835.649062500001</v>
      </c>
      <c r="F3435" s="14">
        <f>'Tabla Datos'!E3437</f>
        <v>37788.188166562504</v>
      </c>
      <c r="G3435" s="14">
        <f t="shared" si="53"/>
        <v>14047.460895937496</v>
      </c>
    </row>
    <row r="3436" spans="1:7" x14ac:dyDescent="0.25">
      <c r="A3436" t="str">
        <f>"T"&amp;MID('Tabla Datos'!A3438,2,1)</f>
        <v>T2</v>
      </c>
      <c r="B3436" t="str">
        <f>RIGHT('Tabla Datos'!A3438,4)</f>
        <v>2017</v>
      </c>
      <c r="C3436" t="str">
        <f>MID('Tabla Datos'!C3438,6,FIND("/",'Tabla Datos'!C3438)-6)</f>
        <v xml:space="preserve"> Oceanía</v>
      </c>
      <c r="D3436" t="str">
        <f>RIGHT('Tabla Datos'!C3438,LEN('Tabla Datos'!C3438)-FIND("/",'Tabla Datos'!C3438))</f>
        <v>Australia</v>
      </c>
      <c r="E3436" s="14">
        <f>'Tabla Datos'!D3438</f>
        <v>51749.235099778271</v>
      </c>
      <c r="F3436" s="14">
        <f>'Tabla Datos'!E3438</f>
        <v>40105.657202328162</v>
      </c>
      <c r="G3436" s="14">
        <f t="shared" si="53"/>
        <v>11643.577897450108</v>
      </c>
    </row>
    <row r="3437" spans="1:7" x14ac:dyDescent="0.25">
      <c r="A3437" t="str">
        <f>"T"&amp;MID('Tabla Datos'!A3439,2,1)</f>
        <v>T1</v>
      </c>
      <c r="B3437" t="str">
        <f>RIGHT('Tabla Datos'!A3439,4)</f>
        <v>2019</v>
      </c>
      <c r="C3437" t="str">
        <f>MID('Tabla Datos'!C3439,6,FIND("/",'Tabla Datos'!C3439)-6)</f>
        <v xml:space="preserve"> Oceanía</v>
      </c>
      <c r="D3437" t="str">
        <f>RIGHT('Tabla Datos'!C3439,LEN('Tabla Datos'!C3439)-FIND("/",'Tabla Datos'!C3439))</f>
        <v>Australia</v>
      </c>
      <c r="E3437" s="14">
        <f>'Tabla Datos'!D3439</f>
        <v>51634.745641592919</v>
      </c>
      <c r="F3437" s="14">
        <f>'Tabla Datos'!E3439</f>
        <v>41364.537992001366</v>
      </c>
      <c r="G3437" s="14">
        <f t="shared" si="53"/>
        <v>10270.207649591553</v>
      </c>
    </row>
    <row r="3438" spans="1:7" x14ac:dyDescent="0.25">
      <c r="A3438" t="str">
        <f>"T"&amp;MID('Tabla Datos'!A3440,2,1)</f>
        <v>T2</v>
      </c>
      <c r="B3438" t="str">
        <f>RIGHT('Tabla Datos'!A3440,4)</f>
        <v>2019</v>
      </c>
      <c r="C3438" t="str">
        <f>MID('Tabla Datos'!C3440,6,FIND("/",'Tabla Datos'!C3440)-6)</f>
        <v xml:space="preserve"> Europa</v>
      </c>
      <c r="D3438" t="str">
        <f>RIGHT('Tabla Datos'!C3440,LEN('Tabla Datos'!C3440)-FIND("/",'Tabla Datos'!C3440))</f>
        <v>Bélgica</v>
      </c>
      <c r="E3438" s="14">
        <f>'Tabla Datos'!D3440</f>
        <v>51625.625427551015</v>
      </c>
      <c r="F3438" s="14">
        <f>'Tabla Datos'!E3440</f>
        <v>33569.56790017747</v>
      </c>
      <c r="G3438" s="14">
        <f t="shared" si="53"/>
        <v>18056.057527373545</v>
      </c>
    </row>
    <row r="3439" spans="1:7" x14ac:dyDescent="0.25">
      <c r="A3439" t="str">
        <f>"T"&amp;MID('Tabla Datos'!A3441,2,1)</f>
        <v>T1</v>
      </c>
      <c r="B3439" t="str">
        <f>RIGHT('Tabla Datos'!A3441,4)</f>
        <v>2017</v>
      </c>
      <c r="C3439" t="str">
        <f>MID('Tabla Datos'!C3441,6,FIND("/",'Tabla Datos'!C3441)-6)</f>
        <v xml:space="preserve"> América</v>
      </c>
      <c r="D3439" t="str">
        <f>RIGHT('Tabla Datos'!C3441,LEN('Tabla Datos'!C3441)-FIND("/",'Tabla Datos'!C3441))</f>
        <v>Guatemala</v>
      </c>
      <c r="E3439" s="14">
        <f>'Tabla Datos'!D3441</f>
        <v>51478.161827586206</v>
      </c>
      <c r="F3439" s="14">
        <f>'Tabla Datos'!E3441</f>
        <v>37056.840781375868</v>
      </c>
      <c r="G3439" s="14">
        <f t="shared" si="53"/>
        <v>14421.321046210338</v>
      </c>
    </row>
    <row r="3440" spans="1:7" x14ac:dyDescent="0.25">
      <c r="A3440" t="str">
        <f>"T"&amp;MID('Tabla Datos'!A3442,2,1)</f>
        <v>T2</v>
      </c>
      <c r="B3440" t="str">
        <f>RIGHT('Tabla Datos'!A3442,4)</f>
        <v>2019</v>
      </c>
      <c r="C3440" t="str">
        <f>MID('Tabla Datos'!C3442,6,FIND("/",'Tabla Datos'!C3442)-6)</f>
        <v xml:space="preserve"> Europa</v>
      </c>
      <c r="D3440" t="str">
        <f>RIGHT('Tabla Datos'!C3442,LEN('Tabla Datos'!C3442)-FIND("/",'Tabla Datos'!C3442))</f>
        <v>Grecia</v>
      </c>
      <c r="E3440" s="14">
        <f>'Tabla Datos'!D3442</f>
        <v>51441.492558139536</v>
      </c>
      <c r="F3440" s="14">
        <f>'Tabla Datos'!E3442</f>
        <v>35330.017088930239</v>
      </c>
      <c r="G3440" s="14">
        <f t="shared" si="53"/>
        <v>16111.475469209297</v>
      </c>
    </row>
    <row r="3441" spans="1:7" x14ac:dyDescent="0.25">
      <c r="A3441" t="str">
        <f>"T"&amp;MID('Tabla Datos'!A3443,2,1)</f>
        <v>T3</v>
      </c>
      <c r="B3441" t="str">
        <f>RIGHT('Tabla Datos'!A3443,4)</f>
        <v>2017</v>
      </c>
      <c r="C3441" t="str">
        <f>MID('Tabla Datos'!C3443,6,FIND("/",'Tabla Datos'!C3443)-6)</f>
        <v xml:space="preserve"> Europa</v>
      </c>
      <c r="D3441" t="str">
        <f>RIGHT('Tabla Datos'!C3443,LEN('Tabla Datos'!C3443)-FIND("/",'Tabla Datos'!C3443))</f>
        <v>Suiza</v>
      </c>
      <c r="E3441" s="14">
        <f>'Tabla Datos'!D3443</f>
        <v>51343.188260869574</v>
      </c>
      <c r="F3441" s="14">
        <f>'Tabla Datos'!E3443</f>
        <v>43680.025833874111</v>
      </c>
      <c r="G3441" s="14">
        <f t="shared" si="53"/>
        <v>7663.1624269954627</v>
      </c>
    </row>
    <row r="3442" spans="1:7" x14ac:dyDescent="0.25">
      <c r="A3442" t="str">
        <f>"T"&amp;MID('Tabla Datos'!A3444,2,1)</f>
        <v>T3</v>
      </c>
      <c r="B3442" t="str">
        <f>RIGHT('Tabla Datos'!A3444,4)</f>
        <v>2017</v>
      </c>
      <c r="C3442" t="str">
        <f>MID('Tabla Datos'!C3444,6,FIND("/",'Tabla Datos'!C3444)-6)</f>
        <v xml:space="preserve"> América</v>
      </c>
      <c r="D3442" t="str">
        <f>RIGHT('Tabla Datos'!C3444,LEN('Tabla Datos'!C3444)-FIND("/",'Tabla Datos'!C3444))</f>
        <v>Ecuador</v>
      </c>
      <c r="E3442" s="14">
        <f>'Tabla Datos'!D3444</f>
        <v>51261.133356890459</v>
      </c>
      <c r="F3442" s="14">
        <f>'Tabla Datos'!E3444</f>
        <v>31581.315637701657</v>
      </c>
      <c r="G3442" s="14">
        <f t="shared" si="53"/>
        <v>19679.817719188803</v>
      </c>
    </row>
    <row r="3443" spans="1:7" x14ac:dyDescent="0.25">
      <c r="A3443" t="str">
        <f>"T"&amp;MID('Tabla Datos'!A3445,2,1)</f>
        <v>T1</v>
      </c>
      <c r="B3443" t="str">
        <f>RIGHT('Tabla Datos'!A3445,4)</f>
        <v>2019</v>
      </c>
      <c r="C3443" t="str">
        <f>MID('Tabla Datos'!C3445,6,FIND("/",'Tabla Datos'!C3445)-6)</f>
        <v xml:space="preserve"> Europa</v>
      </c>
      <c r="D3443" t="str">
        <f>RIGHT('Tabla Datos'!C3445,LEN('Tabla Datos'!C3445)-FIND("/",'Tabla Datos'!C3445))</f>
        <v>Bélgica</v>
      </c>
      <c r="E3443" s="14">
        <f>'Tabla Datos'!D3445</f>
        <v>51124.497851211083</v>
      </c>
      <c r="F3443" s="14">
        <f>'Tabla Datos'!E3445</f>
        <v>33495.360661138293</v>
      </c>
      <c r="G3443" s="14">
        <f t="shared" si="53"/>
        <v>17629.13719007279</v>
      </c>
    </row>
    <row r="3444" spans="1:7" x14ac:dyDescent="0.25">
      <c r="A3444" t="str">
        <f>"T"&amp;MID('Tabla Datos'!A3446,2,1)</f>
        <v>T1</v>
      </c>
      <c r="B3444" t="str">
        <f>RIGHT('Tabla Datos'!A3446,4)</f>
        <v>2017</v>
      </c>
      <c r="C3444" t="str">
        <f>MID('Tabla Datos'!C3446,6,FIND("/",'Tabla Datos'!C3446)-6)</f>
        <v xml:space="preserve"> América</v>
      </c>
      <c r="D3444" t="str">
        <f>RIGHT('Tabla Datos'!C3446,LEN('Tabla Datos'!C3446)-FIND("/",'Tabla Datos'!C3446))</f>
        <v>Argentina</v>
      </c>
      <c r="E3444" s="14">
        <f>'Tabla Datos'!D3446</f>
        <v>50975.076951219518</v>
      </c>
      <c r="F3444" s="14">
        <f>'Tabla Datos'!E3446</f>
        <v>28812.000015906688</v>
      </c>
      <c r="G3444" s="14">
        <f t="shared" si="53"/>
        <v>22163.076935312831</v>
      </c>
    </row>
    <row r="3445" spans="1:7" x14ac:dyDescent="0.25">
      <c r="A3445" t="str">
        <f>"T"&amp;MID('Tabla Datos'!A3447,2,1)</f>
        <v>T2</v>
      </c>
      <c r="B3445" t="str">
        <f>RIGHT('Tabla Datos'!A3447,4)</f>
        <v>2018</v>
      </c>
      <c r="C3445" t="str">
        <f>MID('Tabla Datos'!C3447,6,FIND("/",'Tabla Datos'!C3447)-6)</f>
        <v xml:space="preserve"> Europa</v>
      </c>
      <c r="D3445" t="str">
        <f>RIGHT('Tabla Datos'!C3447,LEN('Tabla Datos'!C3447)-FIND("/",'Tabla Datos'!C3447))</f>
        <v>Polonia</v>
      </c>
      <c r="E3445" s="14">
        <f>'Tabla Datos'!D3447</f>
        <v>50836.015641421953</v>
      </c>
      <c r="F3445" s="14">
        <f>'Tabla Datos'!E3447</f>
        <v>32535.050010510055</v>
      </c>
      <c r="G3445" s="14">
        <f t="shared" si="53"/>
        <v>18300.965630911898</v>
      </c>
    </row>
    <row r="3446" spans="1:7" x14ac:dyDescent="0.25">
      <c r="A3446" t="str">
        <f>"T"&amp;MID('Tabla Datos'!A3448,2,1)</f>
        <v>T3</v>
      </c>
      <c r="B3446" t="str">
        <f>RIGHT('Tabla Datos'!A3448,4)</f>
        <v>2018</v>
      </c>
      <c r="C3446" t="str">
        <f>MID('Tabla Datos'!C3448,6,FIND("/",'Tabla Datos'!C3448)-6)</f>
        <v xml:space="preserve"> Asia</v>
      </c>
      <c r="D3446" t="str">
        <f>RIGHT('Tabla Datos'!C3448,LEN('Tabla Datos'!C3448)-FIND("/",'Tabla Datos'!C3448))</f>
        <v>Yemen</v>
      </c>
      <c r="E3446" s="14">
        <f>'Tabla Datos'!D3448</f>
        <v>50726.274397590358</v>
      </c>
      <c r="F3446" s="14">
        <f>'Tabla Datos'!E3448</f>
        <v>43374.640426925085</v>
      </c>
      <c r="G3446" s="14">
        <f t="shared" si="53"/>
        <v>7351.6339706652725</v>
      </c>
    </row>
    <row r="3447" spans="1:7" x14ac:dyDescent="0.25">
      <c r="A3447" t="str">
        <f>"T"&amp;MID('Tabla Datos'!A3449,2,1)</f>
        <v>T1</v>
      </c>
      <c r="B3447" t="str">
        <f>RIGHT('Tabla Datos'!A3449,4)</f>
        <v>2017</v>
      </c>
      <c r="C3447" t="str">
        <f>MID('Tabla Datos'!C3449,6,FIND("/",'Tabla Datos'!C3449)-6)</f>
        <v xml:space="preserve"> América</v>
      </c>
      <c r="D3447" t="str">
        <f>RIGHT('Tabla Datos'!C3449,LEN('Tabla Datos'!C3449)-FIND("/",'Tabla Datos'!C3449))</f>
        <v>Ecuador</v>
      </c>
      <c r="E3447" s="14">
        <f>'Tabla Datos'!D3449</f>
        <v>50723.429160839165</v>
      </c>
      <c r="F3447" s="14">
        <f>'Tabla Datos'!E3449</f>
        <v>35450.041046853148</v>
      </c>
      <c r="G3447" s="14">
        <f t="shared" si="53"/>
        <v>15273.388113986017</v>
      </c>
    </row>
    <row r="3448" spans="1:7" x14ac:dyDescent="0.25">
      <c r="A3448" t="str">
        <f>"T"&amp;MID('Tabla Datos'!A3450,2,1)</f>
        <v>T1</v>
      </c>
      <c r="B3448" t="str">
        <f>RIGHT('Tabla Datos'!A3450,4)</f>
        <v>2017</v>
      </c>
      <c r="C3448" t="str">
        <f>MID('Tabla Datos'!C3450,6,FIND("/",'Tabla Datos'!C3450)-6)</f>
        <v xml:space="preserve"> América</v>
      </c>
      <c r="D3448" t="str">
        <f>RIGHT('Tabla Datos'!C3450,LEN('Tabla Datos'!C3450)-FIND("/",'Tabla Datos'!C3450))</f>
        <v>Perú</v>
      </c>
      <c r="E3448" s="14">
        <f>'Tabla Datos'!D3450</f>
        <v>50639.032883031301</v>
      </c>
      <c r="F3448" s="14">
        <f>'Tabla Datos'!E3450</f>
        <v>29919.791250978597</v>
      </c>
      <c r="G3448" s="14">
        <f t="shared" si="53"/>
        <v>20719.241632052705</v>
      </c>
    </row>
    <row r="3449" spans="1:7" x14ac:dyDescent="0.25">
      <c r="A3449" t="str">
        <f>"T"&amp;MID('Tabla Datos'!A3451,2,1)</f>
        <v>T3</v>
      </c>
      <c r="B3449" t="str">
        <f>RIGHT('Tabla Datos'!A3451,4)</f>
        <v>2019</v>
      </c>
      <c r="C3449" t="str">
        <f>MID('Tabla Datos'!C3451,6,FIND("/",'Tabla Datos'!C3451)-6)</f>
        <v xml:space="preserve"> América</v>
      </c>
      <c r="D3449" t="str">
        <f>RIGHT('Tabla Datos'!C3451,LEN('Tabla Datos'!C3451)-FIND("/",'Tabla Datos'!C3451))</f>
        <v>Chile</v>
      </c>
      <c r="E3449" s="14">
        <f>'Tabla Datos'!D3451</f>
        <v>50628.648240000002</v>
      </c>
      <c r="F3449" s="14">
        <f>'Tabla Datos'!E3451</f>
        <v>43291.162987826086</v>
      </c>
      <c r="G3449" s="14">
        <f t="shared" si="53"/>
        <v>7337.4852521739158</v>
      </c>
    </row>
    <row r="3450" spans="1:7" x14ac:dyDescent="0.25">
      <c r="A3450" t="str">
        <f>"T"&amp;MID('Tabla Datos'!A3452,2,1)</f>
        <v>T1</v>
      </c>
      <c r="B3450" t="str">
        <f>RIGHT('Tabla Datos'!A3452,4)</f>
        <v>2018</v>
      </c>
      <c r="C3450" t="str">
        <f>MID('Tabla Datos'!C3452,6,FIND("/",'Tabla Datos'!C3452)-6)</f>
        <v xml:space="preserve"> Europa</v>
      </c>
      <c r="D3450" t="str">
        <f>RIGHT('Tabla Datos'!C3452,LEN('Tabla Datos'!C3452)-FIND("/",'Tabla Datos'!C3452))</f>
        <v>Eslovaquia</v>
      </c>
      <c r="E3450" s="14">
        <f>'Tabla Datos'!D3452</f>
        <v>50607.458059701494</v>
      </c>
      <c r="F3450" s="14">
        <f>'Tabla Datos'!E3452</f>
        <v>39605.836742375082</v>
      </c>
      <c r="G3450" s="14">
        <f t="shared" si="53"/>
        <v>11001.621317326411</v>
      </c>
    </row>
    <row r="3451" spans="1:7" x14ac:dyDescent="0.25">
      <c r="A3451" t="str">
        <f>"T"&amp;MID('Tabla Datos'!A3453,2,1)</f>
        <v>T2</v>
      </c>
      <c r="B3451" t="str">
        <f>RIGHT('Tabla Datos'!A3453,4)</f>
        <v>2019</v>
      </c>
      <c r="C3451" t="str">
        <f>MID('Tabla Datos'!C3453,6,FIND("/",'Tabla Datos'!C3453)-6)</f>
        <v xml:space="preserve"> América</v>
      </c>
      <c r="D3451" t="str">
        <f>RIGHT('Tabla Datos'!C3453,LEN('Tabla Datos'!C3453)-FIND("/",'Tabla Datos'!C3453))</f>
        <v>Perú</v>
      </c>
      <c r="E3451" s="14">
        <f>'Tabla Datos'!D3453</f>
        <v>50389.988459016393</v>
      </c>
      <c r="F3451" s="14">
        <f>'Tabla Datos'!E3453</f>
        <v>31390.723254924596</v>
      </c>
      <c r="G3451" s="14">
        <f t="shared" si="53"/>
        <v>18999.265204091796</v>
      </c>
    </row>
    <row r="3452" spans="1:7" x14ac:dyDescent="0.25">
      <c r="A3452" t="str">
        <f>"T"&amp;MID('Tabla Datos'!A3454,2,1)</f>
        <v>T4</v>
      </c>
      <c r="B3452" t="str">
        <f>RIGHT('Tabla Datos'!A3454,4)</f>
        <v>2018</v>
      </c>
      <c r="C3452" t="str">
        <f>MID('Tabla Datos'!C3454,6,FIND("/",'Tabla Datos'!C3454)-6)</f>
        <v xml:space="preserve"> Asia</v>
      </c>
      <c r="D3452" t="str">
        <f>RIGHT('Tabla Datos'!C3454,LEN('Tabla Datos'!C3454)-FIND("/",'Tabla Datos'!C3454))</f>
        <v>Yemen</v>
      </c>
      <c r="E3452" s="14">
        <f>'Tabla Datos'!D3454</f>
        <v>50322.080976095618</v>
      </c>
      <c r="F3452" s="14">
        <f>'Tabla Datos'!E3454</f>
        <v>44968.66810629821</v>
      </c>
      <c r="G3452" s="14">
        <f t="shared" si="53"/>
        <v>5353.4128697974083</v>
      </c>
    </row>
    <row r="3453" spans="1:7" x14ac:dyDescent="0.25">
      <c r="A3453" t="str">
        <f>"T"&amp;MID('Tabla Datos'!A3455,2,1)</f>
        <v>T2</v>
      </c>
      <c r="B3453" t="str">
        <f>RIGHT('Tabla Datos'!A3455,4)</f>
        <v>2017</v>
      </c>
      <c r="C3453" t="str">
        <f>MID('Tabla Datos'!C3455,6,FIND("/",'Tabla Datos'!C3455)-6)</f>
        <v xml:space="preserve"> Oceanía</v>
      </c>
      <c r="D3453" t="str">
        <f>RIGHT('Tabla Datos'!C3455,LEN('Tabla Datos'!C3455)-FIND("/",'Tabla Datos'!C3455))</f>
        <v>Nueva Zelanda</v>
      </c>
      <c r="E3453" s="14">
        <f>'Tabla Datos'!D3455</f>
        <v>50268.410833846166</v>
      </c>
      <c r="F3453" s="14">
        <f>'Tabla Datos'!E3455</f>
        <v>40824.225605158383</v>
      </c>
      <c r="G3453" s="14">
        <f t="shared" si="53"/>
        <v>9444.1852286877838</v>
      </c>
    </row>
    <row r="3454" spans="1:7" x14ac:dyDescent="0.25">
      <c r="A3454" t="str">
        <f>"T"&amp;MID('Tabla Datos'!A3456,2,1)</f>
        <v>T4</v>
      </c>
      <c r="B3454" t="str">
        <f>RIGHT('Tabla Datos'!A3456,4)</f>
        <v>2017</v>
      </c>
      <c r="C3454" t="str">
        <f>MID('Tabla Datos'!C3456,6,FIND("/",'Tabla Datos'!C3456)-6)</f>
        <v xml:space="preserve"> Europa</v>
      </c>
      <c r="D3454" t="str">
        <f>RIGHT('Tabla Datos'!C3456,LEN('Tabla Datos'!C3456)-FIND("/",'Tabla Datos'!C3456))</f>
        <v>Ucrania</v>
      </c>
      <c r="E3454" s="14">
        <f>'Tabla Datos'!D3456</f>
        <v>50261.036197183093</v>
      </c>
      <c r="F3454" s="14">
        <f>'Tabla Datos'!E3456</f>
        <v>33507.357464788736</v>
      </c>
      <c r="G3454" s="14">
        <f t="shared" si="53"/>
        <v>16753.678732394357</v>
      </c>
    </row>
    <row r="3455" spans="1:7" x14ac:dyDescent="0.25">
      <c r="A3455" t="str">
        <f>"T"&amp;MID('Tabla Datos'!A3457,2,1)</f>
        <v>T1</v>
      </c>
      <c r="B3455" t="str">
        <f>RIGHT('Tabla Datos'!A3457,4)</f>
        <v>2017</v>
      </c>
      <c r="C3455" t="str">
        <f>MID('Tabla Datos'!C3457,6,FIND("/",'Tabla Datos'!C3457)-6)</f>
        <v xml:space="preserve"> Oceanía</v>
      </c>
      <c r="D3455" t="str">
        <f>RIGHT('Tabla Datos'!C3457,LEN('Tabla Datos'!C3457)-FIND("/",'Tabla Datos'!C3457))</f>
        <v>Nueva Zelanda</v>
      </c>
      <c r="E3455" s="14">
        <f>'Tabla Datos'!D3457</f>
        <v>50229.382564565218</v>
      </c>
      <c r="F3455" s="14">
        <f>'Tabla Datos'!E3457</f>
        <v>44588.090166688868</v>
      </c>
      <c r="G3455" s="14">
        <f t="shared" si="53"/>
        <v>5641.2923978763502</v>
      </c>
    </row>
    <row r="3456" spans="1:7" x14ac:dyDescent="0.25">
      <c r="A3456" t="str">
        <f>"T"&amp;MID('Tabla Datos'!A3458,2,1)</f>
        <v>T3</v>
      </c>
      <c r="B3456" t="str">
        <f>RIGHT('Tabla Datos'!A3458,4)</f>
        <v>2017</v>
      </c>
      <c r="C3456" t="str">
        <f>MID('Tabla Datos'!C3458,6,FIND("/",'Tabla Datos'!C3458)-6)</f>
        <v xml:space="preserve"> Europa</v>
      </c>
      <c r="D3456" t="str">
        <f>RIGHT('Tabla Datos'!C3458,LEN('Tabla Datos'!C3458)-FIND("/",'Tabla Datos'!C3458))</f>
        <v>Ucrania</v>
      </c>
      <c r="E3456" s="14">
        <f>'Tabla Datos'!D3458</f>
        <v>50196.76377237853</v>
      </c>
      <c r="F3456" s="14">
        <f>'Tabla Datos'!E3458</f>
        <v>32887.534885351444</v>
      </c>
      <c r="G3456" s="14">
        <f t="shared" si="53"/>
        <v>17309.228887027086</v>
      </c>
    </row>
    <row r="3457" spans="1:7" x14ac:dyDescent="0.25">
      <c r="A3457" t="str">
        <f>"T"&amp;MID('Tabla Datos'!A3459,2,1)</f>
        <v>T1</v>
      </c>
      <c r="B3457" t="str">
        <f>RIGHT('Tabla Datos'!A3459,4)</f>
        <v>2017</v>
      </c>
      <c r="C3457" t="str">
        <f>MID('Tabla Datos'!C3459,6,FIND("/",'Tabla Datos'!C3459)-6)</f>
        <v xml:space="preserve"> Europa</v>
      </c>
      <c r="D3457" t="str">
        <f>RIGHT('Tabla Datos'!C3459,LEN('Tabla Datos'!C3459)-FIND("/",'Tabla Datos'!C3459))</f>
        <v>Finlandia</v>
      </c>
      <c r="E3457" s="14">
        <f>'Tabla Datos'!D3459</f>
        <v>50167.760869565223</v>
      </c>
      <c r="F3457" s="14">
        <f>'Tabla Datos'!E3459</f>
        <v>48841.486731634199</v>
      </c>
      <c r="G3457" s="14">
        <f t="shared" si="53"/>
        <v>1326.2741379310246</v>
      </c>
    </row>
    <row r="3458" spans="1:7" x14ac:dyDescent="0.25">
      <c r="A3458" t="str">
        <f>"T"&amp;MID('Tabla Datos'!A3460,2,1)</f>
        <v>T3</v>
      </c>
      <c r="B3458" t="str">
        <f>RIGHT('Tabla Datos'!A3460,4)</f>
        <v>2018</v>
      </c>
      <c r="C3458" t="str">
        <f>MID('Tabla Datos'!C3460,6,FIND("/",'Tabla Datos'!C3460)-6)</f>
        <v xml:space="preserve"> África</v>
      </c>
      <c r="D3458" t="str">
        <f>RIGHT('Tabla Datos'!C3460,LEN('Tabla Datos'!C3460)-FIND("/",'Tabla Datos'!C3460))</f>
        <v>Angola</v>
      </c>
      <c r="E3458" s="14">
        <f>'Tabla Datos'!D3460</f>
        <v>50039.579236790611</v>
      </c>
      <c r="F3458" s="14">
        <f>'Tabla Datos'!E3460</f>
        <v>43784.631832191779</v>
      </c>
      <c r="G3458" s="14">
        <f t="shared" si="53"/>
        <v>6254.9474045988318</v>
      </c>
    </row>
    <row r="3459" spans="1:7" x14ac:dyDescent="0.25">
      <c r="A3459" t="str">
        <f>"T"&amp;MID('Tabla Datos'!A3461,2,1)</f>
        <v>T3</v>
      </c>
      <c r="B3459" t="str">
        <f>RIGHT('Tabla Datos'!A3461,4)</f>
        <v>2019</v>
      </c>
      <c r="C3459" t="str">
        <f>MID('Tabla Datos'!C3461,6,FIND("/",'Tabla Datos'!C3461)-6)</f>
        <v xml:space="preserve"> Europa</v>
      </c>
      <c r="D3459" t="str">
        <f>RIGHT('Tabla Datos'!C3461,LEN('Tabla Datos'!C3461)-FIND("/",'Tabla Datos'!C3461))</f>
        <v>Grecia</v>
      </c>
      <c r="E3459" s="14">
        <f>'Tabla Datos'!D3461</f>
        <v>49894.380000000005</v>
      </c>
      <c r="F3459" s="14">
        <f>'Tabla Datos'!E3461</f>
        <v>32976.027314999999</v>
      </c>
      <c r="G3459" s="14">
        <f t="shared" ref="G3459:G3522" si="54">E3459-F3459</f>
        <v>16918.352685000005</v>
      </c>
    </row>
    <row r="3460" spans="1:7" x14ac:dyDescent="0.25">
      <c r="A3460" t="str">
        <f>"T"&amp;MID('Tabla Datos'!A3462,2,1)</f>
        <v>T4</v>
      </c>
      <c r="B3460" t="str">
        <f>RIGHT('Tabla Datos'!A3462,4)</f>
        <v>2019</v>
      </c>
      <c r="C3460" t="str">
        <f>MID('Tabla Datos'!C3462,6,FIND("/",'Tabla Datos'!C3462)-6)</f>
        <v xml:space="preserve"> América</v>
      </c>
      <c r="D3460" t="str">
        <f>RIGHT('Tabla Datos'!C3462,LEN('Tabla Datos'!C3462)-FIND("/",'Tabla Datos'!C3462))</f>
        <v>Argentina</v>
      </c>
      <c r="E3460" s="14">
        <f>'Tabla Datos'!D3462</f>
        <v>49893.377705570289</v>
      </c>
      <c r="F3460" s="14">
        <f>'Tabla Datos'!E3462</f>
        <v>31414.348925729442</v>
      </c>
      <c r="G3460" s="14">
        <f t="shared" si="54"/>
        <v>18479.028779840846</v>
      </c>
    </row>
    <row r="3461" spans="1:7" x14ac:dyDescent="0.25">
      <c r="A3461" t="str">
        <f>"T"&amp;MID('Tabla Datos'!A3463,2,1)</f>
        <v>T1</v>
      </c>
      <c r="B3461" t="str">
        <f>RIGHT('Tabla Datos'!A3463,4)</f>
        <v>2018</v>
      </c>
      <c r="C3461" t="str">
        <f>MID('Tabla Datos'!C3463,6,FIND("/",'Tabla Datos'!C3463)-6)</f>
        <v xml:space="preserve"> América</v>
      </c>
      <c r="D3461" t="str">
        <f>RIGHT('Tabla Datos'!C3463,LEN('Tabla Datos'!C3463)-FIND("/",'Tabla Datos'!C3463))</f>
        <v>Costa Rica</v>
      </c>
      <c r="E3461" s="14">
        <f>'Tabla Datos'!D3463</f>
        <v>49866.735176470589</v>
      </c>
      <c r="F3461" s="14">
        <f>'Tabla Datos'!E3463</f>
        <v>43930.219084033612</v>
      </c>
      <c r="G3461" s="14">
        <f t="shared" si="54"/>
        <v>5936.5160924369775</v>
      </c>
    </row>
    <row r="3462" spans="1:7" x14ac:dyDescent="0.25">
      <c r="A3462" t="str">
        <f>"T"&amp;MID('Tabla Datos'!A3464,2,1)</f>
        <v>T4</v>
      </c>
      <c r="B3462" t="str">
        <f>RIGHT('Tabla Datos'!A3464,4)</f>
        <v>2017</v>
      </c>
      <c r="C3462" t="str">
        <f>MID('Tabla Datos'!C3464,6,FIND("/",'Tabla Datos'!C3464)-6)</f>
        <v xml:space="preserve"> África</v>
      </c>
      <c r="D3462" t="str">
        <f>RIGHT('Tabla Datos'!C3464,LEN('Tabla Datos'!C3464)-FIND("/",'Tabla Datos'!C3464))</f>
        <v>Angola</v>
      </c>
      <c r="E3462" s="14">
        <f>'Tabla Datos'!D3464</f>
        <v>49747.519435797665</v>
      </c>
      <c r="F3462" s="14">
        <f>'Tabla Datos'!E3464</f>
        <v>42838.141736381323</v>
      </c>
      <c r="G3462" s="14">
        <f t="shared" si="54"/>
        <v>6909.3776994163418</v>
      </c>
    </row>
    <row r="3463" spans="1:7" x14ac:dyDescent="0.25">
      <c r="A3463" t="str">
        <f>"T"&amp;MID('Tabla Datos'!A3465,2,1)</f>
        <v>T2</v>
      </c>
      <c r="B3463" t="str">
        <f>RIGHT('Tabla Datos'!A3465,4)</f>
        <v>2017</v>
      </c>
      <c r="C3463" t="str">
        <f>MID('Tabla Datos'!C3465,6,FIND("/",'Tabla Datos'!C3465)-6)</f>
        <v xml:space="preserve"> Europa</v>
      </c>
      <c r="D3463" t="str">
        <f>RIGHT('Tabla Datos'!C3465,LEN('Tabla Datos'!C3465)-FIND("/",'Tabla Datos'!C3465))</f>
        <v>Bélgica</v>
      </c>
      <c r="E3463" s="14">
        <f>'Tabla Datos'!D3465</f>
        <v>49747.406999999999</v>
      </c>
      <c r="F3463" s="14">
        <f>'Tabla Datos'!E3465</f>
        <v>31322.441444444445</v>
      </c>
      <c r="G3463" s="14">
        <f t="shared" si="54"/>
        <v>18424.965555555555</v>
      </c>
    </row>
    <row r="3464" spans="1:7" x14ac:dyDescent="0.25">
      <c r="A3464" t="str">
        <f>"T"&amp;MID('Tabla Datos'!A3466,2,1)</f>
        <v>T1</v>
      </c>
      <c r="B3464" t="str">
        <f>RIGHT('Tabla Datos'!A3466,4)</f>
        <v>2018</v>
      </c>
      <c r="C3464" t="str">
        <f>MID('Tabla Datos'!C3466,6,FIND("/",'Tabla Datos'!C3466)-6)</f>
        <v xml:space="preserve"> Europa</v>
      </c>
      <c r="D3464" t="str">
        <f>RIGHT('Tabla Datos'!C3466,LEN('Tabla Datos'!C3466)-FIND("/",'Tabla Datos'!C3466))</f>
        <v>Grecia</v>
      </c>
      <c r="E3464" s="14">
        <f>'Tabla Datos'!D3466</f>
        <v>49707.509662921344</v>
      </c>
      <c r="F3464" s="14">
        <f>'Tabla Datos'!E3466</f>
        <v>37926.829872809001</v>
      </c>
      <c r="G3464" s="14">
        <f t="shared" si="54"/>
        <v>11780.679790112343</v>
      </c>
    </row>
    <row r="3465" spans="1:7" x14ac:dyDescent="0.25">
      <c r="A3465" t="str">
        <f>"T"&amp;MID('Tabla Datos'!A3467,2,1)</f>
        <v>T1</v>
      </c>
      <c r="B3465" t="str">
        <f>RIGHT('Tabla Datos'!A3467,4)</f>
        <v>2019</v>
      </c>
      <c r="C3465" t="str">
        <f>MID('Tabla Datos'!C3467,6,FIND("/",'Tabla Datos'!C3467)-6)</f>
        <v xml:space="preserve"> Europa</v>
      </c>
      <c r="D3465" t="str">
        <f>RIGHT('Tabla Datos'!C3467,LEN('Tabla Datos'!C3467)-FIND("/",'Tabla Datos'!C3467))</f>
        <v>Eslovaquia</v>
      </c>
      <c r="E3465" s="14">
        <f>'Tabla Datos'!D3467</f>
        <v>49499.265547445255</v>
      </c>
      <c r="F3465" s="14">
        <f>'Tabla Datos'!E3467</f>
        <v>44288.816542451023</v>
      </c>
      <c r="G3465" s="14">
        <f t="shared" si="54"/>
        <v>5210.4490049942324</v>
      </c>
    </row>
    <row r="3466" spans="1:7" x14ac:dyDescent="0.25">
      <c r="A3466" t="str">
        <f>"T"&amp;MID('Tabla Datos'!A3468,2,1)</f>
        <v>T4</v>
      </c>
      <c r="B3466" t="str">
        <f>RIGHT('Tabla Datos'!A3468,4)</f>
        <v>2017</v>
      </c>
      <c r="C3466" t="str">
        <f>MID('Tabla Datos'!C3468,6,FIND("/",'Tabla Datos'!C3468)-6)</f>
        <v xml:space="preserve"> Europa</v>
      </c>
      <c r="D3466" t="str">
        <f>RIGHT('Tabla Datos'!C3468,LEN('Tabla Datos'!C3468)-FIND("/",'Tabla Datos'!C3468))</f>
        <v>Noruega</v>
      </c>
      <c r="E3466" s="14">
        <f>'Tabla Datos'!D3468</f>
        <v>49455.864000000009</v>
      </c>
      <c r="F3466" s="14">
        <f>'Tabla Datos'!E3468</f>
        <v>45310.991588571429</v>
      </c>
      <c r="G3466" s="14">
        <f t="shared" si="54"/>
        <v>4144.8724114285797</v>
      </c>
    </row>
    <row r="3467" spans="1:7" x14ac:dyDescent="0.25">
      <c r="A3467" t="str">
        <f>"T"&amp;MID('Tabla Datos'!A3469,2,1)</f>
        <v>T2</v>
      </c>
      <c r="B3467" t="str">
        <f>RIGHT('Tabla Datos'!A3469,4)</f>
        <v>2018</v>
      </c>
      <c r="C3467" t="str">
        <f>MID('Tabla Datos'!C3469,6,FIND("/",'Tabla Datos'!C3469)-6)</f>
        <v xml:space="preserve"> Europa</v>
      </c>
      <c r="D3467" t="str">
        <f>RIGHT('Tabla Datos'!C3469,LEN('Tabla Datos'!C3469)-FIND("/",'Tabla Datos'!C3469))</f>
        <v>Noruega</v>
      </c>
      <c r="E3467" s="14">
        <f>'Tabla Datos'!D3469</f>
        <v>49455.864000000009</v>
      </c>
      <c r="F3467" s="14">
        <f>'Tabla Datos'!E3469</f>
        <v>43686.013200000009</v>
      </c>
      <c r="G3467" s="14">
        <f t="shared" si="54"/>
        <v>5769.8508000000002</v>
      </c>
    </row>
    <row r="3468" spans="1:7" x14ac:dyDescent="0.25">
      <c r="A3468" t="str">
        <f>"T"&amp;MID('Tabla Datos'!A3470,2,1)</f>
        <v>T1</v>
      </c>
      <c r="B3468" t="str">
        <f>RIGHT('Tabla Datos'!A3470,4)</f>
        <v>2017</v>
      </c>
      <c r="C3468" t="str">
        <f>MID('Tabla Datos'!C3470,6,FIND("/",'Tabla Datos'!C3470)-6)</f>
        <v xml:space="preserve"> Europa</v>
      </c>
      <c r="D3468" t="str">
        <f>RIGHT('Tabla Datos'!C3470,LEN('Tabla Datos'!C3470)-FIND("/",'Tabla Datos'!C3470))</f>
        <v>Bélgica</v>
      </c>
      <c r="E3468" s="14">
        <f>'Tabla Datos'!D3470</f>
        <v>49381.617242647058</v>
      </c>
      <c r="F3468" s="14">
        <f>'Tabla Datos'!E3470</f>
        <v>28805.943391544119</v>
      </c>
      <c r="G3468" s="14">
        <f t="shared" si="54"/>
        <v>20575.67385110294</v>
      </c>
    </row>
    <row r="3469" spans="1:7" x14ac:dyDescent="0.25">
      <c r="A3469" t="str">
        <f>"T"&amp;MID('Tabla Datos'!A3471,2,1)</f>
        <v>T2</v>
      </c>
      <c r="B3469" t="str">
        <f>RIGHT('Tabla Datos'!A3471,4)</f>
        <v>2017</v>
      </c>
      <c r="C3469" t="str">
        <f>MID('Tabla Datos'!C3471,6,FIND("/",'Tabla Datos'!C3471)-6)</f>
        <v xml:space="preserve"> América</v>
      </c>
      <c r="D3469" t="str">
        <f>RIGHT('Tabla Datos'!C3471,LEN('Tabla Datos'!C3471)-FIND("/",'Tabla Datos'!C3471))</f>
        <v>Ecuador</v>
      </c>
      <c r="E3469" s="14">
        <f>'Tabla Datos'!D3471</f>
        <v>49343.199795918372</v>
      </c>
      <c r="F3469" s="14">
        <f>'Tabla Datos'!E3471</f>
        <v>33750.748660408164</v>
      </c>
      <c r="G3469" s="14">
        <f t="shared" si="54"/>
        <v>15592.451135510208</v>
      </c>
    </row>
    <row r="3470" spans="1:7" x14ac:dyDescent="0.25">
      <c r="A3470" t="str">
        <f>"T"&amp;MID('Tabla Datos'!A3472,2,1)</f>
        <v>T4</v>
      </c>
      <c r="B3470" t="str">
        <f>RIGHT('Tabla Datos'!A3472,4)</f>
        <v>2019</v>
      </c>
      <c r="C3470" t="str">
        <f>MID('Tabla Datos'!C3472,6,FIND("/",'Tabla Datos'!C3472)-6)</f>
        <v xml:space="preserve"> África</v>
      </c>
      <c r="D3470" t="str">
        <f>RIGHT('Tabla Datos'!C3472,LEN('Tabla Datos'!C3472)-FIND("/",'Tabla Datos'!C3472))</f>
        <v>Sudán</v>
      </c>
      <c r="E3470" s="14">
        <f>'Tabla Datos'!D3472</f>
        <v>49328.358750000007</v>
      </c>
      <c r="F3470" s="14">
        <f>'Tabla Datos'!E3472</f>
        <v>26099.186175000003</v>
      </c>
      <c r="G3470" s="14">
        <f t="shared" si="54"/>
        <v>23229.172575000004</v>
      </c>
    </row>
    <row r="3471" spans="1:7" x14ac:dyDescent="0.25">
      <c r="A3471" t="str">
        <f>"T"&amp;MID('Tabla Datos'!A3473,2,1)</f>
        <v>T3</v>
      </c>
      <c r="B3471" t="str">
        <f>RIGHT('Tabla Datos'!A3473,4)</f>
        <v>2017</v>
      </c>
      <c r="C3471" t="str">
        <f>MID('Tabla Datos'!C3473,6,FIND("/",'Tabla Datos'!C3473)-6)</f>
        <v xml:space="preserve"> África</v>
      </c>
      <c r="D3471" t="str">
        <f>RIGHT('Tabla Datos'!C3473,LEN('Tabla Datos'!C3473)-FIND("/",'Tabla Datos'!C3473))</f>
        <v>Angola</v>
      </c>
      <c r="E3471" s="14">
        <f>'Tabla Datos'!D3473</f>
        <v>49268.256242774565</v>
      </c>
      <c r="F3471" s="14">
        <f>'Tabla Datos'!E3473</f>
        <v>39004.03619219653</v>
      </c>
      <c r="G3471" s="14">
        <f t="shared" si="54"/>
        <v>10264.220050578035</v>
      </c>
    </row>
    <row r="3472" spans="1:7" x14ac:dyDescent="0.25">
      <c r="A3472" t="str">
        <f>"T"&amp;MID('Tabla Datos'!A3474,2,1)</f>
        <v>T4</v>
      </c>
      <c r="B3472" t="str">
        <f>RIGHT('Tabla Datos'!A3474,4)</f>
        <v>2017</v>
      </c>
      <c r="C3472" t="str">
        <f>MID('Tabla Datos'!C3474,6,FIND("/",'Tabla Datos'!C3474)-6)</f>
        <v xml:space="preserve"> Asia</v>
      </c>
      <c r="D3472" t="str">
        <f>RIGHT('Tabla Datos'!C3474,LEN('Tabla Datos'!C3474)-FIND("/",'Tabla Datos'!C3474))</f>
        <v>Malasia</v>
      </c>
      <c r="E3472" s="14">
        <f>'Tabla Datos'!D3474</f>
        <v>49209.960975143404</v>
      </c>
      <c r="F3472" s="14">
        <f>'Tabla Datos'!E3474</f>
        <v>42923.785315092828</v>
      </c>
      <c r="G3472" s="14">
        <f t="shared" si="54"/>
        <v>6286.175660050576</v>
      </c>
    </row>
    <row r="3473" spans="1:7" x14ac:dyDescent="0.25">
      <c r="A3473" t="str">
        <f>"T"&amp;MID('Tabla Datos'!A3475,2,1)</f>
        <v>T4</v>
      </c>
      <c r="B3473" t="str">
        <f>RIGHT('Tabla Datos'!A3475,4)</f>
        <v>2019</v>
      </c>
      <c r="C3473" t="str">
        <f>MID('Tabla Datos'!C3475,6,FIND("/",'Tabla Datos'!C3475)-6)</f>
        <v xml:space="preserve"> Europa</v>
      </c>
      <c r="D3473" t="str">
        <f>RIGHT('Tabla Datos'!C3475,LEN('Tabla Datos'!C3475)-FIND("/",'Tabla Datos'!C3475))</f>
        <v>Eslovaquia</v>
      </c>
      <c r="E3473" s="14">
        <f>'Tabla Datos'!D3475</f>
        <v>49140.575217391299</v>
      </c>
      <c r="F3473" s="14">
        <f>'Tabla Datos'!E3475</f>
        <v>42408.989571173312</v>
      </c>
      <c r="G3473" s="14">
        <f t="shared" si="54"/>
        <v>6731.5856462179872</v>
      </c>
    </row>
    <row r="3474" spans="1:7" x14ac:dyDescent="0.25">
      <c r="A3474" t="str">
        <f>"T"&amp;MID('Tabla Datos'!A3476,2,1)</f>
        <v>T4</v>
      </c>
      <c r="B3474" t="str">
        <f>RIGHT('Tabla Datos'!A3476,4)</f>
        <v>2017</v>
      </c>
      <c r="C3474" t="str">
        <f>MID('Tabla Datos'!C3476,6,FIND("/",'Tabla Datos'!C3476)-6)</f>
        <v xml:space="preserve"> Oceanía</v>
      </c>
      <c r="D3474" t="str">
        <f>RIGHT('Tabla Datos'!C3476,LEN('Tabla Datos'!C3476)-FIND("/",'Tabla Datos'!C3476))</f>
        <v>Australia</v>
      </c>
      <c r="E3474" s="14">
        <f>'Tabla Datos'!D3476</f>
        <v>49134.536905263158</v>
      </c>
      <c r="F3474" s="14">
        <f>'Tabla Datos'!E3476</f>
        <v>36596.758522540833</v>
      </c>
      <c r="G3474" s="14">
        <f t="shared" si="54"/>
        <v>12537.778382722325</v>
      </c>
    </row>
    <row r="3475" spans="1:7" x14ac:dyDescent="0.25">
      <c r="A3475" t="str">
        <f>"T"&amp;MID('Tabla Datos'!A3477,2,1)</f>
        <v>T2</v>
      </c>
      <c r="B3475" t="str">
        <f>RIGHT('Tabla Datos'!A3477,4)</f>
        <v>2018</v>
      </c>
      <c r="C3475" t="str">
        <f>MID('Tabla Datos'!C3477,6,FIND("/",'Tabla Datos'!C3477)-6)</f>
        <v xml:space="preserve"> África</v>
      </c>
      <c r="D3475" t="str">
        <f>RIGHT('Tabla Datos'!C3477,LEN('Tabla Datos'!C3477)-FIND("/",'Tabla Datos'!C3477))</f>
        <v>Sudán</v>
      </c>
      <c r="E3475" s="14">
        <f>'Tabla Datos'!D3477</f>
        <v>49123.676763485477</v>
      </c>
      <c r="F3475" s="14">
        <f>'Tabla Datos'!E3477</f>
        <v>31263.711425903974</v>
      </c>
      <c r="G3475" s="14">
        <f t="shared" si="54"/>
        <v>17859.965337581503</v>
      </c>
    </row>
    <row r="3476" spans="1:7" x14ac:dyDescent="0.25">
      <c r="A3476" t="str">
        <f>"T"&amp;MID('Tabla Datos'!A3478,2,1)</f>
        <v>T4</v>
      </c>
      <c r="B3476" t="str">
        <f>RIGHT('Tabla Datos'!A3478,4)</f>
        <v>2017</v>
      </c>
      <c r="C3476" t="str">
        <f>MID('Tabla Datos'!C3478,6,FIND("/",'Tabla Datos'!C3478)-6)</f>
        <v xml:space="preserve"> América</v>
      </c>
      <c r="D3476" t="str">
        <f>RIGHT('Tabla Datos'!C3478,LEN('Tabla Datos'!C3478)-FIND("/",'Tabla Datos'!C3478))</f>
        <v>Guatemala</v>
      </c>
      <c r="E3476" s="14">
        <f>'Tabla Datos'!D3478</f>
        <v>49107.457006578952</v>
      </c>
      <c r="F3476" s="14">
        <f>'Tabla Datos'!E3478</f>
        <v>30601.418588990997</v>
      </c>
      <c r="G3476" s="14">
        <f t="shared" si="54"/>
        <v>18506.038417587955</v>
      </c>
    </row>
    <row r="3477" spans="1:7" x14ac:dyDescent="0.25">
      <c r="A3477" t="str">
        <f>"T"&amp;MID('Tabla Datos'!A3479,2,1)</f>
        <v>T1</v>
      </c>
      <c r="B3477" t="str">
        <f>RIGHT('Tabla Datos'!A3479,4)</f>
        <v>2019</v>
      </c>
      <c r="C3477" t="str">
        <f>MID('Tabla Datos'!C3479,6,FIND("/",'Tabla Datos'!C3479)-6)</f>
        <v xml:space="preserve"> África</v>
      </c>
      <c r="D3477" t="str">
        <f>RIGHT('Tabla Datos'!C3479,LEN('Tabla Datos'!C3479)-FIND("/",'Tabla Datos'!C3479))</f>
        <v>Argelia</v>
      </c>
      <c r="E3477" s="14">
        <f>'Tabla Datos'!D3479</f>
        <v>49062.937348586813</v>
      </c>
      <c r="F3477" s="14">
        <f>'Tabla Datos'!E3479</f>
        <v>32744.967815612388</v>
      </c>
      <c r="G3477" s="14">
        <f t="shared" si="54"/>
        <v>16317.969532974425</v>
      </c>
    </row>
    <row r="3478" spans="1:7" x14ac:dyDescent="0.25">
      <c r="A3478" t="str">
        <f>"T"&amp;MID('Tabla Datos'!A3480,2,1)</f>
        <v>T4</v>
      </c>
      <c r="B3478" t="str">
        <f>RIGHT('Tabla Datos'!A3480,4)</f>
        <v>2018</v>
      </c>
      <c r="C3478" t="str">
        <f>MID('Tabla Datos'!C3480,6,FIND("/",'Tabla Datos'!C3480)-6)</f>
        <v xml:space="preserve"> África</v>
      </c>
      <c r="D3478" t="str">
        <f>RIGHT('Tabla Datos'!C3480,LEN('Tabla Datos'!C3480)-FIND("/",'Tabla Datos'!C3480))</f>
        <v>Sudán</v>
      </c>
      <c r="E3478" s="14">
        <f>'Tabla Datos'!D3480</f>
        <v>49055.826381215469</v>
      </c>
      <c r="F3478" s="14">
        <f>'Tabla Datos'!E3480</f>
        <v>26490.146245856351</v>
      </c>
      <c r="G3478" s="14">
        <f t="shared" si="54"/>
        <v>22565.680135359118</v>
      </c>
    </row>
    <row r="3479" spans="1:7" x14ac:dyDescent="0.25">
      <c r="A3479" t="str">
        <f>"T"&amp;MID('Tabla Datos'!A3481,2,1)</f>
        <v>T1</v>
      </c>
      <c r="B3479" t="str">
        <f>RIGHT('Tabla Datos'!A3481,4)</f>
        <v>2017</v>
      </c>
      <c r="C3479" t="str">
        <f>MID('Tabla Datos'!C3481,6,FIND("/",'Tabla Datos'!C3481)-6)</f>
        <v xml:space="preserve"> Europa</v>
      </c>
      <c r="D3479" t="str">
        <f>RIGHT('Tabla Datos'!C3481,LEN('Tabla Datos'!C3481)-FIND("/",'Tabla Datos'!C3481))</f>
        <v>Bélgica</v>
      </c>
      <c r="E3479" s="14">
        <f>'Tabla Datos'!D3481</f>
        <v>49021.167481751821</v>
      </c>
      <c r="F3479" s="14">
        <f>'Tabla Datos'!E3481</f>
        <v>31513.607666840457</v>
      </c>
      <c r="G3479" s="14">
        <f t="shared" si="54"/>
        <v>17507.559814911365</v>
      </c>
    </row>
    <row r="3480" spans="1:7" x14ac:dyDescent="0.25">
      <c r="A3480" t="str">
        <f>"T"&amp;MID('Tabla Datos'!A3482,2,1)</f>
        <v>T4</v>
      </c>
      <c r="B3480" t="str">
        <f>RIGHT('Tabla Datos'!A3482,4)</f>
        <v>2018</v>
      </c>
      <c r="C3480" t="str">
        <f>MID('Tabla Datos'!C3482,6,FIND("/",'Tabla Datos'!C3482)-6)</f>
        <v xml:space="preserve"> América</v>
      </c>
      <c r="D3480" t="str">
        <f>RIGHT('Tabla Datos'!C3482,LEN('Tabla Datos'!C3482)-FIND("/",'Tabla Datos'!C3482))</f>
        <v>Perú</v>
      </c>
      <c r="E3480" s="14">
        <f>'Tabla Datos'!D3482</f>
        <v>48945.689426751596</v>
      </c>
      <c r="F3480" s="14">
        <f>'Tabla Datos'!E3482</f>
        <v>30472.498555108283</v>
      </c>
      <c r="G3480" s="14">
        <f t="shared" si="54"/>
        <v>18473.190871643314</v>
      </c>
    </row>
    <row r="3481" spans="1:7" x14ac:dyDescent="0.25">
      <c r="A3481" t="str">
        <f>"T"&amp;MID('Tabla Datos'!A3483,2,1)</f>
        <v>T4</v>
      </c>
      <c r="B3481" t="str">
        <f>RIGHT('Tabla Datos'!A3483,4)</f>
        <v>2019</v>
      </c>
      <c r="C3481" t="str">
        <f>MID('Tabla Datos'!C3483,6,FIND("/",'Tabla Datos'!C3483)-6)</f>
        <v xml:space="preserve"> Oceanía</v>
      </c>
      <c r="D3481" t="str">
        <f>RIGHT('Tabla Datos'!C3483,LEN('Tabla Datos'!C3483)-FIND("/",'Tabla Datos'!C3483))</f>
        <v>Australia</v>
      </c>
      <c r="E3481" s="14">
        <f>'Tabla Datos'!D3483</f>
        <v>48928.522075471708</v>
      </c>
      <c r="F3481" s="14">
        <f>'Tabla Datos'!E3483</f>
        <v>38003.386324373234</v>
      </c>
      <c r="G3481" s="14">
        <f t="shared" si="54"/>
        <v>10925.135751098474</v>
      </c>
    </row>
    <row r="3482" spans="1:7" x14ac:dyDescent="0.25">
      <c r="A3482" t="str">
        <f>"T"&amp;MID('Tabla Datos'!A3484,2,1)</f>
        <v>T2</v>
      </c>
      <c r="B3482" t="str">
        <f>RIGHT('Tabla Datos'!A3484,4)</f>
        <v>2019</v>
      </c>
      <c r="C3482" t="str">
        <f>MID('Tabla Datos'!C3484,6,FIND("/",'Tabla Datos'!C3484)-6)</f>
        <v xml:space="preserve"> Europa</v>
      </c>
      <c r="D3482" t="str">
        <f>RIGHT('Tabla Datos'!C3484,LEN('Tabla Datos'!C3484)-FIND("/",'Tabla Datos'!C3484))</f>
        <v>Noruega</v>
      </c>
      <c r="E3482" s="14">
        <f>'Tabla Datos'!D3484</f>
        <v>48912.392967032974</v>
      </c>
      <c r="F3482" s="14">
        <f>'Tabla Datos'!E3484</f>
        <v>43496.585977639763</v>
      </c>
      <c r="G3482" s="14">
        <f t="shared" si="54"/>
        <v>5415.8069893932116</v>
      </c>
    </row>
    <row r="3483" spans="1:7" x14ac:dyDescent="0.25">
      <c r="A3483" t="str">
        <f>"T"&amp;MID('Tabla Datos'!A3485,2,1)</f>
        <v>T2</v>
      </c>
      <c r="B3483" t="str">
        <f>RIGHT('Tabla Datos'!A3485,4)</f>
        <v>2017</v>
      </c>
      <c r="C3483" t="str">
        <f>MID('Tabla Datos'!C3485,6,FIND("/",'Tabla Datos'!C3485)-6)</f>
        <v xml:space="preserve"> Oceanía</v>
      </c>
      <c r="D3483" t="str">
        <f>RIGHT('Tabla Datos'!C3485,LEN('Tabla Datos'!C3485)-FIND("/",'Tabla Datos'!C3485))</f>
        <v>Nueva Zelanda</v>
      </c>
      <c r="E3483" s="14">
        <f>'Tabla Datos'!D3485</f>
        <v>48685.457804516132</v>
      </c>
      <c r="F3483" s="14">
        <f>'Tabla Datos'!E3485</f>
        <v>41501.843218669368</v>
      </c>
      <c r="G3483" s="14">
        <f t="shared" si="54"/>
        <v>7183.6145858467644</v>
      </c>
    </row>
    <row r="3484" spans="1:7" x14ac:dyDescent="0.25">
      <c r="A3484" t="str">
        <f>"T"&amp;MID('Tabla Datos'!A3486,2,1)</f>
        <v>T3</v>
      </c>
      <c r="B3484" t="str">
        <f>RIGHT('Tabla Datos'!A3486,4)</f>
        <v>2017</v>
      </c>
      <c r="C3484" t="str">
        <f>MID('Tabla Datos'!C3486,6,FIND("/",'Tabla Datos'!C3486)-6)</f>
        <v xml:space="preserve"> Asia</v>
      </c>
      <c r="D3484" t="str">
        <f>RIGHT('Tabla Datos'!C3486,LEN('Tabla Datos'!C3486)-FIND("/",'Tabla Datos'!C3486))</f>
        <v>Yemen</v>
      </c>
      <c r="E3484" s="14">
        <f>'Tabla Datos'!D3486</f>
        <v>48673.7661849711</v>
      </c>
      <c r="F3484" s="14">
        <f>'Tabla Datos'!E3486</f>
        <v>39129.890462427749</v>
      </c>
      <c r="G3484" s="14">
        <f t="shared" si="54"/>
        <v>9543.875722543351</v>
      </c>
    </row>
    <row r="3485" spans="1:7" x14ac:dyDescent="0.25">
      <c r="A3485" t="str">
        <f>"T"&amp;MID('Tabla Datos'!A3487,2,1)</f>
        <v>T3</v>
      </c>
      <c r="B3485" t="str">
        <f>RIGHT('Tabla Datos'!A3487,4)</f>
        <v>2017</v>
      </c>
      <c r="C3485" t="str">
        <f>MID('Tabla Datos'!C3487,6,FIND("/",'Tabla Datos'!C3487)-6)</f>
        <v xml:space="preserve"> Europa</v>
      </c>
      <c r="D3485" t="str">
        <f>RIGHT('Tabla Datos'!C3487,LEN('Tabla Datos'!C3487)-FIND("/",'Tabla Datos'!C3487))</f>
        <v>Bélgica</v>
      </c>
      <c r="E3485" s="14">
        <f>'Tabla Datos'!D3487</f>
        <v>48665.941630434783</v>
      </c>
      <c r="F3485" s="14">
        <f>'Tabla Datos'!E3487</f>
        <v>28388.465951086957</v>
      </c>
      <c r="G3485" s="14">
        <f t="shared" si="54"/>
        <v>20277.475679347826</v>
      </c>
    </row>
    <row r="3486" spans="1:7" x14ac:dyDescent="0.25">
      <c r="A3486" t="str">
        <f>"T"&amp;MID('Tabla Datos'!A3488,2,1)</f>
        <v>T3</v>
      </c>
      <c r="B3486" t="str">
        <f>RIGHT('Tabla Datos'!A3488,4)</f>
        <v>2019</v>
      </c>
      <c r="C3486" t="str">
        <f>MID('Tabla Datos'!C3488,6,FIND("/",'Tabla Datos'!C3488)-6)</f>
        <v xml:space="preserve"> Asia</v>
      </c>
      <c r="D3486" t="str">
        <f>RIGHT('Tabla Datos'!C3488,LEN('Tabla Datos'!C3488)-FIND("/",'Tabla Datos'!C3488))</f>
        <v>Malasia</v>
      </c>
      <c r="E3486" s="14">
        <f>'Tabla Datos'!D3488</f>
        <v>48468.567966101691</v>
      </c>
      <c r="F3486" s="14">
        <f>'Tabla Datos'!E3488</f>
        <v>40609.735874455204</v>
      </c>
      <c r="G3486" s="14">
        <f t="shared" si="54"/>
        <v>7858.8320916464872</v>
      </c>
    </row>
    <row r="3487" spans="1:7" x14ac:dyDescent="0.25">
      <c r="A3487" t="str">
        <f>"T"&amp;MID('Tabla Datos'!A3489,2,1)</f>
        <v>T2</v>
      </c>
      <c r="B3487" t="str">
        <f>RIGHT('Tabla Datos'!A3489,4)</f>
        <v>2017</v>
      </c>
      <c r="C3487" t="str">
        <f>MID('Tabla Datos'!C3489,6,FIND("/",'Tabla Datos'!C3489)-6)</f>
        <v xml:space="preserve"> Europa</v>
      </c>
      <c r="D3487" t="str">
        <f>RIGHT('Tabla Datos'!C3489,LEN('Tabla Datos'!C3489)-FIND("/",'Tabla Datos'!C3489))</f>
        <v>Eslovaquia</v>
      </c>
      <c r="E3487" s="14">
        <f>'Tabla Datos'!D3489</f>
        <v>48438.566999999995</v>
      </c>
      <c r="F3487" s="14">
        <f>'Tabla Datos'!E3489</f>
        <v>40497.818311475414</v>
      </c>
      <c r="G3487" s="14">
        <f t="shared" si="54"/>
        <v>7940.7486885245817</v>
      </c>
    </row>
    <row r="3488" spans="1:7" x14ac:dyDescent="0.25">
      <c r="A3488" t="str">
        <f>"T"&amp;MID('Tabla Datos'!A3490,2,1)</f>
        <v>T1</v>
      </c>
      <c r="B3488" t="str">
        <f>RIGHT('Tabla Datos'!A3490,4)</f>
        <v>2019</v>
      </c>
      <c r="C3488" t="str">
        <f>MID('Tabla Datos'!C3490,6,FIND("/",'Tabla Datos'!C3490)-6)</f>
        <v xml:space="preserve"> Europa</v>
      </c>
      <c r="D3488" t="str">
        <f>RIGHT('Tabla Datos'!C3490,LEN('Tabla Datos'!C3490)-FIND("/",'Tabla Datos'!C3490))</f>
        <v>Polonia</v>
      </c>
      <c r="E3488" s="14">
        <f>'Tabla Datos'!D3490</f>
        <v>48433.724674698795</v>
      </c>
      <c r="F3488" s="14">
        <f>'Tabla Datos'!E3490</f>
        <v>29665.65636325302</v>
      </c>
      <c r="G3488" s="14">
        <f t="shared" si="54"/>
        <v>18768.068311445775</v>
      </c>
    </row>
    <row r="3489" spans="1:7" x14ac:dyDescent="0.25">
      <c r="A3489" t="str">
        <f>"T"&amp;MID('Tabla Datos'!A3491,2,1)</f>
        <v>T2</v>
      </c>
      <c r="B3489" t="str">
        <f>RIGHT('Tabla Datos'!A3491,4)</f>
        <v>2019</v>
      </c>
      <c r="C3489" t="str">
        <f>MID('Tabla Datos'!C3491,6,FIND("/",'Tabla Datos'!C3491)-6)</f>
        <v xml:space="preserve"> Oceanía</v>
      </c>
      <c r="D3489" t="str">
        <f>RIGHT('Tabla Datos'!C3491,LEN('Tabla Datos'!C3491)-FIND("/",'Tabla Datos'!C3491))</f>
        <v>Australia</v>
      </c>
      <c r="E3489" s="14">
        <f>'Tabla Datos'!D3491</f>
        <v>48420.964792531122</v>
      </c>
      <c r="F3489" s="14">
        <f>'Tabla Datos'!E3491</f>
        <v>36769.670139328322</v>
      </c>
      <c r="G3489" s="14">
        <f t="shared" si="54"/>
        <v>11651.2946532028</v>
      </c>
    </row>
    <row r="3490" spans="1:7" x14ac:dyDescent="0.25">
      <c r="A3490" t="str">
        <f>"T"&amp;MID('Tabla Datos'!A3492,2,1)</f>
        <v>T3</v>
      </c>
      <c r="B3490" t="str">
        <f>RIGHT('Tabla Datos'!A3492,4)</f>
        <v>2018</v>
      </c>
      <c r="C3490" t="str">
        <f>MID('Tabla Datos'!C3492,6,FIND("/",'Tabla Datos'!C3492)-6)</f>
        <v xml:space="preserve"> América</v>
      </c>
      <c r="D3490" t="str">
        <f>RIGHT('Tabla Datos'!C3492,LEN('Tabla Datos'!C3492)-FIND("/",'Tabla Datos'!C3492))</f>
        <v>Argentina</v>
      </c>
      <c r="E3490" s="14">
        <f>'Tabla Datos'!D3492</f>
        <v>48416.482355212356</v>
      </c>
      <c r="F3490" s="14">
        <f>'Tabla Datos'!E3492</f>
        <v>31721.143612035678</v>
      </c>
      <c r="G3490" s="14">
        <f t="shared" si="54"/>
        <v>16695.338743176679</v>
      </c>
    </row>
    <row r="3491" spans="1:7" x14ac:dyDescent="0.25">
      <c r="A3491" t="str">
        <f>"T"&amp;MID('Tabla Datos'!A3493,2,1)</f>
        <v>T4</v>
      </c>
      <c r="B3491" t="str">
        <f>RIGHT('Tabla Datos'!A3493,4)</f>
        <v>2019</v>
      </c>
      <c r="C3491" t="str">
        <f>MID('Tabla Datos'!C3493,6,FIND("/",'Tabla Datos'!C3493)-6)</f>
        <v xml:space="preserve"> Europa</v>
      </c>
      <c r="D3491" t="str">
        <f>RIGHT('Tabla Datos'!C3493,LEN('Tabla Datos'!C3493)-FIND("/",'Tabla Datos'!C3493))</f>
        <v>Noruega</v>
      </c>
      <c r="E3491" s="14">
        <f>'Tabla Datos'!D3493</f>
        <v>48380.736521739127</v>
      </c>
      <c r="F3491" s="14">
        <f>'Tabla Datos'!E3493</f>
        <v>41563.450920948613</v>
      </c>
      <c r="G3491" s="14">
        <f t="shared" si="54"/>
        <v>6817.2856007905139</v>
      </c>
    </row>
    <row r="3492" spans="1:7" x14ac:dyDescent="0.25">
      <c r="A3492" t="str">
        <f>"T"&amp;MID('Tabla Datos'!A3494,2,1)</f>
        <v>T4</v>
      </c>
      <c r="B3492" t="str">
        <f>RIGHT('Tabla Datos'!A3494,4)</f>
        <v>2017</v>
      </c>
      <c r="C3492" t="str">
        <f>MID('Tabla Datos'!C3494,6,FIND("/",'Tabla Datos'!C3494)-6)</f>
        <v xml:space="preserve"> América</v>
      </c>
      <c r="D3492" t="str">
        <f>RIGHT('Tabla Datos'!C3494,LEN('Tabla Datos'!C3494)-FIND("/",'Tabla Datos'!C3494))</f>
        <v>Ecuador</v>
      </c>
      <c r="E3492" s="14">
        <f>'Tabla Datos'!D3494</f>
        <v>48356.335800000001</v>
      </c>
      <c r="F3492" s="14">
        <f>'Tabla Datos'!E3494</f>
        <v>27958.754153454545</v>
      </c>
      <c r="G3492" s="14">
        <f t="shared" si="54"/>
        <v>20397.581646545455</v>
      </c>
    </row>
    <row r="3493" spans="1:7" x14ac:dyDescent="0.25">
      <c r="A3493" t="str">
        <f>"T"&amp;MID('Tabla Datos'!A3495,2,1)</f>
        <v>T2</v>
      </c>
      <c r="B3493" t="str">
        <f>RIGHT('Tabla Datos'!A3495,4)</f>
        <v>2017</v>
      </c>
      <c r="C3493" t="str">
        <f>MID('Tabla Datos'!C3495,6,FIND("/",'Tabla Datos'!C3495)-6)</f>
        <v xml:space="preserve"> África</v>
      </c>
      <c r="D3493" t="str">
        <f>RIGHT('Tabla Datos'!C3495,LEN('Tabla Datos'!C3495)-FIND("/",'Tabla Datos'!C3495))</f>
        <v>Angola</v>
      </c>
      <c r="E3493" s="14">
        <f>'Tabla Datos'!D3495</f>
        <v>48336.909243856331</v>
      </c>
      <c r="F3493" s="14">
        <f>'Tabla Datos'!E3495</f>
        <v>43503.218319470696</v>
      </c>
      <c r="G3493" s="14">
        <f t="shared" si="54"/>
        <v>4833.6909243856353</v>
      </c>
    </row>
    <row r="3494" spans="1:7" x14ac:dyDescent="0.25">
      <c r="A3494" t="str">
        <f>"T"&amp;MID('Tabla Datos'!A3496,2,1)</f>
        <v>T4</v>
      </c>
      <c r="B3494" t="str">
        <f>RIGHT('Tabla Datos'!A3496,4)</f>
        <v>2018</v>
      </c>
      <c r="C3494" t="str">
        <f>MID('Tabla Datos'!C3496,6,FIND("/",'Tabla Datos'!C3496)-6)</f>
        <v xml:space="preserve"> Europa</v>
      </c>
      <c r="D3494" t="str">
        <f>RIGHT('Tabla Datos'!C3496,LEN('Tabla Datos'!C3496)-FIND("/",'Tabla Datos'!C3496))</f>
        <v>Suiza</v>
      </c>
      <c r="E3494" s="14">
        <f>'Tabla Datos'!D3496</f>
        <v>48199.727755102038</v>
      </c>
      <c r="F3494" s="14">
        <f>'Tabla Datos'!E3496</f>
        <v>41505.321122448986</v>
      </c>
      <c r="G3494" s="14">
        <f t="shared" si="54"/>
        <v>6694.4066326530519</v>
      </c>
    </row>
    <row r="3495" spans="1:7" x14ac:dyDescent="0.25">
      <c r="A3495" t="str">
        <f>"T"&amp;MID('Tabla Datos'!A3497,2,1)</f>
        <v>T2</v>
      </c>
      <c r="B3495" t="str">
        <f>RIGHT('Tabla Datos'!A3497,4)</f>
        <v>2019</v>
      </c>
      <c r="C3495" t="str">
        <f>MID('Tabla Datos'!C3497,6,FIND("/",'Tabla Datos'!C3497)-6)</f>
        <v xml:space="preserve"> América</v>
      </c>
      <c r="D3495" t="str">
        <f>RIGHT('Tabla Datos'!C3497,LEN('Tabla Datos'!C3497)-FIND("/",'Tabla Datos'!C3497))</f>
        <v>Costa Rica</v>
      </c>
      <c r="E3495" s="14">
        <f>'Tabla Datos'!D3497</f>
        <v>48166.732840909091</v>
      </c>
      <c r="F3495" s="14">
        <f>'Tabla Datos'!E3497</f>
        <v>37695.7039624506</v>
      </c>
      <c r="G3495" s="14">
        <f t="shared" si="54"/>
        <v>10471.028878458492</v>
      </c>
    </row>
    <row r="3496" spans="1:7" x14ac:dyDescent="0.25">
      <c r="A3496" t="str">
        <f>"T"&amp;MID('Tabla Datos'!A3498,2,1)</f>
        <v>T1</v>
      </c>
      <c r="B3496" t="str">
        <f>RIGHT('Tabla Datos'!A3498,4)</f>
        <v>2019</v>
      </c>
      <c r="C3496" t="str">
        <f>MID('Tabla Datos'!C3498,6,FIND("/",'Tabla Datos'!C3498)-6)</f>
        <v xml:space="preserve"> América</v>
      </c>
      <c r="D3496" t="str">
        <f>RIGHT('Tabla Datos'!C3498,LEN('Tabla Datos'!C3498)-FIND("/",'Tabla Datos'!C3498))</f>
        <v>Costa Rica</v>
      </c>
      <c r="E3496" s="14">
        <f>'Tabla Datos'!D3498</f>
        <v>48166.732840909091</v>
      </c>
      <c r="F3496" s="14">
        <f>'Tabla Datos'!E3498</f>
        <v>40868.743016528926</v>
      </c>
      <c r="G3496" s="14">
        <f t="shared" si="54"/>
        <v>7297.9898243801654</v>
      </c>
    </row>
    <row r="3497" spans="1:7" x14ac:dyDescent="0.25">
      <c r="A3497" t="str">
        <f>"T"&amp;MID('Tabla Datos'!A3499,2,1)</f>
        <v>T2</v>
      </c>
      <c r="B3497" t="str">
        <f>RIGHT('Tabla Datos'!A3499,4)</f>
        <v>2019</v>
      </c>
      <c r="C3497" t="str">
        <f>MID('Tabla Datos'!C3499,6,FIND("/",'Tabla Datos'!C3499)-6)</f>
        <v xml:space="preserve"> Europa</v>
      </c>
      <c r="D3497" t="str">
        <f>RIGHT('Tabla Datos'!C3499,LEN('Tabla Datos'!C3499)-FIND("/",'Tabla Datos'!C3499))</f>
        <v>Bélgica</v>
      </c>
      <c r="E3497" s="14">
        <f>'Tabla Datos'!D3499</f>
        <v>48031.436315506318</v>
      </c>
      <c r="F3497" s="14">
        <f>'Tabla Datos'!E3499</f>
        <v>48081.118297673842</v>
      </c>
      <c r="G3497" s="14">
        <f t="shared" si="54"/>
        <v>-49.681982167523529</v>
      </c>
    </row>
    <row r="3498" spans="1:7" x14ac:dyDescent="0.25">
      <c r="A3498" t="str">
        <f>"T"&amp;MID('Tabla Datos'!A3500,2,1)</f>
        <v>T2</v>
      </c>
      <c r="B3498" t="str">
        <f>RIGHT('Tabla Datos'!A3500,4)</f>
        <v>2017</v>
      </c>
      <c r="C3498" t="str">
        <f>MID('Tabla Datos'!C3500,6,FIND("/",'Tabla Datos'!C3500)-6)</f>
        <v xml:space="preserve"> Europa</v>
      </c>
      <c r="D3498" t="str">
        <f>RIGHT('Tabla Datos'!C3500,LEN('Tabla Datos'!C3500)-FIND("/",'Tabla Datos'!C3500))</f>
        <v>Grecia</v>
      </c>
      <c r="E3498" s="14">
        <f>'Tabla Datos'!D3500</f>
        <v>47913.014729241877</v>
      </c>
      <c r="F3498" s="14">
        <f>'Tabla Datos'!E3500</f>
        <v>30802.877894306857</v>
      </c>
      <c r="G3498" s="14">
        <f t="shared" si="54"/>
        <v>17110.13683493502</v>
      </c>
    </row>
    <row r="3499" spans="1:7" x14ac:dyDescent="0.25">
      <c r="A3499" t="str">
        <f>"T"&amp;MID('Tabla Datos'!A3501,2,1)</f>
        <v>T3</v>
      </c>
      <c r="B3499" t="str">
        <f>RIGHT('Tabla Datos'!A3501,4)</f>
        <v>2019</v>
      </c>
      <c r="C3499" t="str">
        <f>MID('Tabla Datos'!C3501,6,FIND("/",'Tabla Datos'!C3501)-6)</f>
        <v xml:space="preserve"> África</v>
      </c>
      <c r="D3499" t="str">
        <f>RIGHT('Tabla Datos'!C3501,LEN('Tabla Datos'!C3501)-FIND("/",'Tabla Datos'!C3501))</f>
        <v>Camerún</v>
      </c>
      <c r="E3499" s="14">
        <f>'Tabla Datos'!D3501</f>
        <v>47844.138179871523</v>
      </c>
      <c r="F3499" s="14">
        <f>'Tabla Datos'!E3501</f>
        <v>41548.856840414745</v>
      </c>
      <c r="G3499" s="14">
        <f t="shared" si="54"/>
        <v>6295.2813394567784</v>
      </c>
    </row>
    <row r="3500" spans="1:7" x14ac:dyDescent="0.25">
      <c r="A3500" t="str">
        <f>"T"&amp;MID('Tabla Datos'!A3502,2,1)</f>
        <v>T2</v>
      </c>
      <c r="B3500" t="str">
        <f>RIGHT('Tabla Datos'!A3502,4)</f>
        <v>2018</v>
      </c>
      <c r="C3500" t="str">
        <f>MID('Tabla Datos'!C3502,6,FIND("/",'Tabla Datos'!C3502)-6)</f>
        <v xml:space="preserve"> África</v>
      </c>
      <c r="D3500" t="str">
        <f>RIGHT('Tabla Datos'!C3502,LEN('Tabla Datos'!C3502)-FIND("/",'Tabla Datos'!C3502))</f>
        <v>Argelia</v>
      </c>
      <c r="E3500" s="14">
        <f>'Tabla Datos'!D3502</f>
        <v>47776.883944954134</v>
      </c>
      <c r="F3500" s="14">
        <f>'Tabla Datos'!E3502</f>
        <v>30244.844792979668</v>
      </c>
      <c r="G3500" s="14">
        <f t="shared" si="54"/>
        <v>17532.039151974466</v>
      </c>
    </row>
    <row r="3501" spans="1:7" x14ac:dyDescent="0.25">
      <c r="A3501" t="str">
        <f>"T"&amp;MID('Tabla Datos'!A3503,2,1)</f>
        <v>T2</v>
      </c>
      <c r="B3501" t="str">
        <f>RIGHT('Tabla Datos'!A3503,4)</f>
        <v>2018</v>
      </c>
      <c r="C3501" t="str">
        <f>MID('Tabla Datos'!C3503,6,FIND("/",'Tabla Datos'!C3503)-6)</f>
        <v xml:space="preserve"> Asia</v>
      </c>
      <c r="D3501" t="str">
        <f>RIGHT('Tabla Datos'!C3503,LEN('Tabla Datos'!C3503)-FIND("/",'Tabla Datos'!C3503))</f>
        <v>Yemen</v>
      </c>
      <c r="E3501" s="14">
        <f>'Tabla Datos'!D3503</f>
        <v>47753.657183364841</v>
      </c>
      <c r="F3501" s="14">
        <f>'Tabla Datos'!E3503</f>
        <v>40832.837301717766</v>
      </c>
      <c r="G3501" s="14">
        <f t="shared" si="54"/>
        <v>6920.8198816470758</v>
      </c>
    </row>
    <row r="3502" spans="1:7" x14ac:dyDescent="0.25">
      <c r="A3502" t="str">
        <f>"T"&amp;MID('Tabla Datos'!A3504,2,1)</f>
        <v>T2</v>
      </c>
      <c r="B3502" t="str">
        <f>RIGHT('Tabla Datos'!A3504,4)</f>
        <v>2019</v>
      </c>
      <c r="C3502" t="str">
        <f>MID('Tabla Datos'!C3504,6,FIND("/",'Tabla Datos'!C3504)-6)</f>
        <v xml:space="preserve"> Asia</v>
      </c>
      <c r="D3502" t="str">
        <f>RIGHT('Tabla Datos'!C3504,LEN('Tabla Datos'!C3504)-FIND("/",'Tabla Datos'!C3504))</f>
        <v>Malasia</v>
      </c>
      <c r="E3502" s="14">
        <f>'Tabla Datos'!D3504</f>
        <v>47749.18291280148</v>
      </c>
      <c r="F3502" s="14">
        <f>'Tabla Datos'!E3504</f>
        <v>44022.417417168203</v>
      </c>
      <c r="G3502" s="14">
        <f t="shared" si="54"/>
        <v>3726.7654956332772</v>
      </c>
    </row>
    <row r="3503" spans="1:7" x14ac:dyDescent="0.25">
      <c r="A3503" t="str">
        <f>"T"&amp;MID('Tabla Datos'!A3505,2,1)</f>
        <v>T3</v>
      </c>
      <c r="B3503" t="str">
        <f>RIGHT('Tabla Datos'!A3505,4)</f>
        <v>2017</v>
      </c>
      <c r="C3503" t="str">
        <f>MID('Tabla Datos'!C3505,6,FIND("/",'Tabla Datos'!C3505)-6)</f>
        <v xml:space="preserve"> Oceanía</v>
      </c>
      <c r="D3503" t="str">
        <f>RIGHT('Tabla Datos'!C3505,LEN('Tabla Datos'!C3505)-FIND("/",'Tabla Datos'!C3505))</f>
        <v>Australia</v>
      </c>
      <c r="E3503" s="14">
        <f>'Tabla Datos'!D3505</f>
        <v>47533.411466395111</v>
      </c>
      <c r="F3503" s="14">
        <f>'Tabla Datos'!E3505</f>
        <v>33677.927698530999</v>
      </c>
      <c r="G3503" s="14">
        <f t="shared" si="54"/>
        <v>13855.483767864112</v>
      </c>
    </row>
    <row r="3504" spans="1:7" x14ac:dyDescent="0.25">
      <c r="A3504" t="str">
        <f>"T"&amp;MID('Tabla Datos'!A3506,2,1)</f>
        <v>T4</v>
      </c>
      <c r="B3504" t="str">
        <f>RIGHT('Tabla Datos'!A3506,4)</f>
        <v>2018</v>
      </c>
      <c r="C3504" t="str">
        <f>MID('Tabla Datos'!C3506,6,FIND("/",'Tabla Datos'!C3506)-6)</f>
        <v xml:space="preserve"> África</v>
      </c>
      <c r="D3504" t="str">
        <f>RIGHT('Tabla Datos'!C3506,LEN('Tabla Datos'!C3506)-FIND("/",'Tabla Datos'!C3506))</f>
        <v>Angola</v>
      </c>
      <c r="E3504" s="14">
        <f>'Tabla Datos'!D3506</f>
        <v>47528.299237918211</v>
      </c>
      <c r="F3504" s="14">
        <f>'Tabla Datos'!E3506</f>
        <v>38560.695608122325</v>
      </c>
      <c r="G3504" s="14">
        <f t="shared" si="54"/>
        <v>8967.6036297958854</v>
      </c>
    </row>
    <row r="3505" spans="1:7" x14ac:dyDescent="0.25">
      <c r="A3505" t="str">
        <f>"T"&amp;MID('Tabla Datos'!A3507,2,1)</f>
        <v>T3</v>
      </c>
      <c r="B3505" t="str">
        <f>RIGHT('Tabla Datos'!A3507,4)</f>
        <v>2019</v>
      </c>
      <c r="C3505" t="str">
        <f>MID('Tabla Datos'!C3507,6,FIND("/",'Tabla Datos'!C3507)-6)</f>
        <v xml:space="preserve"> América</v>
      </c>
      <c r="D3505" t="str">
        <f>RIGHT('Tabla Datos'!C3507,LEN('Tabla Datos'!C3507)-FIND("/",'Tabla Datos'!C3507))</f>
        <v>Argentina</v>
      </c>
      <c r="E3505" s="14">
        <f>'Tabla Datos'!D3507</f>
        <v>47439.605031525854</v>
      </c>
      <c r="F3505" s="14">
        <f>'Tabla Datos'!E3507</f>
        <v>30496.888948838045</v>
      </c>
      <c r="G3505" s="14">
        <f t="shared" si="54"/>
        <v>16942.71608268781</v>
      </c>
    </row>
    <row r="3506" spans="1:7" x14ac:dyDescent="0.25">
      <c r="A3506" t="str">
        <f>"T"&amp;MID('Tabla Datos'!A3508,2,1)</f>
        <v>T2</v>
      </c>
      <c r="B3506" t="str">
        <f>RIGHT('Tabla Datos'!A3508,4)</f>
        <v>2017</v>
      </c>
      <c r="C3506" t="str">
        <f>MID('Tabla Datos'!C3508,6,FIND("/",'Tabla Datos'!C3508)-6)</f>
        <v xml:space="preserve"> América</v>
      </c>
      <c r="D3506" t="str">
        <f>RIGHT('Tabla Datos'!C3508,LEN('Tabla Datos'!C3508)-FIND("/",'Tabla Datos'!C3508))</f>
        <v>Argentina</v>
      </c>
      <c r="E3506" s="14">
        <f>'Tabla Datos'!D3508</f>
        <v>47439.605031525854</v>
      </c>
      <c r="F3506" s="14">
        <f>'Tabla Datos'!E3508</f>
        <v>28463.76301891551</v>
      </c>
      <c r="G3506" s="14">
        <f t="shared" si="54"/>
        <v>18975.842012610345</v>
      </c>
    </row>
    <row r="3507" spans="1:7" x14ac:dyDescent="0.25">
      <c r="A3507" t="str">
        <f>"T"&amp;MID('Tabla Datos'!A3509,2,1)</f>
        <v>T2</v>
      </c>
      <c r="B3507" t="str">
        <f>RIGHT('Tabla Datos'!A3509,4)</f>
        <v>2017</v>
      </c>
      <c r="C3507" t="str">
        <f>MID('Tabla Datos'!C3509,6,FIND("/",'Tabla Datos'!C3509)-6)</f>
        <v xml:space="preserve"> África</v>
      </c>
      <c r="D3507" t="str">
        <f>RIGHT('Tabla Datos'!C3509,LEN('Tabla Datos'!C3509)-FIND("/",'Tabla Datos'!C3509))</f>
        <v>Camerún</v>
      </c>
      <c r="E3507" s="14">
        <f>'Tabla Datos'!D3509</f>
        <v>47437.818535031845</v>
      </c>
      <c r="F3507" s="14">
        <f>'Tabla Datos'!E3509</f>
        <v>37756.631078902894</v>
      </c>
      <c r="G3507" s="14">
        <f t="shared" si="54"/>
        <v>9681.1874561289515</v>
      </c>
    </row>
    <row r="3508" spans="1:7" x14ac:dyDescent="0.25">
      <c r="A3508" t="str">
        <f>"T"&amp;MID('Tabla Datos'!A3510,2,1)</f>
        <v>T4</v>
      </c>
      <c r="B3508" t="str">
        <f>RIGHT('Tabla Datos'!A3510,4)</f>
        <v>2019</v>
      </c>
      <c r="C3508" t="str">
        <f>MID('Tabla Datos'!C3510,6,FIND("/",'Tabla Datos'!C3510)-6)</f>
        <v xml:space="preserve"> Asia</v>
      </c>
      <c r="D3508" t="str">
        <f>RIGHT('Tabla Datos'!C3510,LEN('Tabla Datos'!C3510)-FIND("/",'Tabla Datos'!C3510))</f>
        <v>Yemen</v>
      </c>
      <c r="E3508" s="14">
        <f>'Tabla Datos'!D3510</f>
        <v>47395.280769230769</v>
      </c>
      <c r="F3508" s="14">
        <f>'Tabla Datos'!E3510</f>
        <v>37521.263942307691</v>
      </c>
      <c r="G3508" s="14">
        <f t="shared" si="54"/>
        <v>9874.016826923078</v>
      </c>
    </row>
    <row r="3509" spans="1:7" x14ac:dyDescent="0.25">
      <c r="A3509" t="str">
        <f>"T"&amp;MID('Tabla Datos'!A3511,2,1)</f>
        <v>T1</v>
      </c>
      <c r="B3509" t="str">
        <f>RIGHT('Tabla Datos'!A3511,4)</f>
        <v>2019</v>
      </c>
      <c r="C3509" t="str">
        <f>MID('Tabla Datos'!C3511,6,FIND("/",'Tabla Datos'!C3511)-6)</f>
        <v xml:space="preserve"> América</v>
      </c>
      <c r="D3509" t="str">
        <f>RIGHT('Tabla Datos'!C3511,LEN('Tabla Datos'!C3511)-FIND("/",'Tabla Datos'!C3511))</f>
        <v>Guatemala</v>
      </c>
      <c r="E3509" s="14">
        <f>'Tabla Datos'!D3511</f>
        <v>47392.593428571432</v>
      </c>
      <c r="F3509" s="14">
        <f>'Tabla Datos'!E3511</f>
        <v>43940.682421179605</v>
      </c>
      <c r="G3509" s="14">
        <f t="shared" si="54"/>
        <v>3451.9110073918273</v>
      </c>
    </row>
    <row r="3510" spans="1:7" x14ac:dyDescent="0.25">
      <c r="A3510" t="str">
        <f>"T"&amp;MID('Tabla Datos'!A3512,2,1)</f>
        <v>T2</v>
      </c>
      <c r="B3510" t="str">
        <f>RIGHT('Tabla Datos'!A3512,4)</f>
        <v>2017</v>
      </c>
      <c r="C3510" t="str">
        <f>MID('Tabla Datos'!C3512,6,FIND("/",'Tabla Datos'!C3512)-6)</f>
        <v xml:space="preserve"> Asia</v>
      </c>
      <c r="D3510" t="str">
        <f>RIGHT('Tabla Datos'!C3512,LEN('Tabla Datos'!C3512)-FIND("/",'Tabla Datos'!C3512))</f>
        <v>Yemen</v>
      </c>
      <c r="E3510" s="14">
        <f>'Tabla Datos'!D3512</f>
        <v>47218.102149532715</v>
      </c>
      <c r="F3510" s="14">
        <f>'Tabla Datos'!E3512</f>
        <v>38786.298194259012</v>
      </c>
      <c r="G3510" s="14">
        <f t="shared" si="54"/>
        <v>8431.8039552737027</v>
      </c>
    </row>
    <row r="3511" spans="1:7" x14ac:dyDescent="0.25">
      <c r="A3511" t="str">
        <f>"T"&amp;MID('Tabla Datos'!A3513,2,1)</f>
        <v>T4</v>
      </c>
      <c r="B3511" t="str">
        <f>RIGHT('Tabla Datos'!A3513,4)</f>
        <v>2019</v>
      </c>
      <c r="C3511" t="str">
        <f>MID('Tabla Datos'!C3513,6,FIND("/",'Tabla Datos'!C3513)-6)</f>
        <v xml:space="preserve"> Europa</v>
      </c>
      <c r="D3511" t="str">
        <f>RIGHT('Tabla Datos'!C3513,LEN('Tabla Datos'!C3513)-FIND("/",'Tabla Datos'!C3513))</f>
        <v>Bélgica</v>
      </c>
      <c r="E3511" s="14">
        <f>'Tabla Datos'!D3513</f>
        <v>47129.122421052627</v>
      </c>
      <c r="F3511" s="14">
        <f>'Tabla Datos'!E3513</f>
        <v>42368.605004784687</v>
      </c>
      <c r="G3511" s="14">
        <f t="shared" si="54"/>
        <v>4760.5174162679396</v>
      </c>
    </row>
    <row r="3512" spans="1:7" x14ac:dyDescent="0.25">
      <c r="A3512" t="str">
        <f>"T"&amp;MID('Tabla Datos'!A3514,2,1)</f>
        <v>T3</v>
      </c>
      <c r="B3512" t="str">
        <f>RIGHT('Tabla Datos'!A3514,4)</f>
        <v>2017</v>
      </c>
      <c r="C3512" t="str">
        <f>MID('Tabla Datos'!C3514,6,FIND("/",'Tabla Datos'!C3514)-6)</f>
        <v xml:space="preserve"> Europa</v>
      </c>
      <c r="D3512" t="str">
        <f>RIGHT('Tabla Datos'!C3514,LEN('Tabla Datos'!C3514)-FIND("/",'Tabla Datos'!C3514))</f>
        <v>Finlandia</v>
      </c>
      <c r="E3512" s="14">
        <f>'Tabla Datos'!D3514</f>
        <v>47096.265306122448</v>
      </c>
      <c r="F3512" s="14">
        <f>'Tabla Datos'!E3514</f>
        <v>43582.73440233236</v>
      </c>
      <c r="G3512" s="14">
        <f t="shared" si="54"/>
        <v>3513.5309037900879</v>
      </c>
    </row>
    <row r="3513" spans="1:7" x14ac:dyDescent="0.25">
      <c r="A3513" t="str">
        <f>"T"&amp;MID('Tabla Datos'!A3515,2,1)</f>
        <v>T4</v>
      </c>
      <c r="B3513" t="str">
        <f>RIGHT('Tabla Datos'!A3515,4)</f>
        <v>2018</v>
      </c>
      <c r="C3513" t="str">
        <f>MID('Tabla Datos'!C3515,6,FIND("/",'Tabla Datos'!C3515)-6)</f>
        <v xml:space="preserve"> Europa</v>
      </c>
      <c r="D3513" t="str">
        <f>RIGHT('Tabla Datos'!C3515,LEN('Tabla Datos'!C3515)-FIND("/",'Tabla Datos'!C3515))</f>
        <v>Eslovaquia</v>
      </c>
      <c r="E3513" s="14">
        <f>'Tabla Datos'!D3515</f>
        <v>47093.051249999997</v>
      </c>
      <c r="F3513" s="14">
        <f>'Tabla Datos'!E3515</f>
        <v>41055.480576923073</v>
      </c>
      <c r="G3513" s="14">
        <f t="shared" si="54"/>
        <v>6037.5706730769234</v>
      </c>
    </row>
    <row r="3514" spans="1:7" x14ac:dyDescent="0.25">
      <c r="A3514" t="str">
        <f>"T"&amp;MID('Tabla Datos'!A3516,2,1)</f>
        <v>T1</v>
      </c>
      <c r="B3514" t="str">
        <f>RIGHT('Tabla Datos'!A3516,4)</f>
        <v>2019</v>
      </c>
      <c r="C3514" t="str">
        <f>MID('Tabla Datos'!C3516,6,FIND("/",'Tabla Datos'!C3516)-6)</f>
        <v xml:space="preserve"> África</v>
      </c>
      <c r="D3514" t="str">
        <f>RIGHT('Tabla Datos'!C3516,LEN('Tabla Datos'!C3516)-FIND("/",'Tabla Datos'!C3516))</f>
        <v>Angola</v>
      </c>
      <c r="E3514" s="14">
        <f>'Tabla Datos'!D3516</f>
        <v>47090.653756906089</v>
      </c>
      <c r="F3514" s="14">
        <f>'Tabla Datos'!E3516</f>
        <v>41550.576844328891</v>
      </c>
      <c r="G3514" s="14">
        <f t="shared" si="54"/>
        <v>5540.0769125771985</v>
      </c>
    </row>
    <row r="3515" spans="1:7" x14ac:dyDescent="0.25">
      <c r="A3515" t="str">
        <f>"T"&amp;MID('Tabla Datos'!A3517,2,1)</f>
        <v>T2</v>
      </c>
      <c r="B3515" t="str">
        <f>RIGHT('Tabla Datos'!A3517,4)</f>
        <v>2019</v>
      </c>
      <c r="C3515" t="str">
        <f>MID('Tabla Datos'!C3517,6,FIND("/",'Tabla Datos'!C3517)-6)</f>
        <v xml:space="preserve"> Europa</v>
      </c>
      <c r="D3515" t="str">
        <f>RIGHT('Tabla Datos'!C3517,LEN('Tabla Datos'!C3517)-FIND("/",'Tabla Datos'!C3517))</f>
        <v>Portugal</v>
      </c>
      <c r="E3515" s="14">
        <f>'Tabla Datos'!D3517</f>
        <v>47086.175856521731</v>
      </c>
      <c r="F3515" s="14">
        <f>'Tabla Datos'!E3517</f>
        <v>35130.207178695651</v>
      </c>
      <c r="G3515" s="14">
        <f t="shared" si="54"/>
        <v>11955.96867782608</v>
      </c>
    </row>
    <row r="3516" spans="1:7" x14ac:dyDescent="0.25">
      <c r="A3516" t="str">
        <f>"T"&amp;MID('Tabla Datos'!A3518,2,1)</f>
        <v>T1</v>
      </c>
      <c r="B3516" t="str">
        <f>RIGHT('Tabla Datos'!A3518,4)</f>
        <v>2019</v>
      </c>
      <c r="C3516" t="str">
        <f>MID('Tabla Datos'!C3518,6,FIND("/",'Tabla Datos'!C3518)-6)</f>
        <v xml:space="preserve"> Asia</v>
      </c>
      <c r="D3516" t="str">
        <f>RIGHT('Tabla Datos'!C3518,LEN('Tabla Datos'!C3518)-FIND("/",'Tabla Datos'!C3518))</f>
        <v>Malasia</v>
      </c>
      <c r="E3516" s="14">
        <f>'Tabla Datos'!D3518</f>
        <v>47050.840201096893</v>
      </c>
      <c r="F3516" s="14">
        <f>'Tabla Datos'!E3518</f>
        <v>39487.853294698361</v>
      </c>
      <c r="G3516" s="14">
        <f t="shared" si="54"/>
        <v>7562.9869063985316</v>
      </c>
    </row>
    <row r="3517" spans="1:7" x14ac:dyDescent="0.25">
      <c r="A3517" t="str">
        <f>"T"&amp;MID('Tabla Datos'!A3519,2,1)</f>
        <v>T4</v>
      </c>
      <c r="B3517" t="str">
        <f>RIGHT('Tabla Datos'!A3519,4)</f>
        <v>2018</v>
      </c>
      <c r="C3517" t="str">
        <f>MID('Tabla Datos'!C3519,6,FIND("/",'Tabla Datos'!C3519)-6)</f>
        <v xml:space="preserve"> América</v>
      </c>
      <c r="D3517" t="str">
        <f>RIGHT('Tabla Datos'!C3519,LEN('Tabla Datos'!C3519)-FIND("/",'Tabla Datos'!C3519))</f>
        <v>Ecuador</v>
      </c>
      <c r="E3517" s="14">
        <f>'Tabla Datos'!D3519</f>
        <v>46947.898834951462</v>
      </c>
      <c r="F3517" s="14">
        <f>'Tabla Datos'!E3519</f>
        <v>28658.630419248635</v>
      </c>
      <c r="G3517" s="14">
        <f t="shared" si="54"/>
        <v>18289.268415702827</v>
      </c>
    </row>
    <row r="3518" spans="1:7" x14ac:dyDescent="0.25">
      <c r="A3518" t="str">
        <f>"T"&amp;MID('Tabla Datos'!A3520,2,1)</f>
        <v>T4</v>
      </c>
      <c r="B3518" t="str">
        <f>RIGHT('Tabla Datos'!A3520,4)</f>
        <v>2018</v>
      </c>
      <c r="C3518" t="str">
        <f>MID('Tabla Datos'!C3520,6,FIND("/",'Tabla Datos'!C3520)-6)</f>
        <v xml:space="preserve"> América</v>
      </c>
      <c r="D3518" t="str">
        <f>RIGHT('Tabla Datos'!C3520,LEN('Tabla Datos'!C3520)-FIND("/",'Tabla Datos'!C3520))</f>
        <v>Guatemala</v>
      </c>
      <c r="E3518" s="14">
        <f>'Tabla Datos'!D3520</f>
        <v>46945.493490566041</v>
      </c>
      <c r="F3518" s="14">
        <f>'Tabla Datos'!E3520</f>
        <v>35762.555324518878</v>
      </c>
      <c r="G3518" s="14">
        <f t="shared" si="54"/>
        <v>11182.938166047163</v>
      </c>
    </row>
    <row r="3519" spans="1:7" x14ac:dyDescent="0.25">
      <c r="A3519" t="str">
        <f>"T"&amp;MID('Tabla Datos'!A3521,2,1)</f>
        <v>T4</v>
      </c>
      <c r="B3519" t="str">
        <f>RIGHT('Tabla Datos'!A3521,4)</f>
        <v>2018</v>
      </c>
      <c r="C3519" t="str">
        <f>MID('Tabla Datos'!C3521,6,FIND("/",'Tabla Datos'!C3521)-6)</f>
        <v xml:space="preserve"> África</v>
      </c>
      <c r="D3519" t="str">
        <f>RIGHT('Tabla Datos'!C3521,LEN('Tabla Datos'!C3521)-FIND("/",'Tabla Datos'!C3521))</f>
        <v>Camerún</v>
      </c>
      <c r="E3519" s="14">
        <f>'Tabla Datos'!D3521</f>
        <v>46939.522121848735</v>
      </c>
      <c r="F3519" s="14">
        <f>'Tabla Datos'!E3521</f>
        <v>36735.278182316404</v>
      </c>
      <c r="G3519" s="14">
        <f t="shared" si="54"/>
        <v>10204.243939532331</v>
      </c>
    </row>
    <row r="3520" spans="1:7" x14ac:dyDescent="0.25">
      <c r="A3520" t="str">
        <f>"T"&amp;MID('Tabla Datos'!A3522,2,1)</f>
        <v>T3</v>
      </c>
      <c r="B3520" t="str">
        <f>RIGHT('Tabla Datos'!A3522,4)</f>
        <v>2017</v>
      </c>
      <c r="C3520" t="str">
        <f>MID('Tabla Datos'!C3522,6,FIND("/",'Tabla Datos'!C3522)-6)</f>
        <v xml:space="preserve"> América</v>
      </c>
      <c r="D3520" t="str">
        <f>RIGHT('Tabla Datos'!C3522,LEN('Tabla Datos'!C3522)-FIND("/",'Tabla Datos'!C3522))</f>
        <v>Venezuela</v>
      </c>
      <c r="E3520" s="14">
        <f>'Tabla Datos'!D3522</f>
        <v>46802.554538216566</v>
      </c>
      <c r="F3520" s="14">
        <f>'Tabla Datos'!E3522</f>
        <v>26453.617782470235</v>
      </c>
      <c r="G3520" s="14">
        <f t="shared" si="54"/>
        <v>20348.93675574633</v>
      </c>
    </row>
    <row r="3521" spans="1:7" x14ac:dyDescent="0.25">
      <c r="A3521" t="str">
        <f>"T"&amp;MID('Tabla Datos'!A3523,2,1)</f>
        <v>T4</v>
      </c>
      <c r="B3521" t="str">
        <f>RIGHT('Tabla Datos'!A3523,4)</f>
        <v>2017</v>
      </c>
      <c r="C3521" t="str">
        <f>MID('Tabla Datos'!C3523,6,FIND("/",'Tabla Datos'!C3523)-6)</f>
        <v xml:space="preserve"> Europa</v>
      </c>
      <c r="D3521" t="str">
        <f>RIGHT('Tabla Datos'!C3523,LEN('Tabla Datos'!C3523)-FIND("/",'Tabla Datos'!C3523))</f>
        <v>Bélgica</v>
      </c>
      <c r="E3521" s="14">
        <f>'Tabla Datos'!D3523</f>
        <v>46800.696480836246</v>
      </c>
      <c r="F3521" s="14">
        <f>'Tabla Datos'!E3523</f>
        <v>31200.464320557494</v>
      </c>
      <c r="G3521" s="14">
        <f t="shared" si="54"/>
        <v>15600.232160278752</v>
      </c>
    </row>
    <row r="3522" spans="1:7" x14ac:dyDescent="0.25">
      <c r="A3522" t="str">
        <f>"T"&amp;MID('Tabla Datos'!A3524,2,1)</f>
        <v>T1</v>
      </c>
      <c r="B3522" t="str">
        <f>RIGHT('Tabla Datos'!A3524,4)</f>
        <v>2018</v>
      </c>
      <c r="C3522" t="str">
        <f>MID('Tabla Datos'!C3524,6,FIND("/",'Tabla Datos'!C3524)-6)</f>
        <v xml:space="preserve"> Europa</v>
      </c>
      <c r="D3522" t="str">
        <f>RIGHT('Tabla Datos'!C3524,LEN('Tabla Datos'!C3524)-FIND("/",'Tabla Datos'!C3524))</f>
        <v>Polonia</v>
      </c>
      <c r="E3522" s="14">
        <f>'Tabla Datos'!D3524</f>
        <v>46786.489502133722</v>
      </c>
      <c r="F3522" s="14">
        <f>'Tabla Datos'!E3524</f>
        <v>29079.602705941572</v>
      </c>
      <c r="G3522" s="14">
        <f t="shared" si="54"/>
        <v>17706.88679619215</v>
      </c>
    </row>
    <row r="3523" spans="1:7" x14ac:dyDescent="0.25">
      <c r="A3523" t="str">
        <f>"T"&amp;MID('Tabla Datos'!A3525,2,1)</f>
        <v>T3</v>
      </c>
      <c r="B3523" t="str">
        <f>RIGHT('Tabla Datos'!A3525,4)</f>
        <v>2018</v>
      </c>
      <c r="C3523" t="str">
        <f>MID('Tabla Datos'!C3525,6,FIND("/",'Tabla Datos'!C3525)-6)</f>
        <v xml:space="preserve"> Oceanía</v>
      </c>
      <c r="D3523" t="str">
        <f>RIGHT('Tabla Datos'!C3525,LEN('Tabla Datos'!C3525)-FIND("/",'Tabla Datos'!C3525))</f>
        <v>Australia</v>
      </c>
      <c r="E3523" s="14">
        <f>'Tabla Datos'!D3525</f>
        <v>46677.810059999996</v>
      </c>
      <c r="F3523" s="14">
        <f>'Tabla Datos'!E3525</f>
        <v>32674.467042</v>
      </c>
      <c r="G3523" s="14">
        <f t="shared" ref="G3523:G3586" si="55">E3523-F3523</f>
        <v>14003.343017999996</v>
      </c>
    </row>
    <row r="3524" spans="1:7" x14ac:dyDescent="0.25">
      <c r="A3524" t="str">
        <f>"T"&amp;MID('Tabla Datos'!A3526,2,1)</f>
        <v>T3</v>
      </c>
      <c r="B3524" t="str">
        <f>RIGHT('Tabla Datos'!A3526,4)</f>
        <v>2017</v>
      </c>
      <c r="C3524" t="str">
        <f>MID('Tabla Datos'!C3526,6,FIND("/",'Tabla Datos'!C3526)-6)</f>
        <v xml:space="preserve"> África</v>
      </c>
      <c r="D3524" t="str">
        <f>RIGHT('Tabla Datos'!C3526,LEN('Tabla Datos'!C3526)-FIND("/",'Tabla Datos'!C3526))</f>
        <v>Argelia</v>
      </c>
      <c r="E3524" s="14">
        <f>'Tabla Datos'!D3526</f>
        <v>46675.752176696544</v>
      </c>
      <c r="F3524" s="14">
        <f>'Tabla Datos'!E3526</f>
        <v>29872.481393085796</v>
      </c>
      <c r="G3524" s="14">
        <f t="shared" si="55"/>
        <v>16803.270783610747</v>
      </c>
    </row>
    <row r="3525" spans="1:7" x14ac:dyDescent="0.25">
      <c r="A3525" t="str">
        <f>"T"&amp;MID('Tabla Datos'!A3527,2,1)</f>
        <v>T2</v>
      </c>
      <c r="B3525" t="str">
        <f>RIGHT('Tabla Datos'!A3527,4)</f>
        <v>2017</v>
      </c>
      <c r="C3525" t="str">
        <f>MID('Tabla Datos'!C3527,6,FIND("/",'Tabla Datos'!C3527)-6)</f>
        <v xml:space="preserve"> Europa</v>
      </c>
      <c r="D3525" t="str">
        <f>RIGHT('Tabla Datos'!C3527,LEN('Tabla Datos'!C3527)-FIND("/",'Tabla Datos'!C3527))</f>
        <v>Polonia</v>
      </c>
      <c r="E3525" s="14">
        <f>'Tabla Datos'!D3527</f>
        <v>46587.680056657227</v>
      </c>
      <c r="F3525" s="14">
        <f>'Tabla Datos'!E3527</f>
        <v>31133.422051655765</v>
      </c>
      <c r="G3525" s="14">
        <f t="shared" si="55"/>
        <v>15454.258005001462</v>
      </c>
    </row>
    <row r="3526" spans="1:7" x14ac:dyDescent="0.25">
      <c r="A3526" t="str">
        <f>"T"&amp;MID('Tabla Datos'!A3528,2,1)</f>
        <v>T3</v>
      </c>
      <c r="B3526" t="str">
        <f>RIGHT('Tabla Datos'!A3528,4)</f>
        <v>2017</v>
      </c>
      <c r="C3526" t="str">
        <f>MID('Tabla Datos'!C3528,6,FIND("/",'Tabla Datos'!C3528)-6)</f>
        <v xml:space="preserve"> América</v>
      </c>
      <c r="D3526" t="str">
        <f>RIGHT('Tabla Datos'!C3528,LEN('Tabla Datos'!C3528)-FIND("/",'Tabla Datos'!C3528))</f>
        <v>Perú</v>
      </c>
      <c r="E3526" s="14">
        <f>'Tabla Datos'!D3528</f>
        <v>46502.107352496219</v>
      </c>
      <c r="F3526" s="14">
        <f>'Tabla Datos'!E3528</f>
        <v>28151.413678635297</v>
      </c>
      <c r="G3526" s="14">
        <f t="shared" si="55"/>
        <v>18350.693673860922</v>
      </c>
    </row>
    <row r="3527" spans="1:7" x14ac:dyDescent="0.25">
      <c r="A3527" t="str">
        <f>"T"&amp;MID('Tabla Datos'!A3529,2,1)</f>
        <v>T1</v>
      </c>
      <c r="B3527" t="str">
        <f>RIGHT('Tabla Datos'!A3529,4)</f>
        <v>2019</v>
      </c>
      <c r="C3527" t="str">
        <f>MID('Tabla Datos'!C3529,6,FIND("/",'Tabla Datos'!C3529)-6)</f>
        <v xml:space="preserve"> América</v>
      </c>
      <c r="D3527" t="str">
        <f>RIGHT('Tabla Datos'!C3529,LEN('Tabla Datos'!C3529)-FIND("/",'Tabla Datos'!C3529))</f>
        <v>Ecuador</v>
      </c>
      <c r="E3527" s="14">
        <f>'Tabla Datos'!D3529</f>
        <v>46496.476730769224</v>
      </c>
      <c r="F3527" s="14">
        <f>'Tabla Datos'!E3529</f>
        <v>29171.485183695659</v>
      </c>
      <c r="G3527" s="14">
        <f t="shared" si="55"/>
        <v>17324.991547073565</v>
      </c>
    </row>
    <row r="3528" spans="1:7" x14ac:dyDescent="0.25">
      <c r="A3528" t="str">
        <f>"T"&amp;MID('Tabla Datos'!A3530,2,1)</f>
        <v>T3</v>
      </c>
      <c r="B3528" t="str">
        <f>RIGHT('Tabla Datos'!A3530,4)</f>
        <v>2018</v>
      </c>
      <c r="C3528" t="str">
        <f>MID('Tabla Datos'!C3530,6,FIND("/",'Tabla Datos'!C3530)-6)</f>
        <v xml:space="preserve"> América</v>
      </c>
      <c r="D3528" t="str">
        <f>RIGHT('Tabla Datos'!C3530,LEN('Tabla Datos'!C3530)-FIND("/",'Tabla Datos'!C3530))</f>
        <v>Perú</v>
      </c>
      <c r="E3528" s="14">
        <f>'Tabla Datos'!D3530</f>
        <v>46431.862477341398</v>
      </c>
      <c r="F3528" s="14">
        <f>'Tabla Datos'!E3530</f>
        <v>29161.7891836858</v>
      </c>
      <c r="G3528" s="14">
        <f t="shared" si="55"/>
        <v>17270.073293655598</v>
      </c>
    </row>
    <row r="3529" spans="1:7" x14ac:dyDescent="0.25">
      <c r="A3529" t="str">
        <f>"T"&amp;MID('Tabla Datos'!A3531,2,1)</f>
        <v>T1</v>
      </c>
      <c r="B3529" t="str">
        <f>RIGHT('Tabla Datos'!A3531,4)</f>
        <v>2017</v>
      </c>
      <c r="C3529" t="str">
        <f>MID('Tabla Datos'!C3531,6,FIND("/",'Tabla Datos'!C3531)-6)</f>
        <v xml:space="preserve"> América</v>
      </c>
      <c r="D3529" t="str">
        <f>RIGHT('Tabla Datos'!C3531,LEN('Tabla Datos'!C3531)-FIND("/",'Tabla Datos'!C3531))</f>
        <v>Ecuador</v>
      </c>
      <c r="E3529" s="14">
        <f>'Tabla Datos'!D3531</f>
        <v>46347.925686900962</v>
      </c>
      <c r="F3529" s="14">
        <f>'Tabla Datos'!E3531</f>
        <v>32774.604592879965</v>
      </c>
      <c r="G3529" s="14">
        <f t="shared" si="55"/>
        <v>13573.321094020997</v>
      </c>
    </row>
    <row r="3530" spans="1:7" x14ac:dyDescent="0.25">
      <c r="A3530" t="str">
        <f>"T"&amp;MID('Tabla Datos'!A3532,2,1)</f>
        <v>T4</v>
      </c>
      <c r="B3530" t="str">
        <f>RIGHT('Tabla Datos'!A3532,4)</f>
        <v>2018</v>
      </c>
      <c r="C3530" t="str">
        <f>MID('Tabla Datos'!C3532,6,FIND("/",'Tabla Datos'!C3532)-6)</f>
        <v xml:space="preserve"> América</v>
      </c>
      <c r="D3530" t="str">
        <f>RIGHT('Tabla Datos'!C3532,LEN('Tabla Datos'!C3532)-FIND("/",'Tabla Datos'!C3532))</f>
        <v>Venezuela</v>
      </c>
      <c r="E3530" s="14">
        <f>'Tabla Datos'!D3532</f>
        <v>46286.62086614174</v>
      </c>
      <c r="F3530" s="14">
        <f>'Tabla Datos'!E3532</f>
        <v>30325.717119196306</v>
      </c>
      <c r="G3530" s="14">
        <f t="shared" si="55"/>
        <v>15960.903746945434</v>
      </c>
    </row>
    <row r="3531" spans="1:7" x14ac:dyDescent="0.25">
      <c r="A3531" t="str">
        <f>"T"&amp;MID('Tabla Datos'!A3533,2,1)</f>
        <v>T4</v>
      </c>
      <c r="B3531" t="str">
        <f>RIGHT('Tabla Datos'!A3533,4)</f>
        <v>2017</v>
      </c>
      <c r="C3531" t="str">
        <f>MID('Tabla Datos'!C3533,6,FIND("/",'Tabla Datos'!C3533)-6)</f>
        <v xml:space="preserve"> Europa</v>
      </c>
      <c r="D3531" t="str">
        <f>RIGHT('Tabla Datos'!C3533,LEN('Tabla Datos'!C3533)-FIND("/",'Tabla Datos'!C3533))</f>
        <v>Grecia</v>
      </c>
      <c r="E3531" s="14">
        <f>'Tabla Datos'!D3533</f>
        <v>46243.571707317074</v>
      </c>
      <c r="F3531" s="14">
        <f>'Tabla Datos'!E3533</f>
        <v>31371.639046243912</v>
      </c>
      <c r="G3531" s="14">
        <f t="shared" si="55"/>
        <v>14871.932661073162</v>
      </c>
    </row>
    <row r="3532" spans="1:7" x14ac:dyDescent="0.25">
      <c r="A3532" t="str">
        <f>"T"&amp;MID('Tabla Datos'!A3534,2,1)</f>
        <v>T4</v>
      </c>
      <c r="B3532" t="str">
        <f>RIGHT('Tabla Datos'!A3534,4)</f>
        <v>2017</v>
      </c>
      <c r="C3532" t="str">
        <f>MID('Tabla Datos'!C3534,6,FIND("/",'Tabla Datos'!C3534)-6)</f>
        <v xml:space="preserve"> América</v>
      </c>
      <c r="D3532" t="str">
        <f>RIGHT('Tabla Datos'!C3534,LEN('Tabla Datos'!C3534)-FIND("/",'Tabla Datos'!C3534))</f>
        <v>Guatemala</v>
      </c>
      <c r="E3532" s="14">
        <f>'Tabla Datos'!D3534</f>
        <v>46218.783065015479</v>
      </c>
      <c r="F3532" s="14">
        <f>'Tabla Datos'!E3534</f>
        <v>43260.780948854503</v>
      </c>
      <c r="G3532" s="14">
        <f t="shared" si="55"/>
        <v>2958.0021161609766</v>
      </c>
    </row>
    <row r="3533" spans="1:7" x14ac:dyDescent="0.25">
      <c r="A3533" t="str">
        <f>"T"&amp;MID('Tabla Datos'!A3535,2,1)</f>
        <v>T3</v>
      </c>
      <c r="B3533" t="str">
        <f>RIGHT('Tabla Datos'!A3535,4)</f>
        <v>2017</v>
      </c>
      <c r="C3533" t="str">
        <f>MID('Tabla Datos'!C3535,6,FIND("/",'Tabla Datos'!C3535)-6)</f>
        <v xml:space="preserve"> Oceanía</v>
      </c>
      <c r="D3533" t="str">
        <f>RIGHT('Tabla Datos'!C3535,LEN('Tabla Datos'!C3535)-FIND("/",'Tabla Datos'!C3535))</f>
        <v>Nueva Zelanda</v>
      </c>
      <c r="E3533" s="14">
        <f>'Tabla Datos'!D3535</f>
        <v>46206.317029090926</v>
      </c>
      <c r="F3533" s="14">
        <f>'Tabla Datos'!E3535</f>
        <v>40680.759545171983</v>
      </c>
      <c r="G3533" s="14">
        <f t="shared" si="55"/>
        <v>5525.557483918943</v>
      </c>
    </row>
    <row r="3534" spans="1:7" x14ac:dyDescent="0.25">
      <c r="A3534" t="str">
        <f>"T"&amp;MID('Tabla Datos'!A3536,2,1)</f>
        <v>T4</v>
      </c>
      <c r="B3534" t="str">
        <f>RIGHT('Tabla Datos'!A3536,4)</f>
        <v>2018</v>
      </c>
      <c r="C3534" t="str">
        <f>MID('Tabla Datos'!C3536,6,FIND("/",'Tabla Datos'!C3536)-6)</f>
        <v xml:space="preserve"> África</v>
      </c>
      <c r="D3534" t="str">
        <f>RIGHT('Tabla Datos'!C3536,LEN('Tabla Datos'!C3536)-FIND("/",'Tabla Datos'!C3536))</f>
        <v>Argelia</v>
      </c>
      <c r="E3534" s="14">
        <f>'Tabla Datos'!D3536</f>
        <v>46202.487262357412</v>
      </c>
      <c r="F3534" s="14">
        <f>'Tabla Datos'!E3536</f>
        <v>29770.4722273103</v>
      </c>
      <c r="G3534" s="14">
        <f t="shared" si="55"/>
        <v>16432.015035047112</v>
      </c>
    </row>
    <row r="3535" spans="1:7" x14ac:dyDescent="0.25">
      <c r="A3535" t="str">
        <f>"T"&amp;MID('Tabla Datos'!A3537,2,1)</f>
        <v>T2</v>
      </c>
      <c r="B3535" t="str">
        <f>RIGHT('Tabla Datos'!A3537,4)</f>
        <v>2018</v>
      </c>
      <c r="C3535" t="str">
        <f>MID('Tabla Datos'!C3537,6,FIND("/",'Tabla Datos'!C3537)-6)</f>
        <v xml:space="preserve"> Europa</v>
      </c>
      <c r="D3535" t="str">
        <f>RIGHT('Tabla Datos'!C3537,LEN('Tabla Datos'!C3537)-FIND("/",'Tabla Datos'!C3537))</f>
        <v>Finlandia</v>
      </c>
      <c r="E3535" s="14">
        <f>'Tabla Datos'!D3537</f>
        <v>46154.340000000004</v>
      </c>
      <c r="F3535" s="14">
        <f>'Tabla Datos'!E3537</f>
        <v>41656.746868085109</v>
      </c>
      <c r="G3535" s="14">
        <f t="shared" si="55"/>
        <v>4497.5931319148949</v>
      </c>
    </row>
    <row r="3536" spans="1:7" x14ac:dyDescent="0.25">
      <c r="A3536" t="str">
        <f>"T"&amp;MID('Tabla Datos'!A3538,2,1)</f>
        <v>T4</v>
      </c>
      <c r="B3536" t="str">
        <f>RIGHT('Tabla Datos'!A3538,4)</f>
        <v>2017</v>
      </c>
      <c r="C3536" t="str">
        <f>MID('Tabla Datos'!C3538,6,FIND("/",'Tabla Datos'!C3538)-6)</f>
        <v xml:space="preserve"> Europa</v>
      </c>
      <c r="D3536" t="str">
        <f>RIGHT('Tabla Datos'!C3538,LEN('Tabla Datos'!C3538)-FIND("/",'Tabla Datos'!C3538))</f>
        <v>Irlanda</v>
      </c>
      <c r="E3536" s="14">
        <f>'Tabla Datos'!D3538</f>
        <v>46132.389000000003</v>
      </c>
      <c r="F3536" s="14">
        <f>'Tabla Datos'!E3538</f>
        <v>37086.822529411766</v>
      </c>
      <c r="G3536" s="14">
        <f t="shared" si="55"/>
        <v>9045.5664705882373</v>
      </c>
    </row>
    <row r="3537" spans="1:7" x14ac:dyDescent="0.25">
      <c r="A3537" t="str">
        <f>"T"&amp;MID('Tabla Datos'!A3539,2,1)</f>
        <v>T3</v>
      </c>
      <c r="B3537" t="str">
        <f>RIGHT('Tabla Datos'!A3539,4)</f>
        <v>2017</v>
      </c>
      <c r="C3537" t="str">
        <f>MID('Tabla Datos'!C3539,6,FIND("/",'Tabla Datos'!C3539)-6)</f>
        <v xml:space="preserve"> África</v>
      </c>
      <c r="D3537" t="str">
        <f>RIGHT('Tabla Datos'!C3539,LEN('Tabla Datos'!C3539)-FIND("/",'Tabla Datos'!C3539))</f>
        <v>Camerún</v>
      </c>
      <c r="E3537" s="14">
        <f>'Tabla Datos'!D3539</f>
        <v>46068.479443298973</v>
      </c>
      <c r="F3537" s="14">
        <f>'Tabla Datos'!E3539</f>
        <v>41061.036025549081</v>
      </c>
      <c r="G3537" s="14">
        <f t="shared" si="55"/>
        <v>5007.4434177498915</v>
      </c>
    </row>
    <row r="3538" spans="1:7" x14ac:dyDescent="0.25">
      <c r="A3538" t="str">
        <f>"T"&amp;MID('Tabla Datos'!A3540,2,1)</f>
        <v>T1</v>
      </c>
      <c r="B3538" t="str">
        <f>RIGHT('Tabla Datos'!A3540,4)</f>
        <v>2018</v>
      </c>
      <c r="C3538" t="str">
        <f>MID('Tabla Datos'!C3540,6,FIND("/",'Tabla Datos'!C3540)-6)</f>
        <v xml:space="preserve"> América</v>
      </c>
      <c r="D3538" t="str">
        <f>RIGHT('Tabla Datos'!C3540,LEN('Tabla Datos'!C3540)-FIND("/",'Tabla Datos'!C3540))</f>
        <v>Ecuador</v>
      </c>
      <c r="E3538" s="14">
        <f>'Tabla Datos'!D3540</f>
        <v>46053.653142857147</v>
      </c>
      <c r="F3538" s="14">
        <f>'Tabla Datos'!E3540</f>
        <v>30891.373492747254</v>
      </c>
      <c r="G3538" s="14">
        <f t="shared" si="55"/>
        <v>15162.279650109893</v>
      </c>
    </row>
    <row r="3539" spans="1:7" x14ac:dyDescent="0.25">
      <c r="A3539" t="str">
        <f>"T"&amp;MID('Tabla Datos'!A3541,2,1)</f>
        <v>T3</v>
      </c>
      <c r="B3539" t="str">
        <f>RIGHT('Tabla Datos'!A3541,4)</f>
        <v>2018</v>
      </c>
      <c r="C3539" t="str">
        <f>MID('Tabla Datos'!C3541,6,FIND("/",'Tabla Datos'!C3541)-6)</f>
        <v xml:space="preserve"> Europa</v>
      </c>
      <c r="D3539" t="str">
        <f>RIGHT('Tabla Datos'!C3541,LEN('Tabla Datos'!C3541)-FIND("/",'Tabla Datos'!C3541))</f>
        <v>Bélgica</v>
      </c>
      <c r="E3539" s="14">
        <f>'Tabla Datos'!D3541</f>
        <v>45999.314691780826</v>
      </c>
      <c r="F3539" s="14">
        <f>'Tabla Datos'!E3541</f>
        <v>30137.482039442606</v>
      </c>
      <c r="G3539" s="14">
        <f t="shared" si="55"/>
        <v>15861.83265233822</v>
      </c>
    </row>
    <row r="3540" spans="1:7" x14ac:dyDescent="0.25">
      <c r="A3540" t="str">
        <f>"T"&amp;MID('Tabla Datos'!A3542,2,1)</f>
        <v>T4</v>
      </c>
      <c r="B3540" t="str">
        <f>RIGHT('Tabla Datos'!A3542,4)</f>
        <v>2018</v>
      </c>
      <c r="C3540" t="str">
        <f>MID('Tabla Datos'!C3542,6,FIND("/",'Tabla Datos'!C3542)-6)</f>
        <v xml:space="preserve"> América</v>
      </c>
      <c r="D3540" t="str">
        <f>RIGHT('Tabla Datos'!C3542,LEN('Tabla Datos'!C3542)-FIND("/",'Tabla Datos'!C3542))</f>
        <v>Guatemala</v>
      </c>
      <c r="E3540" s="14">
        <f>'Tabla Datos'!D3542</f>
        <v>45934.359784615386</v>
      </c>
      <c r="F3540" s="14">
        <f>'Tabla Datos'!E3542</f>
        <v>40698.476346545576</v>
      </c>
      <c r="G3540" s="14">
        <f t="shared" si="55"/>
        <v>5235.8834380698099</v>
      </c>
    </row>
    <row r="3541" spans="1:7" x14ac:dyDescent="0.25">
      <c r="A3541" t="str">
        <f>"T"&amp;MID('Tabla Datos'!A3543,2,1)</f>
        <v>T4</v>
      </c>
      <c r="B3541" t="str">
        <f>RIGHT('Tabla Datos'!A3543,4)</f>
        <v>2017</v>
      </c>
      <c r="C3541" t="str">
        <f>MID('Tabla Datos'!C3543,6,FIND("/",'Tabla Datos'!C3543)-6)</f>
        <v xml:space="preserve"> América</v>
      </c>
      <c r="D3541" t="str">
        <f>RIGHT('Tabla Datos'!C3543,LEN('Tabla Datos'!C3543)-FIND("/",'Tabla Datos'!C3543))</f>
        <v>Venezuela</v>
      </c>
      <c r="E3541" s="14">
        <f>'Tabla Datos'!D3543</f>
        <v>45925.006640625004</v>
      </c>
      <c r="F3541" s="14">
        <f>'Tabla Datos'!E3543</f>
        <v>30088.797454202591</v>
      </c>
      <c r="G3541" s="14">
        <f t="shared" si="55"/>
        <v>15836.209186422413</v>
      </c>
    </row>
    <row r="3542" spans="1:7" x14ac:dyDescent="0.25">
      <c r="A3542" t="str">
        <f>"T"&amp;MID('Tabla Datos'!A3544,2,1)</f>
        <v>T1</v>
      </c>
      <c r="B3542" t="str">
        <f>RIGHT('Tabla Datos'!A3544,4)</f>
        <v>2017</v>
      </c>
      <c r="C3542" t="str">
        <f>MID('Tabla Datos'!C3544,6,FIND("/",'Tabla Datos'!C3544)-6)</f>
        <v xml:space="preserve"> América</v>
      </c>
      <c r="D3542" t="str">
        <f>RIGHT('Tabla Datos'!C3544,LEN('Tabla Datos'!C3544)-FIND("/",'Tabla Datos'!C3544))</f>
        <v>Ecuador</v>
      </c>
      <c r="E3542" s="14">
        <f>'Tabla Datos'!D3544</f>
        <v>45907.913734177215</v>
      </c>
      <c r="F3542" s="14">
        <f>'Tabla Datos'!E3544</f>
        <v>44557.680977289652</v>
      </c>
      <c r="G3542" s="14">
        <f t="shared" si="55"/>
        <v>1350.2327568875626</v>
      </c>
    </row>
    <row r="3543" spans="1:7" x14ac:dyDescent="0.25">
      <c r="A3543" t="str">
        <f>"T"&amp;MID('Tabla Datos'!A3545,2,1)</f>
        <v>T3</v>
      </c>
      <c r="B3543" t="str">
        <f>RIGHT('Tabla Datos'!A3545,4)</f>
        <v>2017</v>
      </c>
      <c r="C3543" t="str">
        <f>MID('Tabla Datos'!C3545,6,FIND("/",'Tabla Datos'!C3545)-6)</f>
        <v xml:space="preserve"> Europa</v>
      </c>
      <c r="D3543" t="str">
        <f>RIGHT('Tabla Datos'!C3545,LEN('Tabla Datos'!C3545)-FIND("/",'Tabla Datos'!C3545))</f>
        <v>Noruega</v>
      </c>
      <c r="E3543" s="14">
        <f>'Tabla Datos'!D3545</f>
        <v>45886.884123711337</v>
      </c>
      <c r="F3543" s="14">
        <f>'Tabla Datos'!E3545</f>
        <v>39728.3812544764</v>
      </c>
      <c r="G3543" s="14">
        <f t="shared" si="55"/>
        <v>6158.502869234937</v>
      </c>
    </row>
    <row r="3544" spans="1:7" x14ac:dyDescent="0.25">
      <c r="A3544" t="str">
        <f>"T"&amp;MID('Tabla Datos'!A3546,2,1)</f>
        <v>T3</v>
      </c>
      <c r="B3544" t="str">
        <f>RIGHT('Tabla Datos'!A3546,4)</f>
        <v>2017</v>
      </c>
      <c r="C3544" t="str">
        <f>MID('Tabla Datos'!C3546,6,FIND("/",'Tabla Datos'!C3546)-6)</f>
        <v xml:space="preserve"> Europa</v>
      </c>
      <c r="D3544" t="str">
        <f>RIGHT('Tabla Datos'!C3546,LEN('Tabla Datos'!C3546)-FIND("/",'Tabla Datos'!C3546))</f>
        <v>Eslovaquia</v>
      </c>
      <c r="E3544" s="14">
        <f>'Tabla Datos'!D3546</f>
        <v>45820.266081081085</v>
      </c>
      <c r="F3544" s="14">
        <f>'Tabla Datos'!E3546</f>
        <v>37335.031621621631</v>
      </c>
      <c r="G3544" s="14">
        <f t="shared" si="55"/>
        <v>8485.2344594594542</v>
      </c>
    </row>
    <row r="3545" spans="1:7" x14ac:dyDescent="0.25">
      <c r="A3545" t="str">
        <f>"T"&amp;MID('Tabla Datos'!A3547,2,1)</f>
        <v>T3</v>
      </c>
      <c r="B3545" t="str">
        <f>RIGHT('Tabla Datos'!A3547,4)</f>
        <v>2019</v>
      </c>
      <c r="C3545" t="str">
        <f>MID('Tabla Datos'!C3547,6,FIND("/",'Tabla Datos'!C3547)-6)</f>
        <v xml:space="preserve"> América</v>
      </c>
      <c r="D3545" t="str">
        <f>RIGHT('Tabla Datos'!C3547,LEN('Tabla Datos'!C3547)-FIND("/",'Tabla Datos'!C3547))</f>
        <v>Guatemala</v>
      </c>
      <c r="E3545" s="14">
        <f>'Tabla Datos'!D3547</f>
        <v>45793.456840490799</v>
      </c>
      <c r="F3545" s="14">
        <f>'Tabla Datos'!E3547</f>
        <v>30480.124873030676</v>
      </c>
      <c r="G3545" s="14">
        <f t="shared" si="55"/>
        <v>15313.331967460123</v>
      </c>
    </row>
    <row r="3546" spans="1:7" x14ac:dyDescent="0.25">
      <c r="A3546" t="str">
        <f>"T"&amp;MID('Tabla Datos'!A3548,2,1)</f>
        <v>T1</v>
      </c>
      <c r="B3546" t="str">
        <f>RIGHT('Tabla Datos'!A3548,4)</f>
        <v>2018</v>
      </c>
      <c r="C3546" t="str">
        <f>MID('Tabla Datos'!C3548,6,FIND("/",'Tabla Datos'!C3548)-6)</f>
        <v xml:space="preserve"> América</v>
      </c>
      <c r="D3546" t="str">
        <f>RIGHT('Tabla Datos'!C3548,LEN('Tabla Datos'!C3548)-FIND("/",'Tabla Datos'!C3548))</f>
        <v>Guatemala</v>
      </c>
      <c r="E3546" s="14">
        <f>'Tabla Datos'!D3548</f>
        <v>45793.456840490799</v>
      </c>
      <c r="F3546" s="14">
        <f>'Tabla Datos'!E3548</f>
        <v>45755.731754617438</v>
      </c>
      <c r="G3546" s="14">
        <f t="shared" si="55"/>
        <v>37.725085873360513</v>
      </c>
    </row>
    <row r="3547" spans="1:7" x14ac:dyDescent="0.25">
      <c r="A3547" t="str">
        <f>"T"&amp;MID('Tabla Datos'!A3549,2,1)</f>
        <v>T3</v>
      </c>
      <c r="B3547" t="str">
        <f>RIGHT('Tabla Datos'!A3549,4)</f>
        <v>2019</v>
      </c>
      <c r="C3547" t="str">
        <f>MID('Tabla Datos'!C3549,6,FIND("/",'Tabla Datos'!C3549)-6)</f>
        <v xml:space="preserve"> Europa</v>
      </c>
      <c r="D3547" t="str">
        <f>RIGHT('Tabla Datos'!C3549,LEN('Tabla Datos'!C3549)-FIND("/",'Tabla Datos'!C3549))</f>
        <v>Portugal</v>
      </c>
      <c r="E3547" s="14">
        <f>'Tabla Datos'!D3549</f>
        <v>45759.804705633796</v>
      </c>
      <c r="F3547" s="14">
        <f>'Tabla Datos'!E3549</f>
        <v>30887.868176302811</v>
      </c>
      <c r="G3547" s="14">
        <f t="shared" si="55"/>
        <v>14871.936529330986</v>
      </c>
    </row>
    <row r="3548" spans="1:7" x14ac:dyDescent="0.25">
      <c r="A3548" t="str">
        <f>"T"&amp;MID('Tabla Datos'!A3550,2,1)</f>
        <v>T2</v>
      </c>
      <c r="B3548" t="str">
        <f>RIGHT('Tabla Datos'!A3550,4)</f>
        <v>2018</v>
      </c>
      <c r="C3548" t="str">
        <f>MID('Tabla Datos'!C3550,6,FIND("/",'Tabla Datos'!C3550)-6)</f>
        <v xml:space="preserve"> Europa</v>
      </c>
      <c r="D3548" t="str">
        <f>RIGHT('Tabla Datos'!C3550,LEN('Tabla Datos'!C3550)-FIND("/",'Tabla Datos'!C3550))</f>
        <v>Grecia</v>
      </c>
      <c r="E3548" s="14">
        <f>'Tabla Datos'!D3550</f>
        <v>45607.921237113405</v>
      </c>
      <c r="F3548" s="14">
        <f>'Tabla Datos'!E3550</f>
        <v>30064.741679505158</v>
      </c>
      <c r="G3548" s="14">
        <f t="shared" si="55"/>
        <v>15543.179557608248</v>
      </c>
    </row>
    <row r="3549" spans="1:7" x14ac:dyDescent="0.25">
      <c r="A3549" t="str">
        <f>"T"&amp;MID('Tabla Datos'!A3551,2,1)</f>
        <v>T2</v>
      </c>
      <c r="B3549" t="str">
        <f>RIGHT('Tabla Datos'!A3551,4)</f>
        <v>2018</v>
      </c>
      <c r="C3549" t="str">
        <f>MID('Tabla Datos'!C3551,6,FIND("/",'Tabla Datos'!C3551)-6)</f>
        <v xml:space="preserve"> Oceanía</v>
      </c>
      <c r="D3549" t="str">
        <f>RIGHT('Tabla Datos'!C3551,LEN('Tabla Datos'!C3551)-FIND("/",'Tabla Datos'!C3551))</f>
        <v>Australia</v>
      </c>
      <c r="E3549" s="14">
        <f>'Tabla Datos'!D3551</f>
        <v>45583.798886718752</v>
      </c>
      <c r="F3549" s="14">
        <f>'Tabla Datos'!E3551</f>
        <v>35327.444137207036</v>
      </c>
      <c r="G3549" s="14">
        <f t="shared" si="55"/>
        <v>10256.354749511716</v>
      </c>
    </row>
    <row r="3550" spans="1:7" x14ac:dyDescent="0.25">
      <c r="A3550" t="str">
        <f>"T"&amp;MID('Tabla Datos'!A3552,2,1)</f>
        <v>T2</v>
      </c>
      <c r="B3550" t="str">
        <f>RIGHT('Tabla Datos'!A3552,4)</f>
        <v>2018</v>
      </c>
      <c r="C3550" t="str">
        <f>MID('Tabla Datos'!C3552,6,FIND("/",'Tabla Datos'!C3552)-6)</f>
        <v xml:space="preserve"> Europa</v>
      </c>
      <c r="D3550" t="str">
        <f>RIGHT('Tabla Datos'!C3552,LEN('Tabla Datos'!C3552)-FIND("/",'Tabla Datos'!C3552))</f>
        <v>Bélgica</v>
      </c>
      <c r="E3550" s="14">
        <f>'Tabla Datos'!D3552</f>
        <v>45531.525050847456</v>
      </c>
      <c r="F3550" s="14">
        <f>'Tabla Datos'!E3552</f>
        <v>24835.377300462249</v>
      </c>
      <c r="G3550" s="14">
        <f t="shared" si="55"/>
        <v>20696.147750385207</v>
      </c>
    </row>
    <row r="3551" spans="1:7" x14ac:dyDescent="0.25">
      <c r="A3551" t="str">
        <f>"T"&amp;MID('Tabla Datos'!A3553,2,1)</f>
        <v>T4</v>
      </c>
      <c r="B3551" t="str">
        <f>RIGHT('Tabla Datos'!A3553,4)</f>
        <v>2017</v>
      </c>
      <c r="C3551" t="str">
        <f>MID('Tabla Datos'!C3553,6,FIND("/",'Tabla Datos'!C3553)-6)</f>
        <v xml:space="preserve"> América</v>
      </c>
      <c r="D3551" t="str">
        <f>RIGHT('Tabla Datos'!C3553,LEN('Tabla Datos'!C3553)-FIND("/",'Tabla Datos'!C3553))</f>
        <v>Ecuador</v>
      </c>
      <c r="E3551" s="14">
        <f>'Tabla Datos'!D3553</f>
        <v>45476.177868338556</v>
      </c>
      <c r="F3551" s="14">
        <f>'Tabla Datos'!E3553</f>
        <v>41010.009952313667</v>
      </c>
      <c r="G3551" s="14">
        <f t="shared" si="55"/>
        <v>4466.1679160248896</v>
      </c>
    </row>
    <row r="3552" spans="1:7" x14ac:dyDescent="0.25">
      <c r="A3552" t="str">
        <f>"T"&amp;MID('Tabla Datos'!A3554,2,1)</f>
        <v>T2</v>
      </c>
      <c r="B3552" t="str">
        <f>RIGHT('Tabla Datos'!A3554,4)</f>
        <v>2017</v>
      </c>
      <c r="C3552" t="str">
        <f>MID('Tabla Datos'!C3554,6,FIND("/",'Tabla Datos'!C3554)-6)</f>
        <v xml:space="preserve"> Europa</v>
      </c>
      <c r="D3552" t="str">
        <f>RIGHT('Tabla Datos'!C3554,LEN('Tabla Datos'!C3554)-FIND("/",'Tabla Datos'!C3554))</f>
        <v>Noruega</v>
      </c>
      <c r="E3552" s="14">
        <f>'Tabla Datos'!D3554</f>
        <v>45418.650612244899</v>
      </c>
      <c r="F3552" s="14">
        <f>'Tabla Datos'!E3554</f>
        <v>38948.484946079479</v>
      </c>
      <c r="G3552" s="14">
        <f t="shared" si="55"/>
        <v>6470.1656661654197</v>
      </c>
    </row>
    <row r="3553" spans="1:7" x14ac:dyDescent="0.25">
      <c r="A3553" t="str">
        <f>"T"&amp;MID('Tabla Datos'!A3555,2,1)</f>
        <v>T3</v>
      </c>
      <c r="B3553" t="str">
        <f>RIGHT('Tabla Datos'!A3555,4)</f>
        <v>2017</v>
      </c>
      <c r="C3553" t="str">
        <f>MID('Tabla Datos'!C3555,6,FIND("/",'Tabla Datos'!C3555)-6)</f>
        <v xml:space="preserve"> África</v>
      </c>
      <c r="D3553" t="str">
        <f>RIGHT('Tabla Datos'!C3555,LEN('Tabla Datos'!C3555)-FIND("/",'Tabla Datos'!C3555))</f>
        <v>Sudán</v>
      </c>
      <c r="E3553" s="14">
        <f>'Tabla Datos'!D3555</f>
        <v>45417.414705882358</v>
      </c>
      <c r="F3553" s="14">
        <f>'Tabla Datos'!E3555</f>
        <v>27856.014352941183</v>
      </c>
      <c r="G3553" s="14">
        <f t="shared" si="55"/>
        <v>17561.400352941175</v>
      </c>
    </row>
    <row r="3554" spans="1:7" x14ac:dyDescent="0.25">
      <c r="A3554" t="str">
        <f>"T"&amp;MID('Tabla Datos'!A3556,2,1)</f>
        <v>T1</v>
      </c>
      <c r="B3554" t="str">
        <f>RIGHT('Tabla Datos'!A3556,4)</f>
        <v>2017</v>
      </c>
      <c r="C3554" t="str">
        <f>MID('Tabla Datos'!C3556,6,FIND("/",'Tabla Datos'!C3556)-6)</f>
        <v xml:space="preserve"> África</v>
      </c>
      <c r="D3554" t="str">
        <f>RIGHT('Tabla Datos'!C3556,LEN('Tabla Datos'!C3556)-FIND("/",'Tabla Datos'!C3556))</f>
        <v>Camerún</v>
      </c>
      <c r="E3554" s="14">
        <f>'Tabla Datos'!D3556</f>
        <v>45229.17516194332</v>
      </c>
      <c r="F3554" s="14">
        <f>'Tabla Datos'!E3556</f>
        <v>40660.571610231877</v>
      </c>
      <c r="G3554" s="14">
        <f t="shared" si="55"/>
        <v>4568.6035517114433</v>
      </c>
    </row>
    <row r="3555" spans="1:7" x14ac:dyDescent="0.25">
      <c r="A3555" t="str">
        <f>"T"&amp;MID('Tabla Datos'!A3557,2,1)</f>
        <v>T4</v>
      </c>
      <c r="B3555" t="str">
        <f>RIGHT('Tabla Datos'!A3557,4)</f>
        <v>2017</v>
      </c>
      <c r="C3555" t="str">
        <f>MID('Tabla Datos'!C3557,6,FIND("/",'Tabla Datos'!C3557)-6)</f>
        <v xml:space="preserve"> Oceanía</v>
      </c>
      <c r="D3555" t="str">
        <f>RIGHT('Tabla Datos'!C3557,LEN('Tabla Datos'!C3557)-FIND("/",'Tabla Datos'!C3557))</f>
        <v>Nueva Zelanda</v>
      </c>
      <c r="E3555" s="14">
        <f>'Tabla Datos'!D3557</f>
        <v>45203.773952842115</v>
      </c>
      <c r="F3555" s="14">
        <f>'Tabla Datos'!E3557</f>
        <v>35082.0593503579</v>
      </c>
      <c r="G3555" s="14">
        <f t="shared" si="55"/>
        <v>10121.714602484215</v>
      </c>
    </row>
    <row r="3556" spans="1:7" x14ac:dyDescent="0.25">
      <c r="A3556" t="str">
        <f>"T"&amp;MID('Tabla Datos'!A3558,2,1)</f>
        <v>T4</v>
      </c>
      <c r="B3556" t="str">
        <f>RIGHT('Tabla Datos'!A3558,4)</f>
        <v>2018</v>
      </c>
      <c r="C3556" t="str">
        <f>MID('Tabla Datos'!C3558,6,FIND("/",'Tabla Datos'!C3558)-6)</f>
        <v xml:space="preserve"> Oceanía</v>
      </c>
      <c r="D3556" t="str">
        <f>RIGHT('Tabla Datos'!C3558,LEN('Tabla Datos'!C3558)-FIND("/",'Tabla Datos'!C3558))</f>
        <v>Australia</v>
      </c>
      <c r="E3556" s="14">
        <f>'Tabla Datos'!D3558</f>
        <v>45142.949767891689</v>
      </c>
      <c r="F3556" s="14">
        <f>'Tabla Datos'!E3558</f>
        <v>32662.251890886335</v>
      </c>
      <c r="G3556" s="14">
        <f t="shared" si="55"/>
        <v>12480.697877005354</v>
      </c>
    </row>
    <row r="3557" spans="1:7" x14ac:dyDescent="0.25">
      <c r="A3557" t="str">
        <f>"T"&amp;MID('Tabla Datos'!A3559,2,1)</f>
        <v>T1</v>
      </c>
      <c r="B3557" t="str">
        <f>RIGHT('Tabla Datos'!A3559,4)</f>
        <v>2019</v>
      </c>
      <c r="C3557" t="str">
        <f>MID('Tabla Datos'!C3559,6,FIND("/",'Tabla Datos'!C3559)-6)</f>
        <v xml:space="preserve"> Europa</v>
      </c>
      <c r="D3557" t="str">
        <f>RIGHT('Tabla Datos'!C3559,LEN('Tabla Datos'!C3559)-FIND("/",'Tabla Datos'!C3559))</f>
        <v>Bélgica</v>
      </c>
      <c r="E3557" s="14">
        <f>'Tabla Datos'!D3559</f>
        <v>45045.670362804885</v>
      </c>
      <c r="F3557" s="14">
        <f>'Tabla Datos'!E3559</f>
        <v>27720.412530956852</v>
      </c>
      <c r="G3557" s="14">
        <f t="shared" si="55"/>
        <v>17325.257831848034</v>
      </c>
    </row>
    <row r="3558" spans="1:7" x14ac:dyDescent="0.25">
      <c r="A3558" t="str">
        <f>"T"&amp;MID('Tabla Datos'!A3560,2,1)</f>
        <v>T3</v>
      </c>
      <c r="B3558" t="str">
        <f>RIGHT('Tabla Datos'!A3560,4)</f>
        <v>2019</v>
      </c>
      <c r="C3558" t="str">
        <f>MID('Tabla Datos'!C3560,6,FIND("/",'Tabla Datos'!C3560)-6)</f>
        <v xml:space="preserve"> Europa</v>
      </c>
      <c r="D3558" t="str">
        <f>RIGHT('Tabla Datos'!C3560,LEN('Tabla Datos'!C3560)-FIND("/",'Tabla Datos'!C3560))</f>
        <v>Bélgica</v>
      </c>
      <c r="E3558" s="14">
        <f>'Tabla Datos'!D3560</f>
        <v>45038.379453115725</v>
      </c>
      <c r="F3558" s="14">
        <f>'Tabla Datos'!E3560</f>
        <v>27715.925817301988</v>
      </c>
      <c r="G3558" s="14">
        <f t="shared" si="55"/>
        <v>17322.453635813737</v>
      </c>
    </row>
    <row r="3559" spans="1:7" x14ac:dyDescent="0.25">
      <c r="A3559" t="str">
        <f>"T"&amp;MID('Tabla Datos'!A3561,2,1)</f>
        <v>T2</v>
      </c>
      <c r="B3559" t="str">
        <f>RIGHT('Tabla Datos'!A3561,4)</f>
        <v>2018</v>
      </c>
      <c r="C3559" t="str">
        <f>MID('Tabla Datos'!C3561,6,FIND("/",'Tabla Datos'!C3561)-6)</f>
        <v xml:space="preserve"> América</v>
      </c>
      <c r="D3559" t="str">
        <f>RIGHT('Tabla Datos'!C3561,LEN('Tabla Datos'!C3561)-FIND("/",'Tabla Datos'!C3561))</f>
        <v>Venezuela</v>
      </c>
      <c r="E3559" s="14">
        <f>'Tabla Datos'!D3561</f>
        <v>45010.726263399702</v>
      </c>
      <c r="F3559" s="14">
        <f>'Tabla Datos'!E3561</f>
        <v>27006.435758039821</v>
      </c>
      <c r="G3559" s="14">
        <f t="shared" si="55"/>
        <v>18004.290505359881</v>
      </c>
    </row>
    <row r="3560" spans="1:7" x14ac:dyDescent="0.25">
      <c r="A3560" t="str">
        <f>"T"&amp;MID('Tabla Datos'!A3562,2,1)</f>
        <v>T3</v>
      </c>
      <c r="B3560" t="str">
        <f>RIGHT('Tabla Datos'!A3562,4)</f>
        <v>2018</v>
      </c>
      <c r="C3560" t="str">
        <f>MID('Tabla Datos'!C3562,6,FIND("/",'Tabla Datos'!C3562)-6)</f>
        <v xml:space="preserve"> Europa</v>
      </c>
      <c r="D3560" t="str">
        <f>RIGHT('Tabla Datos'!C3562,LEN('Tabla Datos'!C3562)-FIND("/",'Tabla Datos'!C3562))</f>
        <v>Polonia</v>
      </c>
      <c r="E3560" s="14">
        <f>'Tabla Datos'!D3562</f>
        <v>44994.394145006845</v>
      </c>
      <c r="F3560" s="14">
        <f>'Tabla Datos'!E3562</f>
        <v>28242.6350940966</v>
      </c>
      <c r="G3560" s="14">
        <f t="shared" si="55"/>
        <v>16751.759050910245</v>
      </c>
    </row>
    <row r="3561" spans="1:7" x14ac:dyDescent="0.25">
      <c r="A3561" t="str">
        <f>"T"&amp;MID('Tabla Datos'!A3563,2,1)</f>
        <v>T1</v>
      </c>
      <c r="B3561" t="str">
        <f>RIGHT('Tabla Datos'!A3563,4)</f>
        <v>2017</v>
      </c>
      <c r="C3561" t="str">
        <f>MID('Tabla Datos'!C3563,6,FIND("/",'Tabla Datos'!C3563)-6)</f>
        <v xml:space="preserve"> Europa</v>
      </c>
      <c r="D3561" t="str">
        <f>RIGHT('Tabla Datos'!C3563,LEN('Tabla Datos'!C3563)-FIND("/",'Tabla Datos'!C3563))</f>
        <v>Grecia</v>
      </c>
      <c r="E3561" s="14">
        <f>'Tabla Datos'!D3563</f>
        <v>44989.508745762716</v>
      </c>
      <c r="F3561" s="14">
        <f>'Tabla Datos'!E3563</f>
        <v>33092.57613477546</v>
      </c>
      <c r="G3561" s="14">
        <f t="shared" si="55"/>
        <v>11896.932610987256</v>
      </c>
    </row>
    <row r="3562" spans="1:7" x14ac:dyDescent="0.25">
      <c r="A3562" t="str">
        <f>"T"&amp;MID('Tabla Datos'!A3564,2,1)</f>
        <v>T2</v>
      </c>
      <c r="B3562" t="str">
        <f>RIGHT('Tabla Datos'!A3564,4)</f>
        <v>2019</v>
      </c>
      <c r="C3562" t="str">
        <f>MID('Tabla Datos'!C3564,6,FIND("/",'Tabla Datos'!C3564)-6)</f>
        <v xml:space="preserve"> América</v>
      </c>
      <c r="D3562" t="str">
        <f>RIGHT('Tabla Datos'!C3564,LEN('Tabla Datos'!C3564)-FIND("/",'Tabla Datos'!C3564))</f>
        <v>Guatemala</v>
      </c>
      <c r="E3562" s="14">
        <f>'Tabla Datos'!D3564</f>
        <v>44965.864246987956</v>
      </c>
      <c r="F3562" s="14">
        <f>'Tabla Datos'!E3564</f>
        <v>46069.026783180714</v>
      </c>
      <c r="G3562" s="14">
        <f t="shared" si="55"/>
        <v>-1103.1625361927581</v>
      </c>
    </row>
    <row r="3563" spans="1:7" x14ac:dyDescent="0.25">
      <c r="A3563" t="str">
        <f>"T"&amp;MID('Tabla Datos'!A3565,2,1)</f>
        <v>T1</v>
      </c>
      <c r="B3563" t="str">
        <f>RIGHT('Tabla Datos'!A3565,4)</f>
        <v>2019</v>
      </c>
      <c r="C3563" t="str">
        <f>MID('Tabla Datos'!C3565,6,FIND("/",'Tabla Datos'!C3565)-6)</f>
        <v xml:space="preserve"> África</v>
      </c>
      <c r="D3563" t="str">
        <f>RIGHT('Tabla Datos'!C3565,LEN('Tabla Datos'!C3565)-FIND("/",'Tabla Datos'!C3565))</f>
        <v>Camerún</v>
      </c>
      <c r="E3563" s="14">
        <f>'Tabla Datos'!D3565</f>
        <v>44956.16203219317</v>
      </c>
      <c r="F3563" s="14">
        <f>'Tabla Datos'!E3565</f>
        <v>39604.2379807416</v>
      </c>
      <c r="G3563" s="14">
        <f t="shared" si="55"/>
        <v>5351.9240514515695</v>
      </c>
    </row>
    <row r="3564" spans="1:7" x14ac:dyDescent="0.25">
      <c r="A3564" t="str">
        <f>"T"&amp;MID('Tabla Datos'!A3566,2,1)</f>
        <v>T4</v>
      </c>
      <c r="B3564" t="str">
        <f>RIGHT('Tabla Datos'!A3566,4)</f>
        <v>2018</v>
      </c>
      <c r="C3564" t="str">
        <f>MID('Tabla Datos'!C3566,6,FIND("/",'Tabla Datos'!C3566)-6)</f>
        <v xml:space="preserve"> Europa</v>
      </c>
      <c r="D3564" t="str">
        <f>RIGHT('Tabla Datos'!C3566,LEN('Tabla Datos'!C3566)-FIND("/",'Tabla Datos'!C3566))</f>
        <v>Polonia</v>
      </c>
      <c r="E3564" s="14">
        <f>'Tabla Datos'!D3566</f>
        <v>44871.626357435198</v>
      </c>
      <c r="F3564" s="14">
        <f>'Tabla Datos'!E3566</f>
        <v>28535.030539154166</v>
      </c>
      <c r="G3564" s="14">
        <f t="shared" si="55"/>
        <v>16336.595818281032</v>
      </c>
    </row>
    <row r="3565" spans="1:7" x14ac:dyDescent="0.25">
      <c r="A3565" t="str">
        <f>"T"&amp;MID('Tabla Datos'!A3567,2,1)</f>
        <v>T2</v>
      </c>
      <c r="B3565" t="str">
        <f>RIGHT('Tabla Datos'!A3567,4)</f>
        <v>2019</v>
      </c>
      <c r="C3565" t="str">
        <f>MID('Tabla Datos'!C3567,6,FIND("/",'Tabla Datos'!C3567)-6)</f>
        <v xml:space="preserve"> África</v>
      </c>
      <c r="D3565" t="str">
        <f>RIGHT('Tabla Datos'!C3567,LEN('Tabla Datos'!C3567)-FIND("/",'Tabla Datos'!C3567))</f>
        <v>Camerún</v>
      </c>
      <c r="E3565" s="14">
        <f>'Tabla Datos'!D3567</f>
        <v>44865.888614457828</v>
      </c>
      <c r="F3565" s="14">
        <f>'Tabla Datos'!E3567</f>
        <v>38068.026703176343</v>
      </c>
      <c r="G3565" s="14">
        <f t="shared" si="55"/>
        <v>6797.8619112814849</v>
      </c>
    </row>
    <row r="3566" spans="1:7" x14ac:dyDescent="0.25">
      <c r="A3566" t="str">
        <f>"T"&amp;MID('Tabla Datos'!A3568,2,1)</f>
        <v>T3</v>
      </c>
      <c r="B3566" t="str">
        <f>RIGHT('Tabla Datos'!A3568,4)</f>
        <v>2019</v>
      </c>
      <c r="C3566" t="str">
        <f>MID('Tabla Datos'!C3568,6,FIND("/",'Tabla Datos'!C3568)-6)</f>
        <v xml:space="preserve"> América</v>
      </c>
      <c r="D3566" t="str">
        <f>RIGHT('Tabla Datos'!C3568,LEN('Tabla Datos'!C3568)-FIND("/",'Tabla Datos'!C3568))</f>
        <v>República Dominicana</v>
      </c>
      <c r="E3566" s="14">
        <f>'Tabla Datos'!D3568</f>
        <v>44839.067268292682</v>
      </c>
      <c r="F3566" s="14">
        <f>'Tabla Datos'!E3568</f>
        <v>25191.403247095343</v>
      </c>
      <c r="G3566" s="14">
        <f t="shared" si="55"/>
        <v>19647.664021197339</v>
      </c>
    </row>
    <row r="3567" spans="1:7" x14ac:dyDescent="0.25">
      <c r="A3567" t="str">
        <f>"T"&amp;MID('Tabla Datos'!A3569,2,1)</f>
        <v>T1</v>
      </c>
      <c r="B3567" t="str">
        <f>RIGHT('Tabla Datos'!A3569,4)</f>
        <v>2019</v>
      </c>
      <c r="C3567" t="str">
        <f>MID('Tabla Datos'!C3569,6,FIND("/",'Tabla Datos'!C3569)-6)</f>
        <v xml:space="preserve"> Europa</v>
      </c>
      <c r="D3567" t="str">
        <f>RIGHT('Tabla Datos'!C3569,LEN('Tabla Datos'!C3569)-FIND("/",'Tabla Datos'!C3569))</f>
        <v>Grecia</v>
      </c>
      <c r="E3567" s="14">
        <f>'Tabla Datos'!D3569</f>
        <v>44837.51716216217</v>
      </c>
      <c r="F3567" s="14">
        <f>'Tabla Datos'!E3569</f>
        <v>31354.875751500007</v>
      </c>
      <c r="G3567" s="14">
        <f t="shared" si="55"/>
        <v>13482.641410662163</v>
      </c>
    </row>
    <row r="3568" spans="1:7" x14ac:dyDescent="0.25">
      <c r="A3568" t="str">
        <f>"T"&amp;MID('Tabla Datos'!A3570,2,1)</f>
        <v>T3</v>
      </c>
      <c r="B3568" t="str">
        <f>RIGHT('Tabla Datos'!A3570,4)</f>
        <v>2019</v>
      </c>
      <c r="C3568" t="str">
        <f>MID('Tabla Datos'!C3570,6,FIND("/",'Tabla Datos'!C3570)-6)</f>
        <v xml:space="preserve"> América</v>
      </c>
      <c r="D3568" t="str">
        <f>RIGHT('Tabla Datos'!C3570,LEN('Tabla Datos'!C3570)-FIND("/",'Tabla Datos'!C3570))</f>
        <v>Costa Rica</v>
      </c>
      <c r="E3568" s="14">
        <f>'Tabla Datos'!D3570</f>
        <v>44617.605157894737</v>
      </c>
      <c r="F3568" s="14">
        <f>'Tabla Datos'!E3570</f>
        <v>39660.09347368421</v>
      </c>
      <c r="G3568" s="14">
        <f t="shared" si="55"/>
        <v>4957.5116842105272</v>
      </c>
    </row>
    <row r="3569" spans="1:7" x14ac:dyDescent="0.25">
      <c r="A3569" t="str">
        <f>"T"&amp;MID('Tabla Datos'!A3571,2,1)</f>
        <v>T4</v>
      </c>
      <c r="B3569" t="str">
        <f>RIGHT('Tabla Datos'!A3571,4)</f>
        <v>2018</v>
      </c>
      <c r="C3569" t="str">
        <f>MID('Tabla Datos'!C3571,6,FIND("/",'Tabla Datos'!C3571)-6)</f>
        <v xml:space="preserve"> Europa</v>
      </c>
      <c r="D3569" t="str">
        <f>RIGHT('Tabla Datos'!C3571,LEN('Tabla Datos'!C3571)-FIND("/",'Tabla Datos'!C3571))</f>
        <v>Bélgica</v>
      </c>
      <c r="E3569" s="14">
        <f>'Tabla Datos'!D3571</f>
        <v>44329.372574257432</v>
      </c>
      <c r="F3569" s="14">
        <f>'Tabla Datos'!E3571</f>
        <v>29552.915049504958</v>
      </c>
      <c r="G3569" s="14">
        <f t="shared" si="55"/>
        <v>14776.457524752474</v>
      </c>
    </row>
    <row r="3570" spans="1:7" x14ac:dyDescent="0.25">
      <c r="A3570" t="str">
        <f>"T"&amp;MID('Tabla Datos'!A3572,2,1)</f>
        <v>T1</v>
      </c>
      <c r="B3570" t="str">
        <f>RIGHT('Tabla Datos'!A3572,4)</f>
        <v>2019</v>
      </c>
      <c r="C3570" t="str">
        <f>MID('Tabla Datos'!C3572,6,FIND("/",'Tabla Datos'!C3572)-6)</f>
        <v xml:space="preserve"> Oceanía</v>
      </c>
      <c r="D3570" t="str">
        <f>RIGHT('Tabla Datos'!C3572,LEN('Tabla Datos'!C3572)-FIND("/",'Tabla Datos'!C3572))</f>
        <v>Nueva Zelanda</v>
      </c>
      <c r="E3570" s="14">
        <f>'Tabla Datos'!D3572</f>
        <v>44271.73737649485</v>
      </c>
      <c r="F3570" s="14">
        <f>'Tabla Datos'!E3572</f>
        <v>37602.670032567621</v>
      </c>
      <c r="G3570" s="14">
        <f t="shared" si="55"/>
        <v>6669.0673439272286</v>
      </c>
    </row>
    <row r="3571" spans="1:7" x14ac:dyDescent="0.25">
      <c r="A3571" t="str">
        <f>"T"&amp;MID('Tabla Datos'!A3573,2,1)</f>
        <v>T2</v>
      </c>
      <c r="B3571" t="str">
        <f>RIGHT('Tabla Datos'!A3573,4)</f>
        <v>2019</v>
      </c>
      <c r="C3571" t="str">
        <f>MID('Tabla Datos'!C3573,6,FIND("/",'Tabla Datos'!C3573)-6)</f>
        <v xml:space="preserve"> Europa</v>
      </c>
      <c r="D3571" t="str">
        <f>RIGHT('Tabla Datos'!C3573,LEN('Tabla Datos'!C3573)-FIND("/",'Tabla Datos'!C3573))</f>
        <v>Austria</v>
      </c>
      <c r="E3571" s="14">
        <f>'Tabla Datos'!D3573</f>
        <v>44216.232032195119</v>
      </c>
      <c r="F3571" s="14">
        <f>'Tabla Datos'!E3573</f>
        <v>28751.609132131503</v>
      </c>
      <c r="G3571" s="14">
        <f t="shared" si="55"/>
        <v>15464.622900063616</v>
      </c>
    </row>
    <row r="3572" spans="1:7" x14ac:dyDescent="0.25">
      <c r="A3572" t="str">
        <f>"T"&amp;MID('Tabla Datos'!A3574,2,1)</f>
        <v>T1</v>
      </c>
      <c r="B3572" t="str">
        <f>RIGHT('Tabla Datos'!A3574,4)</f>
        <v>2017</v>
      </c>
      <c r="C3572" t="str">
        <f>MID('Tabla Datos'!C3574,6,FIND("/",'Tabla Datos'!C3574)-6)</f>
        <v xml:space="preserve"> Oceanía</v>
      </c>
      <c r="D3572" t="str">
        <f>RIGHT('Tabla Datos'!C3574,LEN('Tabla Datos'!C3574)-FIND("/",'Tabla Datos'!C3574))</f>
        <v>Australia</v>
      </c>
      <c r="E3572" s="14">
        <f>'Tabla Datos'!D3574</f>
        <v>44035.669867924531</v>
      </c>
      <c r="F3572" s="14">
        <f>'Tabla Datos'!E3574</f>
        <v>32292.824569811324</v>
      </c>
      <c r="G3572" s="14">
        <f t="shared" si="55"/>
        <v>11742.845298113207</v>
      </c>
    </row>
    <row r="3573" spans="1:7" x14ac:dyDescent="0.25">
      <c r="A3573" t="str">
        <f>"T"&amp;MID('Tabla Datos'!A3575,2,1)</f>
        <v>T4</v>
      </c>
      <c r="B3573" t="str">
        <f>RIGHT('Tabla Datos'!A3575,4)</f>
        <v>2017</v>
      </c>
      <c r="C3573" t="str">
        <f>MID('Tabla Datos'!C3575,6,FIND("/",'Tabla Datos'!C3575)-6)</f>
        <v xml:space="preserve"> África</v>
      </c>
      <c r="D3573" t="str">
        <f>RIGHT('Tabla Datos'!C3575,LEN('Tabla Datos'!C3575)-FIND("/",'Tabla Datos'!C3575))</f>
        <v>Camerún</v>
      </c>
      <c r="E3573" s="14">
        <f>'Tabla Datos'!D3575</f>
        <v>43810.220647058828</v>
      </c>
      <c r="F3573" s="14">
        <f>'Tabla Datos'!E3575</f>
        <v>38942.418352941175</v>
      </c>
      <c r="G3573" s="14">
        <f t="shared" si="55"/>
        <v>4867.8022941176532</v>
      </c>
    </row>
    <row r="3574" spans="1:7" x14ac:dyDescent="0.25">
      <c r="A3574" t="str">
        <f>"T"&amp;MID('Tabla Datos'!A3576,2,1)</f>
        <v>T1</v>
      </c>
      <c r="B3574" t="str">
        <f>RIGHT('Tabla Datos'!A3576,4)</f>
        <v>2018</v>
      </c>
      <c r="C3574" t="str">
        <f>MID('Tabla Datos'!C3576,6,FIND("/",'Tabla Datos'!C3576)-6)</f>
        <v xml:space="preserve"> América</v>
      </c>
      <c r="D3574" t="str">
        <f>RIGHT('Tabla Datos'!C3576,LEN('Tabla Datos'!C3576)-FIND("/",'Tabla Datos'!C3576))</f>
        <v>Venezuela</v>
      </c>
      <c r="E3574" s="14">
        <f>'Tabla Datos'!D3576</f>
        <v>43803.285022354699</v>
      </c>
      <c r="F3574" s="14">
        <f>'Tabla Datos'!E3576</f>
        <v>26955.867706064426</v>
      </c>
      <c r="G3574" s="14">
        <f t="shared" si="55"/>
        <v>16847.417316290273</v>
      </c>
    </row>
    <row r="3575" spans="1:7" x14ac:dyDescent="0.25">
      <c r="A3575" t="str">
        <f>"T"&amp;MID('Tabla Datos'!A3577,2,1)</f>
        <v>T2</v>
      </c>
      <c r="B3575" t="str">
        <f>RIGHT('Tabla Datos'!A3577,4)</f>
        <v>2017</v>
      </c>
      <c r="C3575" t="str">
        <f>MID('Tabla Datos'!C3577,6,FIND("/",'Tabla Datos'!C3577)-6)</f>
        <v xml:space="preserve"> Europa</v>
      </c>
      <c r="D3575" t="str">
        <f>RIGHT('Tabla Datos'!C3577,LEN('Tabla Datos'!C3577)-FIND("/",'Tabla Datos'!C3577))</f>
        <v>Grecia</v>
      </c>
      <c r="E3575" s="14">
        <f>'Tabla Datos'!D3577</f>
        <v>43657.582500000004</v>
      </c>
      <c r="F3575" s="14">
        <f>'Tabla Datos'!E3577</f>
        <v>39865.127685647727</v>
      </c>
      <c r="G3575" s="14">
        <f t="shared" si="55"/>
        <v>3792.454814352277</v>
      </c>
    </row>
    <row r="3576" spans="1:7" x14ac:dyDescent="0.25">
      <c r="A3576" t="str">
        <f>"T"&amp;MID('Tabla Datos'!A3578,2,1)</f>
        <v>T1</v>
      </c>
      <c r="B3576" t="str">
        <f>RIGHT('Tabla Datos'!A3578,4)</f>
        <v>2018</v>
      </c>
      <c r="C3576" t="str">
        <f>MID('Tabla Datos'!C3578,6,FIND("/",'Tabla Datos'!C3578)-6)</f>
        <v xml:space="preserve"> África</v>
      </c>
      <c r="D3576" t="str">
        <f>RIGHT('Tabla Datos'!C3578,LEN('Tabla Datos'!C3578)-FIND("/",'Tabla Datos'!C3578))</f>
        <v>Camerún</v>
      </c>
      <c r="E3576" s="14">
        <f>'Tabla Datos'!D3578</f>
        <v>43639.086972656252</v>
      </c>
      <c r="F3576" s="14">
        <f>'Tabla Datos'!E3578</f>
        <v>36485.138288614246</v>
      </c>
      <c r="G3576" s="14">
        <f t="shared" si="55"/>
        <v>7153.9486840420068</v>
      </c>
    </row>
    <row r="3577" spans="1:7" x14ac:dyDescent="0.25">
      <c r="A3577" t="str">
        <f>"T"&amp;MID('Tabla Datos'!A3579,2,1)</f>
        <v>T2</v>
      </c>
      <c r="B3577" t="str">
        <f>RIGHT('Tabla Datos'!A3579,4)</f>
        <v>2018</v>
      </c>
      <c r="C3577" t="str">
        <f>MID('Tabla Datos'!C3579,6,FIND("/",'Tabla Datos'!C3579)-6)</f>
        <v xml:space="preserve"> América</v>
      </c>
      <c r="D3577" t="str">
        <f>RIGHT('Tabla Datos'!C3579,LEN('Tabla Datos'!C3579)-FIND("/",'Tabla Datos'!C3579))</f>
        <v>República Dominicana</v>
      </c>
      <c r="E3577" s="14">
        <f>'Tabla Datos'!D3579</f>
        <v>43564.022701421804</v>
      </c>
      <c r="F3577" s="14">
        <f>'Tabla Datos'!E3579</f>
        <v>29405.715323459717</v>
      </c>
      <c r="G3577" s="14">
        <f t="shared" si="55"/>
        <v>14158.307377962086</v>
      </c>
    </row>
    <row r="3578" spans="1:7" x14ac:dyDescent="0.25">
      <c r="A3578" t="str">
        <f>"T"&amp;MID('Tabla Datos'!A3580,2,1)</f>
        <v>T2</v>
      </c>
      <c r="B3578" t="str">
        <f>RIGHT('Tabla Datos'!A3580,4)</f>
        <v>2019</v>
      </c>
      <c r="C3578" t="str">
        <f>MID('Tabla Datos'!C3580,6,FIND("/",'Tabla Datos'!C3580)-6)</f>
        <v xml:space="preserve"> América</v>
      </c>
      <c r="D3578" t="str">
        <f>RIGHT('Tabla Datos'!C3580,LEN('Tabla Datos'!C3580)-FIND("/",'Tabla Datos'!C3580))</f>
        <v>Ecuador</v>
      </c>
      <c r="E3578" s="14">
        <f>'Tabla Datos'!D3580</f>
        <v>43433.834550898202</v>
      </c>
      <c r="F3578" s="14">
        <f>'Tabla Datos'!E3580</f>
        <v>38173.514588622755</v>
      </c>
      <c r="G3578" s="14">
        <f t="shared" si="55"/>
        <v>5260.3199622754473</v>
      </c>
    </row>
    <row r="3579" spans="1:7" x14ac:dyDescent="0.25">
      <c r="A3579" t="str">
        <f>"T"&amp;MID('Tabla Datos'!A3581,2,1)</f>
        <v>T1</v>
      </c>
      <c r="B3579" t="str">
        <f>RIGHT('Tabla Datos'!A3581,4)</f>
        <v>2017</v>
      </c>
      <c r="C3579" t="str">
        <f>MID('Tabla Datos'!C3581,6,FIND("/",'Tabla Datos'!C3581)-6)</f>
        <v xml:space="preserve"> América</v>
      </c>
      <c r="D3579" t="str">
        <f>RIGHT('Tabla Datos'!C3581,LEN('Tabla Datos'!C3581)-FIND("/",'Tabla Datos'!C3581))</f>
        <v>Guatemala</v>
      </c>
      <c r="E3579" s="14">
        <f>'Tabla Datos'!D3581</f>
        <v>43397.287587209306</v>
      </c>
      <c r="F3579" s="14">
        <f>'Tabla Datos'!E3581</f>
        <v>40798.87499292515</v>
      </c>
      <c r="G3579" s="14">
        <f t="shared" si="55"/>
        <v>2598.4125942841565</v>
      </c>
    </row>
    <row r="3580" spans="1:7" x14ac:dyDescent="0.25">
      <c r="A3580" t="str">
        <f>"T"&amp;MID('Tabla Datos'!A3582,2,1)</f>
        <v>T4</v>
      </c>
      <c r="B3580" t="str">
        <f>RIGHT('Tabla Datos'!A3582,4)</f>
        <v>2019</v>
      </c>
      <c r="C3580" t="str">
        <f>MID('Tabla Datos'!C3582,6,FIND("/",'Tabla Datos'!C3582)-6)</f>
        <v xml:space="preserve"> América</v>
      </c>
      <c r="D3580" t="str">
        <f>RIGHT('Tabla Datos'!C3582,LEN('Tabla Datos'!C3582)-FIND("/",'Tabla Datos'!C3582))</f>
        <v>Ecuador</v>
      </c>
      <c r="E3580" s="14">
        <f>'Tabla Datos'!D3582</f>
        <v>43304.18131343284</v>
      </c>
      <c r="F3580" s="14">
        <f>'Tabla Datos'!E3582</f>
        <v>24801.485661329716</v>
      </c>
      <c r="G3580" s="14">
        <f t="shared" si="55"/>
        <v>18502.695652103124</v>
      </c>
    </row>
    <row r="3581" spans="1:7" x14ac:dyDescent="0.25">
      <c r="A3581" t="str">
        <f>"T"&amp;MID('Tabla Datos'!A3583,2,1)</f>
        <v>T2</v>
      </c>
      <c r="B3581" t="str">
        <f>RIGHT('Tabla Datos'!A3583,4)</f>
        <v>2018</v>
      </c>
      <c r="C3581" t="str">
        <f>MID('Tabla Datos'!C3583,6,FIND("/",'Tabla Datos'!C3583)-6)</f>
        <v xml:space="preserve"> África</v>
      </c>
      <c r="D3581" t="str">
        <f>RIGHT('Tabla Datos'!C3583,LEN('Tabla Datos'!C3583)-FIND("/",'Tabla Datos'!C3583))</f>
        <v>Camerún</v>
      </c>
      <c r="E3581" s="14">
        <f>'Tabla Datos'!D3583</f>
        <v>43300.799476744192</v>
      </c>
      <c r="F3581" s="14">
        <f>'Tabla Datos'!E3583</f>
        <v>38790.299531249999</v>
      </c>
      <c r="G3581" s="14">
        <f t="shared" si="55"/>
        <v>4510.4999454941935</v>
      </c>
    </row>
    <row r="3582" spans="1:7" x14ac:dyDescent="0.25">
      <c r="A3582" t="str">
        <f>"T"&amp;MID('Tabla Datos'!A3584,2,1)</f>
        <v>T3</v>
      </c>
      <c r="B3582" t="str">
        <f>RIGHT('Tabla Datos'!A3584,4)</f>
        <v>2018</v>
      </c>
      <c r="C3582" t="str">
        <f>MID('Tabla Datos'!C3584,6,FIND("/",'Tabla Datos'!C3584)-6)</f>
        <v xml:space="preserve"> América</v>
      </c>
      <c r="D3582" t="str">
        <f>RIGHT('Tabla Datos'!C3584,LEN('Tabla Datos'!C3584)-FIND("/",'Tabla Datos'!C3584))</f>
        <v>Ecuador</v>
      </c>
      <c r="E3582" s="14">
        <f>'Tabla Datos'!D3584</f>
        <v>43047.18320474778</v>
      </c>
      <c r="F3582" s="14">
        <f>'Tabla Datos'!E3584</f>
        <v>40751.333433827895</v>
      </c>
      <c r="G3582" s="14">
        <f t="shared" si="55"/>
        <v>2295.8497709198855</v>
      </c>
    </row>
    <row r="3583" spans="1:7" x14ac:dyDescent="0.25">
      <c r="A3583" t="str">
        <f>"T"&amp;MID('Tabla Datos'!A3585,2,1)</f>
        <v>T2</v>
      </c>
      <c r="B3583" t="str">
        <f>RIGHT('Tabla Datos'!A3585,4)</f>
        <v>2019</v>
      </c>
      <c r="C3583" t="str">
        <f>MID('Tabla Datos'!C3585,6,FIND("/",'Tabla Datos'!C3585)-6)</f>
        <v xml:space="preserve"> América</v>
      </c>
      <c r="D3583" t="str">
        <f>RIGHT('Tabla Datos'!C3585,LEN('Tabla Datos'!C3585)-FIND("/",'Tabla Datos'!C3585))</f>
        <v>República Dominicana</v>
      </c>
      <c r="E3583" s="14">
        <f>'Tabla Datos'!D3585</f>
        <v>42953.312102803742</v>
      </c>
      <c r="F3583" s="14">
        <f>'Tabla Datos'!E3585</f>
        <v>26029.707134299064</v>
      </c>
      <c r="G3583" s="14">
        <f t="shared" si="55"/>
        <v>16923.604968504678</v>
      </c>
    </row>
    <row r="3584" spans="1:7" x14ac:dyDescent="0.25">
      <c r="A3584" t="str">
        <f>"T"&amp;MID('Tabla Datos'!A3586,2,1)</f>
        <v>T3</v>
      </c>
      <c r="B3584" t="str">
        <f>RIGHT('Tabla Datos'!A3586,4)</f>
        <v>2019</v>
      </c>
      <c r="C3584" t="str">
        <f>MID('Tabla Datos'!C3586,6,FIND("/",'Tabla Datos'!C3586)-6)</f>
        <v xml:space="preserve"> Oceanía</v>
      </c>
      <c r="D3584" t="str">
        <f>RIGHT('Tabla Datos'!C3586,LEN('Tabla Datos'!C3586)-FIND("/",'Tabla Datos'!C3586))</f>
        <v>Nueva Zelanda</v>
      </c>
      <c r="E3584" s="14">
        <f>'Tabla Datos'!D3586</f>
        <v>42943.585255200007</v>
      </c>
      <c r="F3584" s="14">
        <f>'Tabla Datos'!E3586</f>
        <v>40077.567717516009</v>
      </c>
      <c r="G3584" s="14">
        <f t="shared" si="55"/>
        <v>2866.0175376839979</v>
      </c>
    </row>
    <row r="3585" spans="1:7" x14ac:dyDescent="0.25">
      <c r="A3585" t="str">
        <f>"T"&amp;MID('Tabla Datos'!A3587,2,1)</f>
        <v>T3</v>
      </c>
      <c r="B3585" t="str">
        <f>RIGHT('Tabla Datos'!A3587,4)</f>
        <v>2019</v>
      </c>
      <c r="C3585" t="str">
        <f>MID('Tabla Datos'!C3587,6,FIND("/",'Tabla Datos'!C3587)-6)</f>
        <v xml:space="preserve"> Oceanía</v>
      </c>
      <c r="D3585" t="str">
        <f>RIGHT('Tabla Datos'!C3587,LEN('Tabla Datos'!C3587)-FIND("/",'Tabla Datos'!C3587))</f>
        <v>Australia</v>
      </c>
      <c r="E3585" s="14">
        <f>'Tabla Datos'!D3587</f>
        <v>42902.398952205884</v>
      </c>
      <c r="F3585" s="14">
        <f>'Tabla Datos'!E3587</f>
        <v>32761.831927139039</v>
      </c>
      <c r="G3585" s="14">
        <f t="shared" si="55"/>
        <v>10140.567025066845</v>
      </c>
    </row>
    <row r="3586" spans="1:7" x14ac:dyDescent="0.25">
      <c r="A3586" t="str">
        <f>"T"&amp;MID('Tabla Datos'!A3588,2,1)</f>
        <v>T4</v>
      </c>
      <c r="B3586" t="str">
        <f>RIGHT('Tabla Datos'!A3588,4)</f>
        <v>2019</v>
      </c>
      <c r="C3586" t="str">
        <f>MID('Tabla Datos'!C3588,6,FIND("/",'Tabla Datos'!C3588)-6)</f>
        <v xml:space="preserve"> América</v>
      </c>
      <c r="D3586" t="str">
        <f>RIGHT('Tabla Datos'!C3588,LEN('Tabla Datos'!C3588)-FIND("/",'Tabla Datos'!C3588))</f>
        <v>Perú</v>
      </c>
      <c r="E3586" s="14">
        <f>'Tabla Datos'!D3588</f>
        <v>42870.143598326358</v>
      </c>
      <c r="F3586" s="14">
        <f>'Tabla Datos'!E3588</f>
        <v>25831.405025171545</v>
      </c>
      <c r="G3586" s="14">
        <f t="shared" si="55"/>
        <v>17038.738573154813</v>
      </c>
    </row>
    <row r="3587" spans="1:7" x14ac:dyDescent="0.25">
      <c r="A3587" t="str">
        <f>"T"&amp;MID('Tabla Datos'!A3589,2,1)</f>
        <v>T1</v>
      </c>
      <c r="B3587" t="str">
        <f>RIGHT('Tabla Datos'!A3589,4)</f>
        <v>2018</v>
      </c>
      <c r="C3587" t="str">
        <f>MID('Tabla Datos'!C3589,6,FIND("/",'Tabla Datos'!C3589)-6)</f>
        <v xml:space="preserve"> Oceanía</v>
      </c>
      <c r="D3587" t="str">
        <f>RIGHT('Tabla Datos'!C3589,LEN('Tabla Datos'!C3589)-FIND("/",'Tabla Datos'!C3589))</f>
        <v>Australia</v>
      </c>
      <c r="E3587" s="14">
        <f>'Tabla Datos'!D3589</f>
        <v>42823.678954128445</v>
      </c>
      <c r="F3587" s="14">
        <f>'Tabla Datos'!E3589</f>
        <v>34059.763261190536</v>
      </c>
      <c r="G3587" s="14">
        <f t="shared" ref="G3587:G3650" si="56">E3587-F3587</f>
        <v>8763.9156929379096</v>
      </c>
    </row>
    <row r="3588" spans="1:7" x14ac:dyDescent="0.25">
      <c r="A3588" t="str">
        <f>"T"&amp;MID('Tabla Datos'!A3590,2,1)</f>
        <v>T1</v>
      </c>
      <c r="B3588" t="str">
        <f>RIGHT('Tabla Datos'!A3590,4)</f>
        <v>2018</v>
      </c>
      <c r="C3588" t="str">
        <f>MID('Tabla Datos'!C3590,6,FIND("/",'Tabla Datos'!C3590)-6)</f>
        <v xml:space="preserve"> América</v>
      </c>
      <c r="D3588" t="str">
        <f>RIGHT('Tabla Datos'!C3590,LEN('Tabla Datos'!C3590)-FIND("/",'Tabla Datos'!C3590))</f>
        <v>Ecuador</v>
      </c>
      <c r="E3588" s="14">
        <f>'Tabla Datos'!D3590</f>
        <v>42793.217522123894</v>
      </c>
      <c r="F3588" s="14">
        <f>'Tabla Datos'!E3590</f>
        <v>42829.637281717194</v>
      </c>
      <c r="G3588" s="14">
        <f t="shared" si="56"/>
        <v>-36.419759593300114</v>
      </c>
    </row>
    <row r="3589" spans="1:7" x14ac:dyDescent="0.25">
      <c r="A3589" t="str">
        <f>"T"&amp;MID('Tabla Datos'!A3591,2,1)</f>
        <v>T4</v>
      </c>
      <c r="B3589" t="str">
        <f>RIGHT('Tabla Datos'!A3591,4)</f>
        <v>2019</v>
      </c>
      <c r="C3589" t="str">
        <f>MID('Tabla Datos'!C3591,6,FIND("/",'Tabla Datos'!C3591)-6)</f>
        <v xml:space="preserve"> América</v>
      </c>
      <c r="D3589" t="str">
        <f>RIGHT('Tabla Datos'!C3591,LEN('Tabla Datos'!C3591)-FIND("/",'Tabla Datos'!C3591))</f>
        <v>Guatemala</v>
      </c>
      <c r="E3589" s="14">
        <f>'Tabla Datos'!D3591</f>
        <v>42775.549942693411</v>
      </c>
      <c r="F3589" s="14">
        <f>'Tabla Datos'!E3591</f>
        <v>28285.760155105443</v>
      </c>
      <c r="G3589" s="14">
        <f t="shared" si="56"/>
        <v>14489.789787587968</v>
      </c>
    </row>
    <row r="3590" spans="1:7" x14ac:dyDescent="0.25">
      <c r="A3590" t="str">
        <f>"T"&amp;MID('Tabla Datos'!A3592,2,1)</f>
        <v>T2</v>
      </c>
      <c r="B3590" t="str">
        <f>RIGHT('Tabla Datos'!A3592,4)</f>
        <v>2019</v>
      </c>
      <c r="C3590" t="str">
        <f>MID('Tabla Datos'!C3592,6,FIND("/",'Tabla Datos'!C3592)-6)</f>
        <v xml:space="preserve"> Asia</v>
      </c>
      <c r="D3590" t="str">
        <f>RIGHT('Tabla Datos'!C3592,LEN('Tabla Datos'!C3592)-FIND("/",'Tabla Datos'!C3592))</f>
        <v>Malasia</v>
      </c>
      <c r="E3590" s="14">
        <f>'Tabla Datos'!D3592</f>
        <v>42681.276268656715</v>
      </c>
      <c r="F3590" s="14">
        <f>'Tabla Datos'!E3592</f>
        <v>25089.167615314738</v>
      </c>
      <c r="G3590" s="14">
        <f t="shared" si="56"/>
        <v>17592.108653341977</v>
      </c>
    </row>
    <row r="3591" spans="1:7" x14ac:dyDescent="0.25">
      <c r="A3591" t="str">
        <f>"T"&amp;MID('Tabla Datos'!A3593,2,1)</f>
        <v>T2</v>
      </c>
      <c r="B3591" t="str">
        <f>RIGHT('Tabla Datos'!A3593,4)</f>
        <v>2019</v>
      </c>
      <c r="C3591" t="str">
        <f>MID('Tabla Datos'!C3593,6,FIND("/",'Tabla Datos'!C3593)-6)</f>
        <v xml:space="preserve"> Europa</v>
      </c>
      <c r="D3591" t="str">
        <f>RIGHT('Tabla Datos'!C3593,LEN('Tabla Datos'!C3593)-FIND("/",'Tabla Datos'!C3593))</f>
        <v>Grecia</v>
      </c>
      <c r="E3591" s="14">
        <f>'Tabla Datos'!D3593</f>
        <v>42674.935948553051</v>
      </c>
      <c r="F3591" s="14">
        <f>'Tabla Datos'!E3593</f>
        <v>31113.265715429199</v>
      </c>
      <c r="G3591" s="14">
        <f t="shared" si="56"/>
        <v>11561.670233123852</v>
      </c>
    </row>
    <row r="3592" spans="1:7" x14ac:dyDescent="0.25">
      <c r="A3592" t="str">
        <f>"T"&amp;MID('Tabla Datos'!A3594,2,1)</f>
        <v>T3</v>
      </c>
      <c r="B3592" t="str">
        <f>RIGHT('Tabla Datos'!A3594,4)</f>
        <v>2018</v>
      </c>
      <c r="C3592" t="str">
        <f>MID('Tabla Datos'!C3594,6,FIND("/",'Tabla Datos'!C3594)-6)</f>
        <v xml:space="preserve"> Europa</v>
      </c>
      <c r="D3592" t="str">
        <f>RIGHT('Tabla Datos'!C3594,LEN('Tabla Datos'!C3594)-FIND("/",'Tabla Datos'!C3594))</f>
        <v>República Checa</v>
      </c>
      <c r="E3592" s="14">
        <f>'Tabla Datos'!D3594</f>
        <v>42670.879411764705</v>
      </c>
      <c r="F3592" s="14">
        <f>'Tabla Datos'!E3594</f>
        <v>26259.002714932129</v>
      </c>
      <c r="G3592" s="14">
        <f t="shared" si="56"/>
        <v>16411.876696832576</v>
      </c>
    </row>
    <row r="3593" spans="1:7" x14ac:dyDescent="0.25">
      <c r="A3593" t="str">
        <f>"T"&amp;MID('Tabla Datos'!A3595,2,1)</f>
        <v>T1</v>
      </c>
      <c r="B3593" t="str">
        <f>RIGHT('Tabla Datos'!A3595,4)</f>
        <v>2018</v>
      </c>
      <c r="C3593" t="str">
        <f>MID('Tabla Datos'!C3595,6,FIND("/",'Tabla Datos'!C3595)-6)</f>
        <v xml:space="preserve"> Europa</v>
      </c>
      <c r="D3593" t="str">
        <f>RIGHT('Tabla Datos'!C3595,LEN('Tabla Datos'!C3595)-FIND("/",'Tabla Datos'!C3595))</f>
        <v>República Checa</v>
      </c>
      <c r="E3593" s="14">
        <f>'Tabla Datos'!D3595</f>
        <v>42670.879411764705</v>
      </c>
      <c r="F3593" s="14">
        <f>'Tabla Datos'!E3595</f>
        <v>26259.002714932129</v>
      </c>
      <c r="G3593" s="14">
        <f t="shared" si="56"/>
        <v>16411.876696832576</v>
      </c>
    </row>
    <row r="3594" spans="1:7" x14ac:dyDescent="0.25">
      <c r="A3594" t="str">
        <f>"T"&amp;MID('Tabla Datos'!A3596,2,1)</f>
        <v>T1</v>
      </c>
      <c r="B3594" t="str">
        <f>RIGHT('Tabla Datos'!A3596,4)</f>
        <v>2019</v>
      </c>
      <c r="C3594" t="str">
        <f>MID('Tabla Datos'!C3596,6,FIND("/",'Tabla Datos'!C3596)-6)</f>
        <v xml:space="preserve"> América</v>
      </c>
      <c r="D3594" t="str">
        <f>RIGHT('Tabla Datos'!C3596,LEN('Tabla Datos'!C3596)-FIND("/",'Tabla Datos'!C3596))</f>
        <v>Guatemala</v>
      </c>
      <c r="E3594" s="14">
        <f>'Tabla Datos'!D3596</f>
        <v>42653.334085714283</v>
      </c>
      <c r="F3594" s="14">
        <f>'Tabla Datos'!E3596</f>
        <v>29260.1871828</v>
      </c>
      <c r="G3594" s="14">
        <f t="shared" si="56"/>
        <v>13393.146902914283</v>
      </c>
    </row>
    <row r="3595" spans="1:7" x14ac:dyDescent="0.25">
      <c r="A3595" t="str">
        <f>"T"&amp;MID('Tabla Datos'!A3597,2,1)</f>
        <v>T3</v>
      </c>
      <c r="B3595" t="str">
        <f>RIGHT('Tabla Datos'!A3597,4)</f>
        <v>2019</v>
      </c>
      <c r="C3595" t="str">
        <f>MID('Tabla Datos'!C3597,6,FIND("/",'Tabla Datos'!C3597)-6)</f>
        <v xml:space="preserve"> Asia</v>
      </c>
      <c r="D3595" t="str">
        <f>RIGHT('Tabla Datos'!C3597,LEN('Tabla Datos'!C3597)-FIND("/",'Tabla Datos'!C3597))</f>
        <v>Malasia</v>
      </c>
      <c r="E3595" s="14">
        <f>'Tabla Datos'!D3597</f>
        <v>42610.611903973513</v>
      </c>
      <c r="F3595" s="14">
        <f>'Tabla Datos'!E3597</f>
        <v>26098.999791183778</v>
      </c>
      <c r="G3595" s="14">
        <f t="shared" si="56"/>
        <v>16511.612112789735</v>
      </c>
    </row>
    <row r="3596" spans="1:7" x14ac:dyDescent="0.25">
      <c r="A3596" t="str">
        <f>"T"&amp;MID('Tabla Datos'!A3598,2,1)</f>
        <v>T1</v>
      </c>
      <c r="B3596" t="str">
        <f>RIGHT('Tabla Datos'!A3598,4)</f>
        <v>2018</v>
      </c>
      <c r="C3596" t="str">
        <f>MID('Tabla Datos'!C3598,6,FIND("/",'Tabla Datos'!C3598)-6)</f>
        <v xml:space="preserve"> América</v>
      </c>
      <c r="D3596" t="str">
        <f>RIGHT('Tabla Datos'!C3598,LEN('Tabla Datos'!C3598)-FIND("/",'Tabla Datos'!C3598))</f>
        <v>Perú</v>
      </c>
      <c r="E3596" s="14">
        <f>'Tabla Datos'!D3598</f>
        <v>42573.25894736842</v>
      </c>
      <c r="F3596" s="14">
        <f>'Tabla Datos'!E3598</f>
        <v>21456.922509473683</v>
      </c>
      <c r="G3596" s="14">
        <f t="shared" si="56"/>
        <v>21116.336437894737</v>
      </c>
    </row>
    <row r="3597" spans="1:7" x14ac:dyDescent="0.25">
      <c r="A3597" t="str">
        <f>"T"&amp;MID('Tabla Datos'!A3599,2,1)</f>
        <v>T2</v>
      </c>
      <c r="B3597" t="str">
        <f>RIGHT('Tabla Datos'!A3599,4)</f>
        <v>2018</v>
      </c>
      <c r="C3597" t="str">
        <f>MID('Tabla Datos'!C3599,6,FIND("/",'Tabla Datos'!C3599)-6)</f>
        <v xml:space="preserve"> Europa</v>
      </c>
      <c r="D3597" t="str">
        <f>RIGHT('Tabla Datos'!C3599,LEN('Tabla Datos'!C3599)-FIND("/",'Tabla Datos'!C3599))</f>
        <v>Suecia</v>
      </c>
      <c r="E3597" s="14">
        <f>'Tabla Datos'!D3599</f>
        <v>42561.804626865669</v>
      </c>
      <c r="F3597" s="14">
        <f>'Tabla Datos'!E3599</f>
        <v>26191.879770378877</v>
      </c>
      <c r="G3597" s="14">
        <f t="shared" si="56"/>
        <v>16369.924856486792</v>
      </c>
    </row>
    <row r="3598" spans="1:7" x14ac:dyDescent="0.25">
      <c r="A3598" t="str">
        <f>"T"&amp;MID('Tabla Datos'!A3600,2,1)</f>
        <v>T3</v>
      </c>
      <c r="B3598" t="str">
        <f>RIGHT('Tabla Datos'!A3600,4)</f>
        <v>2017</v>
      </c>
      <c r="C3598" t="str">
        <f>MID('Tabla Datos'!C3600,6,FIND("/",'Tabla Datos'!C3600)-6)</f>
        <v xml:space="preserve"> América</v>
      </c>
      <c r="D3598" t="str">
        <f>RIGHT('Tabla Datos'!C3600,LEN('Tabla Datos'!C3600)-FIND("/",'Tabla Datos'!C3600))</f>
        <v>Guatemala</v>
      </c>
      <c r="E3598" s="14">
        <f>'Tabla Datos'!D3600</f>
        <v>42410.985596590908</v>
      </c>
      <c r="F3598" s="14">
        <f>'Tabla Datos'!E3600</f>
        <v>46908.693921848717</v>
      </c>
      <c r="G3598" s="14">
        <f t="shared" si="56"/>
        <v>-4497.7083252578086</v>
      </c>
    </row>
    <row r="3599" spans="1:7" x14ac:dyDescent="0.25">
      <c r="A3599" t="str">
        <f>"T"&amp;MID('Tabla Datos'!A3601,2,1)</f>
        <v>T4</v>
      </c>
      <c r="B3599" t="str">
        <f>RIGHT('Tabla Datos'!A3601,4)</f>
        <v>2018</v>
      </c>
      <c r="C3599" t="str">
        <f>MID('Tabla Datos'!C3601,6,FIND("/",'Tabla Datos'!C3601)-6)</f>
        <v xml:space="preserve"> Europa</v>
      </c>
      <c r="D3599" t="str">
        <f>RIGHT('Tabla Datos'!C3601,LEN('Tabla Datos'!C3601)-FIND("/",'Tabla Datos'!C3601))</f>
        <v>Grecia</v>
      </c>
      <c r="E3599" s="14">
        <f>'Tabla Datos'!D3601</f>
        <v>42402.252651757197</v>
      </c>
      <c r="F3599" s="14">
        <f>'Tabla Datos'!E3601</f>
        <v>29672.248360646656</v>
      </c>
      <c r="G3599" s="14">
        <f t="shared" si="56"/>
        <v>12730.004291110541</v>
      </c>
    </row>
    <row r="3600" spans="1:7" x14ac:dyDescent="0.25">
      <c r="A3600" t="str">
        <f>"T"&amp;MID('Tabla Datos'!A3602,2,1)</f>
        <v>T2</v>
      </c>
      <c r="B3600" t="str">
        <f>RIGHT('Tabla Datos'!A3602,4)</f>
        <v>2018</v>
      </c>
      <c r="C3600" t="str">
        <f>MID('Tabla Datos'!C3602,6,FIND("/",'Tabla Datos'!C3602)-6)</f>
        <v xml:space="preserve"> Europa</v>
      </c>
      <c r="D3600" t="str">
        <f>RIGHT('Tabla Datos'!C3602,LEN('Tabla Datos'!C3602)-FIND("/",'Tabla Datos'!C3602))</f>
        <v>Irlanda</v>
      </c>
      <c r="E3600" s="14">
        <f>'Tabla Datos'!D3602</f>
        <v>42366.479693877547</v>
      </c>
      <c r="F3600" s="14">
        <f>'Tabla Datos'!E3602</f>
        <v>35746.717241709186</v>
      </c>
      <c r="G3600" s="14">
        <f t="shared" si="56"/>
        <v>6619.7624521683611</v>
      </c>
    </row>
    <row r="3601" spans="1:7" x14ac:dyDescent="0.25">
      <c r="A3601" t="str">
        <f>"T"&amp;MID('Tabla Datos'!A3603,2,1)</f>
        <v>T3</v>
      </c>
      <c r="B3601" t="str">
        <f>RIGHT('Tabla Datos'!A3603,4)</f>
        <v>2017</v>
      </c>
      <c r="C3601" t="str">
        <f>MID('Tabla Datos'!C3603,6,FIND("/",'Tabla Datos'!C3603)-6)</f>
        <v xml:space="preserve"> América</v>
      </c>
      <c r="D3601" t="str">
        <f>RIGHT('Tabla Datos'!C3603,LEN('Tabla Datos'!C3603)-FIND("/",'Tabla Datos'!C3603))</f>
        <v>Chile</v>
      </c>
      <c r="E3601" s="14">
        <f>'Tabla Datos'!D3603</f>
        <v>42190.540200000003</v>
      </c>
      <c r="F3601" s="14">
        <f>'Tabla Datos'!E3603</f>
        <v>37045.352370731714</v>
      </c>
      <c r="G3601" s="14">
        <f t="shared" si="56"/>
        <v>5145.1878292682886</v>
      </c>
    </row>
    <row r="3602" spans="1:7" x14ac:dyDescent="0.25">
      <c r="A3602" t="str">
        <f>"T"&amp;MID('Tabla Datos'!A3604,2,1)</f>
        <v>T2</v>
      </c>
      <c r="B3602" t="str">
        <f>RIGHT('Tabla Datos'!A3604,4)</f>
        <v>2017</v>
      </c>
      <c r="C3602" t="str">
        <f>MID('Tabla Datos'!C3604,6,FIND("/",'Tabla Datos'!C3604)-6)</f>
        <v xml:space="preserve"> América</v>
      </c>
      <c r="D3602" t="str">
        <f>RIGHT('Tabla Datos'!C3604,LEN('Tabla Datos'!C3604)-FIND("/",'Tabla Datos'!C3604))</f>
        <v>Chile</v>
      </c>
      <c r="E3602" s="14">
        <f>'Tabla Datos'!D3604</f>
        <v>42190.540200000003</v>
      </c>
      <c r="F3602" s="14">
        <f>'Tabla Datos'!E3604</f>
        <v>36639.153331578957</v>
      </c>
      <c r="G3602" s="14">
        <f t="shared" si="56"/>
        <v>5551.3868684210465</v>
      </c>
    </row>
    <row r="3603" spans="1:7" x14ac:dyDescent="0.25">
      <c r="A3603" t="str">
        <f>"T"&amp;MID('Tabla Datos'!A3605,2,1)</f>
        <v>T3</v>
      </c>
      <c r="B3603" t="str">
        <f>RIGHT('Tabla Datos'!A3605,4)</f>
        <v>2019</v>
      </c>
      <c r="C3603" t="str">
        <f>MID('Tabla Datos'!C3605,6,FIND("/",'Tabla Datos'!C3605)-6)</f>
        <v xml:space="preserve"> Europa</v>
      </c>
      <c r="D3603" t="str">
        <f>RIGHT('Tabla Datos'!C3605,LEN('Tabla Datos'!C3605)-FIND("/",'Tabla Datos'!C3605))</f>
        <v>Suecia</v>
      </c>
      <c r="E3603" s="14">
        <f>'Tabla Datos'!D3605</f>
        <v>42142.476502463054</v>
      </c>
      <c r="F3603" s="14">
        <f>'Tabla Datos'!E3605</f>
        <v>24583.111293103444</v>
      </c>
      <c r="G3603" s="14">
        <f t="shared" si="56"/>
        <v>17559.36520935961</v>
      </c>
    </row>
    <row r="3604" spans="1:7" x14ac:dyDescent="0.25">
      <c r="A3604" t="str">
        <f>"T"&amp;MID('Tabla Datos'!A3606,2,1)</f>
        <v>T4</v>
      </c>
      <c r="B3604" t="str">
        <f>RIGHT('Tabla Datos'!A3606,4)</f>
        <v>2018</v>
      </c>
      <c r="C3604" t="str">
        <f>MID('Tabla Datos'!C3606,6,FIND("/",'Tabla Datos'!C3606)-6)</f>
        <v xml:space="preserve"> Europa</v>
      </c>
      <c r="D3604" t="str">
        <f>RIGHT('Tabla Datos'!C3606,LEN('Tabla Datos'!C3606)-FIND("/",'Tabla Datos'!C3606))</f>
        <v>Grecia</v>
      </c>
      <c r="E3604" s="14">
        <f>'Tabla Datos'!D3606</f>
        <v>42133.032000000007</v>
      </c>
      <c r="F3604" s="14">
        <f>'Tabla Datos'!E3606</f>
        <v>38341.059120000005</v>
      </c>
      <c r="G3604" s="14">
        <f t="shared" si="56"/>
        <v>3791.9728800000012</v>
      </c>
    </row>
    <row r="3605" spans="1:7" x14ac:dyDescent="0.25">
      <c r="A3605" t="str">
        <f>"T"&amp;MID('Tabla Datos'!A3607,2,1)</f>
        <v>T4</v>
      </c>
      <c r="B3605" t="str">
        <f>RIGHT('Tabla Datos'!A3607,4)</f>
        <v>2018</v>
      </c>
      <c r="C3605" t="str">
        <f>MID('Tabla Datos'!C3607,6,FIND("/",'Tabla Datos'!C3607)-6)</f>
        <v xml:space="preserve"> Asia</v>
      </c>
      <c r="D3605" t="str">
        <f>RIGHT('Tabla Datos'!C3607,LEN('Tabla Datos'!C3607)-FIND("/",'Tabla Datos'!C3607))</f>
        <v>Yemen</v>
      </c>
      <c r="E3605" s="14">
        <f>'Tabla Datos'!D3607</f>
        <v>42102.80775</v>
      </c>
      <c r="F3605" s="14">
        <f>'Tabla Datos'!E3607</f>
        <v>25261.684649999999</v>
      </c>
      <c r="G3605" s="14">
        <f t="shared" si="56"/>
        <v>16841.123100000001</v>
      </c>
    </row>
    <row r="3606" spans="1:7" x14ac:dyDescent="0.25">
      <c r="A3606" t="str">
        <f>"T"&amp;MID('Tabla Datos'!A3608,2,1)</f>
        <v>T4</v>
      </c>
      <c r="B3606" t="str">
        <f>RIGHT('Tabla Datos'!A3608,4)</f>
        <v>2017</v>
      </c>
      <c r="C3606" t="str">
        <f>MID('Tabla Datos'!C3608,6,FIND("/",'Tabla Datos'!C3608)-6)</f>
        <v xml:space="preserve"> Europa</v>
      </c>
      <c r="D3606" t="str">
        <f>RIGHT('Tabla Datos'!C3608,LEN('Tabla Datos'!C3608)-FIND("/",'Tabla Datos'!C3608))</f>
        <v>Grecia</v>
      </c>
      <c r="E3606" s="14">
        <f>'Tabla Datos'!D3608</f>
        <v>41999.699620253174</v>
      </c>
      <c r="F3606" s="14">
        <f>'Tabla Datos'!E3608</f>
        <v>40926.755181221968</v>
      </c>
      <c r="G3606" s="14">
        <f t="shared" si="56"/>
        <v>1072.9444390312055</v>
      </c>
    </row>
    <row r="3607" spans="1:7" x14ac:dyDescent="0.25">
      <c r="A3607" t="str">
        <f>"T"&amp;MID('Tabla Datos'!A3609,2,1)</f>
        <v>T2</v>
      </c>
      <c r="B3607" t="str">
        <f>RIGHT('Tabla Datos'!A3609,4)</f>
        <v>2017</v>
      </c>
      <c r="C3607" t="str">
        <f>MID('Tabla Datos'!C3609,6,FIND("/",'Tabla Datos'!C3609)-6)</f>
        <v xml:space="preserve"> América</v>
      </c>
      <c r="D3607" t="str">
        <f>RIGHT('Tabla Datos'!C3609,LEN('Tabla Datos'!C3609)-FIND("/",'Tabla Datos'!C3609))</f>
        <v>Costa Rica</v>
      </c>
      <c r="E3607" s="14">
        <f>'Tabla Datos'!D3609</f>
        <v>41967.054356435641</v>
      </c>
      <c r="F3607" s="14">
        <f>'Tabla Datos'!E3609</f>
        <v>34853.994296022829</v>
      </c>
      <c r="G3607" s="14">
        <f t="shared" si="56"/>
        <v>7113.0600604128122</v>
      </c>
    </row>
    <row r="3608" spans="1:7" x14ac:dyDescent="0.25">
      <c r="A3608" t="str">
        <f>"T"&amp;MID('Tabla Datos'!A3610,2,1)</f>
        <v>T1</v>
      </c>
      <c r="B3608" t="str">
        <f>RIGHT('Tabla Datos'!A3610,4)</f>
        <v>2017</v>
      </c>
      <c r="C3608" t="str">
        <f>MID('Tabla Datos'!C3610,6,FIND("/",'Tabla Datos'!C3610)-6)</f>
        <v xml:space="preserve"> Europa</v>
      </c>
      <c r="D3608" t="str">
        <f>RIGHT('Tabla Datos'!C3610,LEN('Tabla Datos'!C3610)-FIND("/",'Tabla Datos'!C3610))</f>
        <v>Irlanda</v>
      </c>
      <c r="E3608" s="14">
        <f>'Tabla Datos'!D3610</f>
        <v>41938.535454545461</v>
      </c>
      <c r="F3608" s="14">
        <f>'Tabla Datos'!E3610</f>
        <v>36561.800139860148</v>
      </c>
      <c r="G3608" s="14">
        <f t="shared" si="56"/>
        <v>5376.7353146853129</v>
      </c>
    </row>
    <row r="3609" spans="1:7" x14ac:dyDescent="0.25">
      <c r="A3609" t="str">
        <f>"T"&amp;MID('Tabla Datos'!A3611,2,1)</f>
        <v>T4</v>
      </c>
      <c r="B3609" t="str">
        <f>RIGHT('Tabla Datos'!A3611,4)</f>
        <v>2019</v>
      </c>
      <c r="C3609" t="str">
        <f>MID('Tabla Datos'!C3611,6,FIND("/",'Tabla Datos'!C3611)-6)</f>
        <v xml:space="preserve"> Europa</v>
      </c>
      <c r="D3609" t="str">
        <f>RIGHT('Tabla Datos'!C3611,LEN('Tabla Datos'!C3611)-FIND("/",'Tabla Datos'!C3611))</f>
        <v>Austria</v>
      </c>
      <c r="E3609" s="14">
        <f>'Tabla Datos'!D3611</f>
        <v>41903.508761194033</v>
      </c>
      <c r="F3609" s="14">
        <f>'Tabla Datos'!E3611</f>
        <v>22856.459324287654</v>
      </c>
      <c r="G3609" s="14">
        <f t="shared" si="56"/>
        <v>19047.049436906378</v>
      </c>
    </row>
    <row r="3610" spans="1:7" x14ac:dyDescent="0.25">
      <c r="A3610" t="str">
        <f>"T"&amp;MID('Tabla Datos'!A3612,2,1)</f>
        <v>T1</v>
      </c>
      <c r="B3610" t="str">
        <f>RIGHT('Tabla Datos'!A3612,4)</f>
        <v>2017</v>
      </c>
      <c r="C3610" t="str">
        <f>MID('Tabla Datos'!C3612,6,FIND("/",'Tabla Datos'!C3612)-6)</f>
        <v xml:space="preserve"> Europa</v>
      </c>
      <c r="D3610" t="str">
        <f>RIGHT('Tabla Datos'!C3612,LEN('Tabla Datos'!C3612)-FIND("/",'Tabla Datos'!C3612))</f>
        <v>Polonia</v>
      </c>
      <c r="E3610" s="14">
        <f>'Tabla Datos'!D3612</f>
        <v>41899.238369426756</v>
      </c>
      <c r="F3610" s="14">
        <f>'Tabla Datos'!E3612</f>
        <v>25418.871277452225</v>
      </c>
      <c r="G3610" s="14">
        <f t="shared" si="56"/>
        <v>16480.367091974531</v>
      </c>
    </row>
    <row r="3611" spans="1:7" x14ac:dyDescent="0.25">
      <c r="A3611" t="str">
        <f>"T"&amp;MID('Tabla Datos'!A3613,2,1)</f>
        <v>T2</v>
      </c>
      <c r="B3611" t="str">
        <f>RIGHT('Tabla Datos'!A3613,4)</f>
        <v>2019</v>
      </c>
      <c r="C3611" t="str">
        <f>MID('Tabla Datos'!C3613,6,FIND("/",'Tabla Datos'!C3613)-6)</f>
        <v xml:space="preserve"> América</v>
      </c>
      <c r="D3611" t="str">
        <f>RIGHT('Tabla Datos'!C3613,LEN('Tabla Datos'!C3613)-FIND("/",'Tabla Datos'!C3613))</f>
        <v>Venezuela</v>
      </c>
      <c r="E3611" s="14">
        <f>'Tabla Datos'!D3613</f>
        <v>41868.951923076929</v>
      </c>
      <c r="F3611" s="14">
        <f>'Tabla Datos'!E3613</f>
        <v>25121.371153846158</v>
      </c>
      <c r="G3611" s="14">
        <f t="shared" si="56"/>
        <v>16747.580769230772</v>
      </c>
    </row>
    <row r="3612" spans="1:7" x14ac:dyDescent="0.25">
      <c r="A3612" t="str">
        <f>"T"&amp;MID('Tabla Datos'!A3614,2,1)</f>
        <v>T3</v>
      </c>
      <c r="B3612" t="str">
        <f>RIGHT('Tabla Datos'!A3614,4)</f>
        <v>2018</v>
      </c>
      <c r="C3612" t="str">
        <f>MID('Tabla Datos'!C3614,6,FIND("/",'Tabla Datos'!C3614)-6)</f>
        <v xml:space="preserve"> América</v>
      </c>
      <c r="D3612" t="str">
        <f>RIGHT('Tabla Datos'!C3614,LEN('Tabla Datos'!C3614)-FIND("/",'Tabla Datos'!C3614))</f>
        <v>Venezuela</v>
      </c>
      <c r="E3612" s="14">
        <f>'Tabla Datos'!D3614</f>
        <v>41809.394381223334</v>
      </c>
      <c r="F3612" s="14">
        <f>'Tabla Datos'!E3614</f>
        <v>25728.85808075282</v>
      </c>
      <c r="G3612" s="14">
        <f t="shared" si="56"/>
        <v>16080.536300470514</v>
      </c>
    </row>
    <row r="3613" spans="1:7" x14ac:dyDescent="0.25">
      <c r="A3613" t="str">
        <f>"T"&amp;MID('Tabla Datos'!A3615,2,1)</f>
        <v>T3</v>
      </c>
      <c r="B3613" t="str">
        <f>RIGHT('Tabla Datos'!A3615,4)</f>
        <v>2017</v>
      </c>
      <c r="C3613" t="str">
        <f>MID('Tabla Datos'!C3615,6,FIND("/",'Tabla Datos'!C3615)-6)</f>
        <v xml:space="preserve"> Asia</v>
      </c>
      <c r="D3613" t="str">
        <f>RIGHT('Tabla Datos'!C3615,LEN('Tabla Datos'!C3615)-FIND("/",'Tabla Datos'!C3615))</f>
        <v>Yemen</v>
      </c>
      <c r="E3613" s="14">
        <f>'Tabla Datos'!D3615</f>
        <v>41617.27289950577</v>
      </c>
      <c r="F3613" s="14">
        <f>'Tabla Datos'!E3615</f>
        <v>24276.742524711695</v>
      </c>
      <c r="G3613" s="14">
        <f t="shared" si="56"/>
        <v>17340.530374794074</v>
      </c>
    </row>
    <row r="3614" spans="1:7" x14ac:dyDescent="0.25">
      <c r="A3614" t="str">
        <f>"T"&amp;MID('Tabla Datos'!A3616,2,1)</f>
        <v>T1</v>
      </c>
      <c r="B3614" t="str">
        <f>RIGHT('Tabla Datos'!A3616,4)</f>
        <v>2019</v>
      </c>
      <c r="C3614" t="str">
        <f>MID('Tabla Datos'!C3616,6,FIND("/",'Tabla Datos'!C3616)-6)</f>
        <v xml:space="preserve"> Europa</v>
      </c>
      <c r="D3614" t="str">
        <f>RIGHT('Tabla Datos'!C3616,LEN('Tabla Datos'!C3616)-FIND("/",'Tabla Datos'!C3616))</f>
        <v>Noruega</v>
      </c>
      <c r="E3614" s="14">
        <f>'Tabla Datos'!D3616</f>
        <v>41598.390280373831</v>
      </c>
      <c r="F3614" s="14">
        <f>'Tabla Datos'!E3616</f>
        <v>36368.878359412549</v>
      </c>
      <c r="G3614" s="14">
        <f t="shared" si="56"/>
        <v>5229.5119209612822</v>
      </c>
    </row>
    <row r="3615" spans="1:7" x14ac:dyDescent="0.25">
      <c r="A3615" t="str">
        <f>"T"&amp;MID('Tabla Datos'!A3617,2,1)</f>
        <v>T3</v>
      </c>
      <c r="B3615" t="str">
        <f>RIGHT('Tabla Datos'!A3617,4)</f>
        <v>2019</v>
      </c>
      <c r="C3615" t="str">
        <f>MID('Tabla Datos'!C3617,6,FIND("/",'Tabla Datos'!C3617)-6)</f>
        <v xml:space="preserve"> América</v>
      </c>
      <c r="D3615" t="str">
        <f>RIGHT('Tabla Datos'!C3617,LEN('Tabla Datos'!C3617)-FIND("/",'Tabla Datos'!C3617))</f>
        <v>Perú</v>
      </c>
      <c r="E3615" s="14">
        <f>'Tabla Datos'!D3617</f>
        <v>41593.901163734779</v>
      </c>
      <c r="F3615" s="14">
        <f>'Tabla Datos'!E3617</f>
        <v>22869.083112569813</v>
      </c>
      <c r="G3615" s="14">
        <f t="shared" si="56"/>
        <v>18724.818051164966</v>
      </c>
    </row>
    <row r="3616" spans="1:7" x14ac:dyDescent="0.25">
      <c r="A3616" t="str">
        <f>"T"&amp;MID('Tabla Datos'!A3618,2,1)</f>
        <v>T1</v>
      </c>
      <c r="B3616" t="str">
        <f>RIGHT('Tabla Datos'!A3618,4)</f>
        <v>2017</v>
      </c>
      <c r="C3616" t="str">
        <f>MID('Tabla Datos'!C3618,6,FIND("/",'Tabla Datos'!C3618)-6)</f>
        <v xml:space="preserve"> Europa</v>
      </c>
      <c r="D3616" t="str">
        <f>RIGHT('Tabla Datos'!C3618,LEN('Tabla Datos'!C3618)-FIND("/",'Tabla Datos'!C3618))</f>
        <v>Irlanda</v>
      </c>
      <c r="E3616" s="14">
        <f>'Tabla Datos'!D3618</f>
        <v>41519.150100000006</v>
      </c>
      <c r="F3616" s="14">
        <f>'Tabla Datos'!E3618</f>
        <v>35983.263420000003</v>
      </c>
      <c r="G3616" s="14">
        <f t="shared" si="56"/>
        <v>5535.8866800000033</v>
      </c>
    </row>
    <row r="3617" spans="1:7" x14ac:dyDescent="0.25">
      <c r="A3617" t="str">
        <f>"T"&amp;MID('Tabla Datos'!A3619,2,1)</f>
        <v>T4</v>
      </c>
      <c r="B3617" t="str">
        <f>RIGHT('Tabla Datos'!A3619,4)</f>
        <v>2018</v>
      </c>
      <c r="C3617" t="str">
        <f>MID('Tabla Datos'!C3619,6,FIND("/",'Tabla Datos'!C3619)-6)</f>
        <v xml:space="preserve"> América</v>
      </c>
      <c r="D3617" t="str">
        <f>RIGHT('Tabla Datos'!C3619,LEN('Tabla Datos'!C3619)-FIND("/",'Tabla Datos'!C3619))</f>
        <v>Ecuador</v>
      </c>
      <c r="E3617" s="14">
        <f>'Tabla Datos'!D3619</f>
        <v>41448.287828571425</v>
      </c>
      <c r="F3617" s="14">
        <f>'Tabla Datos'!E3619</f>
        <v>39459.819336542496</v>
      </c>
      <c r="G3617" s="14">
        <f t="shared" si="56"/>
        <v>1988.4684920289292</v>
      </c>
    </row>
    <row r="3618" spans="1:7" x14ac:dyDescent="0.25">
      <c r="A3618" t="str">
        <f>"T"&amp;MID('Tabla Datos'!A3620,2,1)</f>
        <v>T3</v>
      </c>
      <c r="B3618" t="str">
        <f>RIGHT('Tabla Datos'!A3620,4)</f>
        <v>2017</v>
      </c>
      <c r="C3618" t="str">
        <f>MID('Tabla Datos'!C3620,6,FIND("/",'Tabla Datos'!C3620)-6)</f>
        <v xml:space="preserve"> Europa</v>
      </c>
      <c r="D3618" t="str">
        <f>RIGHT('Tabla Datos'!C3620,LEN('Tabla Datos'!C3620)-FIND("/",'Tabla Datos'!C3620))</f>
        <v>Polonia</v>
      </c>
      <c r="E3618" s="14">
        <f>'Tabla Datos'!D3620</f>
        <v>41424.309974811076</v>
      </c>
      <c r="F3618" s="14">
        <f>'Tabla Datos'!E3620</f>
        <v>28997.016982367764</v>
      </c>
      <c r="G3618" s="14">
        <f t="shared" si="56"/>
        <v>12427.292992443312</v>
      </c>
    </row>
    <row r="3619" spans="1:7" x14ac:dyDescent="0.25">
      <c r="A3619" t="str">
        <f>"T"&amp;MID('Tabla Datos'!A3621,2,1)</f>
        <v>T3</v>
      </c>
      <c r="B3619" t="str">
        <f>RIGHT('Tabla Datos'!A3621,4)</f>
        <v>2018</v>
      </c>
      <c r="C3619" t="str">
        <f>MID('Tabla Datos'!C3621,6,FIND("/",'Tabla Datos'!C3621)-6)</f>
        <v xml:space="preserve"> África</v>
      </c>
      <c r="D3619" t="str">
        <f>RIGHT('Tabla Datos'!C3621,LEN('Tabla Datos'!C3621)-FIND("/",'Tabla Datos'!C3621))</f>
        <v>Camerún</v>
      </c>
      <c r="E3619" s="14">
        <f>'Tabla Datos'!D3621</f>
        <v>41376.319500000005</v>
      </c>
      <c r="F3619" s="14">
        <f>'Tabla Datos'!E3621</f>
        <v>34480.266250000001</v>
      </c>
      <c r="G3619" s="14">
        <f t="shared" si="56"/>
        <v>6896.0532500000045</v>
      </c>
    </row>
    <row r="3620" spans="1:7" x14ac:dyDescent="0.25">
      <c r="A3620" t="str">
        <f>"T"&amp;MID('Tabla Datos'!A3622,2,1)</f>
        <v>T4</v>
      </c>
      <c r="B3620" t="str">
        <f>RIGHT('Tabla Datos'!A3622,4)</f>
        <v>2017</v>
      </c>
      <c r="C3620" t="str">
        <f>MID('Tabla Datos'!C3622,6,FIND("/",'Tabla Datos'!C3622)-6)</f>
        <v xml:space="preserve"> Asia</v>
      </c>
      <c r="D3620" t="str">
        <f>RIGHT('Tabla Datos'!C3622,LEN('Tabla Datos'!C3622)-FIND("/",'Tabla Datos'!C3622))</f>
        <v>Yemen</v>
      </c>
      <c r="E3620" s="14">
        <f>'Tabla Datos'!D3622</f>
        <v>41277.262500000004</v>
      </c>
      <c r="F3620" s="14">
        <f>'Tabla Datos'!E3622</f>
        <v>26535.383035714287</v>
      </c>
      <c r="G3620" s="14">
        <f t="shared" si="56"/>
        <v>14741.879464285717</v>
      </c>
    </row>
    <row r="3621" spans="1:7" x14ac:dyDescent="0.25">
      <c r="A3621" t="str">
        <f>"T"&amp;MID('Tabla Datos'!A3623,2,1)</f>
        <v>T4</v>
      </c>
      <c r="B3621" t="str">
        <f>RIGHT('Tabla Datos'!A3623,4)</f>
        <v>2019</v>
      </c>
      <c r="C3621" t="str">
        <f>MID('Tabla Datos'!C3623,6,FIND("/",'Tabla Datos'!C3623)-6)</f>
        <v xml:space="preserve"> Europa</v>
      </c>
      <c r="D3621" t="str">
        <f>RIGHT('Tabla Datos'!C3623,LEN('Tabla Datos'!C3623)-FIND("/",'Tabla Datos'!C3623))</f>
        <v>Grecia</v>
      </c>
      <c r="E3621" s="14">
        <f>'Tabla Datos'!D3623</f>
        <v>41217.096521739128</v>
      </c>
      <c r="F3621" s="14">
        <f>'Tabla Datos'!E3623</f>
        <v>34305.813776973911</v>
      </c>
      <c r="G3621" s="14">
        <f t="shared" si="56"/>
        <v>6911.2827447652162</v>
      </c>
    </row>
    <row r="3622" spans="1:7" x14ac:dyDescent="0.25">
      <c r="A3622" t="str">
        <f>"T"&amp;MID('Tabla Datos'!A3624,2,1)</f>
        <v>T3</v>
      </c>
      <c r="B3622" t="str">
        <f>RIGHT('Tabla Datos'!A3624,4)</f>
        <v>2019</v>
      </c>
      <c r="C3622" t="str">
        <f>MID('Tabla Datos'!C3624,6,FIND("/",'Tabla Datos'!C3624)-6)</f>
        <v xml:space="preserve"> América</v>
      </c>
      <c r="D3622" t="str">
        <f>RIGHT('Tabla Datos'!C3624,LEN('Tabla Datos'!C3624)-FIND("/",'Tabla Datos'!C3624))</f>
        <v>Venezuela</v>
      </c>
      <c r="E3622" s="14">
        <f>'Tabla Datos'!D3624</f>
        <v>41107.698251748254</v>
      </c>
      <c r="F3622" s="14">
        <f>'Tabla Datos'!E3624</f>
        <v>23979.490646853144</v>
      </c>
      <c r="G3622" s="14">
        <f t="shared" si="56"/>
        <v>17128.207604895109</v>
      </c>
    </row>
    <row r="3623" spans="1:7" x14ac:dyDescent="0.25">
      <c r="A3623" t="str">
        <f>"T"&amp;MID('Tabla Datos'!A3625,2,1)</f>
        <v>T3</v>
      </c>
      <c r="B3623" t="str">
        <f>RIGHT('Tabla Datos'!A3625,4)</f>
        <v>2019</v>
      </c>
      <c r="C3623" t="str">
        <f>MID('Tabla Datos'!C3625,6,FIND("/",'Tabla Datos'!C3625)-6)</f>
        <v xml:space="preserve"> América</v>
      </c>
      <c r="D3623" t="str">
        <f>RIGHT('Tabla Datos'!C3625,LEN('Tabla Datos'!C3625)-FIND("/",'Tabla Datos'!C3625))</f>
        <v>Ecuador</v>
      </c>
      <c r="E3623" s="14">
        <f>'Tabla Datos'!D3625</f>
        <v>41096.036090651556</v>
      </c>
      <c r="F3623" s="14">
        <f>'Tabla Datos'!E3625</f>
        <v>40843.518278528274</v>
      </c>
      <c r="G3623" s="14">
        <f t="shared" si="56"/>
        <v>252.51781212328206</v>
      </c>
    </row>
    <row r="3624" spans="1:7" x14ac:dyDescent="0.25">
      <c r="A3624" t="str">
        <f>"T"&amp;MID('Tabla Datos'!A3626,2,1)</f>
        <v>T1</v>
      </c>
      <c r="B3624" t="str">
        <f>RIGHT('Tabla Datos'!A3626,4)</f>
        <v>2018</v>
      </c>
      <c r="C3624" t="str">
        <f>MID('Tabla Datos'!C3626,6,FIND("/",'Tabla Datos'!C3626)-6)</f>
        <v xml:space="preserve"> Asia</v>
      </c>
      <c r="D3624" t="str">
        <f>RIGHT('Tabla Datos'!C3626,LEN('Tabla Datos'!C3626)-FIND("/",'Tabla Datos'!C3626))</f>
        <v>Yemen</v>
      </c>
      <c r="E3624" s="14">
        <f>'Tabla Datos'!D3626</f>
        <v>41009.228327922079</v>
      </c>
      <c r="F3624" s="14">
        <f>'Tabla Datos'!E3626</f>
        <v>25820.625243506496</v>
      </c>
      <c r="G3624" s="14">
        <f t="shared" si="56"/>
        <v>15188.603084415583</v>
      </c>
    </row>
    <row r="3625" spans="1:7" x14ac:dyDescent="0.25">
      <c r="A3625" t="str">
        <f>"T"&amp;MID('Tabla Datos'!A3627,2,1)</f>
        <v>T1</v>
      </c>
      <c r="B3625" t="str">
        <f>RIGHT('Tabla Datos'!A3627,4)</f>
        <v>2017</v>
      </c>
      <c r="C3625" t="str">
        <f>MID('Tabla Datos'!C3627,6,FIND("/",'Tabla Datos'!C3627)-6)</f>
        <v xml:space="preserve"> Europa</v>
      </c>
      <c r="D3625" t="str">
        <f>RIGHT('Tabla Datos'!C3627,LEN('Tabla Datos'!C3627)-FIND("/",'Tabla Datos'!C3627))</f>
        <v>Suecia</v>
      </c>
      <c r="E3625" s="14">
        <f>'Tabla Datos'!D3627</f>
        <v>40932.644641148327</v>
      </c>
      <c r="F3625" s="14">
        <f>'Tabla Datos'!E3627</f>
        <v>26817.93959247649</v>
      </c>
      <c r="G3625" s="14">
        <f t="shared" si="56"/>
        <v>14114.705048671836</v>
      </c>
    </row>
    <row r="3626" spans="1:7" x14ac:dyDescent="0.25">
      <c r="A3626" t="str">
        <f>"T"&amp;MID('Tabla Datos'!A3628,2,1)</f>
        <v>T4</v>
      </c>
      <c r="B3626" t="str">
        <f>RIGHT('Tabla Datos'!A3628,4)</f>
        <v>2019</v>
      </c>
      <c r="C3626" t="str">
        <f>MID('Tabla Datos'!C3628,6,FIND("/",'Tabla Datos'!C3628)-6)</f>
        <v xml:space="preserve"> África</v>
      </c>
      <c r="D3626" t="str">
        <f>RIGHT('Tabla Datos'!C3628,LEN('Tabla Datos'!C3628)-FIND("/",'Tabla Datos'!C3628))</f>
        <v>Camerún</v>
      </c>
      <c r="E3626" s="14">
        <f>'Tabla Datos'!D3628</f>
        <v>40921.634670329673</v>
      </c>
      <c r="F3626" s="14">
        <f>'Tabla Datos'!E3628</f>
        <v>33481.33745754246</v>
      </c>
      <c r="G3626" s="14">
        <f t="shared" si="56"/>
        <v>7440.2972127872126</v>
      </c>
    </row>
    <row r="3627" spans="1:7" x14ac:dyDescent="0.25">
      <c r="A3627" t="str">
        <f>"T"&amp;MID('Tabla Datos'!A3629,2,1)</f>
        <v>T1</v>
      </c>
      <c r="B3627" t="str">
        <f>RIGHT('Tabla Datos'!A3629,4)</f>
        <v>2017</v>
      </c>
      <c r="C3627" t="str">
        <f>MID('Tabla Datos'!C3629,6,FIND("/",'Tabla Datos'!C3629)-6)</f>
        <v xml:space="preserve"> Europa</v>
      </c>
      <c r="D3627" t="str">
        <f>RIGHT('Tabla Datos'!C3629,LEN('Tabla Datos'!C3629)-FIND("/",'Tabla Datos'!C3629))</f>
        <v>Portugal</v>
      </c>
      <c r="E3627" s="14">
        <f>'Tabla Datos'!D3629</f>
        <v>40879.245071090052</v>
      </c>
      <c r="F3627" s="14">
        <f>'Tabla Datos'!E3629</f>
        <v>27025.723130331757</v>
      </c>
      <c r="G3627" s="14">
        <f t="shared" si="56"/>
        <v>13853.521940758295</v>
      </c>
    </row>
    <row r="3628" spans="1:7" x14ac:dyDescent="0.25">
      <c r="A3628" t="str">
        <f>"T"&amp;MID('Tabla Datos'!A3630,2,1)</f>
        <v>T4</v>
      </c>
      <c r="B3628" t="str">
        <f>RIGHT('Tabla Datos'!A3630,4)</f>
        <v>2019</v>
      </c>
      <c r="C3628" t="str">
        <f>MID('Tabla Datos'!C3630,6,FIND("/",'Tabla Datos'!C3630)-6)</f>
        <v xml:space="preserve"> Europa</v>
      </c>
      <c r="D3628" t="str">
        <f>RIGHT('Tabla Datos'!C3630,LEN('Tabla Datos'!C3630)-FIND("/",'Tabla Datos'!C3630))</f>
        <v>Bélgica</v>
      </c>
      <c r="E3628" s="14">
        <f>'Tabla Datos'!D3630</f>
        <v>40702.42390909091</v>
      </c>
      <c r="F3628" s="14">
        <f>'Tabla Datos'!E3630</f>
        <v>35346.84181578947</v>
      </c>
      <c r="G3628" s="14">
        <f t="shared" si="56"/>
        <v>5355.5820933014402</v>
      </c>
    </row>
    <row r="3629" spans="1:7" x14ac:dyDescent="0.25">
      <c r="A3629" t="str">
        <f>"T"&amp;MID('Tabla Datos'!A3631,2,1)</f>
        <v>T2</v>
      </c>
      <c r="B3629" t="str">
        <f>RIGHT('Tabla Datos'!A3631,4)</f>
        <v>2018</v>
      </c>
      <c r="C3629" t="str">
        <f>MID('Tabla Datos'!C3631,6,FIND("/",'Tabla Datos'!C3631)-6)</f>
        <v xml:space="preserve"> América</v>
      </c>
      <c r="D3629" t="str">
        <f>RIGHT('Tabla Datos'!C3631,LEN('Tabla Datos'!C3631)-FIND("/",'Tabla Datos'!C3631))</f>
        <v>Guatemala</v>
      </c>
      <c r="E3629" s="14">
        <f>'Tabla Datos'!D3631</f>
        <v>40677.566566757494</v>
      </c>
      <c r="F3629" s="14">
        <f>'Tabla Datos'!E3631</f>
        <v>41403.757981323077</v>
      </c>
      <c r="G3629" s="14">
        <f t="shared" si="56"/>
        <v>-726.19141456558282</v>
      </c>
    </row>
    <row r="3630" spans="1:7" x14ac:dyDescent="0.25">
      <c r="A3630" t="str">
        <f>"T"&amp;MID('Tabla Datos'!A3632,2,1)</f>
        <v>T4</v>
      </c>
      <c r="B3630" t="str">
        <f>RIGHT('Tabla Datos'!A3632,4)</f>
        <v>2019</v>
      </c>
      <c r="C3630" t="str">
        <f>MID('Tabla Datos'!C3632,6,FIND("/",'Tabla Datos'!C3632)-6)</f>
        <v xml:space="preserve"> América</v>
      </c>
      <c r="D3630" t="str">
        <f>RIGHT('Tabla Datos'!C3632,LEN('Tabla Datos'!C3632)-FIND("/",'Tabla Datos'!C3632))</f>
        <v>República Dominicana</v>
      </c>
      <c r="E3630" s="14">
        <f>'Tabla Datos'!D3632</f>
        <v>40672.605265486724</v>
      </c>
      <c r="F3630" s="14">
        <f>'Tabla Datos'!E3632</f>
        <v>23072.45971423974</v>
      </c>
      <c r="G3630" s="14">
        <f t="shared" si="56"/>
        <v>17600.145551246984</v>
      </c>
    </row>
    <row r="3631" spans="1:7" x14ac:dyDescent="0.25">
      <c r="A3631" t="str">
        <f>"T"&amp;MID('Tabla Datos'!A3633,2,1)</f>
        <v>T3</v>
      </c>
      <c r="B3631" t="str">
        <f>RIGHT('Tabla Datos'!A3633,4)</f>
        <v>2019</v>
      </c>
      <c r="C3631" t="str">
        <f>MID('Tabla Datos'!C3633,6,FIND("/",'Tabla Datos'!C3633)-6)</f>
        <v xml:space="preserve"> América</v>
      </c>
      <c r="D3631" t="str">
        <f>RIGHT('Tabla Datos'!C3633,LEN('Tabla Datos'!C3633)-FIND("/",'Tabla Datos'!C3633))</f>
        <v>Chile</v>
      </c>
      <c r="E3631" s="14">
        <f>'Tabla Datos'!D3633</f>
        <v>40567.827115384629</v>
      </c>
      <c r="F3631" s="14">
        <f>'Tabla Datos'!E3633</f>
        <v>32766.321900887579</v>
      </c>
      <c r="G3631" s="14">
        <f t="shared" si="56"/>
        <v>7801.5052144970505</v>
      </c>
    </row>
    <row r="3632" spans="1:7" x14ac:dyDescent="0.25">
      <c r="A3632" t="str">
        <f>"T"&amp;MID('Tabla Datos'!A3634,2,1)</f>
        <v>T2</v>
      </c>
      <c r="B3632" t="str">
        <f>RIGHT('Tabla Datos'!A3634,4)</f>
        <v>2018</v>
      </c>
      <c r="C3632" t="str">
        <f>MID('Tabla Datos'!C3634,6,FIND("/",'Tabla Datos'!C3634)-6)</f>
        <v xml:space="preserve"> América</v>
      </c>
      <c r="D3632" t="str">
        <f>RIGHT('Tabla Datos'!C3634,LEN('Tabla Datos'!C3634)-FIND("/",'Tabla Datos'!C3634))</f>
        <v>Chile</v>
      </c>
      <c r="E3632" s="14">
        <f>'Tabla Datos'!D3634</f>
        <v>40567.827115384629</v>
      </c>
      <c r="F3632" s="14">
        <f>'Tabla Datos'!E3634</f>
        <v>35158.783500000005</v>
      </c>
      <c r="G3632" s="14">
        <f t="shared" si="56"/>
        <v>5409.043615384624</v>
      </c>
    </row>
    <row r="3633" spans="1:7" x14ac:dyDescent="0.25">
      <c r="A3633" t="str">
        <f>"T"&amp;MID('Tabla Datos'!A3635,2,1)</f>
        <v>T1</v>
      </c>
      <c r="B3633" t="str">
        <f>RIGHT('Tabla Datos'!A3635,4)</f>
        <v>2017</v>
      </c>
      <c r="C3633" t="str">
        <f>MID('Tabla Datos'!C3635,6,FIND("/",'Tabla Datos'!C3635)-6)</f>
        <v xml:space="preserve"> América</v>
      </c>
      <c r="D3633" t="str">
        <f>RIGHT('Tabla Datos'!C3635,LEN('Tabla Datos'!C3635)-FIND("/",'Tabla Datos'!C3635))</f>
        <v>Venezuela</v>
      </c>
      <c r="E3633" s="14">
        <f>'Tabla Datos'!D3635</f>
        <v>40484.854338842975</v>
      </c>
      <c r="F3633" s="14">
        <f>'Tabla Datos'!E3635</f>
        <v>24913.756516211066</v>
      </c>
      <c r="G3633" s="14">
        <f t="shared" si="56"/>
        <v>15571.097822631909</v>
      </c>
    </row>
    <row r="3634" spans="1:7" x14ac:dyDescent="0.25">
      <c r="A3634" t="str">
        <f>"T"&amp;MID('Tabla Datos'!A3636,2,1)</f>
        <v>T1</v>
      </c>
      <c r="B3634" t="str">
        <f>RIGHT('Tabla Datos'!A3636,4)</f>
        <v>2018</v>
      </c>
      <c r="C3634" t="str">
        <f>MID('Tabla Datos'!C3636,6,FIND("/",'Tabla Datos'!C3636)-6)</f>
        <v xml:space="preserve"> Europa</v>
      </c>
      <c r="D3634" t="str">
        <f>RIGHT('Tabla Datos'!C3636,LEN('Tabla Datos'!C3636)-FIND("/",'Tabla Datos'!C3636))</f>
        <v>Hungría</v>
      </c>
      <c r="E3634" s="14">
        <f>'Tabla Datos'!D3636</f>
        <v>40400.651739130437</v>
      </c>
      <c r="F3634" s="14">
        <f>'Tabla Datos'!E3636</f>
        <v>29670.238637217397</v>
      </c>
      <c r="G3634" s="14">
        <f t="shared" si="56"/>
        <v>10730.41310191304</v>
      </c>
    </row>
    <row r="3635" spans="1:7" x14ac:dyDescent="0.25">
      <c r="A3635" t="str">
        <f>"T"&amp;MID('Tabla Datos'!A3637,2,1)</f>
        <v>T1</v>
      </c>
      <c r="B3635" t="str">
        <f>RIGHT('Tabla Datos'!A3637,4)</f>
        <v>2018</v>
      </c>
      <c r="C3635" t="str">
        <f>MID('Tabla Datos'!C3637,6,FIND("/",'Tabla Datos'!C3637)-6)</f>
        <v xml:space="preserve"> Europa</v>
      </c>
      <c r="D3635" t="str">
        <f>RIGHT('Tabla Datos'!C3637,LEN('Tabla Datos'!C3637)-FIND("/",'Tabla Datos'!C3637))</f>
        <v>Bélgica</v>
      </c>
      <c r="E3635" s="14">
        <f>'Tabla Datos'!D3637</f>
        <v>40335.735405405409</v>
      </c>
      <c r="F3635" s="14">
        <f>'Tabla Datos'!E3637</f>
        <v>25396.574144144146</v>
      </c>
      <c r="G3635" s="14">
        <f t="shared" si="56"/>
        <v>14939.161261261263</v>
      </c>
    </row>
    <row r="3636" spans="1:7" x14ac:dyDescent="0.25">
      <c r="A3636" t="str">
        <f>"T"&amp;MID('Tabla Datos'!A3638,2,1)</f>
        <v>T1</v>
      </c>
      <c r="B3636" t="str">
        <f>RIGHT('Tabla Datos'!A3638,4)</f>
        <v>2017</v>
      </c>
      <c r="C3636" t="str">
        <f>MID('Tabla Datos'!C3638,6,FIND("/",'Tabla Datos'!C3638)-6)</f>
        <v xml:space="preserve"> América</v>
      </c>
      <c r="D3636" t="str">
        <f>RIGHT('Tabla Datos'!C3638,LEN('Tabla Datos'!C3638)-FIND("/",'Tabla Datos'!C3638))</f>
        <v>República Dominicana</v>
      </c>
      <c r="E3636" s="14">
        <f>'Tabla Datos'!D3638</f>
        <v>40315.828026315787</v>
      </c>
      <c r="F3636" s="14">
        <f>'Tabla Datos'!E3638</f>
        <v>28937.805449999996</v>
      </c>
      <c r="G3636" s="14">
        <f t="shared" si="56"/>
        <v>11378.022576315791</v>
      </c>
    </row>
    <row r="3637" spans="1:7" x14ac:dyDescent="0.25">
      <c r="A3637" t="str">
        <f>"T"&amp;MID('Tabla Datos'!A3639,2,1)</f>
        <v>T3</v>
      </c>
      <c r="B3637" t="str">
        <f>RIGHT('Tabla Datos'!A3639,4)</f>
        <v>2017</v>
      </c>
      <c r="C3637" t="str">
        <f>MID('Tabla Datos'!C3639,6,FIND("/",'Tabla Datos'!C3639)-6)</f>
        <v xml:space="preserve"> Europa</v>
      </c>
      <c r="D3637" t="str">
        <f>RIGHT('Tabla Datos'!C3639,LEN('Tabla Datos'!C3639)-FIND("/",'Tabla Datos'!C3639))</f>
        <v>Irlanda</v>
      </c>
      <c r="E3637" s="14">
        <f>'Tabla Datos'!D3639</f>
        <v>40309.854466019417</v>
      </c>
      <c r="F3637" s="14">
        <f>'Tabla Datos'!E3639</f>
        <v>33591.545388349521</v>
      </c>
      <c r="G3637" s="14">
        <f t="shared" si="56"/>
        <v>6718.3090776698955</v>
      </c>
    </row>
    <row r="3638" spans="1:7" x14ac:dyDescent="0.25">
      <c r="A3638" t="str">
        <f>"T"&amp;MID('Tabla Datos'!A3640,2,1)</f>
        <v>T2</v>
      </c>
      <c r="B3638" t="str">
        <f>RIGHT('Tabla Datos'!A3640,4)</f>
        <v>2018</v>
      </c>
      <c r="C3638" t="str">
        <f>MID('Tabla Datos'!C3640,6,FIND("/",'Tabla Datos'!C3640)-6)</f>
        <v xml:space="preserve"> Europa</v>
      </c>
      <c r="D3638" t="str">
        <f>RIGHT('Tabla Datos'!C3640,LEN('Tabla Datos'!C3640)-FIND("/",'Tabla Datos'!C3640))</f>
        <v>Irlanda</v>
      </c>
      <c r="E3638" s="14">
        <f>'Tabla Datos'!D3640</f>
        <v>40309.854466019417</v>
      </c>
      <c r="F3638" s="14">
        <f>'Tabla Datos'!E3640</f>
        <v>34467.846572393413</v>
      </c>
      <c r="G3638" s="14">
        <f t="shared" si="56"/>
        <v>5842.0078936260034</v>
      </c>
    </row>
    <row r="3639" spans="1:7" x14ac:dyDescent="0.25">
      <c r="A3639" t="str">
        <f>"T"&amp;MID('Tabla Datos'!A3641,2,1)</f>
        <v>T3</v>
      </c>
      <c r="B3639" t="str">
        <f>RIGHT('Tabla Datos'!A3641,4)</f>
        <v>2018</v>
      </c>
      <c r="C3639" t="str">
        <f>MID('Tabla Datos'!C3641,6,FIND("/",'Tabla Datos'!C3641)-6)</f>
        <v xml:space="preserve"> África</v>
      </c>
      <c r="D3639" t="str">
        <f>RIGHT('Tabla Datos'!C3641,LEN('Tabla Datos'!C3641)-FIND("/",'Tabla Datos'!C3641))</f>
        <v>Angola</v>
      </c>
      <c r="E3639" s="14">
        <f>'Tabla Datos'!D3641</f>
        <v>40268.070850393706</v>
      </c>
      <c r="F3639" s="14">
        <f>'Tabla Datos'!E3641</f>
        <v>25886.616975253095</v>
      </c>
      <c r="G3639" s="14">
        <f t="shared" si="56"/>
        <v>14381.453875140611</v>
      </c>
    </row>
    <row r="3640" spans="1:7" x14ac:dyDescent="0.25">
      <c r="A3640" t="str">
        <f>"T"&amp;MID('Tabla Datos'!A3642,2,1)</f>
        <v>T2</v>
      </c>
      <c r="B3640" t="str">
        <f>RIGHT('Tabla Datos'!A3642,4)</f>
        <v>2019</v>
      </c>
      <c r="C3640" t="str">
        <f>MID('Tabla Datos'!C3642,6,FIND("/",'Tabla Datos'!C3642)-6)</f>
        <v xml:space="preserve"> Europa</v>
      </c>
      <c r="D3640" t="str">
        <f>RIGHT('Tabla Datos'!C3642,LEN('Tabla Datos'!C3642)-FIND("/",'Tabla Datos'!C3642))</f>
        <v>Grecia</v>
      </c>
      <c r="E3640" s="14">
        <f>'Tabla Datos'!D3642</f>
        <v>40217.894181818185</v>
      </c>
      <c r="F3640" s="14">
        <f>'Tabla Datos'!E3642</f>
        <v>37057.60557192273</v>
      </c>
      <c r="G3640" s="14">
        <f t="shared" si="56"/>
        <v>3160.288609895455</v>
      </c>
    </row>
    <row r="3641" spans="1:7" x14ac:dyDescent="0.25">
      <c r="A3641" t="str">
        <f>"T"&amp;MID('Tabla Datos'!A3643,2,1)</f>
        <v>T4</v>
      </c>
      <c r="B3641" t="str">
        <f>RIGHT('Tabla Datos'!A3643,4)</f>
        <v>2017</v>
      </c>
      <c r="C3641" t="str">
        <f>MID('Tabla Datos'!C3643,6,FIND("/",'Tabla Datos'!C3643)-6)</f>
        <v xml:space="preserve"> Asia</v>
      </c>
      <c r="D3641" t="str">
        <f>RIGHT('Tabla Datos'!C3643,LEN('Tabla Datos'!C3643)-FIND("/",'Tabla Datos'!C3643))</f>
        <v>Malasia</v>
      </c>
      <c r="E3641" s="14">
        <f>'Tabla Datos'!D3643</f>
        <v>40213.764984375004</v>
      </c>
      <c r="F3641" s="14">
        <f>'Tabla Datos'!E3643</f>
        <v>23865.995305944303</v>
      </c>
      <c r="G3641" s="14">
        <f t="shared" si="56"/>
        <v>16347.769678430701</v>
      </c>
    </row>
    <row r="3642" spans="1:7" x14ac:dyDescent="0.25">
      <c r="A3642" t="str">
        <f>"T"&amp;MID('Tabla Datos'!A3644,2,1)</f>
        <v>T2</v>
      </c>
      <c r="B3642" t="str">
        <f>RIGHT('Tabla Datos'!A3644,4)</f>
        <v>2019</v>
      </c>
      <c r="C3642" t="str">
        <f>MID('Tabla Datos'!C3644,6,FIND("/",'Tabla Datos'!C3644)-6)</f>
        <v xml:space="preserve"> Europa</v>
      </c>
      <c r="D3642" t="str">
        <f>RIGHT('Tabla Datos'!C3644,LEN('Tabla Datos'!C3644)-FIND("/",'Tabla Datos'!C3644))</f>
        <v>Hungría</v>
      </c>
      <c r="E3642" s="14">
        <f>'Tabla Datos'!D3644</f>
        <v>40206.417836538472</v>
      </c>
      <c r="F3642" s="14">
        <f>'Tabla Datos'!E3644</f>
        <v>25293.333029429356</v>
      </c>
      <c r="G3642" s="14">
        <f t="shared" si="56"/>
        <v>14913.084807109117</v>
      </c>
    </row>
    <row r="3643" spans="1:7" x14ac:dyDescent="0.25">
      <c r="A3643" t="str">
        <f>"T"&amp;MID('Tabla Datos'!A3645,2,1)</f>
        <v>T4</v>
      </c>
      <c r="B3643" t="str">
        <f>RIGHT('Tabla Datos'!A3645,4)</f>
        <v>2017</v>
      </c>
      <c r="C3643" t="str">
        <f>MID('Tabla Datos'!C3645,6,FIND("/",'Tabla Datos'!C3645)-6)</f>
        <v xml:space="preserve"> América</v>
      </c>
      <c r="D3643" t="str">
        <f>RIGHT('Tabla Datos'!C3645,LEN('Tabla Datos'!C3645)-FIND("/",'Tabla Datos'!C3645))</f>
        <v>Perú</v>
      </c>
      <c r="E3643" s="14">
        <f>'Tabla Datos'!D3645</f>
        <v>40127.797597911223</v>
      </c>
      <c r="F3643" s="14">
        <f>'Tabla Datos'!E3645</f>
        <v>23537.360959030808</v>
      </c>
      <c r="G3643" s="14">
        <f t="shared" si="56"/>
        <v>16590.436638880416</v>
      </c>
    </row>
    <row r="3644" spans="1:7" x14ac:dyDescent="0.25">
      <c r="A3644" t="str">
        <f>"T"&amp;MID('Tabla Datos'!A3646,2,1)</f>
        <v>T3</v>
      </c>
      <c r="B3644" t="str">
        <f>RIGHT('Tabla Datos'!A3646,4)</f>
        <v>2018</v>
      </c>
      <c r="C3644" t="str">
        <f>MID('Tabla Datos'!C3646,6,FIND("/",'Tabla Datos'!C3646)-6)</f>
        <v xml:space="preserve"> Europa</v>
      </c>
      <c r="D3644" t="str">
        <f>RIGHT('Tabla Datos'!C3646,LEN('Tabla Datos'!C3646)-FIND("/",'Tabla Datos'!C3646))</f>
        <v>Grecia</v>
      </c>
      <c r="E3644" s="14">
        <f>'Tabla Datos'!D3646</f>
        <v>40096.389969788521</v>
      </c>
      <c r="F3644" s="14">
        <f>'Tabla Datos'!E3646</f>
        <v>27272.227911117829</v>
      </c>
      <c r="G3644" s="14">
        <f t="shared" si="56"/>
        <v>12824.162058670692</v>
      </c>
    </row>
    <row r="3645" spans="1:7" x14ac:dyDescent="0.25">
      <c r="A3645" t="str">
        <f>"T"&amp;MID('Tabla Datos'!A3647,2,1)</f>
        <v>T1</v>
      </c>
      <c r="B3645" t="str">
        <f>RIGHT('Tabla Datos'!A3647,4)</f>
        <v>2019</v>
      </c>
      <c r="C3645" t="str">
        <f>MID('Tabla Datos'!C3647,6,FIND("/",'Tabla Datos'!C3647)-6)</f>
        <v xml:space="preserve"> África</v>
      </c>
      <c r="D3645" t="str">
        <f>RIGHT('Tabla Datos'!C3647,LEN('Tabla Datos'!C3647)-FIND("/",'Tabla Datos'!C3647))</f>
        <v>Angola</v>
      </c>
      <c r="E3645" s="14">
        <f>'Tabla Datos'!D3647</f>
        <v>40078.722554858941</v>
      </c>
      <c r="F3645" s="14">
        <f>'Tabla Datos'!E3647</f>
        <v>26719.148369905961</v>
      </c>
      <c r="G3645" s="14">
        <f t="shared" si="56"/>
        <v>13359.57418495298</v>
      </c>
    </row>
    <row r="3646" spans="1:7" x14ac:dyDescent="0.25">
      <c r="A3646" t="str">
        <f>"T"&amp;MID('Tabla Datos'!A3648,2,1)</f>
        <v>T4</v>
      </c>
      <c r="B3646" t="str">
        <f>RIGHT('Tabla Datos'!A3648,4)</f>
        <v>2018</v>
      </c>
      <c r="C3646" t="str">
        <f>MID('Tabla Datos'!C3648,6,FIND("/",'Tabla Datos'!C3648)-6)</f>
        <v xml:space="preserve"> América</v>
      </c>
      <c r="D3646" t="str">
        <f>RIGHT('Tabla Datos'!C3648,LEN('Tabla Datos'!C3648)-FIND("/",'Tabla Datos'!C3648))</f>
        <v>Costa Rica</v>
      </c>
      <c r="E3646" s="14">
        <f>'Tabla Datos'!D3648</f>
        <v>39987.476320754715</v>
      </c>
      <c r="F3646" s="14">
        <f>'Tabla Datos'!E3648</f>
        <v>34433.660165094341</v>
      </c>
      <c r="G3646" s="14">
        <f t="shared" si="56"/>
        <v>5553.8161556603736</v>
      </c>
    </row>
    <row r="3647" spans="1:7" x14ac:dyDescent="0.25">
      <c r="A3647" t="str">
        <f>"T"&amp;MID('Tabla Datos'!A3649,2,1)</f>
        <v>T2</v>
      </c>
      <c r="B3647" t="str">
        <f>RIGHT('Tabla Datos'!A3649,4)</f>
        <v>2018</v>
      </c>
      <c r="C3647" t="str">
        <f>MID('Tabla Datos'!C3649,6,FIND("/",'Tabla Datos'!C3649)-6)</f>
        <v xml:space="preserve"> América</v>
      </c>
      <c r="D3647" t="str">
        <f>RIGHT('Tabla Datos'!C3649,LEN('Tabla Datos'!C3649)-FIND("/",'Tabla Datos'!C3649))</f>
        <v>Costa Rica</v>
      </c>
      <c r="E3647" s="14">
        <f>'Tabla Datos'!D3649</f>
        <v>39987.476320754715</v>
      </c>
      <c r="F3647" s="14">
        <f>'Tabla Datos'!E3649</f>
        <v>32582.388113207551</v>
      </c>
      <c r="G3647" s="14">
        <f t="shared" si="56"/>
        <v>7405.0882075471636</v>
      </c>
    </row>
    <row r="3648" spans="1:7" x14ac:dyDescent="0.25">
      <c r="A3648" t="str">
        <f>"T"&amp;MID('Tabla Datos'!A3650,2,1)</f>
        <v>T3</v>
      </c>
      <c r="B3648" t="str">
        <f>RIGHT('Tabla Datos'!A3650,4)</f>
        <v>2018</v>
      </c>
      <c r="C3648" t="str">
        <f>MID('Tabla Datos'!C3650,6,FIND("/",'Tabla Datos'!C3650)-6)</f>
        <v xml:space="preserve"> Europa</v>
      </c>
      <c r="D3648" t="str">
        <f>RIGHT('Tabla Datos'!C3650,LEN('Tabla Datos'!C3650)-FIND("/",'Tabla Datos'!C3650))</f>
        <v>Bélgica</v>
      </c>
      <c r="E3648" s="14">
        <f>'Tabla Datos'!D3650</f>
        <v>39975.594910714288</v>
      </c>
      <c r="F3648" s="14">
        <f>'Tabla Datos'!E3650</f>
        <v>32572.706964285713</v>
      </c>
      <c r="G3648" s="14">
        <f t="shared" si="56"/>
        <v>7402.8879464285747</v>
      </c>
    </row>
    <row r="3649" spans="1:7" x14ac:dyDescent="0.25">
      <c r="A3649" t="str">
        <f>"T"&amp;MID('Tabla Datos'!A3651,2,1)</f>
        <v>T4</v>
      </c>
      <c r="B3649" t="str">
        <f>RIGHT('Tabla Datos'!A3651,4)</f>
        <v>2019</v>
      </c>
      <c r="C3649" t="str">
        <f>MID('Tabla Datos'!C3651,6,FIND("/",'Tabla Datos'!C3651)-6)</f>
        <v xml:space="preserve"> Asia</v>
      </c>
      <c r="D3649" t="str">
        <f>RIGHT('Tabla Datos'!C3651,LEN('Tabla Datos'!C3651)-FIND("/",'Tabla Datos'!C3651))</f>
        <v>Yemen</v>
      </c>
      <c r="E3649" s="14">
        <f>'Tabla Datos'!D3651</f>
        <v>39907.87464454976</v>
      </c>
      <c r="F3649" s="14">
        <f>'Tabla Datos'!E3651</f>
        <v>25127.180331753556</v>
      </c>
      <c r="G3649" s="14">
        <f t="shared" si="56"/>
        <v>14780.694312796204</v>
      </c>
    </row>
    <row r="3650" spans="1:7" x14ac:dyDescent="0.25">
      <c r="A3650" t="str">
        <f>"T"&amp;MID('Tabla Datos'!A3652,2,1)</f>
        <v>T4</v>
      </c>
      <c r="B3650" t="str">
        <f>RIGHT('Tabla Datos'!A3652,4)</f>
        <v>2019</v>
      </c>
      <c r="C3650" t="str">
        <f>MID('Tabla Datos'!C3652,6,FIND("/",'Tabla Datos'!C3652)-6)</f>
        <v xml:space="preserve"> América</v>
      </c>
      <c r="D3650" t="str">
        <f>RIGHT('Tabla Datos'!C3652,LEN('Tabla Datos'!C3652)-FIND("/",'Tabla Datos'!C3652))</f>
        <v>Venezuela</v>
      </c>
      <c r="E3650" s="14">
        <f>'Tabla Datos'!D3652</f>
        <v>39880.602781546811</v>
      </c>
      <c r="F3650" s="14">
        <f>'Tabla Datos'!E3652</f>
        <v>21753.056062661894</v>
      </c>
      <c r="G3650" s="14">
        <f t="shared" si="56"/>
        <v>18127.546718884918</v>
      </c>
    </row>
    <row r="3651" spans="1:7" x14ac:dyDescent="0.25">
      <c r="A3651" t="str">
        <f>"T"&amp;MID('Tabla Datos'!A3653,2,1)</f>
        <v>T2</v>
      </c>
      <c r="B3651" t="str">
        <f>RIGHT('Tabla Datos'!A3653,4)</f>
        <v>2017</v>
      </c>
      <c r="C3651" t="str">
        <f>MID('Tabla Datos'!C3653,6,FIND("/",'Tabla Datos'!C3653)-6)</f>
        <v xml:space="preserve"> América</v>
      </c>
      <c r="D3651" t="str">
        <f>RIGHT('Tabla Datos'!C3653,LEN('Tabla Datos'!C3653)-FIND("/",'Tabla Datos'!C3653))</f>
        <v>Venezuela</v>
      </c>
      <c r="E3651" s="14">
        <f>'Tabla Datos'!D3653</f>
        <v>39665.322874493926</v>
      </c>
      <c r="F3651" s="14">
        <f>'Tabla Datos'!E3653</f>
        <v>24974.462550607288</v>
      </c>
      <c r="G3651" s="14">
        <f t="shared" ref="G3651:G3714" si="57">E3651-F3651</f>
        <v>14690.860323886638</v>
      </c>
    </row>
    <row r="3652" spans="1:7" x14ac:dyDescent="0.25">
      <c r="A3652" t="str">
        <f>"T"&amp;MID('Tabla Datos'!A3654,2,1)</f>
        <v>T1</v>
      </c>
      <c r="B3652" t="str">
        <f>RIGHT('Tabla Datos'!A3654,4)</f>
        <v>2019</v>
      </c>
      <c r="C3652" t="str">
        <f>MID('Tabla Datos'!C3654,6,FIND("/",'Tabla Datos'!C3654)-6)</f>
        <v xml:space="preserve"> Europa</v>
      </c>
      <c r="D3652" t="str">
        <f>RIGHT('Tabla Datos'!C3654,LEN('Tabla Datos'!C3654)-FIND("/",'Tabla Datos'!C3654))</f>
        <v>República Checa</v>
      </c>
      <c r="E3652" s="14">
        <f>'Tabla Datos'!D3654</f>
        <v>39567.542727272725</v>
      </c>
      <c r="F3652" s="14">
        <f>'Tabla Datos'!E3654</f>
        <v>21582.296033057846</v>
      </c>
      <c r="G3652" s="14">
        <f t="shared" si="57"/>
        <v>17985.246694214879</v>
      </c>
    </row>
    <row r="3653" spans="1:7" x14ac:dyDescent="0.25">
      <c r="A3653" t="str">
        <f>"T"&amp;MID('Tabla Datos'!A3655,2,1)</f>
        <v>T1</v>
      </c>
      <c r="B3653" t="str">
        <f>RIGHT('Tabla Datos'!A3655,4)</f>
        <v>2017</v>
      </c>
      <c r="C3653" t="str">
        <f>MID('Tabla Datos'!C3655,6,FIND("/",'Tabla Datos'!C3655)-6)</f>
        <v xml:space="preserve"> Europa</v>
      </c>
      <c r="D3653" t="str">
        <f>RIGHT('Tabla Datos'!C3655,LEN('Tabla Datos'!C3655)-FIND("/",'Tabla Datos'!C3655))</f>
        <v>República Checa</v>
      </c>
      <c r="E3653" s="14">
        <f>'Tabla Datos'!D3655</f>
        <v>39567.542727272725</v>
      </c>
      <c r="F3653" s="14">
        <f>'Tabla Datos'!E3655</f>
        <v>25923.562476489027</v>
      </c>
      <c r="G3653" s="14">
        <f t="shared" si="57"/>
        <v>13643.980250783698</v>
      </c>
    </row>
    <row r="3654" spans="1:7" x14ac:dyDescent="0.25">
      <c r="A3654" t="str">
        <f>"T"&amp;MID('Tabla Datos'!A3656,2,1)</f>
        <v>T1</v>
      </c>
      <c r="B3654" t="str">
        <f>RIGHT('Tabla Datos'!A3656,4)</f>
        <v>2017</v>
      </c>
      <c r="C3654" t="str">
        <f>MID('Tabla Datos'!C3656,6,FIND("/",'Tabla Datos'!C3656)-6)</f>
        <v xml:space="preserve"> Oceanía</v>
      </c>
      <c r="D3654" t="str">
        <f>RIGHT('Tabla Datos'!C3656,LEN('Tabla Datos'!C3656)-FIND("/",'Tabla Datos'!C3656))</f>
        <v>Nueva Zelanda</v>
      </c>
      <c r="E3654" s="14">
        <f>'Tabla Datos'!D3656</f>
        <v>39496.608512307699</v>
      </c>
      <c r="F3654" s="14">
        <f>'Tabla Datos'!E3656</f>
        <v>33006.501092054597</v>
      </c>
      <c r="G3654" s="14">
        <f t="shared" si="57"/>
        <v>6490.1074202531017</v>
      </c>
    </row>
    <row r="3655" spans="1:7" x14ac:dyDescent="0.25">
      <c r="A3655" t="str">
        <f>"T"&amp;MID('Tabla Datos'!A3657,2,1)</f>
        <v>T2</v>
      </c>
      <c r="B3655" t="str">
        <f>RIGHT('Tabla Datos'!A3657,4)</f>
        <v>2017</v>
      </c>
      <c r="C3655" t="str">
        <f>MID('Tabla Datos'!C3657,6,FIND("/",'Tabla Datos'!C3657)-6)</f>
        <v xml:space="preserve"> América</v>
      </c>
      <c r="D3655" t="str">
        <f>RIGHT('Tabla Datos'!C3657,LEN('Tabla Datos'!C3657)-FIND("/",'Tabla Datos'!C3657))</f>
        <v>Guatemala</v>
      </c>
      <c r="E3655" s="14">
        <f>'Tabla Datos'!D3657</f>
        <v>39493.827857142853</v>
      </c>
      <c r="F3655" s="14">
        <f>'Tabla Datos'!E3657</f>
        <v>40185.612767421924</v>
      </c>
      <c r="G3655" s="14">
        <f t="shared" si="57"/>
        <v>-691.78491027907148</v>
      </c>
    </row>
    <row r="3656" spans="1:7" x14ac:dyDescent="0.25">
      <c r="A3656" t="str">
        <f>"T"&amp;MID('Tabla Datos'!A3658,2,1)</f>
        <v>T2</v>
      </c>
      <c r="B3656" t="str">
        <f>RIGHT('Tabla Datos'!A3658,4)</f>
        <v>2019</v>
      </c>
      <c r="C3656" t="str">
        <f>MID('Tabla Datos'!C3658,6,FIND("/",'Tabla Datos'!C3658)-6)</f>
        <v xml:space="preserve"> África</v>
      </c>
      <c r="D3656" t="str">
        <f>RIGHT('Tabla Datos'!C3658,LEN('Tabla Datos'!C3658)-FIND("/",'Tabla Datos'!C3658))</f>
        <v>Angola</v>
      </c>
      <c r="E3656" s="14">
        <f>'Tabla Datos'!D3658</f>
        <v>39460.223749999997</v>
      </c>
      <c r="F3656" s="14">
        <f>'Tabla Datos'!E3658</f>
        <v>22303.604728260871</v>
      </c>
      <c r="G3656" s="14">
        <f t="shared" si="57"/>
        <v>17156.619021739127</v>
      </c>
    </row>
    <row r="3657" spans="1:7" x14ac:dyDescent="0.25">
      <c r="A3657" t="str">
        <f>"T"&amp;MID('Tabla Datos'!A3659,2,1)</f>
        <v>T1</v>
      </c>
      <c r="B3657" t="str">
        <f>RIGHT('Tabla Datos'!A3659,4)</f>
        <v>2019</v>
      </c>
      <c r="C3657" t="str">
        <f>MID('Tabla Datos'!C3659,6,FIND("/",'Tabla Datos'!C3659)-6)</f>
        <v xml:space="preserve"> América</v>
      </c>
      <c r="D3657" t="str">
        <f>RIGHT('Tabla Datos'!C3659,LEN('Tabla Datos'!C3659)-FIND("/",'Tabla Datos'!C3659))</f>
        <v>Perú</v>
      </c>
      <c r="E3657" s="14">
        <f>'Tabla Datos'!D3659</f>
        <v>39458.142439024392</v>
      </c>
      <c r="F3657" s="14">
        <f>'Tabla Datos'!E3659</f>
        <v>24348.30442770732</v>
      </c>
      <c r="G3657" s="14">
        <f t="shared" si="57"/>
        <v>15109.838011317072</v>
      </c>
    </row>
    <row r="3658" spans="1:7" x14ac:dyDescent="0.25">
      <c r="A3658" t="str">
        <f>"T"&amp;MID('Tabla Datos'!A3660,2,1)</f>
        <v>T1</v>
      </c>
      <c r="B3658" t="str">
        <f>RIGHT('Tabla Datos'!A3660,4)</f>
        <v>2019</v>
      </c>
      <c r="C3658" t="str">
        <f>MID('Tabla Datos'!C3660,6,FIND("/",'Tabla Datos'!C3660)-6)</f>
        <v xml:space="preserve"> Europa</v>
      </c>
      <c r="D3658" t="str">
        <f>RIGHT('Tabla Datos'!C3660,LEN('Tabla Datos'!C3660)-FIND("/",'Tabla Datos'!C3660))</f>
        <v>Bélgica</v>
      </c>
      <c r="E3658" s="14">
        <f>'Tabla Datos'!D3660</f>
        <v>39399.946344000004</v>
      </c>
      <c r="F3658" s="14">
        <f>'Tabla Datos'!E3660</f>
        <v>33243.704727750002</v>
      </c>
      <c r="G3658" s="14">
        <f t="shared" si="57"/>
        <v>6156.2416162500012</v>
      </c>
    </row>
    <row r="3659" spans="1:7" x14ac:dyDescent="0.25">
      <c r="A3659" t="str">
        <f>"T"&amp;MID('Tabla Datos'!A3661,2,1)</f>
        <v>T3</v>
      </c>
      <c r="B3659" t="str">
        <f>RIGHT('Tabla Datos'!A3661,4)</f>
        <v>2019</v>
      </c>
      <c r="C3659" t="str">
        <f>MID('Tabla Datos'!C3661,6,FIND("/",'Tabla Datos'!C3661)-6)</f>
        <v xml:space="preserve"> América</v>
      </c>
      <c r="D3659" t="str">
        <f>RIGHT('Tabla Datos'!C3661,LEN('Tabla Datos'!C3661)-FIND("/",'Tabla Datos'!C3661))</f>
        <v>Guatemala</v>
      </c>
      <c r="E3659" s="14">
        <f>'Tabla Datos'!D3661</f>
        <v>39389.622506596301</v>
      </c>
      <c r="F3659" s="14">
        <f>'Tabla Datos'!E3661</f>
        <v>39861.422651730871</v>
      </c>
      <c r="G3659" s="14">
        <f t="shared" si="57"/>
        <v>-471.8001451345699</v>
      </c>
    </row>
    <row r="3660" spans="1:7" x14ac:dyDescent="0.25">
      <c r="A3660" t="str">
        <f>"T"&amp;MID('Tabla Datos'!A3662,2,1)</f>
        <v>T3</v>
      </c>
      <c r="B3660" t="str">
        <f>RIGHT('Tabla Datos'!A3662,4)</f>
        <v>2018</v>
      </c>
      <c r="C3660" t="str">
        <f>MID('Tabla Datos'!C3662,6,FIND("/",'Tabla Datos'!C3662)-6)</f>
        <v xml:space="preserve"> América</v>
      </c>
      <c r="D3660" t="str">
        <f>RIGHT('Tabla Datos'!C3662,LEN('Tabla Datos'!C3662)-FIND("/",'Tabla Datos'!C3662))</f>
        <v>Guatemala</v>
      </c>
      <c r="E3660" s="14">
        <f>'Tabla Datos'!D3662</f>
        <v>39389.622506596301</v>
      </c>
      <c r="F3660" s="14">
        <f>'Tabla Datos'!E3662</f>
        <v>42874.779664470632</v>
      </c>
      <c r="G3660" s="14">
        <f t="shared" si="57"/>
        <v>-3485.1571578743315</v>
      </c>
    </row>
    <row r="3661" spans="1:7" x14ac:dyDescent="0.25">
      <c r="A3661" t="str">
        <f>"T"&amp;MID('Tabla Datos'!A3663,2,1)</f>
        <v>T2</v>
      </c>
      <c r="B3661" t="str">
        <f>RIGHT('Tabla Datos'!A3663,4)</f>
        <v>2018</v>
      </c>
      <c r="C3661" t="str">
        <f>MID('Tabla Datos'!C3663,6,FIND("/",'Tabla Datos'!C3663)-6)</f>
        <v xml:space="preserve"> Europa</v>
      </c>
      <c r="D3661" t="str">
        <f>RIGHT('Tabla Datos'!C3663,LEN('Tabla Datos'!C3663)-FIND("/",'Tabla Datos'!C3663))</f>
        <v>Bélgica</v>
      </c>
      <c r="E3661" s="14">
        <f>'Tabla Datos'!D3663</f>
        <v>39274.268684210525</v>
      </c>
      <c r="F3661" s="14">
        <f>'Tabla Datos'!E3663</f>
        <v>32133.492559808608</v>
      </c>
      <c r="G3661" s="14">
        <f t="shared" si="57"/>
        <v>7140.7761244019166</v>
      </c>
    </row>
    <row r="3662" spans="1:7" x14ac:dyDescent="0.25">
      <c r="A3662" t="str">
        <f>"T"&amp;MID('Tabla Datos'!A3664,2,1)</f>
        <v>T1</v>
      </c>
      <c r="B3662" t="str">
        <f>RIGHT('Tabla Datos'!A3664,4)</f>
        <v>2019</v>
      </c>
      <c r="C3662" t="str">
        <f>MID('Tabla Datos'!C3664,6,FIND("/",'Tabla Datos'!C3664)-6)</f>
        <v xml:space="preserve"> Europa</v>
      </c>
      <c r="D3662" t="str">
        <f>RIGHT('Tabla Datos'!C3664,LEN('Tabla Datos'!C3664)-FIND("/",'Tabla Datos'!C3664))</f>
        <v>Grecia</v>
      </c>
      <c r="E3662" s="14">
        <f>'Tabla Datos'!D3664</f>
        <v>39265.991360946748</v>
      </c>
      <c r="F3662" s="14">
        <f>'Tabla Datos'!E3664</f>
        <v>36241.905933979069</v>
      </c>
      <c r="G3662" s="14">
        <f t="shared" si="57"/>
        <v>3024.0854269676784</v>
      </c>
    </row>
    <row r="3663" spans="1:7" x14ac:dyDescent="0.25">
      <c r="A3663" t="str">
        <f>"T"&amp;MID('Tabla Datos'!A3665,2,1)</f>
        <v>T4</v>
      </c>
      <c r="B3663" t="str">
        <f>RIGHT('Tabla Datos'!A3665,4)</f>
        <v>2017</v>
      </c>
      <c r="C3663" t="str">
        <f>MID('Tabla Datos'!C3665,6,FIND("/",'Tabla Datos'!C3665)-6)</f>
        <v xml:space="preserve"> América</v>
      </c>
      <c r="D3663" t="str">
        <f>RIGHT('Tabla Datos'!C3665,LEN('Tabla Datos'!C3665)-FIND("/",'Tabla Datos'!C3665))</f>
        <v>Costa Rica</v>
      </c>
      <c r="E3663" s="14">
        <f>'Tabla Datos'!D3665</f>
        <v>39246.967499999999</v>
      </c>
      <c r="F3663" s="14">
        <f>'Tabla Datos'!E3665</f>
        <v>34629.677205882348</v>
      </c>
      <c r="G3663" s="14">
        <f t="shared" si="57"/>
        <v>4617.2902941176508</v>
      </c>
    </row>
    <row r="3664" spans="1:7" x14ac:dyDescent="0.25">
      <c r="A3664" t="str">
        <f>"T"&amp;MID('Tabla Datos'!A3666,2,1)</f>
        <v>T1</v>
      </c>
      <c r="B3664" t="str">
        <f>RIGHT('Tabla Datos'!A3666,4)</f>
        <v>2019</v>
      </c>
      <c r="C3664" t="str">
        <f>MID('Tabla Datos'!C3666,6,FIND("/",'Tabla Datos'!C3666)-6)</f>
        <v xml:space="preserve"> América</v>
      </c>
      <c r="D3664" t="str">
        <f>RIGHT('Tabla Datos'!C3666,LEN('Tabla Datos'!C3666)-FIND("/",'Tabla Datos'!C3666))</f>
        <v>Costa Rica</v>
      </c>
      <c r="E3664" s="14">
        <f>'Tabla Datos'!D3666</f>
        <v>39246.967499999999</v>
      </c>
      <c r="F3664" s="14">
        <f>'Tabla Datos'!E3666</f>
        <v>34278.996930379748</v>
      </c>
      <c r="G3664" s="14">
        <f t="shared" si="57"/>
        <v>4967.9705696202509</v>
      </c>
    </row>
    <row r="3665" spans="1:7" x14ac:dyDescent="0.25">
      <c r="A3665" t="str">
        <f>"T"&amp;MID('Tabla Datos'!A3667,2,1)</f>
        <v>T4</v>
      </c>
      <c r="B3665" t="str">
        <f>RIGHT('Tabla Datos'!A3667,4)</f>
        <v>2018</v>
      </c>
      <c r="C3665" t="str">
        <f>MID('Tabla Datos'!C3667,6,FIND("/",'Tabla Datos'!C3667)-6)</f>
        <v xml:space="preserve"> Europa</v>
      </c>
      <c r="D3665" t="str">
        <f>RIGHT('Tabla Datos'!C3667,LEN('Tabla Datos'!C3667)-FIND("/",'Tabla Datos'!C3667))</f>
        <v>Hungría</v>
      </c>
      <c r="E3665" s="14">
        <f>'Tabla Datos'!D3667</f>
        <v>39079.135093457939</v>
      </c>
      <c r="F3665" s="14">
        <f>'Tabla Datos'!E3667</f>
        <v>23699.008580130838</v>
      </c>
      <c r="G3665" s="14">
        <f t="shared" si="57"/>
        <v>15380.126513327101</v>
      </c>
    </row>
    <row r="3666" spans="1:7" x14ac:dyDescent="0.25">
      <c r="A3666" t="str">
        <f>"T"&amp;MID('Tabla Datos'!A3668,2,1)</f>
        <v>T4</v>
      </c>
      <c r="B3666" t="str">
        <f>RIGHT('Tabla Datos'!A3668,4)</f>
        <v>2017</v>
      </c>
      <c r="C3666" t="str">
        <f>MID('Tabla Datos'!C3668,6,FIND("/",'Tabla Datos'!C3668)-6)</f>
        <v xml:space="preserve"> América</v>
      </c>
      <c r="D3666" t="str">
        <f>RIGHT('Tabla Datos'!C3668,LEN('Tabla Datos'!C3668)-FIND("/",'Tabla Datos'!C3668))</f>
        <v>Chile</v>
      </c>
      <c r="E3666" s="14">
        <f>'Tabla Datos'!D3668</f>
        <v>39065.315000000002</v>
      </c>
      <c r="F3666" s="14">
        <f>'Tabla Datos'!E3668</f>
        <v>34909.430425531915</v>
      </c>
      <c r="G3666" s="14">
        <f t="shared" si="57"/>
        <v>4155.8845744680875</v>
      </c>
    </row>
    <row r="3667" spans="1:7" x14ac:dyDescent="0.25">
      <c r="A3667" t="str">
        <f>"T"&amp;MID('Tabla Datos'!A3669,2,1)</f>
        <v>T2</v>
      </c>
      <c r="B3667" t="str">
        <f>RIGHT('Tabla Datos'!A3669,4)</f>
        <v>2018</v>
      </c>
      <c r="C3667" t="str">
        <f>MID('Tabla Datos'!C3669,6,FIND("/",'Tabla Datos'!C3669)-6)</f>
        <v xml:space="preserve"> Europa</v>
      </c>
      <c r="D3667" t="str">
        <f>RIGHT('Tabla Datos'!C3669,LEN('Tabla Datos'!C3669)-FIND("/",'Tabla Datos'!C3669))</f>
        <v>Bélgica</v>
      </c>
      <c r="E3667" s="14">
        <f>'Tabla Datos'!D3669</f>
        <v>39045.9299127907</v>
      </c>
      <c r="F3667" s="14">
        <f>'Tabla Datos'!E3669</f>
        <v>25100.954943936875</v>
      </c>
      <c r="G3667" s="14">
        <f t="shared" si="57"/>
        <v>13944.974968853825</v>
      </c>
    </row>
    <row r="3668" spans="1:7" x14ac:dyDescent="0.25">
      <c r="A3668" t="str">
        <f>"T"&amp;MID('Tabla Datos'!A3670,2,1)</f>
        <v>T2</v>
      </c>
      <c r="B3668" t="str">
        <f>RIGHT('Tabla Datos'!A3670,4)</f>
        <v>2018</v>
      </c>
      <c r="C3668" t="str">
        <f>MID('Tabla Datos'!C3670,6,FIND("/",'Tabla Datos'!C3670)-6)</f>
        <v xml:space="preserve"> América</v>
      </c>
      <c r="D3668" t="str">
        <f>RIGHT('Tabla Datos'!C3670,LEN('Tabla Datos'!C3670)-FIND("/",'Tabla Datos'!C3670))</f>
        <v>Perú</v>
      </c>
      <c r="E3668" s="14">
        <f>'Tabla Datos'!D3670</f>
        <v>39007.47837563452</v>
      </c>
      <c r="F3668" s="14">
        <f>'Tabla Datos'!E3670</f>
        <v>26066.747424517769</v>
      </c>
      <c r="G3668" s="14">
        <f t="shared" si="57"/>
        <v>12940.730951116751</v>
      </c>
    </row>
    <row r="3669" spans="1:7" x14ac:dyDescent="0.25">
      <c r="A3669" t="str">
        <f>"T"&amp;MID('Tabla Datos'!A3671,2,1)</f>
        <v>T1</v>
      </c>
      <c r="B3669" t="str">
        <f>RIGHT('Tabla Datos'!A3671,4)</f>
        <v>2019</v>
      </c>
      <c r="C3669" t="str">
        <f>MID('Tabla Datos'!C3671,6,FIND("/",'Tabla Datos'!C3671)-6)</f>
        <v xml:space="preserve"> América</v>
      </c>
      <c r="D3669" t="str">
        <f>RIGHT('Tabla Datos'!C3671,LEN('Tabla Datos'!C3671)-FIND("/",'Tabla Datos'!C3671))</f>
        <v>Ecuador</v>
      </c>
      <c r="E3669" s="14">
        <f>'Tabla Datos'!D3671</f>
        <v>38997.045000000013</v>
      </c>
      <c r="F3669" s="14">
        <f>'Tabla Datos'!E3671</f>
        <v>34807.129932558149</v>
      </c>
      <c r="G3669" s="14">
        <f t="shared" si="57"/>
        <v>4189.9150674418634</v>
      </c>
    </row>
    <row r="3670" spans="1:7" x14ac:dyDescent="0.25">
      <c r="A3670" t="str">
        <f>"T"&amp;MID('Tabla Datos'!A3672,2,1)</f>
        <v>T3</v>
      </c>
      <c r="B3670" t="str">
        <f>RIGHT('Tabla Datos'!A3672,4)</f>
        <v>2019</v>
      </c>
      <c r="C3670" t="str">
        <f>MID('Tabla Datos'!C3672,6,FIND("/",'Tabla Datos'!C3672)-6)</f>
        <v xml:space="preserve"> Asia</v>
      </c>
      <c r="D3670" t="str">
        <f>RIGHT('Tabla Datos'!C3672,LEN('Tabla Datos'!C3672)-FIND("/",'Tabla Datos'!C3672))</f>
        <v>Yemen</v>
      </c>
      <c r="E3670" s="14">
        <f>'Tabla Datos'!D3672</f>
        <v>38924.013328197223</v>
      </c>
      <c r="F3670" s="14">
        <f>'Tabla Datos'!E3672</f>
        <v>25501.939766749907</v>
      </c>
      <c r="G3670" s="14">
        <f t="shared" si="57"/>
        <v>13422.073561447316</v>
      </c>
    </row>
    <row r="3671" spans="1:7" x14ac:dyDescent="0.25">
      <c r="A3671" t="str">
        <f>"T"&amp;MID('Tabla Datos'!A3673,2,1)</f>
        <v>T3</v>
      </c>
      <c r="B3671" t="str">
        <f>RIGHT('Tabla Datos'!A3673,4)</f>
        <v>2017</v>
      </c>
      <c r="C3671" t="str">
        <f>MID('Tabla Datos'!C3673,6,FIND("/",'Tabla Datos'!C3673)-6)</f>
        <v xml:space="preserve"> Asia</v>
      </c>
      <c r="D3671" t="str">
        <f>RIGHT('Tabla Datos'!C3673,LEN('Tabla Datos'!C3673)-FIND("/",'Tabla Datos'!C3673))</f>
        <v>Malasia</v>
      </c>
      <c r="E3671" s="14">
        <f>'Tabla Datos'!D3673</f>
        <v>38818.717330316744</v>
      </c>
      <c r="F3671" s="14">
        <f>'Tabla Datos'!E3673</f>
        <v>24685.828761538465</v>
      </c>
      <c r="G3671" s="14">
        <f t="shared" si="57"/>
        <v>14132.888568778279</v>
      </c>
    </row>
    <row r="3672" spans="1:7" x14ac:dyDescent="0.25">
      <c r="A3672" t="str">
        <f>"T"&amp;MID('Tabla Datos'!A3674,2,1)</f>
        <v>T2</v>
      </c>
      <c r="B3672" t="str">
        <f>RIGHT('Tabla Datos'!A3674,4)</f>
        <v>2017</v>
      </c>
      <c r="C3672" t="str">
        <f>MID('Tabla Datos'!C3674,6,FIND("/",'Tabla Datos'!C3674)-6)</f>
        <v xml:space="preserve"> América</v>
      </c>
      <c r="D3672" t="str">
        <f>RIGHT('Tabla Datos'!C3674,LEN('Tabla Datos'!C3674)-FIND("/",'Tabla Datos'!C3674))</f>
        <v>Perú</v>
      </c>
      <c r="E3672" s="14">
        <f>'Tabla Datos'!D3674</f>
        <v>38712.71153652393</v>
      </c>
      <c r="F3672" s="14">
        <f>'Tabla Datos'!E3674</f>
        <v>20676.811165398671</v>
      </c>
      <c r="G3672" s="14">
        <f t="shared" si="57"/>
        <v>18035.900371125259</v>
      </c>
    </row>
    <row r="3673" spans="1:7" x14ac:dyDescent="0.25">
      <c r="A3673" t="str">
        <f>"T"&amp;MID('Tabla Datos'!A3675,2,1)</f>
        <v>T3</v>
      </c>
      <c r="B3673" t="str">
        <f>RIGHT('Tabla Datos'!A3675,4)</f>
        <v>2017</v>
      </c>
      <c r="C3673" t="str">
        <f>MID('Tabla Datos'!C3675,6,FIND("/",'Tabla Datos'!C3675)-6)</f>
        <v xml:space="preserve"> Europa</v>
      </c>
      <c r="D3673" t="str">
        <f>RIGHT('Tabla Datos'!C3675,LEN('Tabla Datos'!C3675)-FIND("/",'Tabla Datos'!C3675))</f>
        <v>Suecia</v>
      </c>
      <c r="E3673" s="14">
        <f>'Tabla Datos'!D3675</f>
        <v>38710.057601809967</v>
      </c>
      <c r="F3673" s="14">
        <f>'Tabla Datos'!E3675</f>
        <v>21879.597774936068</v>
      </c>
      <c r="G3673" s="14">
        <f t="shared" si="57"/>
        <v>16830.459826873899</v>
      </c>
    </row>
    <row r="3674" spans="1:7" x14ac:dyDescent="0.25">
      <c r="A3674" t="str">
        <f>"T"&amp;MID('Tabla Datos'!A3676,2,1)</f>
        <v>T1</v>
      </c>
      <c r="B3674" t="str">
        <f>RIGHT('Tabla Datos'!A3676,4)</f>
        <v>2019</v>
      </c>
      <c r="C3674" t="str">
        <f>MID('Tabla Datos'!C3676,6,FIND("/",'Tabla Datos'!C3676)-6)</f>
        <v xml:space="preserve"> América</v>
      </c>
      <c r="D3674" t="str">
        <f>RIGHT('Tabla Datos'!C3676,LEN('Tabla Datos'!C3676)-FIND("/",'Tabla Datos'!C3676))</f>
        <v>Venezuela</v>
      </c>
      <c r="E3674" s="14">
        <f>'Tabla Datos'!D3676</f>
        <v>38572.184055118109</v>
      </c>
      <c r="F3674" s="14">
        <f>'Tabla Datos'!E3676</f>
        <v>23143.31043307087</v>
      </c>
      <c r="G3674" s="14">
        <f t="shared" si="57"/>
        <v>15428.873622047238</v>
      </c>
    </row>
    <row r="3675" spans="1:7" x14ac:dyDescent="0.25">
      <c r="A3675" t="str">
        <f>"T"&amp;MID('Tabla Datos'!A3677,2,1)</f>
        <v>T3</v>
      </c>
      <c r="B3675" t="str">
        <f>RIGHT('Tabla Datos'!A3677,4)</f>
        <v>2018</v>
      </c>
      <c r="C3675" t="str">
        <f>MID('Tabla Datos'!C3677,6,FIND("/",'Tabla Datos'!C3677)-6)</f>
        <v xml:space="preserve"> Europa</v>
      </c>
      <c r="D3675" t="str">
        <f>RIGHT('Tabla Datos'!C3677,LEN('Tabla Datos'!C3677)-FIND("/",'Tabla Datos'!C3677))</f>
        <v>Hungría</v>
      </c>
      <c r="E3675" s="14">
        <f>'Tabla Datos'!D3677</f>
        <v>38538.870552995395</v>
      </c>
      <c r="F3675" s="14">
        <f>'Tabla Datos'!E3677</f>
        <v>28370.456003916101</v>
      </c>
      <c r="G3675" s="14">
        <f t="shared" si="57"/>
        <v>10168.414549079294</v>
      </c>
    </row>
    <row r="3676" spans="1:7" x14ac:dyDescent="0.25">
      <c r="A3676" t="str">
        <f>"T"&amp;MID('Tabla Datos'!A3678,2,1)</f>
        <v>T2</v>
      </c>
      <c r="B3676" t="str">
        <f>RIGHT('Tabla Datos'!A3678,4)</f>
        <v>2018</v>
      </c>
      <c r="C3676" t="str">
        <f>MID('Tabla Datos'!C3678,6,FIND("/",'Tabla Datos'!C3678)-6)</f>
        <v xml:space="preserve"> Europa</v>
      </c>
      <c r="D3676" t="str">
        <f>RIGHT('Tabla Datos'!C3678,LEN('Tabla Datos'!C3678)-FIND("/",'Tabla Datos'!C3678))</f>
        <v>República Checa</v>
      </c>
      <c r="E3676" s="14">
        <f>'Tabla Datos'!D3678</f>
        <v>38517.076991150439</v>
      </c>
      <c r="F3676" s="14">
        <f>'Tabla Datos'!E3678</f>
        <v>23110.246194690266</v>
      </c>
      <c r="G3676" s="14">
        <f t="shared" si="57"/>
        <v>15406.830796460174</v>
      </c>
    </row>
    <row r="3677" spans="1:7" x14ac:dyDescent="0.25">
      <c r="A3677" t="str">
        <f>"T"&amp;MID('Tabla Datos'!A3679,2,1)</f>
        <v>T2</v>
      </c>
      <c r="B3677" t="str">
        <f>RIGHT('Tabla Datos'!A3679,4)</f>
        <v>2017</v>
      </c>
      <c r="C3677" t="str">
        <f>MID('Tabla Datos'!C3679,6,FIND("/",'Tabla Datos'!C3679)-6)</f>
        <v xml:space="preserve"> África</v>
      </c>
      <c r="D3677" t="str">
        <f>RIGHT('Tabla Datos'!C3679,LEN('Tabla Datos'!C3679)-FIND("/",'Tabla Datos'!C3679))</f>
        <v>Angola</v>
      </c>
      <c r="E3677" s="14">
        <f>'Tabla Datos'!D3679</f>
        <v>38509.374984939765</v>
      </c>
      <c r="F3677" s="14">
        <f>'Tabla Datos'!E3679</f>
        <v>24246.643509036148</v>
      </c>
      <c r="G3677" s="14">
        <f t="shared" si="57"/>
        <v>14262.731475903616</v>
      </c>
    </row>
    <row r="3678" spans="1:7" x14ac:dyDescent="0.25">
      <c r="A3678" t="str">
        <f>"T"&amp;MID('Tabla Datos'!A3680,2,1)</f>
        <v>T4</v>
      </c>
      <c r="B3678" t="str">
        <f>RIGHT('Tabla Datos'!A3680,4)</f>
        <v>2019</v>
      </c>
      <c r="C3678" t="str">
        <f>MID('Tabla Datos'!C3680,6,FIND("/",'Tabla Datos'!C3680)-6)</f>
        <v xml:space="preserve"> Oceanía</v>
      </c>
      <c r="D3678" t="str">
        <f>RIGHT('Tabla Datos'!C3680,LEN('Tabla Datos'!C3680)-FIND("/",'Tabla Datos'!C3680))</f>
        <v>Nueva Zelanda</v>
      </c>
      <c r="E3678" s="14">
        <f>'Tabla Datos'!D3680</f>
        <v>38488.72057578947</v>
      </c>
      <c r="F3678" s="14">
        <f>'Tabla Datos'!E3680</f>
        <v>33214.946947957906</v>
      </c>
      <c r="G3678" s="14">
        <f t="shared" si="57"/>
        <v>5273.7736278315642</v>
      </c>
    </row>
    <row r="3679" spans="1:7" x14ac:dyDescent="0.25">
      <c r="A3679" t="str">
        <f>"T"&amp;MID('Tabla Datos'!A3681,2,1)</f>
        <v>T3</v>
      </c>
      <c r="B3679" t="str">
        <f>RIGHT('Tabla Datos'!A3681,4)</f>
        <v>2018</v>
      </c>
      <c r="C3679" t="str">
        <f>MID('Tabla Datos'!C3681,6,FIND("/",'Tabla Datos'!C3681)-6)</f>
        <v xml:space="preserve"> Asia</v>
      </c>
      <c r="D3679" t="str">
        <f>RIGHT('Tabla Datos'!C3681,LEN('Tabla Datos'!C3681)-FIND("/",'Tabla Datos'!C3681))</f>
        <v>Malasia</v>
      </c>
      <c r="E3679" s="14">
        <f>'Tabla Datos'!D3681</f>
        <v>38470.567399103144</v>
      </c>
      <c r="F3679" s="14">
        <f>'Tabla Datos'!E3681</f>
        <v>21403.624771137384</v>
      </c>
      <c r="G3679" s="14">
        <f t="shared" si="57"/>
        <v>17066.94262796576</v>
      </c>
    </row>
    <row r="3680" spans="1:7" x14ac:dyDescent="0.25">
      <c r="A3680" t="str">
        <f>"T"&amp;MID('Tabla Datos'!A3682,2,1)</f>
        <v>T2</v>
      </c>
      <c r="B3680" t="str">
        <f>RIGHT('Tabla Datos'!A3682,4)</f>
        <v>2019</v>
      </c>
      <c r="C3680" t="str">
        <f>MID('Tabla Datos'!C3682,6,FIND("/",'Tabla Datos'!C3682)-6)</f>
        <v xml:space="preserve"> Europa</v>
      </c>
      <c r="D3680" t="str">
        <f>RIGHT('Tabla Datos'!C3682,LEN('Tabla Datos'!C3682)-FIND("/",'Tabla Datos'!C3682))</f>
        <v>Irlanda</v>
      </c>
      <c r="E3680" s="14">
        <f>'Tabla Datos'!D3682</f>
        <v>38443.657500000001</v>
      </c>
      <c r="F3680" s="14">
        <f>'Tabla Datos'!E3682</f>
        <v>34075.060056818184</v>
      </c>
      <c r="G3680" s="14">
        <f t="shared" si="57"/>
        <v>4368.5974431818177</v>
      </c>
    </row>
    <row r="3681" spans="1:7" x14ac:dyDescent="0.25">
      <c r="A3681" t="str">
        <f>"T"&amp;MID('Tabla Datos'!A3683,2,1)</f>
        <v>T2</v>
      </c>
      <c r="B3681" t="str">
        <f>RIGHT('Tabla Datos'!A3683,4)</f>
        <v>2018</v>
      </c>
      <c r="C3681" t="str">
        <f>MID('Tabla Datos'!C3683,6,FIND("/",'Tabla Datos'!C3683)-6)</f>
        <v xml:space="preserve"> Oceanía</v>
      </c>
      <c r="D3681" t="str">
        <f>RIGHT('Tabla Datos'!C3683,LEN('Tabla Datos'!C3683)-FIND("/",'Tabla Datos'!C3683))</f>
        <v>Nueva Zelanda</v>
      </c>
      <c r="E3681" s="14">
        <f>'Tabla Datos'!D3683</f>
        <v>38370.742167966106</v>
      </c>
      <c r="F3681" s="14">
        <f>'Tabla Datos'!E3683</f>
        <v>29462.102243499205</v>
      </c>
      <c r="G3681" s="14">
        <f t="shared" si="57"/>
        <v>8908.639924466901</v>
      </c>
    </row>
    <row r="3682" spans="1:7" x14ac:dyDescent="0.25">
      <c r="A3682" t="str">
        <f>"T"&amp;MID('Tabla Datos'!A3684,2,1)</f>
        <v>T1</v>
      </c>
      <c r="B3682" t="str">
        <f>RIGHT('Tabla Datos'!A3684,4)</f>
        <v>2018</v>
      </c>
      <c r="C3682" t="str">
        <f>MID('Tabla Datos'!C3684,6,FIND("/",'Tabla Datos'!C3684)-6)</f>
        <v xml:space="preserve"> América</v>
      </c>
      <c r="D3682" t="str">
        <f>RIGHT('Tabla Datos'!C3684,LEN('Tabla Datos'!C3684)-FIND("/",'Tabla Datos'!C3684))</f>
        <v>Chile</v>
      </c>
      <c r="E3682" s="14">
        <f>'Tabla Datos'!D3684</f>
        <v>38355.036545454546</v>
      </c>
      <c r="F3682" s="14">
        <f>'Tabla Datos'!E3684</f>
        <v>33677.593064301553</v>
      </c>
      <c r="G3682" s="14">
        <f t="shared" si="57"/>
        <v>4677.4434811529936</v>
      </c>
    </row>
    <row r="3683" spans="1:7" x14ac:dyDescent="0.25">
      <c r="A3683" t="str">
        <f>"T"&amp;MID('Tabla Datos'!A3685,2,1)</f>
        <v>T4</v>
      </c>
      <c r="B3683" t="str">
        <f>RIGHT('Tabla Datos'!A3685,4)</f>
        <v>2019</v>
      </c>
      <c r="C3683" t="str">
        <f>MID('Tabla Datos'!C3685,6,FIND("/",'Tabla Datos'!C3685)-6)</f>
        <v xml:space="preserve"> Europa</v>
      </c>
      <c r="D3683" t="str">
        <f>RIGHT('Tabla Datos'!C3685,LEN('Tabla Datos'!C3685)-FIND("/",'Tabla Datos'!C3685))</f>
        <v>Finlandia</v>
      </c>
      <c r="E3683" s="14">
        <f>'Tabla Datos'!D3685</f>
        <v>38309.926482213436</v>
      </c>
      <c r="F3683" s="14">
        <f>'Tabla Datos'!E3685</f>
        <v>21314.250006467839</v>
      </c>
      <c r="G3683" s="14">
        <f t="shared" si="57"/>
        <v>16995.676475745597</v>
      </c>
    </row>
    <row r="3684" spans="1:7" x14ac:dyDescent="0.25">
      <c r="A3684" t="str">
        <f>"T"&amp;MID('Tabla Datos'!A3686,2,1)</f>
        <v>T4</v>
      </c>
      <c r="B3684" t="str">
        <f>RIGHT('Tabla Datos'!A3686,4)</f>
        <v>2018</v>
      </c>
      <c r="C3684" t="str">
        <f>MID('Tabla Datos'!C3686,6,FIND("/",'Tabla Datos'!C3686)-6)</f>
        <v xml:space="preserve"> Oceanía</v>
      </c>
      <c r="D3684" t="str">
        <f>RIGHT('Tabla Datos'!C3686,LEN('Tabla Datos'!C3686)-FIND("/",'Tabla Datos'!C3686))</f>
        <v>Australia</v>
      </c>
      <c r="E3684" s="14">
        <f>'Tabla Datos'!D3686</f>
        <v>38260.500049180329</v>
      </c>
      <c r="F3684" s="14">
        <f>'Tabla Datos'!E3686</f>
        <v>19462.950025017821</v>
      </c>
      <c r="G3684" s="14">
        <f t="shared" si="57"/>
        <v>18797.550024162509</v>
      </c>
    </row>
    <row r="3685" spans="1:7" x14ac:dyDescent="0.25">
      <c r="A3685" t="str">
        <f>"T"&amp;MID('Tabla Datos'!A3687,2,1)</f>
        <v>T1</v>
      </c>
      <c r="B3685" t="str">
        <f>RIGHT('Tabla Datos'!A3687,4)</f>
        <v>2017</v>
      </c>
      <c r="C3685" t="str">
        <f>MID('Tabla Datos'!C3687,6,FIND("/",'Tabla Datos'!C3687)-6)</f>
        <v xml:space="preserve"> Europa</v>
      </c>
      <c r="D3685" t="str">
        <f>RIGHT('Tabla Datos'!C3687,LEN('Tabla Datos'!C3687)-FIND("/",'Tabla Datos'!C3687))</f>
        <v>Austria</v>
      </c>
      <c r="E3685" s="14">
        <f>'Tabla Datos'!D3687</f>
        <v>38197.756285714291</v>
      </c>
      <c r="F3685" s="14">
        <f>'Tabla Datos'!E3687</f>
        <v>22282.024499999996</v>
      </c>
      <c r="G3685" s="14">
        <f t="shared" si="57"/>
        <v>15915.731785714295</v>
      </c>
    </row>
    <row r="3686" spans="1:7" x14ac:dyDescent="0.25">
      <c r="A3686" t="str">
        <f>"T"&amp;MID('Tabla Datos'!A3688,2,1)</f>
        <v>T4</v>
      </c>
      <c r="B3686" t="str">
        <f>RIGHT('Tabla Datos'!A3688,4)</f>
        <v>2019</v>
      </c>
      <c r="C3686" t="str">
        <f>MID('Tabla Datos'!C3688,6,FIND("/",'Tabla Datos'!C3688)-6)</f>
        <v xml:space="preserve"> Europa</v>
      </c>
      <c r="D3686" t="str">
        <f>RIGHT('Tabla Datos'!C3688,LEN('Tabla Datos'!C3688)-FIND("/",'Tabla Datos'!C3688))</f>
        <v>Suecia</v>
      </c>
      <c r="E3686" s="14">
        <f>'Tabla Datos'!D3688</f>
        <v>38191.619330357142</v>
      </c>
      <c r="F3686" s="14">
        <f>'Tabla Datos'!E3688</f>
        <v>22278.444609374998</v>
      </c>
      <c r="G3686" s="14">
        <f t="shared" si="57"/>
        <v>15913.174720982144</v>
      </c>
    </row>
    <row r="3687" spans="1:7" x14ac:dyDescent="0.25">
      <c r="A3687" t="str">
        <f>"T"&amp;MID('Tabla Datos'!A3689,2,1)</f>
        <v>T1</v>
      </c>
      <c r="B3687" t="str">
        <f>RIGHT('Tabla Datos'!A3689,4)</f>
        <v>2018</v>
      </c>
      <c r="C3687" t="str">
        <f>MID('Tabla Datos'!C3689,6,FIND("/",'Tabla Datos'!C3689)-6)</f>
        <v xml:space="preserve"> América</v>
      </c>
      <c r="D3687" t="str">
        <f>RIGHT('Tabla Datos'!C3689,LEN('Tabla Datos'!C3689)-FIND("/",'Tabla Datos'!C3689))</f>
        <v>Costa Rica</v>
      </c>
      <c r="E3687" s="14">
        <f>'Tabla Datos'!D3689</f>
        <v>38186.23864864865</v>
      </c>
      <c r="F3687" s="14">
        <f>'Tabla Datos'!E3689</f>
        <v>34123.872834962618</v>
      </c>
      <c r="G3687" s="14">
        <f t="shared" si="57"/>
        <v>4062.3658136860322</v>
      </c>
    </row>
    <row r="3688" spans="1:7" x14ac:dyDescent="0.25">
      <c r="A3688" t="str">
        <f>"T"&amp;MID('Tabla Datos'!A3690,2,1)</f>
        <v>T3</v>
      </c>
      <c r="B3688" t="str">
        <f>RIGHT('Tabla Datos'!A3690,4)</f>
        <v>2018</v>
      </c>
      <c r="C3688" t="str">
        <f>MID('Tabla Datos'!C3690,6,FIND("/",'Tabla Datos'!C3690)-6)</f>
        <v xml:space="preserve"> Europa</v>
      </c>
      <c r="D3688" t="str">
        <f>RIGHT('Tabla Datos'!C3690,LEN('Tabla Datos'!C3690)-FIND("/",'Tabla Datos'!C3690))</f>
        <v>Grecia</v>
      </c>
      <c r="E3688" s="14">
        <f>'Tabla Datos'!D3690</f>
        <v>38137.658275862072</v>
      </c>
      <c r="F3688" s="14">
        <f>'Tabla Datos'!E3690</f>
        <v>39988.665085669614</v>
      </c>
      <c r="G3688" s="14">
        <f t="shared" si="57"/>
        <v>-1851.0068098075426</v>
      </c>
    </row>
    <row r="3689" spans="1:7" x14ac:dyDescent="0.25">
      <c r="A3689" t="str">
        <f>"T"&amp;MID('Tabla Datos'!A3691,2,1)</f>
        <v>T3</v>
      </c>
      <c r="B3689" t="str">
        <f>RIGHT('Tabla Datos'!A3691,4)</f>
        <v>2017</v>
      </c>
      <c r="C3689" t="str">
        <f>MID('Tabla Datos'!C3691,6,FIND("/",'Tabla Datos'!C3691)-6)</f>
        <v xml:space="preserve"> Europa</v>
      </c>
      <c r="D3689" t="str">
        <f>RIGHT('Tabla Datos'!C3691,LEN('Tabla Datos'!C3691)-FIND("/",'Tabla Datos'!C3691))</f>
        <v>Grecia</v>
      </c>
      <c r="E3689" s="14">
        <f>'Tabla Datos'!D3691</f>
        <v>38137.658275862072</v>
      </c>
      <c r="F3689" s="14">
        <f>'Tabla Datos'!E3691</f>
        <v>26367.790198726794</v>
      </c>
      <c r="G3689" s="14">
        <f t="shared" si="57"/>
        <v>11769.868077135277</v>
      </c>
    </row>
    <row r="3690" spans="1:7" x14ac:dyDescent="0.25">
      <c r="A3690" t="str">
        <f>"T"&amp;MID('Tabla Datos'!A3692,2,1)</f>
        <v>T3</v>
      </c>
      <c r="B3690" t="str">
        <f>RIGHT('Tabla Datos'!A3692,4)</f>
        <v>2019</v>
      </c>
      <c r="C3690" t="str">
        <f>MID('Tabla Datos'!C3692,6,FIND("/",'Tabla Datos'!C3692)-6)</f>
        <v xml:space="preserve"> Europa</v>
      </c>
      <c r="D3690" t="str">
        <f>RIGHT('Tabla Datos'!C3692,LEN('Tabla Datos'!C3692)-FIND("/",'Tabla Datos'!C3692))</f>
        <v>Bélgica</v>
      </c>
      <c r="E3690" s="14">
        <f>'Tabla Datos'!D3692</f>
        <v>38135.512250502514</v>
      </c>
      <c r="F3690" s="14">
        <f>'Tabla Datos'!E3692</f>
        <v>32687.581929002154</v>
      </c>
      <c r="G3690" s="14">
        <f t="shared" si="57"/>
        <v>5447.9303215003602</v>
      </c>
    </row>
    <row r="3691" spans="1:7" x14ac:dyDescent="0.25">
      <c r="A3691" t="str">
        <f>"T"&amp;MID('Tabla Datos'!A3693,2,1)</f>
        <v>T2</v>
      </c>
      <c r="B3691" t="str">
        <f>RIGHT('Tabla Datos'!A3693,4)</f>
        <v>2018</v>
      </c>
      <c r="C3691" t="str">
        <f>MID('Tabla Datos'!C3693,6,FIND("/",'Tabla Datos'!C3693)-6)</f>
        <v xml:space="preserve"> Asia</v>
      </c>
      <c r="D3691" t="str">
        <f>RIGHT('Tabla Datos'!C3693,LEN('Tabla Datos'!C3693)-FIND("/",'Tabla Datos'!C3693))</f>
        <v>Yemen</v>
      </c>
      <c r="E3691" s="14">
        <f>'Tabla Datos'!D3693</f>
        <v>38102.088461538464</v>
      </c>
      <c r="F3691" s="14">
        <f>'Tabla Datos'!E3693</f>
        <v>22226.218269230769</v>
      </c>
      <c r="G3691" s="14">
        <f t="shared" si="57"/>
        <v>15875.870192307695</v>
      </c>
    </row>
    <row r="3692" spans="1:7" x14ac:dyDescent="0.25">
      <c r="A3692" t="str">
        <f>"T"&amp;MID('Tabla Datos'!A3694,2,1)</f>
        <v>T4</v>
      </c>
      <c r="B3692" t="str">
        <f>RIGHT('Tabla Datos'!A3694,4)</f>
        <v>2019</v>
      </c>
      <c r="C3692" t="str">
        <f>MID('Tabla Datos'!C3694,6,FIND("/",'Tabla Datos'!C3694)-6)</f>
        <v xml:space="preserve"> América</v>
      </c>
      <c r="D3692" t="str">
        <f>RIGHT('Tabla Datos'!C3694,LEN('Tabla Datos'!C3694)-FIND("/",'Tabla Datos'!C3694))</f>
        <v>Guatemala</v>
      </c>
      <c r="E3692" s="14">
        <f>'Tabla Datos'!D3694</f>
        <v>38083.334005102042</v>
      </c>
      <c r="F3692" s="14">
        <f>'Tabla Datos'!E3694</f>
        <v>35208.207867429912</v>
      </c>
      <c r="G3692" s="14">
        <f t="shared" si="57"/>
        <v>2875.1261376721304</v>
      </c>
    </row>
    <row r="3693" spans="1:7" x14ac:dyDescent="0.25">
      <c r="A3693" t="str">
        <f>"T"&amp;MID('Tabla Datos'!A3695,2,1)</f>
        <v>T4</v>
      </c>
      <c r="B3693" t="str">
        <f>RIGHT('Tabla Datos'!A3695,4)</f>
        <v>2019</v>
      </c>
      <c r="C3693" t="str">
        <f>MID('Tabla Datos'!C3695,6,FIND("/",'Tabla Datos'!C3695)-6)</f>
        <v xml:space="preserve"> Asia</v>
      </c>
      <c r="D3693" t="str">
        <f>RIGHT('Tabla Datos'!C3695,LEN('Tabla Datos'!C3695)-FIND("/",'Tabla Datos'!C3695))</f>
        <v>Israel</v>
      </c>
      <c r="E3693" s="14">
        <f>'Tabla Datos'!D3695</f>
        <v>38050.459234449758</v>
      </c>
      <c r="F3693" s="14">
        <f>'Tabla Datos'!E3695</f>
        <v>25366.972822966512</v>
      </c>
      <c r="G3693" s="14">
        <f t="shared" si="57"/>
        <v>12683.486411483245</v>
      </c>
    </row>
    <row r="3694" spans="1:7" x14ac:dyDescent="0.25">
      <c r="A3694" t="str">
        <f>"T"&amp;MID('Tabla Datos'!A3696,2,1)</f>
        <v>T4</v>
      </c>
      <c r="B3694" t="str">
        <f>RIGHT('Tabla Datos'!A3696,4)</f>
        <v>2017</v>
      </c>
      <c r="C3694" t="str">
        <f>MID('Tabla Datos'!C3696,6,FIND("/",'Tabla Datos'!C3696)-6)</f>
        <v xml:space="preserve"> Europa</v>
      </c>
      <c r="D3694" t="str">
        <f>RIGHT('Tabla Datos'!C3696,LEN('Tabla Datos'!C3696)-FIND("/",'Tabla Datos'!C3696))</f>
        <v>República Checa</v>
      </c>
      <c r="E3694" s="14">
        <f>'Tabla Datos'!D3696</f>
        <v>38012.486462882094</v>
      </c>
      <c r="F3694" s="14">
        <f>'Tabla Datos'!E3696</f>
        <v>25341.6576419214</v>
      </c>
      <c r="G3694" s="14">
        <f t="shared" si="57"/>
        <v>12670.828820960694</v>
      </c>
    </row>
    <row r="3695" spans="1:7" x14ac:dyDescent="0.25">
      <c r="A3695" t="str">
        <f>"T"&amp;MID('Tabla Datos'!A3697,2,1)</f>
        <v>T3</v>
      </c>
      <c r="B3695" t="str">
        <f>RIGHT('Tabla Datos'!A3697,4)</f>
        <v>2019</v>
      </c>
      <c r="C3695" t="str">
        <f>MID('Tabla Datos'!C3697,6,FIND("/",'Tabla Datos'!C3697)-6)</f>
        <v xml:space="preserve"> Europa</v>
      </c>
      <c r="D3695" t="str">
        <f>RIGHT('Tabla Datos'!C3697,LEN('Tabla Datos'!C3697)-FIND("/",'Tabla Datos'!C3697))</f>
        <v>República Checa</v>
      </c>
      <c r="E3695" s="14">
        <f>'Tabla Datos'!D3697</f>
        <v>38012.486462882094</v>
      </c>
      <c r="F3695" s="14">
        <f>'Tabla Datos'!E3697</f>
        <v>21485.318435542056</v>
      </c>
      <c r="G3695" s="14">
        <f t="shared" si="57"/>
        <v>16527.168027340038</v>
      </c>
    </row>
    <row r="3696" spans="1:7" x14ac:dyDescent="0.25">
      <c r="A3696" t="str">
        <f>"T"&amp;MID('Tabla Datos'!A3698,2,1)</f>
        <v>T2</v>
      </c>
      <c r="B3696" t="str">
        <f>RIGHT('Tabla Datos'!A3698,4)</f>
        <v>2018</v>
      </c>
      <c r="C3696" t="str">
        <f>MID('Tabla Datos'!C3698,6,FIND("/",'Tabla Datos'!C3698)-6)</f>
        <v xml:space="preserve"> Oceanía</v>
      </c>
      <c r="D3696" t="str">
        <f>RIGHT('Tabla Datos'!C3698,LEN('Tabla Datos'!C3698)-FIND("/",'Tabla Datos'!C3698))</f>
        <v>Australia</v>
      </c>
      <c r="E3696" s="14">
        <f>'Tabla Datos'!D3698</f>
        <v>38011.245977198698</v>
      </c>
      <c r="F3696" s="14">
        <f>'Tabla Datos'!E3698</f>
        <v>19955.904138029313</v>
      </c>
      <c r="G3696" s="14">
        <f t="shared" si="57"/>
        <v>18055.341839169385</v>
      </c>
    </row>
    <row r="3697" spans="1:7" x14ac:dyDescent="0.25">
      <c r="A3697" t="str">
        <f>"T"&amp;MID('Tabla Datos'!A3699,2,1)</f>
        <v>T4</v>
      </c>
      <c r="B3697" t="str">
        <f>RIGHT('Tabla Datos'!A3699,4)</f>
        <v>2018</v>
      </c>
      <c r="C3697" t="str">
        <f>MID('Tabla Datos'!C3699,6,FIND("/",'Tabla Datos'!C3699)-6)</f>
        <v xml:space="preserve"> África</v>
      </c>
      <c r="D3697" t="str">
        <f>RIGHT('Tabla Datos'!C3699,LEN('Tabla Datos'!C3699)-FIND("/",'Tabla Datos'!C3699))</f>
        <v>Angola</v>
      </c>
      <c r="E3697" s="14">
        <f>'Tabla Datos'!D3699</f>
        <v>37994.390772659732</v>
      </c>
      <c r="F3697" s="14">
        <f>'Tabla Datos'!E3699</f>
        <v>25329.593848439825</v>
      </c>
      <c r="G3697" s="14">
        <f t="shared" si="57"/>
        <v>12664.796924219907</v>
      </c>
    </row>
    <row r="3698" spans="1:7" x14ac:dyDescent="0.25">
      <c r="A3698" t="str">
        <f>"T"&amp;MID('Tabla Datos'!A3700,2,1)</f>
        <v>T3</v>
      </c>
      <c r="B3698" t="str">
        <f>RIGHT('Tabla Datos'!A3700,4)</f>
        <v>2019</v>
      </c>
      <c r="C3698" t="str">
        <f>MID('Tabla Datos'!C3700,6,FIND("/",'Tabla Datos'!C3700)-6)</f>
        <v xml:space="preserve"> Europa</v>
      </c>
      <c r="D3698" t="str">
        <f>RIGHT('Tabla Datos'!C3700,LEN('Tabla Datos'!C3700)-FIND("/",'Tabla Datos'!C3700))</f>
        <v>Finlandia</v>
      </c>
      <c r="E3698" s="14">
        <f>'Tabla Datos'!D3700</f>
        <v>37976.507912621353</v>
      </c>
      <c r="F3698" s="14">
        <f>'Tabla Datos'!E3700</f>
        <v>25378.783563675923</v>
      </c>
      <c r="G3698" s="14">
        <f t="shared" si="57"/>
        <v>12597.72434894543</v>
      </c>
    </row>
    <row r="3699" spans="1:7" x14ac:dyDescent="0.25">
      <c r="A3699" t="str">
        <f>"T"&amp;MID('Tabla Datos'!A3701,2,1)</f>
        <v>T4</v>
      </c>
      <c r="B3699" t="str">
        <f>RIGHT('Tabla Datos'!A3701,4)</f>
        <v>2019</v>
      </c>
      <c r="C3699" t="str">
        <f>MID('Tabla Datos'!C3701,6,FIND("/",'Tabla Datos'!C3701)-6)</f>
        <v xml:space="preserve"> Europa</v>
      </c>
      <c r="D3699" t="str">
        <f>RIGHT('Tabla Datos'!C3701,LEN('Tabla Datos'!C3701)-FIND("/",'Tabla Datos'!C3701))</f>
        <v>Portugal</v>
      </c>
      <c r="E3699" s="14">
        <f>'Tabla Datos'!D3701</f>
        <v>37973.990547169808</v>
      </c>
      <c r="F3699" s="14">
        <f>'Tabla Datos'!E3701</f>
        <v>21127.347468061747</v>
      </c>
      <c r="G3699" s="14">
        <f t="shared" si="57"/>
        <v>16846.64307910806</v>
      </c>
    </row>
    <row r="3700" spans="1:7" x14ac:dyDescent="0.25">
      <c r="A3700" t="str">
        <f>"T"&amp;MID('Tabla Datos'!A3702,2,1)</f>
        <v>T4</v>
      </c>
      <c r="B3700" t="str">
        <f>RIGHT('Tabla Datos'!A3702,4)</f>
        <v>2019</v>
      </c>
      <c r="C3700" t="str">
        <f>MID('Tabla Datos'!C3702,6,FIND("/",'Tabla Datos'!C3702)-6)</f>
        <v xml:space="preserve"> Europa</v>
      </c>
      <c r="D3700" t="str">
        <f>RIGHT('Tabla Datos'!C3702,LEN('Tabla Datos'!C3702)-FIND("/",'Tabla Datos'!C3702))</f>
        <v>Grecia</v>
      </c>
      <c r="E3700" s="14">
        <f>'Tabla Datos'!D3702</f>
        <v>37919.728800000004</v>
      </c>
      <c r="F3700" s="14">
        <f>'Tabla Datos'!E3702</f>
        <v>26071.920201600002</v>
      </c>
      <c r="G3700" s="14">
        <f t="shared" si="57"/>
        <v>11847.808598400003</v>
      </c>
    </row>
    <row r="3701" spans="1:7" x14ac:dyDescent="0.25">
      <c r="A3701" t="str">
        <f>"T"&amp;MID('Tabla Datos'!A3703,2,1)</f>
        <v>T2</v>
      </c>
      <c r="B3701" t="str">
        <f>RIGHT('Tabla Datos'!A3703,4)</f>
        <v>2018</v>
      </c>
      <c r="C3701" t="str">
        <f>MID('Tabla Datos'!C3703,6,FIND("/",'Tabla Datos'!C3703)-6)</f>
        <v xml:space="preserve"> Europa</v>
      </c>
      <c r="D3701" t="str">
        <f>RIGHT('Tabla Datos'!C3703,LEN('Tabla Datos'!C3703)-FIND("/",'Tabla Datos'!C3703))</f>
        <v>Grecia</v>
      </c>
      <c r="E3701" s="14">
        <f>'Tabla Datos'!D3703</f>
        <v>37919.728800000004</v>
      </c>
      <c r="F3701" s="14">
        <f>'Tabla Datos'!E3703</f>
        <v>24307.235610414547</v>
      </c>
      <c r="G3701" s="14">
        <f t="shared" si="57"/>
        <v>13612.493189585457</v>
      </c>
    </row>
    <row r="3702" spans="1:7" x14ac:dyDescent="0.25">
      <c r="A3702" t="str">
        <f>"T"&amp;MID('Tabla Datos'!A3704,2,1)</f>
        <v>T4</v>
      </c>
      <c r="B3702" t="str">
        <f>RIGHT('Tabla Datos'!A3704,4)</f>
        <v>2019</v>
      </c>
      <c r="C3702" t="str">
        <f>MID('Tabla Datos'!C3704,6,FIND("/",'Tabla Datos'!C3704)-6)</f>
        <v xml:space="preserve"> Europa</v>
      </c>
      <c r="D3702" t="str">
        <f>RIGHT('Tabla Datos'!C3704,LEN('Tabla Datos'!C3704)-FIND("/",'Tabla Datos'!C3704))</f>
        <v>Finlandia</v>
      </c>
      <c r="E3702" s="14">
        <f>'Tabla Datos'!D3704</f>
        <v>37860.982031250001</v>
      </c>
      <c r="F3702" s="14">
        <f>'Tabla Datos'!E3704</f>
        <v>22097.045876420452</v>
      </c>
      <c r="G3702" s="14">
        <f t="shared" si="57"/>
        <v>15763.936154829549</v>
      </c>
    </row>
    <row r="3703" spans="1:7" x14ac:dyDescent="0.25">
      <c r="A3703" t="str">
        <f>"T"&amp;MID('Tabla Datos'!A3705,2,1)</f>
        <v>T4</v>
      </c>
      <c r="B3703" t="str">
        <f>RIGHT('Tabla Datos'!A3705,4)</f>
        <v>2018</v>
      </c>
      <c r="C3703" t="str">
        <f>MID('Tabla Datos'!C3705,6,FIND("/",'Tabla Datos'!C3705)-6)</f>
        <v xml:space="preserve"> Europa</v>
      </c>
      <c r="D3703" t="str">
        <f>RIGHT('Tabla Datos'!C3705,LEN('Tabla Datos'!C3705)-FIND("/",'Tabla Datos'!C3705))</f>
        <v>Bélgica</v>
      </c>
      <c r="E3703" s="14">
        <f>'Tabla Datos'!D3705</f>
        <v>37836.05602816902</v>
      </c>
      <c r="F3703" s="14">
        <f>'Tabla Datos'!E3705</f>
        <v>31079.617451710259</v>
      </c>
      <c r="G3703" s="14">
        <f t="shared" si="57"/>
        <v>6756.4385764587605</v>
      </c>
    </row>
    <row r="3704" spans="1:7" x14ac:dyDescent="0.25">
      <c r="A3704" t="str">
        <f>"T"&amp;MID('Tabla Datos'!A3706,2,1)</f>
        <v>T3</v>
      </c>
      <c r="B3704" t="str">
        <f>RIGHT('Tabla Datos'!A3706,4)</f>
        <v>2017</v>
      </c>
      <c r="C3704" t="str">
        <f>MID('Tabla Datos'!C3706,6,FIND("/",'Tabla Datos'!C3706)-6)</f>
        <v xml:space="preserve"> América</v>
      </c>
      <c r="D3704" t="str">
        <f>RIGHT('Tabla Datos'!C3706,LEN('Tabla Datos'!C3706)-FIND("/",'Tabla Datos'!C3706))</f>
        <v>Ecuador</v>
      </c>
      <c r="E3704" s="14">
        <f>'Tabla Datos'!D3706</f>
        <v>37778.387343750001</v>
      </c>
      <c r="F3704" s="14">
        <f>'Tabla Datos'!E3706</f>
        <v>33833.879253446692</v>
      </c>
      <c r="G3704" s="14">
        <f t="shared" si="57"/>
        <v>3944.5080903033086</v>
      </c>
    </row>
    <row r="3705" spans="1:7" x14ac:dyDescent="0.25">
      <c r="A3705" t="str">
        <f>"T"&amp;MID('Tabla Datos'!A3707,2,1)</f>
        <v>T4</v>
      </c>
      <c r="B3705" t="str">
        <f>RIGHT('Tabla Datos'!A3707,4)</f>
        <v>2019</v>
      </c>
      <c r="C3705" t="str">
        <f>MID('Tabla Datos'!C3707,6,FIND("/",'Tabla Datos'!C3707)-6)</f>
        <v xml:space="preserve"> Europa</v>
      </c>
      <c r="D3705" t="str">
        <f>RIGHT('Tabla Datos'!C3707,LEN('Tabla Datos'!C3707)-FIND("/",'Tabla Datos'!C3707))</f>
        <v>República Checa</v>
      </c>
      <c r="E3705" s="14">
        <f>'Tabla Datos'!D3707</f>
        <v>37683.37402597403</v>
      </c>
      <c r="F3705" s="14">
        <f>'Tabla Datos'!E3707</f>
        <v>21299.298362507063</v>
      </c>
      <c r="G3705" s="14">
        <f t="shared" si="57"/>
        <v>16384.075663466967</v>
      </c>
    </row>
    <row r="3706" spans="1:7" x14ac:dyDescent="0.25">
      <c r="A3706" t="str">
        <f>"T"&amp;MID('Tabla Datos'!A3708,2,1)</f>
        <v>T4</v>
      </c>
      <c r="B3706" t="str">
        <f>RIGHT('Tabla Datos'!A3708,4)</f>
        <v>2017</v>
      </c>
      <c r="C3706" t="str">
        <f>MID('Tabla Datos'!C3708,6,FIND("/",'Tabla Datos'!C3708)-6)</f>
        <v xml:space="preserve"> Oceanía</v>
      </c>
      <c r="D3706" t="str">
        <f>RIGHT('Tabla Datos'!C3708,LEN('Tabla Datos'!C3708)-FIND("/",'Tabla Datos'!C3708))</f>
        <v>Australia</v>
      </c>
      <c r="E3706" s="14">
        <f>'Tabla Datos'!D3708</f>
        <v>37582.77782608696</v>
      </c>
      <c r="F3706" s="14">
        <f>'Tabla Datos'!E3708</f>
        <v>19118.195676748586</v>
      </c>
      <c r="G3706" s="14">
        <f t="shared" si="57"/>
        <v>18464.582149338374</v>
      </c>
    </row>
    <row r="3707" spans="1:7" x14ac:dyDescent="0.25">
      <c r="A3707" t="str">
        <f>"T"&amp;MID('Tabla Datos'!A3709,2,1)</f>
        <v>T3</v>
      </c>
      <c r="B3707" t="str">
        <f>RIGHT('Tabla Datos'!A3709,4)</f>
        <v>2017</v>
      </c>
      <c r="C3707" t="str">
        <f>MID('Tabla Datos'!C3709,6,FIND("/",'Tabla Datos'!C3709)-6)</f>
        <v xml:space="preserve"> Asia</v>
      </c>
      <c r="D3707" t="str">
        <f>RIGHT('Tabla Datos'!C3709,LEN('Tabla Datos'!C3709)-FIND("/",'Tabla Datos'!C3709))</f>
        <v>Israel</v>
      </c>
      <c r="E3707" s="14">
        <f>'Tabla Datos'!D3709</f>
        <v>37512.009339622644</v>
      </c>
      <c r="F3707" s="14">
        <f>'Tabla Datos'!E3709</f>
        <v>21202.440061525846</v>
      </c>
      <c r="G3707" s="14">
        <f t="shared" si="57"/>
        <v>16309.569278096798</v>
      </c>
    </row>
    <row r="3708" spans="1:7" x14ac:dyDescent="0.25">
      <c r="A3708" t="str">
        <f>"T"&amp;MID('Tabla Datos'!A3710,2,1)</f>
        <v>T3</v>
      </c>
      <c r="B3708" t="str">
        <f>RIGHT('Tabla Datos'!A3710,4)</f>
        <v>2019</v>
      </c>
      <c r="C3708" t="str">
        <f>MID('Tabla Datos'!C3710,6,FIND("/",'Tabla Datos'!C3710)-6)</f>
        <v xml:space="preserve"> Europa</v>
      </c>
      <c r="D3708" t="str">
        <f>RIGHT('Tabla Datos'!C3710,LEN('Tabla Datos'!C3710)-FIND("/",'Tabla Datos'!C3710))</f>
        <v>Austria</v>
      </c>
      <c r="E3708" s="14">
        <f>'Tabla Datos'!D3710</f>
        <v>37455.899035537193</v>
      </c>
      <c r="F3708" s="14">
        <f>'Tabla Datos'!E3710</f>
        <v>24540.071781903676</v>
      </c>
      <c r="G3708" s="14">
        <f t="shared" si="57"/>
        <v>12915.827253633517</v>
      </c>
    </row>
    <row r="3709" spans="1:7" x14ac:dyDescent="0.25">
      <c r="A3709" t="str">
        <f>"T"&amp;MID('Tabla Datos'!A3711,2,1)</f>
        <v>T1</v>
      </c>
      <c r="B3709" t="str">
        <f>RIGHT('Tabla Datos'!A3711,4)</f>
        <v>2019</v>
      </c>
      <c r="C3709" t="str">
        <f>MID('Tabla Datos'!C3711,6,FIND("/",'Tabla Datos'!C3711)-6)</f>
        <v xml:space="preserve"> Asia</v>
      </c>
      <c r="D3709" t="str">
        <f>RIGHT('Tabla Datos'!C3711,LEN('Tabla Datos'!C3711)-FIND("/",'Tabla Datos'!C3711))</f>
        <v>Malasia</v>
      </c>
      <c r="E3709" s="14">
        <f>'Tabla Datos'!D3711</f>
        <v>37353.860072568947</v>
      </c>
      <c r="F3709" s="14">
        <f>'Tabla Datos'!E3711</f>
        <v>25207.415228281869</v>
      </c>
      <c r="G3709" s="14">
        <f t="shared" si="57"/>
        <v>12146.444844287078</v>
      </c>
    </row>
    <row r="3710" spans="1:7" x14ac:dyDescent="0.25">
      <c r="A3710" t="str">
        <f>"T"&amp;MID('Tabla Datos'!A3712,2,1)</f>
        <v>T3</v>
      </c>
      <c r="B3710" t="str">
        <f>RIGHT('Tabla Datos'!A3712,4)</f>
        <v>2017</v>
      </c>
      <c r="C3710" t="str">
        <f>MID('Tabla Datos'!C3712,6,FIND("/",'Tabla Datos'!C3712)-6)</f>
        <v xml:space="preserve"> Europa</v>
      </c>
      <c r="D3710" t="str">
        <f>RIGHT('Tabla Datos'!C3712,LEN('Tabla Datos'!C3712)-FIND("/",'Tabla Datos'!C3712))</f>
        <v>Austria</v>
      </c>
      <c r="E3710" s="14">
        <f>'Tabla Datos'!D3712</f>
        <v>37309.436372093027</v>
      </c>
      <c r="F3710" s="14">
        <f>'Tabla Datos'!E3712</f>
        <v>24872.957581395352</v>
      </c>
      <c r="G3710" s="14">
        <f t="shared" si="57"/>
        <v>12436.478790697674</v>
      </c>
    </row>
    <row r="3711" spans="1:7" x14ac:dyDescent="0.25">
      <c r="A3711" t="str">
        <f>"T"&amp;MID('Tabla Datos'!A3713,2,1)</f>
        <v>T2</v>
      </c>
      <c r="B3711" t="str">
        <f>RIGHT('Tabla Datos'!A3713,4)</f>
        <v>2018</v>
      </c>
      <c r="C3711" t="str">
        <f>MID('Tabla Datos'!C3713,6,FIND("/",'Tabla Datos'!C3713)-6)</f>
        <v xml:space="preserve"> Europa</v>
      </c>
      <c r="D3711" t="str">
        <f>RIGHT('Tabla Datos'!C3713,LEN('Tabla Datos'!C3713)-FIND("/",'Tabla Datos'!C3713))</f>
        <v>Austria</v>
      </c>
      <c r="E3711" s="14">
        <f>'Tabla Datos'!D3713</f>
        <v>37309.436372093027</v>
      </c>
      <c r="F3711" s="14">
        <f>'Tabla Datos'!E3713</f>
        <v>21087.942297269976</v>
      </c>
      <c r="G3711" s="14">
        <f t="shared" si="57"/>
        <v>16221.494074823051</v>
      </c>
    </row>
    <row r="3712" spans="1:7" x14ac:dyDescent="0.25">
      <c r="A3712" t="str">
        <f>"T"&amp;MID('Tabla Datos'!A3714,2,1)</f>
        <v>T4</v>
      </c>
      <c r="B3712" t="str">
        <f>RIGHT('Tabla Datos'!A3714,4)</f>
        <v>2019</v>
      </c>
      <c r="C3712" t="str">
        <f>MID('Tabla Datos'!C3714,6,FIND("/",'Tabla Datos'!C3714)-6)</f>
        <v xml:space="preserve"> América</v>
      </c>
      <c r="D3712" t="str">
        <f>RIGHT('Tabla Datos'!C3714,LEN('Tabla Datos'!C3714)-FIND("/",'Tabla Datos'!C3714))</f>
        <v>Chile</v>
      </c>
      <c r="E3712" s="14">
        <f>'Tabla Datos'!D3714</f>
        <v>37300.084656188606</v>
      </c>
      <c r="F3712" s="14">
        <f>'Tabla Datos'!E3714</f>
        <v>32962.865510120158</v>
      </c>
      <c r="G3712" s="14">
        <f t="shared" si="57"/>
        <v>4337.219146068448</v>
      </c>
    </row>
    <row r="3713" spans="1:7" x14ac:dyDescent="0.25">
      <c r="A3713" t="str">
        <f>"T"&amp;MID('Tabla Datos'!A3715,2,1)</f>
        <v>T1</v>
      </c>
      <c r="B3713" t="str">
        <f>RIGHT('Tabla Datos'!A3715,4)</f>
        <v>2017</v>
      </c>
      <c r="C3713" t="str">
        <f>MID('Tabla Datos'!C3715,6,FIND("/",'Tabla Datos'!C3715)-6)</f>
        <v xml:space="preserve"> Europa</v>
      </c>
      <c r="D3713" t="str">
        <f>RIGHT('Tabla Datos'!C3715,LEN('Tabla Datos'!C3715)-FIND("/",'Tabla Datos'!C3715))</f>
        <v>Bélgica</v>
      </c>
      <c r="E3713" s="14">
        <f>'Tabla Datos'!D3715</f>
        <v>37207.201911357348</v>
      </c>
      <c r="F3713" s="14">
        <f>'Tabla Datos'!E3715</f>
        <v>31301.296846062527</v>
      </c>
      <c r="G3713" s="14">
        <f t="shared" si="57"/>
        <v>5905.9050652948208</v>
      </c>
    </row>
    <row r="3714" spans="1:7" x14ac:dyDescent="0.25">
      <c r="A3714" t="str">
        <f>"T"&amp;MID('Tabla Datos'!A3716,2,1)</f>
        <v>T4</v>
      </c>
      <c r="B3714" t="str">
        <f>RIGHT('Tabla Datos'!A3716,4)</f>
        <v>2018</v>
      </c>
      <c r="C3714" t="str">
        <f>MID('Tabla Datos'!C3716,6,FIND("/",'Tabla Datos'!C3716)-6)</f>
        <v xml:space="preserve"> Europa</v>
      </c>
      <c r="D3714" t="str">
        <f>RIGHT('Tabla Datos'!C3716,LEN('Tabla Datos'!C3716)-FIND("/",'Tabla Datos'!C3716))</f>
        <v>Suecia</v>
      </c>
      <c r="E3714" s="14">
        <f>'Tabla Datos'!D3716</f>
        <v>37195.316217391308</v>
      </c>
      <c r="F3714" s="14">
        <f>'Tabla Datos'!E3716</f>
        <v>22889.425364548497</v>
      </c>
      <c r="G3714" s="14">
        <f t="shared" si="57"/>
        <v>14305.890852842811</v>
      </c>
    </row>
    <row r="3715" spans="1:7" x14ac:dyDescent="0.25">
      <c r="A3715" t="str">
        <f>"T"&amp;MID('Tabla Datos'!A3717,2,1)</f>
        <v>T1</v>
      </c>
      <c r="B3715" t="str">
        <f>RIGHT('Tabla Datos'!A3717,4)</f>
        <v>2019</v>
      </c>
      <c r="C3715" t="str">
        <f>MID('Tabla Datos'!C3717,6,FIND("/",'Tabla Datos'!C3717)-6)</f>
        <v xml:space="preserve"> Europa</v>
      </c>
      <c r="D3715" t="str">
        <f>RIGHT('Tabla Datos'!C3717,LEN('Tabla Datos'!C3717)-FIND("/",'Tabla Datos'!C3717))</f>
        <v>Portugal</v>
      </c>
      <c r="E3715" s="14">
        <f>'Tabla Datos'!D3717</f>
        <v>37062.784300781255</v>
      </c>
      <c r="F3715" s="14">
        <f>'Tabla Datos'!E3717</f>
        <v>24525.338990758355</v>
      </c>
      <c r="G3715" s="14">
        <f t="shared" ref="G3715:G3778" si="58">E3715-F3715</f>
        <v>12537.4453100229</v>
      </c>
    </row>
    <row r="3716" spans="1:7" x14ac:dyDescent="0.25">
      <c r="A3716" t="str">
        <f>"T"&amp;MID('Tabla Datos'!A3718,2,1)</f>
        <v>T2</v>
      </c>
      <c r="B3716" t="str">
        <f>RIGHT('Tabla Datos'!A3718,4)</f>
        <v>2017</v>
      </c>
      <c r="C3716" t="str">
        <f>MID('Tabla Datos'!C3718,6,FIND("/",'Tabla Datos'!C3718)-6)</f>
        <v xml:space="preserve"> Oceanía</v>
      </c>
      <c r="D3716" t="str">
        <f>RIGHT('Tabla Datos'!C3718,LEN('Tabla Datos'!C3718)-FIND("/",'Tabla Datos'!C3718))</f>
        <v>Australia</v>
      </c>
      <c r="E3716" s="14">
        <f>'Tabla Datos'!D3718</f>
        <v>36987.171204437407</v>
      </c>
      <c r="F3716" s="14">
        <f>'Tabla Datos'!E3718</f>
        <v>20485.202513226872</v>
      </c>
      <c r="G3716" s="14">
        <f t="shared" si="58"/>
        <v>16501.968691210535</v>
      </c>
    </row>
    <row r="3717" spans="1:7" x14ac:dyDescent="0.25">
      <c r="A3717" t="str">
        <f>"T"&amp;MID('Tabla Datos'!A3719,2,1)</f>
        <v>T2</v>
      </c>
      <c r="B3717" t="str">
        <f>RIGHT('Tabla Datos'!A3719,4)</f>
        <v>2018</v>
      </c>
      <c r="C3717" t="str">
        <f>MID('Tabla Datos'!C3719,6,FIND("/",'Tabla Datos'!C3719)-6)</f>
        <v xml:space="preserve"> Europa</v>
      </c>
      <c r="D3717" t="str">
        <f>RIGHT('Tabla Datos'!C3719,LEN('Tabla Datos'!C3719)-FIND("/",'Tabla Datos'!C3719))</f>
        <v>Grecia</v>
      </c>
      <c r="E3717" s="14">
        <f>'Tabla Datos'!D3719</f>
        <v>36969.094930362124</v>
      </c>
      <c r="F3717" s="14">
        <f>'Tabla Datos'!E3719</f>
        <v>34793.925807396939</v>
      </c>
      <c r="G3717" s="14">
        <f t="shared" si="58"/>
        <v>2175.1691229651842</v>
      </c>
    </row>
    <row r="3718" spans="1:7" x14ac:dyDescent="0.25">
      <c r="A3718" t="str">
        <f>"T"&amp;MID('Tabla Datos'!A3720,2,1)</f>
        <v>T2</v>
      </c>
      <c r="B3718" t="str">
        <f>RIGHT('Tabla Datos'!A3720,4)</f>
        <v>2017</v>
      </c>
      <c r="C3718" t="str">
        <f>MID('Tabla Datos'!C3720,6,FIND("/",'Tabla Datos'!C3720)-6)</f>
        <v xml:space="preserve"> América</v>
      </c>
      <c r="D3718" t="str">
        <f>RIGHT('Tabla Datos'!C3720,LEN('Tabla Datos'!C3720)-FIND("/",'Tabla Datos'!C3720))</f>
        <v>Ecuador</v>
      </c>
      <c r="E3718" s="14">
        <f>'Tabla Datos'!D3720</f>
        <v>36913.233435114504</v>
      </c>
      <c r="F3718" s="14">
        <f>'Tabla Datos'!E3720</f>
        <v>36284.923078772132</v>
      </c>
      <c r="G3718" s="14">
        <f t="shared" si="58"/>
        <v>628.31035634237196</v>
      </c>
    </row>
    <row r="3719" spans="1:7" x14ac:dyDescent="0.25">
      <c r="A3719" t="str">
        <f>"T"&amp;MID('Tabla Datos'!A3721,2,1)</f>
        <v>T2</v>
      </c>
      <c r="B3719" t="str">
        <f>RIGHT('Tabla Datos'!A3721,4)</f>
        <v>2017</v>
      </c>
      <c r="C3719" t="str">
        <f>MID('Tabla Datos'!C3721,6,FIND("/",'Tabla Datos'!C3721)-6)</f>
        <v xml:space="preserve"> Europa</v>
      </c>
      <c r="D3719" t="str">
        <f>RIGHT('Tabla Datos'!C3721,LEN('Tabla Datos'!C3721)-FIND("/",'Tabla Datos'!C3721))</f>
        <v>Bélgica</v>
      </c>
      <c r="E3719" s="14">
        <f>'Tabla Datos'!D3721</f>
        <v>36799.451753424662</v>
      </c>
      <c r="F3719" s="14">
        <f>'Tabla Datos'!E3721</f>
        <v>31957.418627974053</v>
      </c>
      <c r="G3719" s="14">
        <f t="shared" si="58"/>
        <v>4842.0331254506091</v>
      </c>
    </row>
    <row r="3720" spans="1:7" x14ac:dyDescent="0.25">
      <c r="A3720" t="str">
        <f>"T"&amp;MID('Tabla Datos'!A3722,2,1)</f>
        <v>T1</v>
      </c>
      <c r="B3720" t="str">
        <f>RIGHT('Tabla Datos'!A3722,4)</f>
        <v>2017</v>
      </c>
      <c r="C3720" t="str">
        <f>MID('Tabla Datos'!C3722,6,FIND("/",'Tabla Datos'!C3722)-6)</f>
        <v xml:space="preserve"> Europa</v>
      </c>
      <c r="D3720" t="str">
        <f>RIGHT('Tabla Datos'!C3722,LEN('Tabla Datos'!C3722)-FIND("/",'Tabla Datos'!C3722))</f>
        <v>Noruega</v>
      </c>
      <c r="E3720" s="14">
        <f>'Tabla Datos'!D3722</f>
        <v>36785.35338842975</v>
      </c>
      <c r="F3720" s="14">
        <f>'Tabla Datos'!E3722</f>
        <v>30747.481590880587</v>
      </c>
      <c r="G3720" s="14">
        <f t="shared" si="58"/>
        <v>6037.8717975491636</v>
      </c>
    </row>
    <row r="3721" spans="1:7" x14ac:dyDescent="0.25">
      <c r="A3721" t="str">
        <f>"T"&amp;MID('Tabla Datos'!A3723,2,1)</f>
        <v>T2</v>
      </c>
      <c r="B3721" t="str">
        <f>RIGHT('Tabla Datos'!A3723,4)</f>
        <v>2018</v>
      </c>
      <c r="C3721" t="str">
        <f>MID('Tabla Datos'!C3723,6,FIND("/",'Tabla Datos'!C3723)-6)</f>
        <v xml:space="preserve"> América</v>
      </c>
      <c r="D3721" t="str">
        <f>RIGHT('Tabla Datos'!C3723,LEN('Tabla Datos'!C3723)-FIND("/",'Tabla Datos'!C3723))</f>
        <v>República Dominicana</v>
      </c>
      <c r="E3721" s="14">
        <f>'Tabla Datos'!D3723</f>
        <v>36768.035159999999</v>
      </c>
      <c r="F3721" s="14">
        <f>'Tabla Datos'!E3723</f>
        <v>26980.130627751725</v>
      </c>
      <c r="G3721" s="14">
        <f t="shared" si="58"/>
        <v>9787.9045322482743</v>
      </c>
    </row>
    <row r="3722" spans="1:7" x14ac:dyDescent="0.25">
      <c r="A3722" t="str">
        <f>"T"&amp;MID('Tabla Datos'!A3724,2,1)</f>
        <v>T3</v>
      </c>
      <c r="B3722" t="str">
        <f>RIGHT('Tabla Datos'!A3724,4)</f>
        <v>2019</v>
      </c>
      <c r="C3722" t="str">
        <f>MID('Tabla Datos'!C3724,6,FIND("/",'Tabla Datos'!C3724)-6)</f>
        <v xml:space="preserve"> África</v>
      </c>
      <c r="D3722" t="str">
        <f>RIGHT('Tabla Datos'!C3724,LEN('Tabla Datos'!C3724)-FIND("/",'Tabla Datos'!C3724))</f>
        <v>Camerún</v>
      </c>
      <c r="E3722" s="14">
        <f>'Tabla Datos'!D3724</f>
        <v>36688.3621182266</v>
      </c>
      <c r="F3722" s="14">
        <f>'Tabla Datos'!E3724</f>
        <v>23585.375647431385</v>
      </c>
      <c r="G3722" s="14">
        <f t="shared" si="58"/>
        <v>13102.986470795215</v>
      </c>
    </row>
    <row r="3723" spans="1:7" x14ac:dyDescent="0.25">
      <c r="A3723" t="str">
        <f>"T"&amp;MID('Tabla Datos'!A3725,2,1)</f>
        <v>T3</v>
      </c>
      <c r="B3723" t="str">
        <f>RIGHT('Tabla Datos'!A3725,4)</f>
        <v>2018</v>
      </c>
      <c r="C3723" t="str">
        <f>MID('Tabla Datos'!C3725,6,FIND("/",'Tabla Datos'!C3725)-6)</f>
        <v xml:space="preserve"> América</v>
      </c>
      <c r="D3723" t="str">
        <f>RIGHT('Tabla Datos'!C3725,LEN('Tabla Datos'!C3725)-FIND("/",'Tabla Datos'!C3725))</f>
        <v>República Dominicana</v>
      </c>
      <c r="E3723" s="14">
        <f>'Tabla Datos'!D3725</f>
        <v>36621.548964143432</v>
      </c>
      <c r="F3723" s="14">
        <f>'Tabla Datos'!E3725</f>
        <v>25466.061741219735</v>
      </c>
      <c r="G3723" s="14">
        <f t="shared" si="58"/>
        <v>11155.487222923697</v>
      </c>
    </row>
    <row r="3724" spans="1:7" x14ac:dyDescent="0.25">
      <c r="A3724" t="str">
        <f>"T"&amp;MID('Tabla Datos'!A3726,2,1)</f>
        <v>T1</v>
      </c>
      <c r="B3724" t="str">
        <f>RIGHT('Tabla Datos'!A3726,4)</f>
        <v>2019</v>
      </c>
      <c r="C3724" t="str">
        <f>MID('Tabla Datos'!C3726,6,FIND("/",'Tabla Datos'!C3726)-6)</f>
        <v xml:space="preserve"> Europa</v>
      </c>
      <c r="D3724" t="str">
        <f>RIGHT('Tabla Datos'!C3726,LEN('Tabla Datos'!C3726)-FIND("/",'Tabla Datos'!C3726))</f>
        <v>Finlandia</v>
      </c>
      <c r="E3724" s="14">
        <f>'Tabla Datos'!D3726</f>
        <v>36612.817788461543</v>
      </c>
      <c r="F3724" s="14">
        <f>'Tabla Datos'!E3726</f>
        <v>25426.970698607431</v>
      </c>
      <c r="G3724" s="14">
        <f t="shared" si="58"/>
        <v>11185.847089854113</v>
      </c>
    </row>
    <row r="3725" spans="1:7" x14ac:dyDescent="0.25">
      <c r="A3725" t="str">
        <f>"T"&amp;MID('Tabla Datos'!A3727,2,1)</f>
        <v>T3</v>
      </c>
      <c r="B3725" t="str">
        <f>RIGHT('Tabla Datos'!A3727,4)</f>
        <v>2017</v>
      </c>
      <c r="C3725" t="str">
        <f>MID('Tabla Datos'!C3727,6,FIND("/",'Tabla Datos'!C3727)-6)</f>
        <v xml:space="preserve"> Europa</v>
      </c>
      <c r="D3725" t="str">
        <f>RIGHT('Tabla Datos'!C3727,LEN('Tabla Datos'!C3727)-FIND("/",'Tabla Datos'!C3727))</f>
        <v>Bélgica</v>
      </c>
      <c r="E3725" s="14">
        <f>'Tabla Datos'!D3727</f>
        <v>36598.909782016352</v>
      </c>
      <c r="F3725" s="14">
        <f>'Tabla Datos'!E3727</f>
        <v>31906.741861245024</v>
      </c>
      <c r="G3725" s="14">
        <f t="shared" si="58"/>
        <v>4692.1679207713278</v>
      </c>
    </row>
    <row r="3726" spans="1:7" x14ac:dyDescent="0.25">
      <c r="A3726" t="str">
        <f>"T"&amp;MID('Tabla Datos'!A3728,2,1)</f>
        <v>T3</v>
      </c>
      <c r="B3726" t="str">
        <f>RIGHT('Tabla Datos'!A3728,4)</f>
        <v>2017</v>
      </c>
      <c r="C3726" t="str">
        <f>MID('Tabla Datos'!C3728,6,FIND("/",'Tabla Datos'!C3728)-6)</f>
        <v xml:space="preserve"> Europa</v>
      </c>
      <c r="D3726" t="str">
        <f>RIGHT('Tabla Datos'!C3728,LEN('Tabla Datos'!C3728)-FIND("/",'Tabla Datos'!C3728))</f>
        <v>Grecia</v>
      </c>
      <c r="E3726" s="14">
        <f>'Tabla Datos'!D3728</f>
        <v>36561.721983471078</v>
      </c>
      <c r="F3726" s="14">
        <f>'Tabla Datos'!E3728</f>
        <v>35194.115950359628</v>
      </c>
      <c r="G3726" s="14">
        <f t="shared" si="58"/>
        <v>1367.6060331114495</v>
      </c>
    </row>
    <row r="3727" spans="1:7" x14ac:dyDescent="0.25">
      <c r="A3727" t="str">
        <f>"T"&amp;MID('Tabla Datos'!A3729,2,1)</f>
        <v>T2</v>
      </c>
      <c r="B3727" t="str">
        <f>RIGHT('Tabla Datos'!A3729,4)</f>
        <v>2018</v>
      </c>
      <c r="C3727" t="str">
        <f>MID('Tabla Datos'!C3729,6,FIND("/",'Tabla Datos'!C3729)-6)</f>
        <v xml:space="preserve"> América</v>
      </c>
      <c r="D3727" t="str">
        <f>RIGHT('Tabla Datos'!C3729,LEN('Tabla Datos'!C3729)-FIND("/",'Tabla Datos'!C3729))</f>
        <v>Ecuador</v>
      </c>
      <c r="E3727" s="14">
        <f>'Tabla Datos'!D3729</f>
        <v>36541.311687657435</v>
      </c>
      <c r="F3727" s="14">
        <f>'Tabla Datos'!E3729</f>
        <v>32417.363654336092</v>
      </c>
      <c r="G3727" s="14">
        <f t="shared" si="58"/>
        <v>4123.9480333213432</v>
      </c>
    </row>
    <row r="3728" spans="1:7" x14ac:dyDescent="0.25">
      <c r="A3728" t="str">
        <f>"T"&amp;MID('Tabla Datos'!A3730,2,1)</f>
        <v>T3</v>
      </c>
      <c r="B3728" t="str">
        <f>RIGHT('Tabla Datos'!A3730,4)</f>
        <v>2019</v>
      </c>
      <c r="C3728" t="str">
        <f>MID('Tabla Datos'!C3730,6,FIND("/",'Tabla Datos'!C3730)-6)</f>
        <v xml:space="preserve"> Europa</v>
      </c>
      <c r="D3728" t="str">
        <f>RIGHT('Tabla Datos'!C3730,LEN('Tabla Datos'!C3730)-FIND("/",'Tabla Datos'!C3730))</f>
        <v>Irlanda</v>
      </c>
      <c r="E3728" s="14">
        <f>'Tabla Datos'!D3730</f>
        <v>36420.307105263157</v>
      </c>
      <c r="F3728" s="14">
        <f>'Tabla Datos'!E3730</f>
        <v>30902.078755980863</v>
      </c>
      <c r="G3728" s="14">
        <f t="shared" si="58"/>
        <v>5518.2283492822935</v>
      </c>
    </row>
    <row r="3729" spans="1:7" x14ac:dyDescent="0.25">
      <c r="A3729" t="str">
        <f>"T"&amp;MID('Tabla Datos'!A3731,2,1)</f>
        <v>T4</v>
      </c>
      <c r="B3729" t="str">
        <f>RIGHT('Tabla Datos'!A3731,4)</f>
        <v>2019</v>
      </c>
      <c r="C3729" t="str">
        <f>MID('Tabla Datos'!C3731,6,FIND("/",'Tabla Datos'!C3731)-6)</f>
        <v xml:space="preserve"> América</v>
      </c>
      <c r="D3729" t="str">
        <f>RIGHT('Tabla Datos'!C3731,LEN('Tabla Datos'!C3731)-FIND("/",'Tabla Datos'!C3731))</f>
        <v>Ecuador</v>
      </c>
      <c r="E3729" s="14">
        <f>'Tabla Datos'!D3731</f>
        <v>36358.147218045116</v>
      </c>
      <c r="F3729" s="14">
        <f>'Tabla Datos'!E3731</f>
        <v>32797.556249105524</v>
      </c>
      <c r="G3729" s="14">
        <f t="shared" si="58"/>
        <v>3560.5909689395921</v>
      </c>
    </row>
    <row r="3730" spans="1:7" x14ac:dyDescent="0.25">
      <c r="A3730" t="str">
        <f>"T"&amp;MID('Tabla Datos'!A3732,2,1)</f>
        <v>T1</v>
      </c>
      <c r="B3730" t="str">
        <f>RIGHT('Tabla Datos'!A3732,4)</f>
        <v>2019</v>
      </c>
      <c r="C3730" t="str">
        <f>MID('Tabla Datos'!C3732,6,FIND("/",'Tabla Datos'!C3732)-6)</f>
        <v xml:space="preserve"> Oceanía</v>
      </c>
      <c r="D3730" t="str">
        <f>RIGHT('Tabla Datos'!C3732,LEN('Tabla Datos'!C3732)-FIND("/",'Tabla Datos'!C3732))</f>
        <v>Australia</v>
      </c>
      <c r="E3730" s="14">
        <f>'Tabla Datos'!D3732</f>
        <v>36353.434626168229</v>
      </c>
      <c r="F3730" s="14">
        <f>'Tabla Datos'!E3732</f>
        <v>18492.834135920362</v>
      </c>
      <c r="G3730" s="14">
        <f t="shared" si="58"/>
        <v>17860.600490247867</v>
      </c>
    </row>
    <row r="3731" spans="1:7" x14ac:dyDescent="0.25">
      <c r="A3731" t="str">
        <f>"T"&amp;MID('Tabla Datos'!A3733,2,1)</f>
        <v>T4</v>
      </c>
      <c r="B3731" t="str">
        <f>RIGHT('Tabla Datos'!A3733,4)</f>
        <v>2019</v>
      </c>
      <c r="C3731" t="str">
        <f>MID('Tabla Datos'!C3733,6,FIND("/",'Tabla Datos'!C3733)-6)</f>
        <v xml:space="preserve"> Europa</v>
      </c>
      <c r="D3731" t="str">
        <f>RIGHT('Tabla Datos'!C3733,LEN('Tabla Datos'!C3733)-FIND("/",'Tabla Datos'!C3733))</f>
        <v>Austria</v>
      </c>
      <c r="E3731" s="14">
        <f>'Tabla Datos'!D3733</f>
        <v>36343.496271844662</v>
      </c>
      <c r="F3731" s="14">
        <f>'Tabla Datos'!E3733</f>
        <v>23363.676174757278</v>
      </c>
      <c r="G3731" s="14">
        <f t="shared" si="58"/>
        <v>12979.820097087384</v>
      </c>
    </row>
    <row r="3732" spans="1:7" x14ac:dyDescent="0.25">
      <c r="A3732" t="str">
        <f>"T"&amp;MID('Tabla Datos'!A3734,2,1)</f>
        <v>T2</v>
      </c>
      <c r="B3732" t="str">
        <f>RIGHT('Tabla Datos'!A3734,4)</f>
        <v>2019</v>
      </c>
      <c r="C3732" t="str">
        <f>MID('Tabla Datos'!C3734,6,FIND("/",'Tabla Datos'!C3734)-6)</f>
        <v xml:space="preserve"> África</v>
      </c>
      <c r="D3732" t="str">
        <f>RIGHT('Tabla Datos'!C3734,LEN('Tabla Datos'!C3734)-FIND("/",'Tabla Datos'!C3734))</f>
        <v>Camerún</v>
      </c>
      <c r="E3732" s="14">
        <f>'Tabla Datos'!D3734</f>
        <v>36330.426878048784</v>
      </c>
      <c r="F3732" s="14">
        <f>'Tabla Datos'!E3734</f>
        <v>23802.693471825063</v>
      </c>
      <c r="G3732" s="14">
        <f t="shared" si="58"/>
        <v>12527.733406223721</v>
      </c>
    </row>
    <row r="3733" spans="1:7" x14ac:dyDescent="0.25">
      <c r="A3733" t="str">
        <f>"T"&amp;MID('Tabla Datos'!A3735,2,1)</f>
        <v>T1</v>
      </c>
      <c r="B3733" t="str">
        <f>RIGHT('Tabla Datos'!A3735,4)</f>
        <v>2017</v>
      </c>
      <c r="C3733" t="str">
        <f>MID('Tabla Datos'!C3735,6,FIND("/",'Tabla Datos'!C3735)-6)</f>
        <v xml:space="preserve"> África</v>
      </c>
      <c r="D3733" t="str">
        <f>RIGHT('Tabla Datos'!C3735,LEN('Tabla Datos'!C3735)-FIND("/",'Tabla Datos'!C3735))</f>
        <v>Angola</v>
      </c>
      <c r="E3733" s="14">
        <f>'Tabla Datos'!D3735</f>
        <v>36269.822680851074</v>
      </c>
      <c r="F3733" s="14">
        <f>'Tabla Datos'!E3735</f>
        <v>22836.555021276603</v>
      </c>
      <c r="G3733" s="14">
        <f t="shared" si="58"/>
        <v>13433.267659574471</v>
      </c>
    </row>
    <row r="3734" spans="1:7" x14ac:dyDescent="0.25">
      <c r="A3734" t="str">
        <f>"T"&amp;MID('Tabla Datos'!A3736,2,1)</f>
        <v>T1</v>
      </c>
      <c r="B3734" t="str">
        <f>RIGHT('Tabla Datos'!A3736,4)</f>
        <v>2018</v>
      </c>
      <c r="C3734" t="str">
        <f>MID('Tabla Datos'!C3736,6,FIND("/",'Tabla Datos'!C3736)-6)</f>
        <v xml:space="preserve"> Europa</v>
      </c>
      <c r="D3734" t="str">
        <f>RIGHT('Tabla Datos'!C3736,LEN('Tabla Datos'!C3736)-FIND("/",'Tabla Datos'!C3736))</f>
        <v>Suecia</v>
      </c>
      <c r="E3734" s="14">
        <f>'Tabla Datos'!D3736</f>
        <v>36249.672584745756</v>
      </c>
      <c r="F3734" s="14">
        <f>'Tabla Datos'!E3736</f>
        <v>22823.867923728812</v>
      </c>
      <c r="G3734" s="14">
        <f t="shared" si="58"/>
        <v>13425.804661016944</v>
      </c>
    </row>
    <row r="3735" spans="1:7" x14ac:dyDescent="0.25">
      <c r="A3735" t="str">
        <f>"T"&amp;MID('Tabla Datos'!A3737,2,1)</f>
        <v>T3</v>
      </c>
      <c r="B3735" t="str">
        <f>RIGHT('Tabla Datos'!A3737,4)</f>
        <v>2019</v>
      </c>
      <c r="C3735" t="str">
        <f>MID('Tabla Datos'!C3737,6,FIND("/",'Tabla Datos'!C3737)-6)</f>
        <v xml:space="preserve"> América</v>
      </c>
      <c r="D3735" t="str">
        <f>RIGHT('Tabla Datos'!C3737,LEN('Tabla Datos'!C3737)-FIND("/",'Tabla Datos'!C3737))</f>
        <v>Costa Rica</v>
      </c>
      <c r="E3735" s="14">
        <f>'Tabla Datos'!D3737</f>
        <v>36227.97</v>
      </c>
      <c r="F3735" s="14">
        <f>'Tabla Datos'!E3737</f>
        <v>29981.768275862072</v>
      </c>
      <c r="G3735" s="14">
        <f t="shared" si="58"/>
        <v>6246.201724137929</v>
      </c>
    </row>
    <row r="3736" spans="1:7" x14ac:dyDescent="0.25">
      <c r="A3736" t="str">
        <f>"T"&amp;MID('Tabla Datos'!A3738,2,1)</f>
        <v>T2</v>
      </c>
      <c r="B3736" t="str">
        <f>RIGHT('Tabla Datos'!A3738,4)</f>
        <v>2018</v>
      </c>
      <c r="C3736" t="str">
        <f>MID('Tabla Datos'!C3738,6,FIND("/",'Tabla Datos'!C3738)-6)</f>
        <v xml:space="preserve"> Asia</v>
      </c>
      <c r="D3736" t="str">
        <f>RIGHT('Tabla Datos'!C3738,LEN('Tabla Datos'!C3738)-FIND("/",'Tabla Datos'!C3738))</f>
        <v>Malasia</v>
      </c>
      <c r="E3736" s="14">
        <f>'Tabla Datos'!D3738</f>
        <v>36147.204480337081</v>
      </c>
      <c r="F3736" s="14">
        <f>'Tabla Datos'!E3738</f>
        <v>23934.61325233748</v>
      </c>
      <c r="G3736" s="14">
        <f t="shared" si="58"/>
        <v>12212.591227999601</v>
      </c>
    </row>
    <row r="3737" spans="1:7" x14ac:dyDescent="0.25">
      <c r="A3737" t="str">
        <f>"T"&amp;MID('Tabla Datos'!A3739,2,1)</f>
        <v>T4</v>
      </c>
      <c r="B3737" t="str">
        <f>RIGHT('Tabla Datos'!A3739,4)</f>
        <v>2018</v>
      </c>
      <c r="C3737" t="str">
        <f>MID('Tabla Datos'!C3739,6,FIND("/",'Tabla Datos'!C3739)-6)</f>
        <v xml:space="preserve"> América</v>
      </c>
      <c r="D3737" t="str">
        <f>RIGHT('Tabla Datos'!C3739,LEN('Tabla Datos'!C3739)-FIND("/",'Tabla Datos'!C3739))</f>
        <v>República Dominicana</v>
      </c>
      <c r="E3737" s="14">
        <f>'Tabla Datos'!D3739</f>
        <v>36047.093294117651</v>
      </c>
      <c r="F3737" s="14">
        <f>'Tabla Datos'!E3739</f>
        <v>21844.538536235297</v>
      </c>
      <c r="G3737" s="14">
        <f t="shared" si="58"/>
        <v>14202.554757882353</v>
      </c>
    </row>
    <row r="3738" spans="1:7" x14ac:dyDescent="0.25">
      <c r="A3738" t="str">
        <f>"T"&amp;MID('Tabla Datos'!A3740,2,1)</f>
        <v>T2</v>
      </c>
      <c r="B3738" t="str">
        <f>RIGHT('Tabla Datos'!A3740,4)</f>
        <v>2019</v>
      </c>
      <c r="C3738" t="str">
        <f>MID('Tabla Datos'!C3740,6,FIND("/",'Tabla Datos'!C3740)-6)</f>
        <v xml:space="preserve"> Europa</v>
      </c>
      <c r="D3738" t="str">
        <f>RIGHT('Tabla Datos'!C3740,LEN('Tabla Datos'!C3740)-FIND("/",'Tabla Datos'!C3740))</f>
        <v>Austria</v>
      </c>
      <c r="E3738" s="14">
        <f>'Tabla Datos'!D3740</f>
        <v>35969.55383571428</v>
      </c>
      <c r="F3738" s="14">
        <f>'Tabla Datos'!E3740</f>
        <v>27111.625869458127</v>
      </c>
      <c r="G3738" s="14">
        <f t="shared" si="58"/>
        <v>8857.927966256153</v>
      </c>
    </row>
    <row r="3739" spans="1:7" x14ac:dyDescent="0.25">
      <c r="A3739" t="str">
        <f>"T"&amp;MID('Tabla Datos'!A3741,2,1)</f>
        <v>T4</v>
      </c>
      <c r="B3739" t="str">
        <f>RIGHT('Tabla Datos'!A3741,4)</f>
        <v>2018</v>
      </c>
      <c r="C3739" t="str">
        <f>MID('Tabla Datos'!C3741,6,FIND("/",'Tabla Datos'!C3741)-6)</f>
        <v xml:space="preserve"> América</v>
      </c>
      <c r="D3739" t="str">
        <f>RIGHT('Tabla Datos'!C3741,LEN('Tabla Datos'!C3741)-FIND("/",'Tabla Datos'!C3741))</f>
        <v>Chile</v>
      </c>
      <c r="E3739" s="14">
        <f>'Tabla Datos'!D3741</f>
        <v>35957.846761363639</v>
      </c>
      <c r="F3739" s="14">
        <f>'Tabla Datos'!E3741</f>
        <v>31824.760926724146</v>
      </c>
      <c r="G3739" s="14">
        <f t="shared" si="58"/>
        <v>4133.0858346394925</v>
      </c>
    </row>
    <row r="3740" spans="1:7" x14ac:dyDescent="0.25">
      <c r="A3740" t="str">
        <f>"T"&amp;MID('Tabla Datos'!A3742,2,1)</f>
        <v>T1</v>
      </c>
      <c r="B3740" t="str">
        <f>RIGHT('Tabla Datos'!A3742,4)</f>
        <v>2018</v>
      </c>
      <c r="C3740" t="str">
        <f>MID('Tabla Datos'!C3742,6,FIND("/",'Tabla Datos'!C3742)-6)</f>
        <v xml:space="preserve"> Asia</v>
      </c>
      <c r="D3740" t="str">
        <f>RIGHT('Tabla Datos'!C3742,LEN('Tabla Datos'!C3742)-FIND("/",'Tabla Datos'!C3742))</f>
        <v>Israel</v>
      </c>
      <c r="E3740" s="14">
        <f>'Tabla Datos'!D3742</f>
        <v>35822.27918918919</v>
      </c>
      <c r="F3740" s="14">
        <f>'Tabla Datos'!E3742</f>
        <v>23881.519459459461</v>
      </c>
      <c r="G3740" s="14">
        <f t="shared" si="58"/>
        <v>11940.759729729729</v>
      </c>
    </row>
    <row r="3741" spans="1:7" x14ac:dyDescent="0.25">
      <c r="A3741" t="str">
        <f>"T"&amp;MID('Tabla Datos'!A3743,2,1)</f>
        <v>T1</v>
      </c>
      <c r="B3741" t="str">
        <f>RIGHT('Tabla Datos'!A3743,4)</f>
        <v>2018</v>
      </c>
      <c r="C3741" t="str">
        <f>MID('Tabla Datos'!C3743,6,FIND("/",'Tabla Datos'!C3743)-6)</f>
        <v xml:space="preserve"> África</v>
      </c>
      <c r="D3741" t="str">
        <f>RIGHT('Tabla Datos'!C3743,LEN('Tabla Datos'!C3743)-FIND("/",'Tabla Datos'!C3743))</f>
        <v>Angola</v>
      </c>
      <c r="E3741" s="14">
        <f>'Tabla Datos'!D3743</f>
        <v>35812.640042016807</v>
      </c>
      <c r="F3741" s="14">
        <f>'Tabla Datos'!E3743</f>
        <v>23463.453820631701</v>
      </c>
      <c r="G3741" s="14">
        <f t="shared" si="58"/>
        <v>12349.186221385105</v>
      </c>
    </row>
    <row r="3742" spans="1:7" x14ac:dyDescent="0.25">
      <c r="A3742" t="str">
        <f>"T"&amp;MID('Tabla Datos'!A3744,2,1)</f>
        <v>T3</v>
      </c>
      <c r="B3742" t="str">
        <f>RIGHT('Tabla Datos'!A3744,4)</f>
        <v>2018</v>
      </c>
      <c r="C3742" t="str">
        <f>MID('Tabla Datos'!C3744,6,FIND("/",'Tabla Datos'!C3744)-6)</f>
        <v xml:space="preserve"> América</v>
      </c>
      <c r="D3742" t="str">
        <f>RIGHT('Tabla Datos'!C3744,LEN('Tabla Datos'!C3744)-FIND("/",'Tabla Datos'!C3744))</f>
        <v>Chile</v>
      </c>
      <c r="E3742" s="14">
        <f>'Tabla Datos'!D3744</f>
        <v>35754.695084745763</v>
      </c>
      <c r="F3742" s="14">
        <f>'Tabla Datos'!E3744</f>
        <v>29133.455254237284</v>
      </c>
      <c r="G3742" s="14">
        <f t="shared" si="58"/>
        <v>6621.2398305084789</v>
      </c>
    </row>
    <row r="3743" spans="1:7" x14ac:dyDescent="0.25">
      <c r="A3743" t="str">
        <f>"T"&amp;MID('Tabla Datos'!A3745,2,1)</f>
        <v>T1</v>
      </c>
      <c r="B3743" t="str">
        <f>RIGHT('Tabla Datos'!A3745,4)</f>
        <v>2019</v>
      </c>
      <c r="C3743" t="str">
        <f>MID('Tabla Datos'!C3745,6,FIND("/",'Tabla Datos'!C3745)-6)</f>
        <v xml:space="preserve"> América</v>
      </c>
      <c r="D3743" t="str">
        <f>RIGHT('Tabla Datos'!C3745,LEN('Tabla Datos'!C3745)-FIND("/",'Tabla Datos'!C3745))</f>
        <v>Chile</v>
      </c>
      <c r="E3743" s="14">
        <f>'Tabla Datos'!D3745</f>
        <v>35687.487011278194</v>
      </c>
      <c r="F3743" s="14">
        <f>'Tabla Datos'!E3745</f>
        <v>31765.785141906956</v>
      </c>
      <c r="G3743" s="14">
        <f t="shared" si="58"/>
        <v>3921.701869371238</v>
      </c>
    </row>
    <row r="3744" spans="1:7" x14ac:dyDescent="0.25">
      <c r="A3744" t="str">
        <f>"T"&amp;MID('Tabla Datos'!A3746,2,1)</f>
        <v>T4</v>
      </c>
      <c r="B3744" t="str">
        <f>RIGHT('Tabla Datos'!A3746,4)</f>
        <v>2017</v>
      </c>
      <c r="C3744" t="str">
        <f>MID('Tabla Datos'!C3746,6,FIND("/",'Tabla Datos'!C3746)-6)</f>
        <v xml:space="preserve"> Europa</v>
      </c>
      <c r="D3744" t="str">
        <f>RIGHT('Tabla Datos'!C3746,LEN('Tabla Datos'!C3746)-FIND("/",'Tabla Datos'!C3746))</f>
        <v>Portugal</v>
      </c>
      <c r="E3744" s="14">
        <f>'Tabla Datos'!D3746</f>
        <v>35642.647561983475</v>
      </c>
      <c r="F3744" s="14">
        <f>'Tabla Datos'!E3746</f>
        <v>21831.121631714872</v>
      </c>
      <c r="G3744" s="14">
        <f t="shared" si="58"/>
        <v>13811.525930268603</v>
      </c>
    </row>
    <row r="3745" spans="1:7" x14ac:dyDescent="0.25">
      <c r="A3745" t="str">
        <f>"T"&amp;MID('Tabla Datos'!A3747,2,1)</f>
        <v>T2</v>
      </c>
      <c r="B3745" t="str">
        <f>RIGHT('Tabla Datos'!A3747,4)</f>
        <v>2018</v>
      </c>
      <c r="C3745" t="str">
        <f>MID('Tabla Datos'!C3747,6,FIND("/",'Tabla Datos'!C3747)-6)</f>
        <v xml:space="preserve"> Europa</v>
      </c>
      <c r="D3745" t="str">
        <f>RIGHT('Tabla Datos'!C3747,LEN('Tabla Datos'!C3747)-FIND("/",'Tabla Datos'!C3747))</f>
        <v>Portugal</v>
      </c>
      <c r="E3745" s="14">
        <f>'Tabla Datos'!D3747</f>
        <v>35642.647561983475</v>
      </c>
      <c r="F3745" s="14">
        <f>'Tabla Datos'!E3747</f>
        <v>23585.600231533201</v>
      </c>
      <c r="G3745" s="14">
        <f t="shared" si="58"/>
        <v>12057.047330450274</v>
      </c>
    </row>
    <row r="3746" spans="1:7" x14ac:dyDescent="0.25">
      <c r="A3746" t="str">
        <f>"T"&amp;MID('Tabla Datos'!A3748,2,1)</f>
        <v>T3</v>
      </c>
      <c r="B3746" t="str">
        <f>RIGHT('Tabla Datos'!A3748,4)</f>
        <v>2018</v>
      </c>
      <c r="C3746" t="str">
        <f>MID('Tabla Datos'!C3748,6,FIND("/",'Tabla Datos'!C3748)-6)</f>
        <v xml:space="preserve"> Europa</v>
      </c>
      <c r="D3746" t="str">
        <f>RIGHT('Tabla Datos'!C3748,LEN('Tabla Datos'!C3748)-FIND("/",'Tabla Datos'!C3748))</f>
        <v>Noruega</v>
      </c>
      <c r="E3746" s="14">
        <f>'Tabla Datos'!D3748</f>
        <v>35608.22208</v>
      </c>
      <c r="F3746" s="14">
        <f>'Tabla Datos'!E3748</f>
        <v>30045.277196558494</v>
      </c>
      <c r="G3746" s="14">
        <f t="shared" si="58"/>
        <v>5562.9448834415052</v>
      </c>
    </row>
    <row r="3747" spans="1:7" x14ac:dyDescent="0.25">
      <c r="A3747" t="str">
        <f>"T"&amp;MID('Tabla Datos'!A3749,2,1)</f>
        <v>T2</v>
      </c>
      <c r="B3747" t="str">
        <f>RIGHT('Tabla Datos'!A3749,4)</f>
        <v>2017</v>
      </c>
      <c r="C3747" t="str">
        <f>MID('Tabla Datos'!C3749,6,FIND("/",'Tabla Datos'!C3749)-6)</f>
        <v xml:space="preserve"> Asia</v>
      </c>
      <c r="D3747" t="str">
        <f>RIGHT('Tabla Datos'!C3749,LEN('Tabla Datos'!C3749)-FIND("/",'Tabla Datos'!C3749))</f>
        <v>Yemen</v>
      </c>
      <c r="E3747" s="14">
        <f>'Tabla Datos'!D3749</f>
        <v>35579.837535211271</v>
      </c>
      <c r="F3747" s="14">
        <f>'Tabla Datos'!E3749</f>
        <v>22872.752701207246</v>
      </c>
      <c r="G3747" s="14">
        <f t="shared" si="58"/>
        <v>12707.084834004025</v>
      </c>
    </row>
    <row r="3748" spans="1:7" x14ac:dyDescent="0.25">
      <c r="A3748" t="str">
        <f>"T"&amp;MID('Tabla Datos'!A3750,2,1)</f>
        <v>T1</v>
      </c>
      <c r="B3748" t="str">
        <f>RIGHT('Tabla Datos'!A3750,4)</f>
        <v>2017</v>
      </c>
      <c r="C3748" t="str">
        <f>MID('Tabla Datos'!C3750,6,FIND("/",'Tabla Datos'!C3750)-6)</f>
        <v xml:space="preserve"> Asia</v>
      </c>
      <c r="D3748" t="str">
        <f>RIGHT('Tabla Datos'!C3750,LEN('Tabla Datos'!C3750)-FIND("/",'Tabla Datos'!C3750))</f>
        <v>Israel</v>
      </c>
      <c r="E3748" s="14">
        <f>'Tabla Datos'!D3750</f>
        <v>35502.437410714279</v>
      </c>
      <c r="F3748" s="14">
        <f>'Tabla Datos'!E3750</f>
        <v>19364.965860389606</v>
      </c>
      <c r="G3748" s="14">
        <f t="shared" si="58"/>
        <v>16137.471550324673</v>
      </c>
    </row>
    <row r="3749" spans="1:7" x14ac:dyDescent="0.25">
      <c r="A3749" t="str">
        <f>"T"&amp;MID('Tabla Datos'!A3751,2,1)</f>
        <v>T3</v>
      </c>
      <c r="B3749" t="str">
        <f>RIGHT('Tabla Datos'!A3751,4)</f>
        <v>2018</v>
      </c>
      <c r="C3749" t="str">
        <f>MID('Tabla Datos'!C3751,6,FIND("/",'Tabla Datos'!C3751)-6)</f>
        <v xml:space="preserve"> Oceanía</v>
      </c>
      <c r="D3749" t="str">
        <f>RIGHT('Tabla Datos'!C3751,LEN('Tabla Datos'!C3751)-FIND("/",'Tabla Datos'!C3751))</f>
        <v>Nueva Zelanda</v>
      </c>
      <c r="E3749" s="14">
        <f>'Tabla Datos'!D3751</f>
        <v>35460.661906046524</v>
      </c>
      <c r="F3749" s="14">
        <f>'Tabla Datos'!E3751</f>
        <v>27993.393826205986</v>
      </c>
      <c r="G3749" s="14">
        <f t="shared" si="58"/>
        <v>7467.2680798405381</v>
      </c>
    </row>
    <row r="3750" spans="1:7" x14ac:dyDescent="0.25">
      <c r="A3750" t="str">
        <f>"T"&amp;MID('Tabla Datos'!A3752,2,1)</f>
        <v>T4</v>
      </c>
      <c r="B3750" t="str">
        <f>RIGHT('Tabla Datos'!A3752,4)</f>
        <v>2019</v>
      </c>
      <c r="C3750" t="str">
        <f>MID('Tabla Datos'!C3752,6,FIND("/",'Tabla Datos'!C3752)-6)</f>
        <v xml:space="preserve"> África</v>
      </c>
      <c r="D3750" t="str">
        <f>RIGHT('Tabla Datos'!C3752,LEN('Tabla Datos'!C3752)-FIND("/",'Tabla Datos'!C3752))</f>
        <v>Camerún</v>
      </c>
      <c r="E3750" s="14">
        <f>'Tabla Datos'!D3752</f>
        <v>35409.211616481778</v>
      </c>
      <c r="F3750" s="14">
        <f>'Tabla Datos'!E3752</f>
        <v>22294.688795562604</v>
      </c>
      <c r="G3750" s="14">
        <f t="shared" si="58"/>
        <v>13114.522820919174</v>
      </c>
    </row>
    <row r="3751" spans="1:7" x14ac:dyDescent="0.25">
      <c r="A3751" t="str">
        <f>"T"&amp;MID('Tabla Datos'!A3753,2,1)</f>
        <v>T4</v>
      </c>
      <c r="B3751" t="str">
        <f>RIGHT('Tabla Datos'!A3753,4)</f>
        <v>2019</v>
      </c>
      <c r="C3751" t="str">
        <f>MID('Tabla Datos'!C3753,6,FIND("/",'Tabla Datos'!C3753)-6)</f>
        <v xml:space="preserve"> África</v>
      </c>
      <c r="D3751" t="str">
        <f>RIGHT('Tabla Datos'!C3753,LEN('Tabla Datos'!C3753)-FIND("/",'Tabla Datos'!C3753))</f>
        <v>Angola</v>
      </c>
      <c r="E3751" s="14">
        <f>'Tabla Datos'!D3753</f>
        <v>35366.839543568465</v>
      </c>
      <c r="F3751" s="14">
        <f>'Tabla Datos'!E3753</f>
        <v>22735.82542086544</v>
      </c>
      <c r="G3751" s="14">
        <f t="shared" si="58"/>
        <v>12631.014122703025</v>
      </c>
    </row>
    <row r="3752" spans="1:7" x14ac:dyDescent="0.25">
      <c r="A3752" t="str">
        <f>"T"&amp;MID('Tabla Datos'!A3754,2,1)</f>
        <v>T2</v>
      </c>
      <c r="B3752" t="str">
        <f>RIGHT('Tabla Datos'!A3754,4)</f>
        <v>2017</v>
      </c>
      <c r="C3752" t="str">
        <f>MID('Tabla Datos'!C3754,6,FIND("/",'Tabla Datos'!C3754)-6)</f>
        <v xml:space="preserve"> América</v>
      </c>
      <c r="D3752" t="str">
        <f>RIGHT('Tabla Datos'!C3754,LEN('Tabla Datos'!C3754)-FIND("/",'Tabla Datos'!C3754))</f>
        <v>República Dominicana</v>
      </c>
      <c r="E3752" s="14">
        <f>'Tabla Datos'!D3754</f>
        <v>35353.879961538463</v>
      </c>
      <c r="F3752" s="14">
        <f>'Tabla Datos'!E3754</f>
        <v>21598.006667412592</v>
      </c>
      <c r="G3752" s="14">
        <f t="shared" si="58"/>
        <v>13755.873294125871</v>
      </c>
    </row>
    <row r="3753" spans="1:7" x14ac:dyDescent="0.25">
      <c r="A3753" t="str">
        <f>"T"&amp;MID('Tabla Datos'!A3755,2,1)</f>
        <v>T3</v>
      </c>
      <c r="B3753" t="str">
        <f>RIGHT('Tabla Datos'!A3755,4)</f>
        <v>2017</v>
      </c>
      <c r="C3753" t="str">
        <f>MID('Tabla Datos'!C3755,6,FIND("/",'Tabla Datos'!C3755)-6)</f>
        <v xml:space="preserve"> Oceanía</v>
      </c>
      <c r="D3753" t="str">
        <f>RIGHT('Tabla Datos'!C3755,LEN('Tabla Datos'!C3755)-FIND("/",'Tabla Datos'!C3755))</f>
        <v>Nueva Zelanda</v>
      </c>
      <c r="E3753" s="14">
        <f>'Tabla Datos'!D3755</f>
        <v>35284.01390362205</v>
      </c>
      <c r="F3753" s="14">
        <f>'Tabla Datos'!E3755</f>
        <v>29219.574013937017</v>
      </c>
      <c r="G3753" s="14">
        <f t="shared" si="58"/>
        <v>6064.4398896850325</v>
      </c>
    </row>
    <row r="3754" spans="1:7" x14ac:dyDescent="0.25">
      <c r="A3754" t="str">
        <f>"T"&amp;MID('Tabla Datos'!A3756,2,1)</f>
        <v>T1</v>
      </c>
      <c r="B3754" t="str">
        <f>RIGHT('Tabla Datos'!A3756,4)</f>
        <v>2018</v>
      </c>
      <c r="C3754" t="str">
        <f>MID('Tabla Datos'!C3756,6,FIND("/",'Tabla Datos'!C3756)-6)</f>
        <v xml:space="preserve"> Oceanía</v>
      </c>
      <c r="D3754" t="str">
        <f>RIGHT('Tabla Datos'!C3756,LEN('Tabla Datos'!C3756)-FIND("/",'Tabla Datos'!C3756))</f>
        <v>Australia</v>
      </c>
      <c r="E3754" s="14">
        <f>'Tabla Datos'!D3756</f>
        <v>35096.097789473686</v>
      </c>
      <c r="F3754" s="14">
        <f>'Tabla Datos'!E3756</f>
        <v>19437.838775708504</v>
      </c>
      <c r="G3754" s="14">
        <f t="shared" si="58"/>
        <v>15658.259013765182</v>
      </c>
    </row>
    <row r="3755" spans="1:7" x14ac:dyDescent="0.25">
      <c r="A3755" t="str">
        <f>"T"&amp;MID('Tabla Datos'!A3757,2,1)</f>
        <v>T1</v>
      </c>
      <c r="B3755" t="str">
        <f>RIGHT('Tabla Datos'!A3757,4)</f>
        <v>2018</v>
      </c>
      <c r="C3755" t="str">
        <f>MID('Tabla Datos'!C3757,6,FIND("/",'Tabla Datos'!C3757)-6)</f>
        <v xml:space="preserve"> Europa</v>
      </c>
      <c r="D3755" t="str">
        <f>RIGHT('Tabla Datos'!C3757,LEN('Tabla Datos'!C3757)-FIND("/",'Tabla Datos'!C3757))</f>
        <v>Portugal</v>
      </c>
      <c r="E3755" s="14">
        <f>'Tabla Datos'!D3757</f>
        <v>35063.092317073177</v>
      </c>
      <c r="F3755" s="14">
        <f>'Tabla Datos'!E3757</f>
        <v>23891.265661564343</v>
      </c>
      <c r="G3755" s="14">
        <f t="shared" si="58"/>
        <v>11171.826655508834</v>
      </c>
    </row>
    <row r="3756" spans="1:7" x14ac:dyDescent="0.25">
      <c r="A3756" t="str">
        <f>"T"&amp;MID('Tabla Datos'!A3758,2,1)</f>
        <v>T1</v>
      </c>
      <c r="B3756" t="str">
        <f>RIGHT('Tabla Datos'!A3758,4)</f>
        <v>2018</v>
      </c>
      <c r="C3756" t="str">
        <f>MID('Tabla Datos'!C3758,6,FIND("/",'Tabla Datos'!C3758)-6)</f>
        <v xml:space="preserve"> Europa</v>
      </c>
      <c r="D3756" t="str">
        <f>RIGHT('Tabla Datos'!C3758,LEN('Tabla Datos'!C3758)-FIND("/",'Tabla Datos'!C3758))</f>
        <v>Austria</v>
      </c>
      <c r="E3756" s="14">
        <f>'Tabla Datos'!D3758</f>
        <v>35028.510131004368</v>
      </c>
      <c r="F3756" s="14">
        <f>'Tabla Datos'!E3758</f>
        <v>23352.340087336244</v>
      </c>
      <c r="G3756" s="14">
        <f t="shared" si="58"/>
        <v>11676.170043668124</v>
      </c>
    </row>
    <row r="3757" spans="1:7" x14ac:dyDescent="0.25">
      <c r="A3757" t="str">
        <f>"T"&amp;MID('Tabla Datos'!A3759,2,1)</f>
        <v>T2</v>
      </c>
      <c r="B3757" t="str">
        <f>RIGHT('Tabla Datos'!A3759,4)</f>
        <v>2019</v>
      </c>
      <c r="C3757" t="str">
        <f>MID('Tabla Datos'!C3759,6,FIND("/",'Tabla Datos'!C3759)-6)</f>
        <v xml:space="preserve"> Oceanía</v>
      </c>
      <c r="D3757" t="str">
        <f>RIGHT('Tabla Datos'!C3759,LEN('Tabla Datos'!C3759)-FIND("/",'Tabla Datos'!C3759))</f>
        <v>Australia</v>
      </c>
      <c r="E3757" s="14">
        <f>'Tabla Datos'!D3759</f>
        <v>34938.480583832337</v>
      </c>
      <c r="F3757" s="14">
        <f>'Tabla Datos'!E3759</f>
        <v>19798.472330838325</v>
      </c>
      <c r="G3757" s="14">
        <f t="shared" si="58"/>
        <v>15140.008252994012</v>
      </c>
    </row>
    <row r="3758" spans="1:7" x14ac:dyDescent="0.25">
      <c r="A3758" t="str">
        <f>"T"&amp;MID('Tabla Datos'!A3760,2,1)</f>
        <v>T2</v>
      </c>
      <c r="B3758" t="str">
        <f>RIGHT('Tabla Datos'!A3760,4)</f>
        <v>2019</v>
      </c>
      <c r="C3758" t="str">
        <f>MID('Tabla Datos'!C3760,6,FIND("/",'Tabla Datos'!C3760)-6)</f>
        <v xml:space="preserve"> Asia</v>
      </c>
      <c r="D3758" t="str">
        <f>RIGHT('Tabla Datos'!C3760,LEN('Tabla Datos'!C3760)-FIND("/",'Tabla Datos'!C3760))</f>
        <v>Yemen</v>
      </c>
      <c r="E3758" s="14">
        <f>'Tabla Datos'!D3760</f>
        <v>34891.829627071827</v>
      </c>
      <c r="F3758" s="14">
        <f>'Tabla Datos'!E3760</f>
        <v>19721.468919649295</v>
      </c>
      <c r="G3758" s="14">
        <f t="shared" si="58"/>
        <v>15170.360707422533</v>
      </c>
    </row>
    <row r="3759" spans="1:7" x14ac:dyDescent="0.25">
      <c r="A3759" t="str">
        <f>"T"&amp;MID('Tabla Datos'!A3761,2,1)</f>
        <v>T2</v>
      </c>
      <c r="B3759" t="str">
        <f>RIGHT('Tabla Datos'!A3761,4)</f>
        <v>2019</v>
      </c>
      <c r="C3759" t="str">
        <f>MID('Tabla Datos'!C3761,6,FIND("/",'Tabla Datos'!C3761)-6)</f>
        <v xml:space="preserve"> América</v>
      </c>
      <c r="D3759" t="str">
        <f>RIGHT('Tabla Datos'!C3761,LEN('Tabla Datos'!C3761)-FIND("/",'Tabla Datos'!C3761))</f>
        <v>Chile</v>
      </c>
      <c r="E3759" s="14">
        <f>'Tabla Datos'!D3761</f>
        <v>34836.225853211014</v>
      </c>
      <c r="F3759" s="14">
        <f>'Tabla Datos'!E3761</f>
        <v>30785.501916791134</v>
      </c>
      <c r="G3759" s="14">
        <f t="shared" si="58"/>
        <v>4050.7239364198795</v>
      </c>
    </row>
    <row r="3760" spans="1:7" x14ac:dyDescent="0.25">
      <c r="A3760" t="str">
        <f>"T"&amp;MID('Tabla Datos'!A3762,2,1)</f>
        <v>T2</v>
      </c>
      <c r="B3760" t="str">
        <f>RIGHT('Tabla Datos'!A3762,4)</f>
        <v>2019</v>
      </c>
      <c r="C3760" t="str">
        <f>MID('Tabla Datos'!C3762,6,FIND("/",'Tabla Datos'!C3762)-6)</f>
        <v xml:space="preserve"> Europa</v>
      </c>
      <c r="D3760" t="str">
        <f>RIGHT('Tabla Datos'!C3762,LEN('Tabla Datos'!C3762)-FIND("/",'Tabla Datos'!C3762))</f>
        <v>Portugal</v>
      </c>
      <c r="E3760" s="14">
        <f>'Tabla Datos'!D3762</f>
        <v>34810.137151071423</v>
      </c>
      <c r="F3760" s="14">
        <f>'Tabla Datos'!E3762</f>
        <v>26516.875019441322</v>
      </c>
      <c r="G3760" s="14">
        <f t="shared" si="58"/>
        <v>8293.2621316301011</v>
      </c>
    </row>
    <row r="3761" spans="1:7" x14ac:dyDescent="0.25">
      <c r="A3761" t="str">
        <f>"T"&amp;MID('Tabla Datos'!A3763,2,1)</f>
        <v>T3</v>
      </c>
      <c r="B3761" t="str">
        <f>RIGHT('Tabla Datos'!A3763,4)</f>
        <v>2018</v>
      </c>
      <c r="C3761" t="str">
        <f>MID('Tabla Datos'!C3763,6,FIND("/",'Tabla Datos'!C3763)-6)</f>
        <v xml:space="preserve"> Europa</v>
      </c>
      <c r="D3761" t="str">
        <f>RIGHT('Tabla Datos'!C3763,LEN('Tabla Datos'!C3763)-FIND("/",'Tabla Datos'!C3763))</f>
        <v>Portugal</v>
      </c>
      <c r="E3761" s="14">
        <f>'Tabla Datos'!D3763</f>
        <v>34780.325443548383</v>
      </c>
      <c r="F3761" s="14">
        <f>'Tabla Datos'!E3763</f>
        <v>21617.309967990077</v>
      </c>
      <c r="G3761" s="14">
        <f t="shared" si="58"/>
        <v>13163.015475558306</v>
      </c>
    </row>
    <row r="3762" spans="1:7" x14ac:dyDescent="0.25">
      <c r="A3762" t="str">
        <f>"T"&amp;MID('Tabla Datos'!A3764,2,1)</f>
        <v>T1</v>
      </c>
      <c r="B3762" t="str">
        <f>RIGHT('Tabla Datos'!A3764,4)</f>
        <v>2017</v>
      </c>
      <c r="C3762" t="str">
        <f>MID('Tabla Datos'!C3764,6,FIND("/",'Tabla Datos'!C3764)-6)</f>
        <v xml:space="preserve"> América</v>
      </c>
      <c r="D3762" t="str">
        <f>RIGHT('Tabla Datos'!C3764,LEN('Tabla Datos'!C3764)-FIND("/",'Tabla Datos'!C3764))</f>
        <v>Chile</v>
      </c>
      <c r="E3762" s="14">
        <f>'Tabla Datos'!D3764</f>
        <v>34772.423241758246</v>
      </c>
      <c r="F3762" s="14">
        <f>'Tabla Datos'!E3764</f>
        <v>31224.21678851761</v>
      </c>
      <c r="G3762" s="14">
        <f t="shared" si="58"/>
        <v>3548.2064532406366</v>
      </c>
    </row>
    <row r="3763" spans="1:7" x14ac:dyDescent="0.25">
      <c r="A3763" t="str">
        <f>"T"&amp;MID('Tabla Datos'!A3765,2,1)</f>
        <v>T4</v>
      </c>
      <c r="B3763" t="str">
        <f>RIGHT('Tabla Datos'!A3765,4)</f>
        <v>2018</v>
      </c>
      <c r="C3763" t="str">
        <f>MID('Tabla Datos'!C3765,6,FIND("/",'Tabla Datos'!C3765)-6)</f>
        <v xml:space="preserve"> Europa</v>
      </c>
      <c r="D3763" t="str">
        <f>RIGHT('Tabla Datos'!C3765,LEN('Tabla Datos'!C3765)-FIND("/",'Tabla Datos'!C3765))</f>
        <v>República Checa</v>
      </c>
      <c r="E3763" s="14">
        <f>'Tabla Datos'!D3765</f>
        <v>34680.714741035859</v>
      </c>
      <c r="F3763" s="14">
        <f>'Tabla Datos'!E3765</f>
        <v>19602.143114498533</v>
      </c>
      <c r="G3763" s="14">
        <f t="shared" si="58"/>
        <v>15078.571626537327</v>
      </c>
    </row>
    <row r="3764" spans="1:7" x14ac:dyDescent="0.25">
      <c r="A3764" t="str">
        <f>"T"&amp;MID('Tabla Datos'!A3766,2,1)</f>
        <v>T3</v>
      </c>
      <c r="B3764" t="str">
        <f>RIGHT('Tabla Datos'!A3766,4)</f>
        <v>2019</v>
      </c>
      <c r="C3764" t="str">
        <f>MID('Tabla Datos'!C3766,6,FIND("/",'Tabla Datos'!C3766)-6)</f>
        <v xml:space="preserve"> Asia</v>
      </c>
      <c r="D3764" t="str">
        <f>RIGHT('Tabla Datos'!C3766,LEN('Tabla Datos'!C3766)-FIND("/",'Tabla Datos'!C3766))</f>
        <v>Israel</v>
      </c>
      <c r="E3764" s="14">
        <f>'Tabla Datos'!D3766</f>
        <v>34576.286869565221</v>
      </c>
      <c r="F3764" s="14">
        <f>'Tabla Datos'!E3766</f>
        <v>22653.429328335835</v>
      </c>
      <c r="G3764" s="14">
        <f t="shared" si="58"/>
        <v>11922.857541229387</v>
      </c>
    </row>
    <row r="3765" spans="1:7" x14ac:dyDescent="0.25">
      <c r="A3765" t="str">
        <f>"T"&amp;MID('Tabla Datos'!A3767,2,1)</f>
        <v>T2</v>
      </c>
      <c r="B3765" t="str">
        <f>RIGHT('Tabla Datos'!A3767,4)</f>
        <v>2017</v>
      </c>
      <c r="C3765" t="str">
        <f>MID('Tabla Datos'!C3767,6,FIND("/",'Tabla Datos'!C3767)-6)</f>
        <v xml:space="preserve"> Europa</v>
      </c>
      <c r="D3765" t="str">
        <f>RIGHT('Tabla Datos'!C3767,LEN('Tabla Datos'!C3767)-FIND("/",'Tabla Datos'!C3767))</f>
        <v>Austria</v>
      </c>
      <c r="E3765" s="14">
        <f>'Tabla Datos'!D3767</f>
        <v>34575.555258620698</v>
      </c>
      <c r="F3765" s="14">
        <f>'Tabla Datos'!E3767</f>
        <v>21277.264774535812</v>
      </c>
      <c r="G3765" s="14">
        <f t="shared" si="58"/>
        <v>13298.290484084886</v>
      </c>
    </row>
    <row r="3766" spans="1:7" x14ac:dyDescent="0.25">
      <c r="A3766" t="str">
        <f>"T"&amp;MID('Tabla Datos'!A3768,2,1)</f>
        <v>T4</v>
      </c>
      <c r="B3766" t="str">
        <f>RIGHT('Tabla Datos'!A3768,4)</f>
        <v>2017</v>
      </c>
      <c r="C3766" t="str">
        <f>MID('Tabla Datos'!C3768,6,FIND("/",'Tabla Datos'!C3768)-6)</f>
        <v xml:space="preserve"> Europa</v>
      </c>
      <c r="D3766" t="str">
        <f>RIGHT('Tabla Datos'!C3768,LEN('Tabla Datos'!C3768)-FIND("/",'Tabla Datos'!C3768))</f>
        <v>Bélgica</v>
      </c>
      <c r="E3766" s="14">
        <f>'Tabla Datos'!D3768</f>
        <v>34529.048560411313</v>
      </c>
      <c r="F3766" s="14">
        <f>'Tabla Datos'!E3768</f>
        <v>30044.756539578673</v>
      </c>
      <c r="G3766" s="14">
        <f t="shared" si="58"/>
        <v>4484.2920208326395</v>
      </c>
    </row>
    <row r="3767" spans="1:7" x14ac:dyDescent="0.25">
      <c r="A3767" t="str">
        <f>"T"&amp;MID('Tabla Datos'!A3769,2,1)</f>
        <v>T3</v>
      </c>
      <c r="B3767" t="str">
        <f>RIGHT('Tabla Datos'!A3769,4)</f>
        <v>2017</v>
      </c>
      <c r="C3767" t="str">
        <f>MID('Tabla Datos'!C3769,6,FIND("/",'Tabla Datos'!C3769)-6)</f>
        <v xml:space="preserve"> Europa</v>
      </c>
      <c r="D3767" t="str">
        <f>RIGHT('Tabla Datos'!C3769,LEN('Tabla Datos'!C3769)-FIND("/",'Tabla Datos'!C3769))</f>
        <v>Noruega</v>
      </c>
      <c r="E3767" s="14">
        <f>'Tabla Datos'!D3769</f>
        <v>34504.091162790697</v>
      </c>
      <c r="F3767" s="14">
        <f>'Tabla Datos'!E3769</f>
        <v>30312.858912722299</v>
      </c>
      <c r="G3767" s="14">
        <f t="shared" si="58"/>
        <v>4191.2322500683986</v>
      </c>
    </row>
    <row r="3768" spans="1:7" x14ac:dyDescent="0.25">
      <c r="A3768" t="str">
        <f>"T"&amp;MID('Tabla Datos'!A3770,2,1)</f>
        <v>T1</v>
      </c>
      <c r="B3768" t="str">
        <f>RIGHT('Tabla Datos'!A3770,4)</f>
        <v>2019</v>
      </c>
      <c r="C3768" t="str">
        <f>MID('Tabla Datos'!C3770,6,FIND("/",'Tabla Datos'!C3770)-6)</f>
        <v xml:space="preserve"> África</v>
      </c>
      <c r="D3768" t="str">
        <f>RIGHT('Tabla Datos'!C3770,LEN('Tabla Datos'!C3770)-FIND("/",'Tabla Datos'!C3770))</f>
        <v>Camerún</v>
      </c>
      <c r="E3768" s="14">
        <f>'Tabla Datos'!D3770</f>
        <v>34480.266249999993</v>
      </c>
      <c r="F3768" s="14">
        <f>'Tabla Datos'!E3770</f>
        <v>20113.488645833331</v>
      </c>
      <c r="G3768" s="14">
        <f t="shared" si="58"/>
        <v>14366.777604166662</v>
      </c>
    </row>
    <row r="3769" spans="1:7" x14ac:dyDescent="0.25">
      <c r="A3769" t="str">
        <f>"T"&amp;MID('Tabla Datos'!A3771,2,1)</f>
        <v>T3</v>
      </c>
      <c r="B3769" t="str">
        <f>RIGHT('Tabla Datos'!A3771,4)</f>
        <v>2019</v>
      </c>
      <c r="C3769" t="str">
        <f>MID('Tabla Datos'!C3771,6,FIND("/",'Tabla Datos'!C3771)-6)</f>
        <v xml:space="preserve"> Europa</v>
      </c>
      <c r="D3769" t="str">
        <f>RIGHT('Tabla Datos'!C3771,LEN('Tabla Datos'!C3771)-FIND("/",'Tabla Datos'!C3771))</f>
        <v>Grecia</v>
      </c>
      <c r="E3769" s="14">
        <f>'Tabla Datos'!D3771</f>
        <v>34472.480727272727</v>
      </c>
      <c r="F3769" s="14">
        <f>'Tabla Datos'!E3771</f>
        <v>32799.76989321399</v>
      </c>
      <c r="G3769" s="14">
        <f t="shared" si="58"/>
        <v>1672.7108340587365</v>
      </c>
    </row>
    <row r="3770" spans="1:7" x14ac:dyDescent="0.25">
      <c r="A3770" t="str">
        <f>"T"&amp;MID('Tabla Datos'!A3772,2,1)</f>
        <v>T3</v>
      </c>
      <c r="B3770" t="str">
        <f>RIGHT('Tabla Datos'!A3772,4)</f>
        <v>2018</v>
      </c>
      <c r="C3770" t="str">
        <f>MID('Tabla Datos'!C3772,6,FIND("/",'Tabla Datos'!C3772)-6)</f>
        <v xml:space="preserve"> África</v>
      </c>
      <c r="D3770" t="str">
        <f>RIGHT('Tabla Datos'!C3772,LEN('Tabla Datos'!C3772)-FIND("/",'Tabla Datos'!C3772))</f>
        <v>Camerún</v>
      </c>
      <c r="E3770" s="14">
        <f>'Tabla Datos'!D3772</f>
        <v>34427.137950693374</v>
      </c>
      <c r="F3770" s="14">
        <f>'Tabla Datos'!E3772</f>
        <v>21676.346117103236</v>
      </c>
      <c r="G3770" s="14">
        <f t="shared" si="58"/>
        <v>12750.791833590138</v>
      </c>
    </row>
    <row r="3771" spans="1:7" x14ac:dyDescent="0.25">
      <c r="A3771" t="str">
        <f>"T"&amp;MID('Tabla Datos'!A3773,2,1)</f>
        <v>T1</v>
      </c>
      <c r="B3771" t="str">
        <f>RIGHT('Tabla Datos'!A3773,4)</f>
        <v>2017</v>
      </c>
      <c r="C3771" t="str">
        <f>MID('Tabla Datos'!C3773,6,FIND("/",'Tabla Datos'!C3773)-6)</f>
        <v xml:space="preserve"> Asia</v>
      </c>
      <c r="D3771" t="str">
        <f>RIGHT('Tabla Datos'!C3773,LEN('Tabla Datos'!C3773)-FIND("/",'Tabla Datos'!C3773))</f>
        <v>Yemen</v>
      </c>
      <c r="E3771" s="14">
        <f>'Tabla Datos'!D3773</f>
        <v>34322.941100543481</v>
      </c>
      <c r="F3771" s="14">
        <f>'Tabla Datos'!E3773</f>
        <v>20021.71564198369</v>
      </c>
      <c r="G3771" s="14">
        <f t="shared" si="58"/>
        <v>14301.225458559791</v>
      </c>
    </row>
    <row r="3772" spans="1:7" x14ac:dyDescent="0.25">
      <c r="A3772" t="str">
        <f>"T"&amp;MID('Tabla Datos'!A3774,2,1)</f>
        <v>T4</v>
      </c>
      <c r="B3772" t="str">
        <f>RIGHT('Tabla Datos'!A3774,4)</f>
        <v>2017</v>
      </c>
      <c r="C3772" t="str">
        <f>MID('Tabla Datos'!C3774,6,FIND("/",'Tabla Datos'!C3774)-6)</f>
        <v xml:space="preserve"> Europa</v>
      </c>
      <c r="D3772" t="str">
        <f>RIGHT('Tabla Datos'!C3774,LEN('Tabla Datos'!C3774)-FIND("/",'Tabla Datos'!C3774))</f>
        <v>Finlandia</v>
      </c>
      <c r="E3772" s="14">
        <f>'Tabla Datos'!D3774</f>
        <v>34273.024752475249</v>
      </c>
      <c r="F3772" s="14">
        <f>'Tabla Datos'!E3774</f>
        <v>24235.92464639321</v>
      </c>
      <c r="G3772" s="14">
        <f t="shared" si="58"/>
        <v>10037.100106082038</v>
      </c>
    </row>
    <row r="3773" spans="1:7" x14ac:dyDescent="0.25">
      <c r="A3773" t="str">
        <f>"T"&amp;MID('Tabla Datos'!A3775,2,1)</f>
        <v>T4</v>
      </c>
      <c r="B3773" t="str">
        <f>RIGHT('Tabla Datos'!A3775,4)</f>
        <v>2018</v>
      </c>
      <c r="C3773" t="str">
        <f>MID('Tabla Datos'!C3775,6,FIND("/",'Tabla Datos'!C3775)-6)</f>
        <v xml:space="preserve"> Europa</v>
      </c>
      <c r="D3773" t="str">
        <f>RIGHT('Tabla Datos'!C3775,LEN('Tabla Datos'!C3775)-FIND("/",'Tabla Datos'!C3775))</f>
        <v>Noruega</v>
      </c>
      <c r="E3773" s="14">
        <f>'Tabla Datos'!D3775</f>
        <v>34238.675076923078</v>
      </c>
      <c r="F3773" s="14">
        <f>'Tabla Datos'!E3775</f>
        <v>30860.459136000005</v>
      </c>
      <c r="G3773" s="14">
        <f t="shared" si="58"/>
        <v>3378.2159409230735</v>
      </c>
    </row>
    <row r="3774" spans="1:7" x14ac:dyDescent="0.25">
      <c r="A3774" t="str">
        <f>"T"&amp;MID('Tabla Datos'!A3776,2,1)</f>
        <v>T4</v>
      </c>
      <c r="B3774" t="str">
        <f>RIGHT('Tabla Datos'!A3776,4)</f>
        <v>2017</v>
      </c>
      <c r="C3774" t="str">
        <f>MID('Tabla Datos'!C3776,6,FIND("/",'Tabla Datos'!C3776)-6)</f>
        <v xml:space="preserve"> Europa</v>
      </c>
      <c r="D3774" t="str">
        <f>RIGHT('Tabla Datos'!C3776,LEN('Tabla Datos'!C3776)-FIND("/",'Tabla Datos'!C3776))</f>
        <v>Noruega</v>
      </c>
      <c r="E3774" s="14">
        <f>'Tabla Datos'!D3776</f>
        <v>34238.675076923078</v>
      </c>
      <c r="F3774" s="14">
        <f>'Tabla Datos'!E3776</f>
        <v>30954.874876363636</v>
      </c>
      <c r="G3774" s="14">
        <f t="shared" si="58"/>
        <v>3283.8002005594426</v>
      </c>
    </row>
    <row r="3775" spans="1:7" x14ac:dyDescent="0.25">
      <c r="A3775" t="str">
        <f>"T"&amp;MID('Tabla Datos'!A3777,2,1)</f>
        <v>T2</v>
      </c>
      <c r="B3775" t="str">
        <f>RIGHT('Tabla Datos'!A3777,4)</f>
        <v>2017</v>
      </c>
      <c r="C3775" t="str">
        <f>MID('Tabla Datos'!C3777,6,FIND("/",'Tabla Datos'!C3777)-6)</f>
        <v xml:space="preserve"> América</v>
      </c>
      <c r="D3775" t="str">
        <f>RIGHT('Tabla Datos'!C3777,LEN('Tabla Datos'!C3777)-FIND("/",'Tabla Datos'!C3777))</f>
        <v>República Dominicana</v>
      </c>
      <c r="E3775" s="14">
        <f>'Tabla Datos'!D3777</f>
        <v>34171.036394052047</v>
      </c>
      <c r="F3775" s="14">
        <f>'Tabla Datos'!E3777</f>
        <v>22125.746065148698</v>
      </c>
      <c r="G3775" s="14">
        <f t="shared" si="58"/>
        <v>12045.290328903349</v>
      </c>
    </row>
    <row r="3776" spans="1:7" x14ac:dyDescent="0.25">
      <c r="A3776" t="str">
        <f>"T"&amp;MID('Tabla Datos'!A3778,2,1)</f>
        <v>T3</v>
      </c>
      <c r="B3776" t="str">
        <f>RIGHT('Tabla Datos'!A3778,4)</f>
        <v>2019</v>
      </c>
      <c r="C3776" t="str">
        <f>MID('Tabla Datos'!C3778,6,FIND("/",'Tabla Datos'!C3778)-6)</f>
        <v xml:space="preserve"> Europa</v>
      </c>
      <c r="D3776" t="str">
        <f>RIGHT('Tabla Datos'!C3778,LEN('Tabla Datos'!C3778)-FIND("/",'Tabla Datos'!C3778))</f>
        <v>Suecia</v>
      </c>
      <c r="E3776" s="14">
        <f>'Tabla Datos'!D3778</f>
        <v>34083.357490039838</v>
      </c>
      <c r="F3776" s="14">
        <f>'Tabla Datos'!E3778</f>
        <v>22722.23832669323</v>
      </c>
      <c r="G3776" s="14">
        <f t="shared" si="58"/>
        <v>11361.119163346608</v>
      </c>
    </row>
    <row r="3777" spans="1:7" x14ac:dyDescent="0.25">
      <c r="A3777" t="str">
        <f>"T"&amp;MID('Tabla Datos'!A3779,2,1)</f>
        <v>T3</v>
      </c>
      <c r="B3777" t="str">
        <f>RIGHT('Tabla Datos'!A3779,4)</f>
        <v>2019</v>
      </c>
      <c r="C3777" t="str">
        <f>MID('Tabla Datos'!C3779,6,FIND("/",'Tabla Datos'!C3779)-6)</f>
        <v xml:space="preserve"> África</v>
      </c>
      <c r="D3777" t="str">
        <f>RIGHT('Tabla Datos'!C3779,LEN('Tabla Datos'!C3779)-FIND("/",'Tabla Datos'!C3779))</f>
        <v>Angola</v>
      </c>
      <c r="E3777" s="14">
        <f>'Tabla Datos'!D3779</f>
        <v>34048.235672436756</v>
      </c>
      <c r="F3777" s="14">
        <f>'Tabla Datos'!E3779</f>
        <v>22307.464750906842</v>
      </c>
      <c r="G3777" s="14">
        <f t="shared" si="58"/>
        <v>11740.770921529915</v>
      </c>
    </row>
    <row r="3778" spans="1:7" x14ac:dyDescent="0.25">
      <c r="A3778" t="str">
        <f>"T"&amp;MID('Tabla Datos'!A3780,2,1)</f>
        <v>T1</v>
      </c>
      <c r="B3778" t="str">
        <f>RIGHT('Tabla Datos'!A3780,4)</f>
        <v>2018</v>
      </c>
      <c r="C3778" t="str">
        <f>MID('Tabla Datos'!C3780,6,FIND("/",'Tabla Datos'!C3780)-6)</f>
        <v xml:space="preserve"> Europa</v>
      </c>
      <c r="D3778" t="str">
        <f>RIGHT('Tabla Datos'!C3780,LEN('Tabla Datos'!C3780)-FIND("/",'Tabla Datos'!C3780))</f>
        <v>Bélgica</v>
      </c>
      <c r="E3778" s="14">
        <f>'Tabla Datos'!D3780</f>
        <v>34004.55668354431</v>
      </c>
      <c r="F3778" s="14">
        <f>'Tabla Datos'!E3780</f>
        <v>29700.182419804518</v>
      </c>
      <c r="G3778" s="14">
        <f t="shared" si="58"/>
        <v>4304.3742637397918</v>
      </c>
    </row>
    <row r="3779" spans="1:7" x14ac:dyDescent="0.25">
      <c r="A3779" t="str">
        <f>"T"&amp;MID('Tabla Datos'!A3781,2,1)</f>
        <v>T2</v>
      </c>
      <c r="B3779" t="str">
        <f>RIGHT('Tabla Datos'!A3781,4)</f>
        <v>2018</v>
      </c>
      <c r="C3779" t="str">
        <f>MID('Tabla Datos'!C3781,6,FIND("/",'Tabla Datos'!C3781)-6)</f>
        <v xml:space="preserve"> Europa</v>
      </c>
      <c r="D3779" t="str">
        <f>RIGHT('Tabla Datos'!C3781,LEN('Tabla Datos'!C3781)-FIND("/",'Tabla Datos'!C3781))</f>
        <v>Finlandia</v>
      </c>
      <c r="E3779" s="14">
        <f>'Tabla Datos'!D3781</f>
        <v>33937.01470588235</v>
      </c>
      <c r="F3779" s="14">
        <f>'Tabla Datos'!E3781</f>
        <v>22471.151880252099</v>
      </c>
      <c r="G3779" s="14">
        <f t="shared" ref="G3779:G3842" si="59">E3779-F3779</f>
        <v>11465.862825630251</v>
      </c>
    </row>
    <row r="3780" spans="1:7" x14ac:dyDescent="0.25">
      <c r="A3780" t="str">
        <f>"T"&amp;MID('Tabla Datos'!A3782,2,1)</f>
        <v>T4</v>
      </c>
      <c r="B3780" t="str">
        <f>RIGHT('Tabla Datos'!A3782,4)</f>
        <v>2018</v>
      </c>
      <c r="C3780" t="str">
        <f>MID('Tabla Datos'!C3782,6,FIND("/",'Tabla Datos'!C3782)-6)</f>
        <v xml:space="preserve"> América</v>
      </c>
      <c r="D3780" t="str">
        <f>RIGHT('Tabla Datos'!C3782,LEN('Tabla Datos'!C3782)-FIND("/",'Tabla Datos'!C3782))</f>
        <v>República Dominicana</v>
      </c>
      <c r="E3780" s="14">
        <f>'Tabla Datos'!D3782</f>
        <v>33918.85162361624</v>
      </c>
      <c r="F3780" s="14">
        <f>'Tabla Datos'!E3782</f>
        <v>23705.508523616238</v>
      </c>
      <c r="G3780" s="14">
        <f t="shared" si="59"/>
        <v>10213.343100000002</v>
      </c>
    </row>
    <row r="3781" spans="1:7" x14ac:dyDescent="0.25">
      <c r="A3781" t="str">
        <f>"T"&amp;MID('Tabla Datos'!A3783,2,1)</f>
        <v>T3</v>
      </c>
      <c r="B3781" t="str">
        <f>RIGHT('Tabla Datos'!A3783,4)</f>
        <v>2018</v>
      </c>
      <c r="C3781" t="str">
        <f>MID('Tabla Datos'!C3783,6,FIND("/",'Tabla Datos'!C3783)-6)</f>
        <v xml:space="preserve"> Asia</v>
      </c>
      <c r="D3781" t="str">
        <f>RIGHT('Tabla Datos'!C3783,LEN('Tabla Datos'!C3783)-FIND("/",'Tabla Datos'!C3783))</f>
        <v>Israel</v>
      </c>
      <c r="E3781" s="14">
        <f>'Tabla Datos'!D3783</f>
        <v>33840.621191489365</v>
      </c>
      <c r="F3781" s="14">
        <f>'Tabla Datos'!E3783</f>
        <v>19740.362361702126</v>
      </c>
      <c r="G3781" s="14">
        <f t="shared" si="59"/>
        <v>14100.258829787239</v>
      </c>
    </row>
    <row r="3782" spans="1:7" x14ac:dyDescent="0.25">
      <c r="A3782" t="str">
        <f>"T"&amp;MID('Tabla Datos'!A3784,2,1)</f>
        <v>T4</v>
      </c>
      <c r="B3782" t="str">
        <f>RIGHT('Tabla Datos'!A3784,4)</f>
        <v>2017</v>
      </c>
      <c r="C3782" t="str">
        <f>MID('Tabla Datos'!C3784,6,FIND("/",'Tabla Datos'!C3784)-6)</f>
        <v xml:space="preserve"> África</v>
      </c>
      <c r="D3782" t="str">
        <f>RIGHT('Tabla Datos'!C3784,LEN('Tabla Datos'!C3784)-FIND("/",'Tabla Datos'!C3784))</f>
        <v>Camerún</v>
      </c>
      <c r="E3782" s="14">
        <f>'Tabla Datos'!D3784</f>
        <v>33700.169728506793</v>
      </c>
      <c r="F3782" s="14">
        <f>'Tabla Datos'!E3784</f>
        <v>19658.432341628959</v>
      </c>
      <c r="G3782" s="14">
        <f t="shared" si="59"/>
        <v>14041.737386877834</v>
      </c>
    </row>
    <row r="3783" spans="1:7" x14ac:dyDescent="0.25">
      <c r="A3783" t="str">
        <f>"T"&amp;MID('Tabla Datos'!A3785,2,1)</f>
        <v>T3</v>
      </c>
      <c r="B3783" t="str">
        <f>RIGHT('Tabla Datos'!A3785,4)</f>
        <v>2018</v>
      </c>
      <c r="C3783" t="str">
        <f>MID('Tabla Datos'!C3785,6,FIND("/",'Tabla Datos'!C3785)-6)</f>
        <v xml:space="preserve"> Europa</v>
      </c>
      <c r="D3783" t="str">
        <f>RIGHT('Tabla Datos'!C3785,LEN('Tabla Datos'!C3785)-FIND("/",'Tabla Datos'!C3785))</f>
        <v>Portugal</v>
      </c>
      <c r="E3783" s="14">
        <f>'Tabla Datos'!D3785</f>
        <v>33693.440273437503</v>
      </c>
      <c r="F3783" s="14">
        <f>'Tabla Datos'!E3785</f>
        <v>21426.532203515628</v>
      </c>
      <c r="G3783" s="14">
        <f t="shared" si="59"/>
        <v>12266.908069921876</v>
      </c>
    </row>
    <row r="3784" spans="1:7" x14ac:dyDescent="0.25">
      <c r="A3784" t="str">
        <f>"T"&amp;MID('Tabla Datos'!A3786,2,1)</f>
        <v>T2</v>
      </c>
      <c r="B3784" t="str">
        <f>RIGHT('Tabla Datos'!A3786,4)</f>
        <v>2017</v>
      </c>
      <c r="C3784" t="str">
        <f>MID('Tabla Datos'!C3786,6,FIND("/",'Tabla Datos'!C3786)-6)</f>
        <v xml:space="preserve"> Europa</v>
      </c>
      <c r="D3784" t="str">
        <f>RIGHT('Tabla Datos'!C3786,LEN('Tabla Datos'!C3786)-FIND("/",'Tabla Datos'!C3786))</f>
        <v>Portugal</v>
      </c>
      <c r="E3784" s="14">
        <f>'Tabla Datos'!D3786</f>
        <v>33693.440273437503</v>
      </c>
      <c r="F3784" s="14">
        <f>'Tabla Datos'!E3786</f>
        <v>19297.152156605116</v>
      </c>
      <c r="G3784" s="14">
        <f t="shared" si="59"/>
        <v>14396.288116832387</v>
      </c>
    </row>
    <row r="3785" spans="1:7" x14ac:dyDescent="0.25">
      <c r="A3785" t="str">
        <f>"T"&amp;MID('Tabla Datos'!A3787,2,1)</f>
        <v>T1</v>
      </c>
      <c r="B3785" t="str">
        <f>RIGHT('Tabla Datos'!A3787,4)</f>
        <v>2018</v>
      </c>
      <c r="C3785" t="str">
        <f>MID('Tabla Datos'!C3787,6,FIND("/",'Tabla Datos'!C3787)-6)</f>
        <v xml:space="preserve"> Europa</v>
      </c>
      <c r="D3785" t="str">
        <f>RIGHT('Tabla Datos'!C3787,LEN('Tabla Datos'!C3787)-FIND("/",'Tabla Datos'!C3787))</f>
        <v>Grecia</v>
      </c>
      <c r="E3785" s="14">
        <f>'Tabla Datos'!D3787</f>
        <v>33685.038274111677</v>
      </c>
      <c r="F3785" s="14">
        <f>'Tabla Datos'!E3787</f>
        <v>30192.741931043154</v>
      </c>
      <c r="G3785" s="14">
        <f t="shared" si="59"/>
        <v>3492.2963430685231</v>
      </c>
    </row>
    <row r="3786" spans="1:7" x14ac:dyDescent="0.25">
      <c r="A3786" t="str">
        <f>"T"&amp;MID('Tabla Datos'!A3788,2,1)</f>
        <v>T1</v>
      </c>
      <c r="B3786" t="str">
        <f>RIGHT('Tabla Datos'!A3788,4)</f>
        <v>2017</v>
      </c>
      <c r="C3786" t="str">
        <f>MID('Tabla Datos'!C3788,6,FIND("/",'Tabla Datos'!C3788)-6)</f>
        <v xml:space="preserve"> América</v>
      </c>
      <c r="D3786" t="str">
        <f>RIGHT('Tabla Datos'!C3788,LEN('Tabla Datos'!C3788)-FIND("/",'Tabla Datos'!C3788))</f>
        <v>República Dominicana</v>
      </c>
      <c r="E3786" s="14">
        <f>'Tabla Datos'!D3788</f>
        <v>33670.361868131869</v>
      </c>
      <c r="F3786" s="14">
        <f>'Tabla Datos'!E3788</f>
        <v>21124.492250310566</v>
      </c>
      <c r="G3786" s="14">
        <f t="shared" si="59"/>
        <v>12545.869617821303</v>
      </c>
    </row>
    <row r="3787" spans="1:7" x14ac:dyDescent="0.25">
      <c r="A3787" t="str">
        <f>"T"&amp;MID('Tabla Datos'!A3789,2,1)</f>
        <v>T3</v>
      </c>
      <c r="B3787" t="str">
        <f>RIGHT('Tabla Datos'!A3789,4)</f>
        <v>2017</v>
      </c>
      <c r="C3787" t="str">
        <f>MID('Tabla Datos'!C3789,6,FIND("/",'Tabla Datos'!C3789)-6)</f>
        <v xml:space="preserve"> África</v>
      </c>
      <c r="D3787" t="str">
        <f>RIGHT('Tabla Datos'!C3789,LEN('Tabla Datos'!C3789)-FIND("/",'Tabla Datos'!C3789))</f>
        <v>Camerún</v>
      </c>
      <c r="E3787" s="14">
        <f>'Tabla Datos'!D3789</f>
        <v>33649.416460843371</v>
      </c>
      <c r="F3787" s="14">
        <f>'Tabla Datos'!E3789</f>
        <v>21186.669623493981</v>
      </c>
      <c r="G3787" s="14">
        <f t="shared" si="59"/>
        <v>12462.74683734939</v>
      </c>
    </row>
    <row r="3788" spans="1:7" x14ac:dyDescent="0.25">
      <c r="A3788" t="str">
        <f>"T"&amp;MID('Tabla Datos'!A3790,2,1)</f>
        <v>T3</v>
      </c>
      <c r="B3788" t="str">
        <f>RIGHT('Tabla Datos'!A3790,4)</f>
        <v>2019</v>
      </c>
      <c r="C3788" t="str">
        <f>MID('Tabla Datos'!C3790,6,FIND("/",'Tabla Datos'!C3790)-6)</f>
        <v xml:space="preserve"> Europa</v>
      </c>
      <c r="D3788" t="str">
        <f>RIGHT('Tabla Datos'!C3790,LEN('Tabla Datos'!C3790)-FIND("/",'Tabla Datos'!C3790))</f>
        <v>Suiza</v>
      </c>
      <c r="E3788" s="14">
        <f>'Tabla Datos'!D3790</f>
        <v>33579.905118483417</v>
      </c>
      <c r="F3788" s="14">
        <f>'Tabla Datos'!E3790</f>
        <v>19588.277985781991</v>
      </c>
      <c r="G3788" s="14">
        <f t="shared" si="59"/>
        <v>13991.627132701426</v>
      </c>
    </row>
    <row r="3789" spans="1:7" x14ac:dyDescent="0.25">
      <c r="A3789" t="str">
        <f>"T"&amp;MID('Tabla Datos'!A3791,2,1)</f>
        <v>T2</v>
      </c>
      <c r="B3789" t="str">
        <f>RIGHT('Tabla Datos'!A3791,4)</f>
        <v>2018</v>
      </c>
      <c r="C3789" t="str">
        <f>MID('Tabla Datos'!C3791,6,FIND("/",'Tabla Datos'!C3791)-6)</f>
        <v xml:space="preserve"> Europa</v>
      </c>
      <c r="D3789" t="str">
        <f>RIGHT('Tabla Datos'!C3791,LEN('Tabla Datos'!C3791)-FIND("/",'Tabla Datos'!C3791))</f>
        <v>Eslovaquia</v>
      </c>
      <c r="E3789" s="14">
        <f>'Tabla Datos'!D3791</f>
        <v>33571.284059405945</v>
      </c>
      <c r="F3789" s="14">
        <f>'Tabla Datos'!E3791</f>
        <v>19583.249034653461</v>
      </c>
      <c r="G3789" s="14">
        <f t="shared" si="59"/>
        <v>13988.035024752484</v>
      </c>
    </row>
    <row r="3790" spans="1:7" x14ac:dyDescent="0.25">
      <c r="A3790" t="str">
        <f>"T"&amp;MID('Tabla Datos'!A3792,2,1)</f>
        <v>T4</v>
      </c>
      <c r="B3790" t="str">
        <f>RIGHT('Tabla Datos'!A3792,4)</f>
        <v>2018</v>
      </c>
      <c r="C3790" t="str">
        <f>MID('Tabla Datos'!C3792,6,FIND("/",'Tabla Datos'!C3792)-6)</f>
        <v xml:space="preserve"> Europa</v>
      </c>
      <c r="D3790" t="str">
        <f>RIGHT('Tabla Datos'!C3792,LEN('Tabla Datos'!C3792)-FIND("/",'Tabla Datos'!C3792))</f>
        <v>Austria</v>
      </c>
      <c r="E3790" s="14">
        <f>'Tabla Datos'!D3792</f>
        <v>33562.882092050204</v>
      </c>
      <c r="F3790" s="14">
        <f>'Tabla Datos'!E3792</f>
        <v>18307.026595663749</v>
      </c>
      <c r="G3790" s="14">
        <f t="shared" si="59"/>
        <v>15255.855496386455</v>
      </c>
    </row>
    <row r="3791" spans="1:7" x14ac:dyDescent="0.25">
      <c r="A3791" t="str">
        <f>"T"&amp;MID('Tabla Datos'!A3793,2,1)</f>
        <v>T2</v>
      </c>
      <c r="B3791" t="str">
        <f>RIGHT('Tabla Datos'!A3793,4)</f>
        <v>2018</v>
      </c>
      <c r="C3791" t="str">
        <f>MID('Tabla Datos'!C3793,6,FIND("/",'Tabla Datos'!C3793)-6)</f>
        <v xml:space="preserve"> Asia</v>
      </c>
      <c r="D3791" t="str">
        <f>RIGHT('Tabla Datos'!C3793,LEN('Tabla Datos'!C3793)-FIND("/",'Tabla Datos'!C3793))</f>
        <v>Israel</v>
      </c>
      <c r="E3791" s="14">
        <f>'Tabla Datos'!D3793</f>
        <v>33555.046329113917</v>
      </c>
      <c r="F3791" s="14">
        <f>'Tabla Datos'!E3793</f>
        <v>22370.030886075951</v>
      </c>
      <c r="G3791" s="14">
        <f t="shared" si="59"/>
        <v>11185.015443037966</v>
      </c>
    </row>
    <row r="3792" spans="1:7" x14ac:dyDescent="0.25">
      <c r="A3792" t="str">
        <f>"T"&amp;MID('Tabla Datos'!A3794,2,1)</f>
        <v>T1</v>
      </c>
      <c r="B3792" t="str">
        <f>RIGHT('Tabla Datos'!A3794,4)</f>
        <v>2017</v>
      </c>
      <c r="C3792" t="str">
        <f>MID('Tabla Datos'!C3794,6,FIND("/",'Tabla Datos'!C3794)-6)</f>
        <v xml:space="preserve"> Europa</v>
      </c>
      <c r="D3792" t="str">
        <f>RIGHT('Tabla Datos'!C3794,LEN('Tabla Datos'!C3794)-FIND("/",'Tabla Datos'!C3794))</f>
        <v>Grecia</v>
      </c>
      <c r="E3792" s="14">
        <f>'Tabla Datos'!D3794</f>
        <v>33514.911818181827</v>
      </c>
      <c r="F3792" s="14">
        <f>'Tabla Datos'!E3794</f>
        <v>34033.275787636368</v>
      </c>
      <c r="G3792" s="14">
        <f t="shared" si="59"/>
        <v>-518.3639694545418</v>
      </c>
    </row>
    <row r="3793" spans="1:7" x14ac:dyDescent="0.25">
      <c r="A3793" t="str">
        <f>"T"&amp;MID('Tabla Datos'!A3795,2,1)</f>
        <v>T1</v>
      </c>
      <c r="B3793" t="str">
        <f>RIGHT('Tabla Datos'!A3795,4)</f>
        <v>2017</v>
      </c>
      <c r="C3793" t="str">
        <f>MID('Tabla Datos'!C3795,6,FIND("/",'Tabla Datos'!C3795)-6)</f>
        <v xml:space="preserve"> Asia</v>
      </c>
      <c r="D3793" t="str">
        <f>RIGHT('Tabla Datos'!C3795,LEN('Tabla Datos'!C3795)-FIND("/",'Tabla Datos'!C3795))</f>
        <v>Malasia</v>
      </c>
      <c r="E3793" s="14">
        <f>'Tabla Datos'!D3795</f>
        <v>33511.470820312497</v>
      </c>
      <c r="F3793" s="14">
        <f>'Tabla Datos'!E3795</f>
        <v>22834.022876185343</v>
      </c>
      <c r="G3793" s="14">
        <f t="shared" si="59"/>
        <v>10677.447944127154</v>
      </c>
    </row>
    <row r="3794" spans="1:7" x14ac:dyDescent="0.25">
      <c r="A3794" t="str">
        <f>"T"&amp;MID('Tabla Datos'!A3796,2,1)</f>
        <v>T4</v>
      </c>
      <c r="B3794" t="str">
        <f>RIGHT('Tabla Datos'!A3796,4)</f>
        <v>2018</v>
      </c>
      <c r="C3794" t="str">
        <f>MID('Tabla Datos'!C3796,6,FIND("/",'Tabla Datos'!C3796)-6)</f>
        <v xml:space="preserve"> Europa</v>
      </c>
      <c r="D3794" t="str">
        <f>RIGHT('Tabla Datos'!C3796,LEN('Tabla Datos'!C3796)-FIND("/",'Tabla Datos'!C3796))</f>
        <v>Hungría</v>
      </c>
      <c r="E3794" s="14">
        <f>'Tabla Datos'!D3796</f>
        <v>33451.73964</v>
      </c>
      <c r="F3794" s="14">
        <f>'Tabla Datos'!E3796</f>
        <v>26244.323393564573</v>
      </c>
      <c r="G3794" s="14">
        <f t="shared" si="59"/>
        <v>7207.4162464354267</v>
      </c>
    </row>
    <row r="3795" spans="1:7" x14ac:dyDescent="0.25">
      <c r="A3795" t="str">
        <f>"T"&amp;MID('Tabla Datos'!A3797,2,1)</f>
        <v>T4</v>
      </c>
      <c r="B3795" t="str">
        <f>RIGHT('Tabla Datos'!A3797,4)</f>
        <v>2018</v>
      </c>
      <c r="C3795" t="str">
        <f>MID('Tabla Datos'!C3797,6,FIND("/",'Tabla Datos'!C3797)-6)</f>
        <v xml:space="preserve"> Europa</v>
      </c>
      <c r="D3795" t="str">
        <f>RIGHT('Tabla Datos'!C3797,LEN('Tabla Datos'!C3797)-FIND("/",'Tabla Datos'!C3797))</f>
        <v>Portugal</v>
      </c>
      <c r="E3795" s="14">
        <f>'Tabla Datos'!D3797</f>
        <v>33432.250813953491</v>
      </c>
      <c r="F3795" s="14">
        <f>'Tabla Datos'!E3797</f>
        <v>21707.08284991694</v>
      </c>
      <c r="G3795" s="14">
        <f t="shared" si="59"/>
        <v>11725.167964036551</v>
      </c>
    </row>
    <row r="3796" spans="1:7" x14ac:dyDescent="0.25">
      <c r="A3796" t="str">
        <f>"T"&amp;MID('Tabla Datos'!A3798,2,1)</f>
        <v>T4</v>
      </c>
      <c r="B3796" t="str">
        <f>RIGHT('Tabla Datos'!A3798,4)</f>
        <v>2019</v>
      </c>
      <c r="C3796" t="str">
        <f>MID('Tabla Datos'!C3798,6,FIND("/",'Tabla Datos'!C3798)-6)</f>
        <v xml:space="preserve"> Europa</v>
      </c>
      <c r="D3796" t="str">
        <f>RIGHT('Tabla Datos'!C3798,LEN('Tabla Datos'!C3798)-FIND("/",'Tabla Datos'!C3798))</f>
        <v>Hungría</v>
      </c>
      <c r="E3796" s="14">
        <f>'Tabla Datos'!D3798</f>
        <v>33318.46577689243</v>
      </c>
      <c r="F3796" s="14">
        <f>'Tabla Datos'!E3798</f>
        <v>23608.430828154276</v>
      </c>
      <c r="G3796" s="14">
        <f t="shared" si="59"/>
        <v>9710.0349487381536</v>
      </c>
    </row>
    <row r="3797" spans="1:7" x14ac:dyDescent="0.25">
      <c r="A3797" t="str">
        <f>"T"&amp;MID('Tabla Datos'!A3799,2,1)</f>
        <v>T3</v>
      </c>
      <c r="B3797" t="str">
        <f>RIGHT('Tabla Datos'!A3799,4)</f>
        <v>2019</v>
      </c>
      <c r="C3797" t="str">
        <f>MID('Tabla Datos'!C3799,6,FIND("/",'Tabla Datos'!C3799)-6)</f>
        <v xml:space="preserve"> América</v>
      </c>
      <c r="D3797" t="str">
        <f>RIGHT('Tabla Datos'!C3799,LEN('Tabla Datos'!C3799)-FIND("/",'Tabla Datos'!C3799))</f>
        <v>República Dominicana</v>
      </c>
      <c r="E3797" s="14">
        <f>'Tabla Datos'!D3799</f>
        <v>33184.147256317694</v>
      </c>
      <c r="F3797" s="14">
        <f>'Tabla Datos'!E3799</f>
        <v>23480.644886194452</v>
      </c>
      <c r="G3797" s="14">
        <f t="shared" si="59"/>
        <v>9703.5023701232421</v>
      </c>
    </row>
    <row r="3798" spans="1:7" x14ac:dyDescent="0.25">
      <c r="A3798" t="str">
        <f>"T"&amp;MID('Tabla Datos'!A3800,2,1)</f>
        <v>T1</v>
      </c>
      <c r="B3798" t="str">
        <f>RIGHT('Tabla Datos'!A3800,4)</f>
        <v>2019</v>
      </c>
      <c r="C3798" t="str">
        <f>MID('Tabla Datos'!C3800,6,FIND("/",'Tabla Datos'!C3800)-6)</f>
        <v xml:space="preserve"> Europa</v>
      </c>
      <c r="D3798" t="str">
        <f>RIGHT('Tabla Datos'!C3800,LEN('Tabla Datos'!C3800)-FIND("/",'Tabla Datos'!C3800))</f>
        <v>Suecia</v>
      </c>
      <c r="E3798" s="14">
        <f>'Tabla Datos'!D3800</f>
        <v>33158.615232558142</v>
      </c>
      <c r="F3798" s="14">
        <f>'Tabla Datos'!E3800</f>
        <v>20405.301681574241</v>
      </c>
      <c r="G3798" s="14">
        <f t="shared" si="59"/>
        <v>12753.313550983901</v>
      </c>
    </row>
    <row r="3799" spans="1:7" x14ac:dyDescent="0.25">
      <c r="A3799" t="str">
        <f>"T"&amp;MID('Tabla Datos'!A3801,2,1)</f>
        <v>T1</v>
      </c>
      <c r="B3799" t="str">
        <f>RIGHT('Tabla Datos'!A3801,4)</f>
        <v>2018</v>
      </c>
      <c r="C3799" t="str">
        <f>MID('Tabla Datos'!C3801,6,FIND("/",'Tabla Datos'!C3801)-6)</f>
        <v xml:space="preserve"> Asia</v>
      </c>
      <c r="D3799" t="str">
        <f>RIGHT('Tabla Datos'!C3801,LEN('Tabla Datos'!C3801)-FIND("/",'Tabla Datos'!C3801))</f>
        <v>Malasia</v>
      </c>
      <c r="E3799" s="14">
        <f>'Tabla Datos'!D3801</f>
        <v>33123.307065637069</v>
      </c>
      <c r="F3799" s="14">
        <f>'Tabla Datos'!E3801</f>
        <v>21063.969715444018</v>
      </c>
      <c r="G3799" s="14">
        <f t="shared" si="59"/>
        <v>12059.337350193051</v>
      </c>
    </row>
    <row r="3800" spans="1:7" x14ac:dyDescent="0.25">
      <c r="A3800" t="str">
        <f>"T"&amp;MID('Tabla Datos'!A3802,2,1)</f>
        <v>T4</v>
      </c>
      <c r="B3800" t="str">
        <f>RIGHT('Tabla Datos'!A3802,4)</f>
        <v>2019</v>
      </c>
      <c r="C3800" t="str">
        <f>MID('Tabla Datos'!C3802,6,FIND("/",'Tabla Datos'!C3802)-6)</f>
        <v xml:space="preserve"> Asia</v>
      </c>
      <c r="D3800" t="str">
        <f>RIGHT('Tabla Datos'!C3802,LEN('Tabla Datos'!C3802)-FIND("/",'Tabla Datos'!C3802))</f>
        <v>Malasia</v>
      </c>
      <c r="E3800" s="14">
        <f>'Tabla Datos'!D3802</f>
        <v>33080.73212082262</v>
      </c>
      <c r="F3800" s="14">
        <f>'Tabla Datos'!E3802</f>
        <v>22329.49418155527</v>
      </c>
      <c r="G3800" s="14">
        <f t="shared" si="59"/>
        <v>10751.23793926735</v>
      </c>
    </row>
    <row r="3801" spans="1:7" x14ac:dyDescent="0.25">
      <c r="A3801" t="str">
        <f>"T"&amp;MID('Tabla Datos'!A3803,2,1)</f>
        <v>T3</v>
      </c>
      <c r="B3801" t="str">
        <f>RIGHT('Tabla Datos'!A3803,4)</f>
        <v>2018</v>
      </c>
      <c r="C3801" t="str">
        <f>MID('Tabla Datos'!C3803,6,FIND("/",'Tabla Datos'!C3803)-6)</f>
        <v xml:space="preserve"> Oceanía</v>
      </c>
      <c r="D3801" t="str">
        <f>RIGHT('Tabla Datos'!C3803,LEN('Tabla Datos'!C3803)-FIND("/",'Tabla Datos'!C3803))</f>
        <v>Australia</v>
      </c>
      <c r="E3801" s="14">
        <f>'Tabla Datos'!D3803</f>
        <v>32964.555127118649</v>
      </c>
      <c r="F3801" s="14">
        <f>'Tabla Datos'!E3803</f>
        <v>16768.925869012532</v>
      </c>
      <c r="G3801" s="14">
        <f t="shared" si="59"/>
        <v>16195.629258106117</v>
      </c>
    </row>
    <row r="3802" spans="1:7" x14ac:dyDescent="0.25">
      <c r="A3802" t="str">
        <f>"T"&amp;MID('Tabla Datos'!A3804,2,1)</f>
        <v>T3</v>
      </c>
      <c r="B3802" t="str">
        <f>RIGHT('Tabla Datos'!A3804,4)</f>
        <v>2017</v>
      </c>
      <c r="C3802" t="str">
        <f>MID('Tabla Datos'!C3804,6,FIND("/",'Tabla Datos'!C3804)-6)</f>
        <v xml:space="preserve"> América</v>
      </c>
      <c r="D3802" t="str">
        <f>RIGHT('Tabla Datos'!C3804,LEN('Tabla Datos'!C3804)-FIND("/",'Tabla Datos'!C3804))</f>
        <v>República Dominicana</v>
      </c>
      <c r="E3802" s="14">
        <f>'Tabla Datos'!D3804</f>
        <v>32946.268064516131</v>
      </c>
      <c r="F3802" s="14">
        <f>'Tabla Datos'!E3804</f>
        <v>21332.708571774194</v>
      </c>
      <c r="G3802" s="14">
        <f t="shared" si="59"/>
        <v>11613.559492741937</v>
      </c>
    </row>
    <row r="3803" spans="1:7" x14ac:dyDescent="0.25">
      <c r="A3803" t="str">
        <f>"T"&amp;MID('Tabla Datos'!A3805,2,1)</f>
        <v>T2</v>
      </c>
      <c r="B3803" t="str">
        <f>RIGHT('Tabla Datos'!A3805,4)</f>
        <v>2019</v>
      </c>
      <c r="C3803" t="str">
        <f>MID('Tabla Datos'!C3805,6,FIND("/",'Tabla Datos'!C3805)-6)</f>
        <v xml:space="preserve"> Europa</v>
      </c>
      <c r="D3803" t="str">
        <f>RIGHT('Tabla Datos'!C3805,LEN('Tabla Datos'!C3805)-FIND("/",'Tabla Datos'!C3805))</f>
        <v>Suecia</v>
      </c>
      <c r="E3803" s="14">
        <f>'Tabla Datos'!D3805</f>
        <v>32903.548961538465</v>
      </c>
      <c r="F3803" s="14">
        <f>'Tabla Datos'!E3805</f>
        <v>21935.69930769231</v>
      </c>
      <c r="G3803" s="14">
        <f t="shared" si="59"/>
        <v>10967.849653846155</v>
      </c>
    </row>
    <row r="3804" spans="1:7" x14ac:dyDescent="0.25">
      <c r="A3804" t="str">
        <f>"T"&amp;MID('Tabla Datos'!A3806,2,1)</f>
        <v>T2</v>
      </c>
      <c r="B3804" t="str">
        <f>RIGHT('Tabla Datos'!A3806,4)</f>
        <v>2018</v>
      </c>
      <c r="C3804" t="str">
        <f>MID('Tabla Datos'!C3806,6,FIND("/",'Tabla Datos'!C3806)-6)</f>
        <v xml:space="preserve"> América</v>
      </c>
      <c r="D3804" t="str">
        <f>RIGHT('Tabla Datos'!C3806,LEN('Tabla Datos'!C3806)-FIND("/",'Tabla Datos'!C3806))</f>
        <v>Guatemala</v>
      </c>
      <c r="E3804" s="14">
        <f>'Tabla Datos'!D3806</f>
        <v>32882.526277533041</v>
      </c>
      <c r="F3804" s="14">
        <f>'Tabla Datos'!E3806</f>
        <v>32496.70463587666</v>
      </c>
      <c r="G3804" s="14">
        <f t="shared" si="59"/>
        <v>385.82164165638096</v>
      </c>
    </row>
    <row r="3805" spans="1:7" x14ac:dyDescent="0.25">
      <c r="A3805" t="str">
        <f>"T"&amp;MID('Tabla Datos'!A3807,2,1)</f>
        <v>T2</v>
      </c>
      <c r="B3805" t="str">
        <f>RIGHT('Tabla Datos'!A3807,4)</f>
        <v>2017</v>
      </c>
      <c r="C3805" t="str">
        <f>MID('Tabla Datos'!C3807,6,FIND("/",'Tabla Datos'!C3807)-6)</f>
        <v xml:space="preserve"> Asia</v>
      </c>
      <c r="D3805" t="str">
        <f>RIGHT('Tabla Datos'!C3807,LEN('Tabla Datos'!C3807)-FIND("/",'Tabla Datos'!C3807))</f>
        <v>Malasia</v>
      </c>
      <c r="E3805" s="14">
        <f>'Tabla Datos'!D3807</f>
        <v>32869.488620689655</v>
      </c>
      <c r="F3805" s="14">
        <f>'Tabla Datos'!E3807</f>
        <v>20834.19894111406</v>
      </c>
      <c r="G3805" s="14">
        <f t="shared" si="59"/>
        <v>12035.289679575595</v>
      </c>
    </row>
    <row r="3806" spans="1:7" x14ac:dyDescent="0.25">
      <c r="A3806" t="str">
        <f>"T"&amp;MID('Tabla Datos'!A3808,2,1)</f>
        <v>T2</v>
      </c>
      <c r="B3806" t="str">
        <f>RIGHT('Tabla Datos'!A3808,4)</f>
        <v>2017</v>
      </c>
      <c r="C3806" t="str">
        <f>MID('Tabla Datos'!C3808,6,FIND("/",'Tabla Datos'!C3808)-6)</f>
        <v xml:space="preserve"> Europa</v>
      </c>
      <c r="D3806" t="str">
        <f>RIGHT('Tabla Datos'!C3808,LEN('Tabla Datos'!C3808)-FIND("/",'Tabla Datos'!C3808))</f>
        <v>República Checa</v>
      </c>
      <c r="E3806" s="14">
        <f>'Tabla Datos'!D3808</f>
        <v>32848.52603773585</v>
      </c>
      <c r="F3806" s="14">
        <f>'Tabla Datos'!E3808</f>
        <v>19161.640188679245</v>
      </c>
      <c r="G3806" s="14">
        <f t="shared" si="59"/>
        <v>13686.885849056605</v>
      </c>
    </row>
    <row r="3807" spans="1:7" x14ac:dyDescent="0.25">
      <c r="A3807" t="str">
        <f>"T"&amp;MID('Tabla Datos'!A3809,2,1)</f>
        <v>T4</v>
      </c>
      <c r="B3807" t="str">
        <f>RIGHT('Tabla Datos'!A3809,4)</f>
        <v>2017</v>
      </c>
      <c r="C3807" t="str">
        <f>MID('Tabla Datos'!C3809,6,FIND("/",'Tabla Datos'!C3809)-6)</f>
        <v xml:space="preserve"> América</v>
      </c>
      <c r="D3807" t="str">
        <f>RIGHT('Tabla Datos'!C3809,LEN('Tabla Datos'!C3809)-FIND("/",'Tabla Datos'!C3809))</f>
        <v>República Dominicana</v>
      </c>
      <c r="E3807" s="14">
        <f>'Tabla Datos'!D3809</f>
        <v>32828.602821428576</v>
      </c>
      <c r="F3807" s="14">
        <f>'Tabla Datos'!E3809</f>
        <v>22104.592566428575</v>
      </c>
      <c r="G3807" s="14">
        <f t="shared" si="59"/>
        <v>10724.010255000001</v>
      </c>
    </row>
    <row r="3808" spans="1:7" x14ac:dyDescent="0.25">
      <c r="A3808" t="str">
        <f>"T"&amp;MID('Tabla Datos'!A3810,2,1)</f>
        <v>T4</v>
      </c>
      <c r="B3808" t="str">
        <f>RIGHT('Tabla Datos'!A3810,4)</f>
        <v>2019</v>
      </c>
      <c r="C3808" t="str">
        <f>MID('Tabla Datos'!C3810,6,FIND("/",'Tabla Datos'!C3810)-6)</f>
        <v xml:space="preserve"> Europa</v>
      </c>
      <c r="D3808" t="str">
        <f>RIGHT('Tabla Datos'!C3810,LEN('Tabla Datos'!C3810)-FIND("/",'Tabla Datos'!C3810))</f>
        <v>Portugal</v>
      </c>
      <c r="E3808" s="14">
        <f>'Tabla Datos'!D3810</f>
        <v>32814.480961956528</v>
      </c>
      <c r="F3808" s="14">
        <f>'Tabla Datos'!E3810</f>
        <v>28321.421261011703</v>
      </c>
      <c r="G3808" s="14">
        <f t="shared" si="59"/>
        <v>4493.0597009448247</v>
      </c>
    </row>
    <row r="3809" spans="1:7" x14ac:dyDescent="0.25">
      <c r="A3809" t="str">
        <f>"T"&amp;MID('Tabla Datos'!A3811,2,1)</f>
        <v>T3</v>
      </c>
      <c r="B3809" t="str">
        <f>RIGHT('Tabla Datos'!A3811,4)</f>
        <v>2019</v>
      </c>
      <c r="C3809" t="str">
        <f>MID('Tabla Datos'!C3811,6,FIND("/",'Tabla Datos'!C3811)-6)</f>
        <v xml:space="preserve"> América</v>
      </c>
      <c r="D3809" t="str">
        <f>RIGHT('Tabla Datos'!C3811,LEN('Tabla Datos'!C3811)-FIND("/",'Tabla Datos'!C3811))</f>
        <v>Guatemala</v>
      </c>
      <c r="E3809" s="14">
        <f>'Tabla Datos'!D3811</f>
        <v>32810.256989010995</v>
      </c>
      <c r="F3809" s="14">
        <f>'Tabla Datos'!E3811</f>
        <v>32720.71827319896</v>
      </c>
      <c r="G3809" s="14">
        <f t="shared" si="59"/>
        <v>89.538715812035662</v>
      </c>
    </row>
    <row r="3810" spans="1:7" x14ac:dyDescent="0.25">
      <c r="A3810" t="str">
        <f>"T"&amp;MID('Tabla Datos'!A3812,2,1)</f>
        <v>T3</v>
      </c>
      <c r="B3810" t="str">
        <f>RIGHT('Tabla Datos'!A3812,4)</f>
        <v>2017</v>
      </c>
      <c r="C3810" t="str">
        <f>MID('Tabla Datos'!C3812,6,FIND("/",'Tabla Datos'!C3812)-6)</f>
        <v xml:space="preserve"> África</v>
      </c>
      <c r="D3810" t="str">
        <f>RIGHT('Tabla Datos'!C3812,LEN('Tabla Datos'!C3812)-FIND("/",'Tabla Datos'!C3812))</f>
        <v>Angola</v>
      </c>
      <c r="E3810" s="14">
        <f>'Tabla Datos'!D3812</f>
        <v>32740.364903969272</v>
      </c>
      <c r="F3810" s="14">
        <f>'Tabla Datos'!E3812</f>
        <v>18505.423641373938</v>
      </c>
      <c r="G3810" s="14">
        <f t="shared" si="59"/>
        <v>14234.941262595334</v>
      </c>
    </row>
    <row r="3811" spans="1:7" x14ac:dyDescent="0.25">
      <c r="A3811" t="str">
        <f>"T"&amp;MID('Tabla Datos'!A3813,2,1)</f>
        <v>T2</v>
      </c>
      <c r="B3811" t="str">
        <f>RIGHT('Tabla Datos'!A3813,4)</f>
        <v>2018</v>
      </c>
      <c r="C3811" t="str">
        <f>MID('Tabla Datos'!C3813,6,FIND("/",'Tabla Datos'!C3813)-6)</f>
        <v xml:space="preserve"> África</v>
      </c>
      <c r="D3811" t="str">
        <f>RIGHT('Tabla Datos'!C3813,LEN('Tabla Datos'!C3813)-FIND("/",'Tabla Datos'!C3813))</f>
        <v>Angola</v>
      </c>
      <c r="E3811" s="14">
        <f>'Tabla Datos'!D3813</f>
        <v>32615.082895408166</v>
      </c>
      <c r="F3811" s="14">
        <f>'Tabla Datos'!E3813</f>
        <v>20070.8202433281</v>
      </c>
      <c r="G3811" s="14">
        <f t="shared" si="59"/>
        <v>12544.262652080066</v>
      </c>
    </row>
    <row r="3812" spans="1:7" x14ac:dyDescent="0.25">
      <c r="A3812" t="str">
        <f>"T"&amp;MID('Tabla Datos'!A3814,2,1)</f>
        <v>T1</v>
      </c>
      <c r="B3812" t="str">
        <f>RIGHT('Tabla Datos'!A3814,4)</f>
        <v>2017</v>
      </c>
      <c r="C3812" t="str">
        <f>MID('Tabla Datos'!C3814,6,FIND("/",'Tabla Datos'!C3814)-6)</f>
        <v xml:space="preserve"> América</v>
      </c>
      <c r="D3812" t="str">
        <f>RIGHT('Tabla Datos'!C3814,LEN('Tabla Datos'!C3814)-FIND("/",'Tabla Datos'!C3814))</f>
        <v>Guatemala</v>
      </c>
      <c r="E3812" s="14">
        <f>'Tabla Datos'!D3814</f>
        <v>32595.342641921397</v>
      </c>
      <c r="F3812" s="14">
        <f>'Tabla Datos'!E3814</f>
        <v>34865.920339999066</v>
      </c>
      <c r="G3812" s="14">
        <f t="shared" si="59"/>
        <v>-2270.5776980776682</v>
      </c>
    </row>
    <row r="3813" spans="1:7" x14ac:dyDescent="0.25">
      <c r="A3813" t="str">
        <f>"T"&amp;MID('Tabla Datos'!A3815,2,1)</f>
        <v>T1</v>
      </c>
      <c r="B3813" t="str">
        <f>RIGHT('Tabla Datos'!A3815,4)</f>
        <v>2018</v>
      </c>
      <c r="C3813" t="str">
        <f>MID('Tabla Datos'!C3815,6,FIND("/",'Tabla Datos'!C3815)-6)</f>
        <v xml:space="preserve"> Europa</v>
      </c>
      <c r="D3813" t="str">
        <f>RIGHT('Tabla Datos'!C3815,LEN('Tabla Datos'!C3815)-FIND("/",'Tabla Datos'!C3815))</f>
        <v>Portugal</v>
      </c>
      <c r="E3813" s="14">
        <f>'Tabla Datos'!D3815</f>
        <v>32549.134754716983</v>
      </c>
      <c r="F3813" s="14">
        <f>'Tabla Datos'!E3815</f>
        <v>21965.054039648665</v>
      </c>
      <c r="G3813" s="14">
        <f t="shared" si="59"/>
        <v>10584.080715068318</v>
      </c>
    </row>
    <row r="3814" spans="1:7" x14ac:dyDescent="0.25">
      <c r="A3814" t="str">
        <f>"T"&amp;MID('Tabla Datos'!A3816,2,1)</f>
        <v>T1</v>
      </c>
      <c r="B3814" t="str">
        <f>RIGHT('Tabla Datos'!A3816,4)</f>
        <v>2018</v>
      </c>
      <c r="C3814" t="str">
        <f>MID('Tabla Datos'!C3816,6,FIND("/",'Tabla Datos'!C3816)-6)</f>
        <v xml:space="preserve"> América</v>
      </c>
      <c r="D3814" t="str">
        <f>RIGHT('Tabla Datos'!C3816,LEN('Tabla Datos'!C3816)-FIND("/",'Tabla Datos'!C3816))</f>
        <v>Guatemala</v>
      </c>
      <c r="E3814" s="14">
        <f>'Tabla Datos'!D3816</f>
        <v>32524.328823529417</v>
      </c>
      <c r="F3814" s="14">
        <f>'Tabla Datos'!E3816</f>
        <v>28124.287507995476</v>
      </c>
      <c r="G3814" s="14">
        <f t="shared" si="59"/>
        <v>4400.0413155339411</v>
      </c>
    </row>
    <row r="3815" spans="1:7" x14ac:dyDescent="0.25">
      <c r="A3815" t="str">
        <f>"T"&amp;MID('Tabla Datos'!A3817,2,1)</f>
        <v>T3</v>
      </c>
      <c r="B3815" t="str">
        <f>RIGHT('Tabla Datos'!A3817,4)</f>
        <v>2018</v>
      </c>
      <c r="C3815" t="str">
        <f>MID('Tabla Datos'!C3817,6,FIND("/",'Tabla Datos'!C3817)-6)</f>
        <v xml:space="preserve"> Asia</v>
      </c>
      <c r="D3815" t="str">
        <f>RIGHT('Tabla Datos'!C3817,LEN('Tabla Datos'!C3817)-FIND("/",'Tabla Datos'!C3817))</f>
        <v>Yemen</v>
      </c>
      <c r="E3815" s="14">
        <f>'Tabla Datos'!D3817</f>
        <v>32511.820656370659</v>
      </c>
      <c r="F3815" s="14">
        <f>'Tabla Datos'!E3817</f>
        <v>18965.228716216214</v>
      </c>
      <c r="G3815" s="14">
        <f t="shared" si="59"/>
        <v>13546.591940154445</v>
      </c>
    </row>
    <row r="3816" spans="1:7" x14ac:dyDescent="0.25">
      <c r="A3816" t="str">
        <f>"T"&amp;MID('Tabla Datos'!A3818,2,1)</f>
        <v>T4</v>
      </c>
      <c r="B3816" t="str">
        <f>RIGHT('Tabla Datos'!A3818,4)</f>
        <v>2017</v>
      </c>
      <c r="C3816" t="str">
        <f>MID('Tabla Datos'!C3818,6,FIND("/",'Tabla Datos'!C3818)-6)</f>
        <v xml:space="preserve"> África</v>
      </c>
      <c r="D3816" t="str">
        <f>RIGHT('Tabla Datos'!C3818,LEN('Tabla Datos'!C3818)-FIND("/",'Tabla Datos'!C3818))</f>
        <v>Angola</v>
      </c>
      <c r="E3816" s="14">
        <f>'Tabla Datos'!D3818</f>
        <v>32490.756022871665</v>
      </c>
      <c r="F3816" s="14">
        <f>'Tabla Datos'!E3818</f>
        <v>21287.047049467641</v>
      </c>
      <c r="G3816" s="14">
        <f t="shared" si="59"/>
        <v>11203.708973404024</v>
      </c>
    </row>
    <row r="3817" spans="1:7" x14ac:dyDescent="0.25">
      <c r="A3817" t="str">
        <f>"T"&amp;MID('Tabla Datos'!A3819,2,1)</f>
        <v>T3</v>
      </c>
      <c r="B3817" t="str">
        <f>RIGHT('Tabla Datos'!A3819,4)</f>
        <v>2019</v>
      </c>
      <c r="C3817" t="str">
        <f>MID('Tabla Datos'!C3819,6,FIND("/",'Tabla Datos'!C3819)-6)</f>
        <v xml:space="preserve"> Europa</v>
      </c>
      <c r="D3817" t="str">
        <f>RIGHT('Tabla Datos'!C3819,LEN('Tabla Datos'!C3819)-FIND("/",'Tabla Datos'!C3819))</f>
        <v>Austria</v>
      </c>
      <c r="E3817" s="14">
        <f>'Tabla Datos'!D3819</f>
        <v>32488.62927096774</v>
      </c>
      <c r="F3817" s="14">
        <f>'Tabla Datos'!E3819</f>
        <v>18951.700408064513</v>
      </c>
      <c r="G3817" s="14">
        <f t="shared" si="59"/>
        <v>13536.928862903227</v>
      </c>
    </row>
    <row r="3818" spans="1:7" x14ac:dyDescent="0.25">
      <c r="A3818" t="str">
        <f>"T"&amp;MID('Tabla Datos'!A3820,2,1)</f>
        <v>T4</v>
      </c>
      <c r="B3818" t="str">
        <f>RIGHT('Tabla Datos'!A3820,4)</f>
        <v>2018</v>
      </c>
      <c r="C3818" t="str">
        <f>MID('Tabla Datos'!C3820,6,FIND("/",'Tabla Datos'!C3820)-6)</f>
        <v xml:space="preserve"> Europa</v>
      </c>
      <c r="D3818" t="str">
        <f>RIGHT('Tabla Datos'!C3820,LEN('Tabla Datos'!C3820)-FIND("/",'Tabla Datos'!C3820))</f>
        <v>República Checa</v>
      </c>
      <c r="E3818" s="14">
        <f>'Tabla Datos'!D3820</f>
        <v>32480.818656716416</v>
      </c>
      <c r="F3818" s="14">
        <f>'Tabla Datos'!E3820</f>
        <v>19488.491194029848</v>
      </c>
      <c r="G3818" s="14">
        <f t="shared" si="59"/>
        <v>12992.327462686568</v>
      </c>
    </row>
    <row r="3819" spans="1:7" x14ac:dyDescent="0.25">
      <c r="A3819" t="str">
        <f>"T"&amp;MID('Tabla Datos'!A3821,2,1)</f>
        <v>T2</v>
      </c>
      <c r="B3819" t="str">
        <f>RIGHT('Tabla Datos'!A3821,4)</f>
        <v>2019</v>
      </c>
      <c r="C3819" t="str">
        <f>MID('Tabla Datos'!C3821,6,FIND("/",'Tabla Datos'!C3821)-6)</f>
        <v xml:space="preserve"> Oceanía</v>
      </c>
      <c r="D3819" t="str">
        <f>RIGHT('Tabla Datos'!C3821,LEN('Tabla Datos'!C3821)-FIND("/",'Tabla Datos'!C3821))</f>
        <v>Nueva Zelanda</v>
      </c>
      <c r="E3819" s="14">
        <f>'Tabla Datos'!D3821</f>
        <v>32395.793549104477</v>
      </c>
      <c r="F3819" s="14">
        <f>'Tabla Datos'!E3821</f>
        <v>27956.922912268659</v>
      </c>
      <c r="G3819" s="14">
        <f t="shared" si="59"/>
        <v>4438.870636835818</v>
      </c>
    </row>
    <row r="3820" spans="1:7" x14ac:dyDescent="0.25">
      <c r="A3820" t="str">
        <f>"T"&amp;MID('Tabla Datos'!A3822,2,1)</f>
        <v>T3</v>
      </c>
      <c r="B3820" t="str">
        <f>RIGHT('Tabla Datos'!A3822,4)</f>
        <v>2017</v>
      </c>
      <c r="C3820" t="str">
        <f>MID('Tabla Datos'!C3822,6,FIND("/",'Tabla Datos'!C3822)-6)</f>
        <v xml:space="preserve"> América</v>
      </c>
      <c r="D3820" t="str">
        <f>RIGHT('Tabla Datos'!C3822,LEN('Tabla Datos'!C3822)-FIND("/",'Tabla Datos'!C3822))</f>
        <v>Costa Rica</v>
      </c>
      <c r="E3820" s="14">
        <f>'Tabla Datos'!D3822</f>
        <v>32356.278549618324</v>
      </c>
      <c r="F3820" s="14">
        <f>'Tabla Datos'!E3822</f>
        <v>26777.609834166891</v>
      </c>
      <c r="G3820" s="14">
        <f t="shared" si="59"/>
        <v>5578.6687154514329</v>
      </c>
    </row>
    <row r="3821" spans="1:7" x14ac:dyDescent="0.25">
      <c r="A3821" t="str">
        <f>"T"&amp;MID('Tabla Datos'!A3823,2,1)</f>
        <v>T4</v>
      </c>
      <c r="B3821" t="str">
        <f>RIGHT('Tabla Datos'!A3823,4)</f>
        <v>2018</v>
      </c>
      <c r="C3821" t="str">
        <f>MID('Tabla Datos'!C3823,6,FIND("/",'Tabla Datos'!C3823)-6)</f>
        <v xml:space="preserve"> Asia</v>
      </c>
      <c r="D3821" t="str">
        <f>RIGHT('Tabla Datos'!C3823,LEN('Tabla Datos'!C3823)-FIND("/",'Tabla Datos'!C3823))</f>
        <v>Malasia</v>
      </c>
      <c r="E3821" s="14">
        <f>'Tabla Datos'!D3823</f>
        <v>32332.675364321611</v>
      </c>
      <c r="F3821" s="14">
        <f>'Tabla Datos'!E3823</f>
        <v>20968.338727010054</v>
      </c>
      <c r="G3821" s="14">
        <f t="shared" si="59"/>
        <v>11364.336637311557</v>
      </c>
    </row>
    <row r="3822" spans="1:7" x14ac:dyDescent="0.25">
      <c r="A3822" t="str">
        <f>"T"&amp;MID('Tabla Datos'!A3824,2,1)</f>
        <v>T3</v>
      </c>
      <c r="B3822" t="str">
        <f>RIGHT('Tabla Datos'!A3824,4)</f>
        <v>2017</v>
      </c>
      <c r="C3822" t="str">
        <f>MID('Tabla Datos'!C3824,6,FIND("/",'Tabla Datos'!C3824)-6)</f>
        <v xml:space="preserve"> Europa</v>
      </c>
      <c r="D3822" t="str">
        <f>RIGHT('Tabla Datos'!C3824,LEN('Tabla Datos'!C3824)-FIND("/",'Tabla Datos'!C3824))</f>
        <v>Portugal</v>
      </c>
      <c r="E3822" s="14">
        <f>'Tabla Datos'!D3824</f>
        <v>32305.321011235956</v>
      </c>
      <c r="F3822" s="14">
        <f>'Tabla Datos'!E3824</f>
        <v>21183.06049165329</v>
      </c>
      <c r="G3822" s="14">
        <f t="shared" si="59"/>
        <v>11122.260519582665</v>
      </c>
    </row>
    <row r="3823" spans="1:7" x14ac:dyDescent="0.25">
      <c r="A3823" t="str">
        <f>"T"&amp;MID('Tabla Datos'!A3825,2,1)</f>
        <v>T3</v>
      </c>
      <c r="B3823" t="str">
        <f>RIGHT('Tabla Datos'!A3825,4)</f>
        <v>2019</v>
      </c>
      <c r="C3823" t="str">
        <f>MID('Tabla Datos'!C3825,6,FIND("/",'Tabla Datos'!C3825)-6)</f>
        <v xml:space="preserve"> Oceanía</v>
      </c>
      <c r="D3823" t="str">
        <f>RIGHT('Tabla Datos'!C3825,LEN('Tabla Datos'!C3825)-FIND("/",'Tabla Datos'!C3825))</f>
        <v>Australia</v>
      </c>
      <c r="E3823" s="14">
        <f>'Tabla Datos'!D3825</f>
        <v>32236.056671270719</v>
      </c>
      <c r="F3823" s="14">
        <f>'Tabla Datos'!E3825</f>
        <v>17853.816002549938</v>
      </c>
      <c r="G3823" s="14">
        <f t="shared" si="59"/>
        <v>14382.24066872078</v>
      </c>
    </row>
    <row r="3824" spans="1:7" x14ac:dyDescent="0.25">
      <c r="A3824" t="str">
        <f>"T"&amp;MID('Tabla Datos'!A3826,2,1)</f>
        <v>T3</v>
      </c>
      <c r="B3824" t="str">
        <f>RIGHT('Tabla Datos'!A3826,4)</f>
        <v>2018</v>
      </c>
      <c r="C3824" t="str">
        <f>MID('Tabla Datos'!C3826,6,FIND("/",'Tabla Datos'!C3826)-6)</f>
        <v xml:space="preserve"> Europa</v>
      </c>
      <c r="D3824" t="str">
        <f>RIGHT('Tabla Datos'!C3826,LEN('Tabla Datos'!C3826)-FIND("/",'Tabla Datos'!C3826))</f>
        <v>Austria</v>
      </c>
      <c r="E3824" s="14">
        <f>'Tabla Datos'!D3826</f>
        <v>32214.975180722893</v>
      </c>
      <c r="F3824" s="14">
        <f>'Tabla Datos'!E3826</f>
        <v>21106.363049439133</v>
      </c>
      <c r="G3824" s="14">
        <f t="shared" si="59"/>
        <v>11108.61213128376</v>
      </c>
    </row>
    <row r="3825" spans="1:7" x14ac:dyDescent="0.25">
      <c r="A3825" t="str">
        <f>"T"&amp;MID('Tabla Datos'!A3827,2,1)</f>
        <v>T4</v>
      </c>
      <c r="B3825" t="str">
        <f>RIGHT('Tabla Datos'!A3827,4)</f>
        <v>2019</v>
      </c>
      <c r="C3825" t="str">
        <f>MID('Tabla Datos'!C3827,6,FIND("/",'Tabla Datos'!C3827)-6)</f>
        <v xml:space="preserve"> Europa</v>
      </c>
      <c r="D3825" t="str">
        <f>RIGHT('Tabla Datos'!C3827,LEN('Tabla Datos'!C3827)-FIND("/",'Tabla Datos'!C3827))</f>
        <v>Suiza</v>
      </c>
      <c r="E3825" s="14">
        <f>'Tabla Datos'!D3827</f>
        <v>32206.181727272728</v>
      </c>
      <c r="F3825" s="14">
        <f>'Tabla Datos'!E3827</f>
        <v>18786.939340909088</v>
      </c>
      <c r="G3825" s="14">
        <f t="shared" si="59"/>
        <v>13419.24238636364</v>
      </c>
    </row>
    <row r="3826" spans="1:7" x14ac:dyDescent="0.25">
      <c r="A3826" t="str">
        <f>"T"&amp;MID('Tabla Datos'!A3828,2,1)</f>
        <v>T1</v>
      </c>
      <c r="B3826" t="str">
        <f>RIGHT('Tabla Datos'!A3828,4)</f>
        <v>2018</v>
      </c>
      <c r="C3826" t="str">
        <f>MID('Tabla Datos'!C3828,6,FIND("/",'Tabla Datos'!C3828)-6)</f>
        <v xml:space="preserve"> Europa</v>
      </c>
      <c r="D3826" t="str">
        <f>RIGHT('Tabla Datos'!C3828,LEN('Tabla Datos'!C3828)-FIND("/",'Tabla Datos'!C3828))</f>
        <v>Suiza</v>
      </c>
      <c r="E3826" s="14">
        <f>'Tabla Datos'!D3828</f>
        <v>32206.181727272728</v>
      </c>
      <c r="F3826" s="14">
        <f>'Tabla Datos'!E3828</f>
        <v>21470.78781818182</v>
      </c>
      <c r="G3826" s="14">
        <f t="shared" si="59"/>
        <v>10735.393909090908</v>
      </c>
    </row>
    <row r="3827" spans="1:7" x14ac:dyDescent="0.25">
      <c r="A3827" t="str">
        <f>"T"&amp;MID('Tabla Datos'!A3829,2,1)</f>
        <v>T1</v>
      </c>
      <c r="B3827" t="str">
        <f>RIGHT('Tabla Datos'!A3829,4)</f>
        <v>2019</v>
      </c>
      <c r="C3827" t="str">
        <f>MID('Tabla Datos'!C3829,6,FIND("/",'Tabla Datos'!C3829)-6)</f>
        <v xml:space="preserve"> Europa</v>
      </c>
      <c r="D3827" t="str">
        <f>RIGHT('Tabla Datos'!C3829,LEN('Tabla Datos'!C3829)-FIND("/",'Tabla Datos'!C3829))</f>
        <v>Bélgica</v>
      </c>
      <c r="E3827" s="14">
        <f>'Tabla Datos'!D3829</f>
        <v>32189.49864705883</v>
      </c>
      <c r="F3827" s="14">
        <f>'Tabla Datos'!E3829</f>
        <v>26733.651418743775</v>
      </c>
      <c r="G3827" s="14">
        <f t="shared" si="59"/>
        <v>5455.847228315055</v>
      </c>
    </row>
    <row r="3828" spans="1:7" x14ac:dyDescent="0.25">
      <c r="A3828" t="str">
        <f>"T"&amp;MID('Tabla Datos'!A3830,2,1)</f>
        <v>T1</v>
      </c>
      <c r="B3828" t="str">
        <f>RIGHT('Tabla Datos'!A3830,4)</f>
        <v>2019</v>
      </c>
      <c r="C3828" t="str">
        <f>MID('Tabla Datos'!C3830,6,FIND("/",'Tabla Datos'!C3830)-6)</f>
        <v xml:space="preserve"> Europa</v>
      </c>
      <c r="D3828" t="str">
        <f>RIGHT('Tabla Datos'!C3830,LEN('Tabla Datos'!C3830)-FIND("/",'Tabla Datos'!C3830))</f>
        <v>Irlanda</v>
      </c>
      <c r="E3828" s="14">
        <f>'Tabla Datos'!D3830</f>
        <v>32185.387674418609</v>
      </c>
      <c r="F3828" s="14">
        <f>'Tabla Datos'!E3830</f>
        <v>26437.997018272428</v>
      </c>
      <c r="G3828" s="14">
        <f t="shared" si="59"/>
        <v>5747.3906561461808</v>
      </c>
    </row>
    <row r="3829" spans="1:7" x14ac:dyDescent="0.25">
      <c r="A3829" t="str">
        <f>"T"&amp;MID('Tabla Datos'!A3831,2,1)</f>
        <v>T4</v>
      </c>
      <c r="B3829" t="str">
        <f>RIGHT('Tabla Datos'!A3831,4)</f>
        <v>2017</v>
      </c>
      <c r="C3829" t="str">
        <f>MID('Tabla Datos'!C3831,6,FIND("/",'Tabla Datos'!C3831)-6)</f>
        <v xml:space="preserve"> Europa</v>
      </c>
      <c r="D3829" t="str">
        <f>RIGHT('Tabla Datos'!C3831,LEN('Tabla Datos'!C3831)-FIND("/",'Tabla Datos'!C3831))</f>
        <v>Austria</v>
      </c>
      <c r="E3829" s="14">
        <f>'Tabla Datos'!D3831</f>
        <v>32086.115279999998</v>
      </c>
      <c r="F3829" s="14">
        <f>'Tabla Datos'!E3831</f>
        <v>18135.630375652174</v>
      </c>
      <c r="G3829" s="14">
        <f t="shared" si="59"/>
        <v>13950.484904347824</v>
      </c>
    </row>
    <row r="3830" spans="1:7" x14ac:dyDescent="0.25">
      <c r="A3830" t="str">
        <f>"T"&amp;MID('Tabla Datos'!A3832,2,1)</f>
        <v>T4</v>
      </c>
      <c r="B3830" t="str">
        <f>RIGHT('Tabla Datos'!A3832,4)</f>
        <v>2019</v>
      </c>
      <c r="C3830" t="str">
        <f>MID('Tabla Datos'!C3832,6,FIND("/",'Tabla Datos'!C3832)-6)</f>
        <v xml:space="preserve"> Europa</v>
      </c>
      <c r="D3830" t="str">
        <f>RIGHT('Tabla Datos'!C3832,LEN('Tabla Datos'!C3832)-FIND("/",'Tabla Datos'!C3832))</f>
        <v>Noruega</v>
      </c>
      <c r="E3830" s="14">
        <f>'Tabla Datos'!D3832</f>
        <v>32021.782446043166</v>
      </c>
      <c r="F3830" s="14">
        <f>'Tabla Datos'!E3832</f>
        <v>29510.600559485043</v>
      </c>
      <c r="G3830" s="14">
        <f t="shared" si="59"/>
        <v>2511.1818865581226</v>
      </c>
    </row>
    <row r="3831" spans="1:7" x14ac:dyDescent="0.25">
      <c r="A3831" t="str">
        <f>"T"&amp;MID('Tabla Datos'!A3833,2,1)</f>
        <v>T4</v>
      </c>
      <c r="B3831" t="str">
        <f>RIGHT('Tabla Datos'!A3833,4)</f>
        <v>2017</v>
      </c>
      <c r="C3831" t="str">
        <f>MID('Tabla Datos'!C3833,6,FIND("/",'Tabla Datos'!C3833)-6)</f>
        <v xml:space="preserve"> Europa</v>
      </c>
      <c r="D3831" t="str">
        <f>RIGHT('Tabla Datos'!C3833,LEN('Tabla Datos'!C3833)-FIND("/",'Tabla Datos'!C3833))</f>
        <v>República Checa</v>
      </c>
      <c r="E3831" s="14">
        <f>'Tabla Datos'!D3833</f>
        <v>32003.159558823529</v>
      </c>
      <c r="F3831" s="14">
        <f>'Tabla Datos'!E3833</f>
        <v>20967.587297160244</v>
      </c>
      <c r="G3831" s="14">
        <f t="shared" si="59"/>
        <v>11035.572261663285</v>
      </c>
    </row>
    <row r="3832" spans="1:7" x14ac:dyDescent="0.25">
      <c r="A3832" t="str">
        <f>"T"&amp;MID('Tabla Datos'!A3834,2,1)</f>
        <v>T4</v>
      </c>
      <c r="B3832" t="str">
        <f>RIGHT('Tabla Datos'!A3834,4)</f>
        <v>2018</v>
      </c>
      <c r="C3832" t="str">
        <f>MID('Tabla Datos'!C3834,6,FIND("/",'Tabla Datos'!C3834)-6)</f>
        <v xml:space="preserve"> Europa</v>
      </c>
      <c r="D3832" t="str">
        <f>RIGHT('Tabla Datos'!C3834,LEN('Tabla Datos'!C3834)-FIND("/",'Tabla Datos'!C3834))</f>
        <v>Eslovaquia</v>
      </c>
      <c r="E3832" s="14">
        <f>'Tabla Datos'!D3834</f>
        <v>31987.732924528304</v>
      </c>
      <c r="F3832" s="14">
        <f>'Tabla Datos'!E3834</f>
        <v>20957.480191932336</v>
      </c>
      <c r="G3832" s="14">
        <f t="shared" si="59"/>
        <v>11030.252732595967</v>
      </c>
    </row>
    <row r="3833" spans="1:7" x14ac:dyDescent="0.25">
      <c r="A3833" t="str">
        <f>"T"&amp;MID('Tabla Datos'!A3835,2,1)</f>
        <v>T2</v>
      </c>
      <c r="B3833" t="str">
        <f>RIGHT('Tabla Datos'!A3835,4)</f>
        <v>2017</v>
      </c>
      <c r="C3833" t="str">
        <f>MID('Tabla Datos'!C3835,6,FIND("/",'Tabla Datos'!C3835)-6)</f>
        <v xml:space="preserve"> Europa</v>
      </c>
      <c r="D3833" t="str">
        <f>RIGHT('Tabla Datos'!C3835,LEN('Tabla Datos'!C3835)-FIND("/",'Tabla Datos'!C3835))</f>
        <v>Eslovaquia</v>
      </c>
      <c r="E3833" s="14">
        <f>'Tabla Datos'!D3835</f>
        <v>31987.732924528304</v>
      </c>
      <c r="F3833" s="14">
        <f>'Tabla Datos'!E3835</f>
        <v>20563.542594339622</v>
      </c>
      <c r="G3833" s="14">
        <f t="shared" si="59"/>
        <v>11424.190330188681</v>
      </c>
    </row>
    <row r="3834" spans="1:7" x14ac:dyDescent="0.25">
      <c r="A3834" t="str">
        <f>"T"&amp;MID('Tabla Datos'!A3836,2,1)</f>
        <v>T2</v>
      </c>
      <c r="B3834" t="str">
        <f>RIGHT('Tabla Datos'!A3836,4)</f>
        <v>2019</v>
      </c>
      <c r="C3834" t="str">
        <f>MID('Tabla Datos'!C3836,6,FIND("/",'Tabla Datos'!C3836)-6)</f>
        <v xml:space="preserve"> Europa</v>
      </c>
      <c r="D3834" t="str">
        <f>RIGHT('Tabla Datos'!C3836,LEN('Tabla Datos'!C3836)-FIND("/",'Tabla Datos'!C3836))</f>
        <v>Portugal</v>
      </c>
      <c r="E3834" s="14">
        <f>'Tabla Datos'!D3836</f>
        <v>31956.847220655734</v>
      </c>
      <c r="F3834" s="14">
        <f>'Tabla Datos'!E3836</f>
        <v>32309.801250986166</v>
      </c>
      <c r="G3834" s="14">
        <f t="shared" si="59"/>
        <v>-352.95403033043112</v>
      </c>
    </row>
    <row r="3835" spans="1:7" x14ac:dyDescent="0.25">
      <c r="A3835" t="str">
        <f>"T"&amp;MID('Tabla Datos'!A3837,2,1)</f>
        <v>T3</v>
      </c>
      <c r="B3835" t="str">
        <f>RIGHT('Tabla Datos'!A3837,4)</f>
        <v>2018</v>
      </c>
      <c r="C3835" t="str">
        <f>MID('Tabla Datos'!C3837,6,FIND("/",'Tabla Datos'!C3837)-6)</f>
        <v xml:space="preserve"> América</v>
      </c>
      <c r="D3835" t="str">
        <f>RIGHT('Tabla Datos'!C3837,LEN('Tabla Datos'!C3837)-FIND("/",'Tabla Datos'!C3837))</f>
        <v>Costa Rica</v>
      </c>
      <c r="E3835" s="14">
        <f>'Tabla Datos'!D3837</f>
        <v>31869.717969924808</v>
      </c>
      <c r="F3835" s="14">
        <f>'Tabla Datos'!E3837</f>
        <v>27113.043646055434</v>
      </c>
      <c r="G3835" s="14">
        <f t="shared" si="59"/>
        <v>4756.6743238693743</v>
      </c>
    </row>
    <row r="3836" spans="1:7" x14ac:dyDescent="0.25">
      <c r="A3836" t="str">
        <f>"T"&amp;MID('Tabla Datos'!A3838,2,1)</f>
        <v>T1</v>
      </c>
      <c r="B3836" t="str">
        <f>RIGHT('Tabla Datos'!A3838,4)</f>
        <v>2019</v>
      </c>
      <c r="C3836" t="str">
        <f>MID('Tabla Datos'!C3838,6,FIND("/",'Tabla Datos'!C3838)-6)</f>
        <v xml:space="preserve"> Asia</v>
      </c>
      <c r="D3836" t="str">
        <f>RIGHT('Tabla Datos'!C3838,LEN('Tabla Datos'!C3838)-FIND("/",'Tabla Datos'!C3838))</f>
        <v>Yemen</v>
      </c>
      <c r="E3836" s="14">
        <f>'Tabla Datos'!D3838</f>
        <v>31855.84445145019</v>
      </c>
      <c r="F3836" s="14">
        <f>'Tabla Datos'!E3838</f>
        <v>19113.506670870112</v>
      </c>
      <c r="G3836" s="14">
        <f t="shared" si="59"/>
        <v>12742.337780580077</v>
      </c>
    </row>
    <row r="3837" spans="1:7" x14ac:dyDescent="0.25">
      <c r="A3837" t="str">
        <f>"T"&amp;MID('Tabla Datos'!A3839,2,1)</f>
        <v>T3</v>
      </c>
      <c r="B3837" t="str">
        <f>RIGHT('Tabla Datos'!A3839,4)</f>
        <v>2017</v>
      </c>
      <c r="C3837" t="str">
        <f>MID('Tabla Datos'!C3839,6,FIND("/",'Tabla Datos'!C3839)-6)</f>
        <v xml:space="preserve"> Europa</v>
      </c>
      <c r="D3837" t="str">
        <f>RIGHT('Tabla Datos'!C3839,LEN('Tabla Datos'!C3839)-FIND("/",'Tabla Datos'!C3839))</f>
        <v>Portugal</v>
      </c>
      <c r="E3837" s="14">
        <f>'Tabla Datos'!D3839</f>
        <v>31828.489704797044</v>
      </c>
      <c r="F3837" s="14">
        <f>'Tabla Datos'!E3839</f>
        <v>22067.75286199262</v>
      </c>
      <c r="G3837" s="14">
        <f t="shared" si="59"/>
        <v>9760.7368428044247</v>
      </c>
    </row>
    <row r="3838" spans="1:7" x14ac:dyDescent="0.25">
      <c r="A3838" t="str">
        <f>"T"&amp;MID('Tabla Datos'!A3840,2,1)</f>
        <v>T3</v>
      </c>
      <c r="B3838" t="str">
        <f>RIGHT('Tabla Datos'!A3840,4)</f>
        <v>2019</v>
      </c>
      <c r="C3838" t="str">
        <f>MID('Tabla Datos'!C3840,6,FIND("/",'Tabla Datos'!C3840)-6)</f>
        <v xml:space="preserve"> Asia</v>
      </c>
      <c r="D3838" t="str">
        <f>RIGHT('Tabla Datos'!C3840,LEN('Tabla Datos'!C3840)-FIND("/",'Tabla Datos'!C3840))</f>
        <v>Israel</v>
      </c>
      <c r="E3838" s="14">
        <f>'Tabla Datos'!D3840</f>
        <v>31810.183920000003</v>
      </c>
      <c r="F3838" s="14">
        <f>'Tabla Datos'!E3840</f>
        <v>18555.940620000001</v>
      </c>
      <c r="G3838" s="14">
        <f t="shared" si="59"/>
        <v>13254.243300000002</v>
      </c>
    </row>
    <row r="3839" spans="1:7" x14ac:dyDescent="0.25">
      <c r="A3839" t="str">
        <f>"T"&amp;MID('Tabla Datos'!A3841,2,1)</f>
        <v>T3</v>
      </c>
      <c r="B3839" t="str">
        <f>RIGHT('Tabla Datos'!A3841,4)</f>
        <v>2018</v>
      </c>
      <c r="C3839" t="str">
        <f>MID('Tabla Datos'!C3841,6,FIND("/",'Tabla Datos'!C3841)-6)</f>
        <v xml:space="preserve"> Europa</v>
      </c>
      <c r="D3839" t="str">
        <f>RIGHT('Tabla Datos'!C3841,LEN('Tabla Datos'!C3841)-FIND("/",'Tabla Datos'!C3841))</f>
        <v>Suecia</v>
      </c>
      <c r="E3839" s="14">
        <f>'Tabla Datos'!D3841</f>
        <v>31802.686728624532</v>
      </c>
      <c r="F3839" s="14">
        <f>'Tabla Datos'!E3841</f>
        <v>20836.24302909883</v>
      </c>
      <c r="G3839" s="14">
        <f t="shared" si="59"/>
        <v>10966.443699525702</v>
      </c>
    </row>
    <row r="3840" spans="1:7" x14ac:dyDescent="0.25">
      <c r="A3840" t="str">
        <f>"T"&amp;MID('Tabla Datos'!A3842,2,1)</f>
        <v>T4</v>
      </c>
      <c r="B3840" t="str">
        <f>RIGHT('Tabla Datos'!A3842,4)</f>
        <v>2018</v>
      </c>
      <c r="C3840" t="str">
        <f>MID('Tabla Datos'!C3842,6,FIND("/",'Tabla Datos'!C3842)-6)</f>
        <v xml:space="preserve"> América</v>
      </c>
      <c r="D3840" t="str">
        <f>RIGHT('Tabla Datos'!C3842,LEN('Tabla Datos'!C3842)-FIND("/",'Tabla Datos'!C3842))</f>
        <v>Ecuador</v>
      </c>
      <c r="E3840" s="14">
        <f>'Tabla Datos'!D3842</f>
        <v>31743.765295404814</v>
      </c>
      <c r="F3840" s="14">
        <f>'Tabla Datos'!E3842</f>
        <v>28500.380580439542</v>
      </c>
      <c r="G3840" s="14">
        <f t="shared" si="59"/>
        <v>3243.384714965272</v>
      </c>
    </row>
    <row r="3841" spans="1:7" x14ac:dyDescent="0.25">
      <c r="A3841" t="str">
        <f>"T"&amp;MID('Tabla Datos'!A3843,2,1)</f>
        <v>T1</v>
      </c>
      <c r="B3841" t="str">
        <f>RIGHT('Tabla Datos'!A3843,4)</f>
        <v>2019</v>
      </c>
      <c r="C3841" t="str">
        <f>MID('Tabla Datos'!C3843,6,FIND("/",'Tabla Datos'!C3843)-6)</f>
        <v xml:space="preserve"> América</v>
      </c>
      <c r="D3841" t="str">
        <f>RIGHT('Tabla Datos'!C3843,LEN('Tabla Datos'!C3843)-FIND("/",'Tabla Datos'!C3843))</f>
        <v>República Dominicana</v>
      </c>
      <c r="E3841" s="14">
        <f>'Tabla Datos'!D3843</f>
        <v>31696.582034482763</v>
      </c>
      <c r="F3841" s="14">
        <f>'Tabla Datos'!E3843</f>
        <v>20893.330324396546</v>
      </c>
      <c r="G3841" s="14">
        <f t="shared" si="59"/>
        <v>10803.251710086217</v>
      </c>
    </row>
    <row r="3842" spans="1:7" x14ac:dyDescent="0.25">
      <c r="A3842" t="str">
        <f>"T"&amp;MID('Tabla Datos'!A3844,2,1)</f>
        <v>T1</v>
      </c>
      <c r="B3842" t="str">
        <f>RIGHT('Tabla Datos'!A3844,4)</f>
        <v>2018</v>
      </c>
      <c r="C3842" t="str">
        <f>MID('Tabla Datos'!C3844,6,FIND("/",'Tabla Datos'!C3844)-6)</f>
        <v xml:space="preserve"> Europa</v>
      </c>
      <c r="D3842" t="str">
        <f>RIGHT('Tabla Datos'!C3844,LEN('Tabla Datos'!C3844)-FIND("/",'Tabla Datos'!C3844))</f>
        <v>Finlandia</v>
      </c>
      <c r="E3842" s="14">
        <f>'Tabla Datos'!D3844</f>
        <v>31612.561643835616</v>
      </c>
      <c r="F3842" s="14">
        <f>'Tabla Datos'!E3844</f>
        <v>20653.540273972598</v>
      </c>
      <c r="G3842" s="14">
        <f t="shared" si="59"/>
        <v>10959.021369863018</v>
      </c>
    </row>
    <row r="3843" spans="1:7" x14ac:dyDescent="0.25">
      <c r="A3843" t="str">
        <f>"T"&amp;MID('Tabla Datos'!A3845,2,1)</f>
        <v>T2</v>
      </c>
      <c r="B3843" t="str">
        <f>RIGHT('Tabla Datos'!A3845,4)</f>
        <v>2017</v>
      </c>
      <c r="C3843" t="str">
        <f>MID('Tabla Datos'!C3845,6,FIND("/",'Tabla Datos'!C3845)-6)</f>
        <v xml:space="preserve"> África</v>
      </c>
      <c r="D3843" t="str">
        <f>RIGHT('Tabla Datos'!C3845,LEN('Tabla Datos'!C3845)-FIND("/",'Tabla Datos'!C3845))</f>
        <v>Camerún</v>
      </c>
      <c r="E3843" s="14">
        <f>'Tabla Datos'!D3845</f>
        <v>31602.846577086279</v>
      </c>
      <c r="F3843" s="14">
        <f>'Tabla Datos'!E3845</f>
        <v>17862.478500092249</v>
      </c>
      <c r="G3843" s="14">
        <f t="shared" ref="G3843:G3906" si="60">E3843-F3843</f>
        <v>13740.368076994029</v>
      </c>
    </row>
    <row r="3844" spans="1:7" x14ac:dyDescent="0.25">
      <c r="A3844" t="str">
        <f>"T"&amp;MID('Tabla Datos'!A3846,2,1)</f>
        <v>T2</v>
      </c>
      <c r="B3844" t="str">
        <f>RIGHT('Tabla Datos'!A3846,4)</f>
        <v>2017</v>
      </c>
      <c r="C3844" t="str">
        <f>MID('Tabla Datos'!C3846,6,FIND("/",'Tabla Datos'!C3846)-6)</f>
        <v xml:space="preserve"> América</v>
      </c>
      <c r="D3844" t="str">
        <f>RIGHT('Tabla Datos'!C3846,LEN('Tabla Datos'!C3846)-FIND("/",'Tabla Datos'!C3846))</f>
        <v>Guatemala</v>
      </c>
      <c r="E3844" s="14">
        <f>'Tabla Datos'!D3846</f>
        <v>31495.077911392404</v>
      </c>
      <c r="F3844" s="14">
        <f>'Tabla Datos'!E3846</f>
        <v>32796.874465063294</v>
      </c>
      <c r="G3844" s="14">
        <f t="shared" si="60"/>
        <v>-1301.7965536708907</v>
      </c>
    </row>
    <row r="3845" spans="1:7" x14ac:dyDescent="0.25">
      <c r="A3845" t="str">
        <f>"T"&amp;MID('Tabla Datos'!A3847,2,1)</f>
        <v>T1</v>
      </c>
      <c r="B3845" t="str">
        <f>RIGHT('Tabla Datos'!A3847,4)</f>
        <v>2017</v>
      </c>
      <c r="C3845" t="str">
        <f>MID('Tabla Datos'!C3847,6,FIND("/",'Tabla Datos'!C3847)-6)</f>
        <v xml:space="preserve"> África</v>
      </c>
      <c r="D3845" t="str">
        <f>RIGHT('Tabla Datos'!C3847,LEN('Tabla Datos'!C3847)-FIND("/",'Tabla Datos'!C3847))</f>
        <v>Camerún</v>
      </c>
      <c r="E3845" s="14">
        <f>'Tabla Datos'!D3847</f>
        <v>31469.313422535219</v>
      </c>
      <c r="F3845" s="14">
        <f>'Tabla Datos'!E3847</f>
        <v>17787.003238824254</v>
      </c>
      <c r="G3845" s="14">
        <f t="shared" si="60"/>
        <v>13682.310183710964</v>
      </c>
    </row>
    <row r="3846" spans="1:7" x14ac:dyDescent="0.25">
      <c r="A3846" t="str">
        <f>"T"&amp;MID('Tabla Datos'!A3848,2,1)</f>
        <v>T4</v>
      </c>
      <c r="B3846" t="str">
        <f>RIGHT('Tabla Datos'!A3848,4)</f>
        <v>2017</v>
      </c>
      <c r="C3846" t="str">
        <f>MID('Tabla Datos'!C3848,6,FIND("/",'Tabla Datos'!C3848)-6)</f>
        <v xml:space="preserve"> Europa</v>
      </c>
      <c r="D3846" t="str">
        <f>RIGHT('Tabla Datos'!C3848,LEN('Tabla Datos'!C3848)-FIND("/",'Tabla Datos'!C3848))</f>
        <v>Suecia</v>
      </c>
      <c r="E3846" s="14">
        <f>'Tabla Datos'!D3848</f>
        <v>31451.921801470591</v>
      </c>
      <c r="F3846" s="14">
        <f>'Tabla Datos'!E3848</f>
        <v>20219.092586659663</v>
      </c>
      <c r="G3846" s="14">
        <f t="shared" si="60"/>
        <v>11232.829214810929</v>
      </c>
    </row>
    <row r="3847" spans="1:7" x14ac:dyDescent="0.25">
      <c r="A3847" t="str">
        <f>"T"&amp;MID('Tabla Datos'!A3849,2,1)</f>
        <v>T2</v>
      </c>
      <c r="B3847" t="str">
        <f>RIGHT('Tabla Datos'!A3849,4)</f>
        <v>2019</v>
      </c>
      <c r="C3847" t="str">
        <f>MID('Tabla Datos'!C3849,6,FIND("/",'Tabla Datos'!C3849)-6)</f>
        <v xml:space="preserve"> América</v>
      </c>
      <c r="D3847" t="str">
        <f>RIGHT('Tabla Datos'!C3849,LEN('Tabla Datos'!C3849)-FIND("/",'Tabla Datos'!C3849))</f>
        <v>Costa Rica</v>
      </c>
      <c r="E3847" s="14">
        <f>'Tabla Datos'!D3849</f>
        <v>31397.574000000004</v>
      </c>
      <c r="F3847" s="14">
        <f>'Tabla Datos'!E3849</f>
        <v>28021.490774193549</v>
      </c>
      <c r="G3847" s="14">
        <f t="shared" si="60"/>
        <v>3376.0832258064547</v>
      </c>
    </row>
    <row r="3848" spans="1:7" x14ac:dyDescent="0.25">
      <c r="A3848" t="str">
        <f>"T"&amp;MID('Tabla Datos'!A3850,2,1)</f>
        <v>T4</v>
      </c>
      <c r="B3848" t="str">
        <f>RIGHT('Tabla Datos'!A3850,4)</f>
        <v>2019</v>
      </c>
      <c r="C3848" t="str">
        <f>MID('Tabla Datos'!C3850,6,FIND("/",'Tabla Datos'!C3850)-6)</f>
        <v xml:space="preserve"> América</v>
      </c>
      <c r="D3848" t="str">
        <f>RIGHT('Tabla Datos'!C3850,LEN('Tabla Datos'!C3850)-FIND("/",'Tabla Datos'!C3850))</f>
        <v>República Dominicana</v>
      </c>
      <c r="E3848" s="14">
        <f>'Tabla Datos'!D3850</f>
        <v>31372.043651877135</v>
      </c>
      <c r="F3848" s="14">
        <f>'Tabla Datos'!E3850</f>
        <v>22609.507321525241</v>
      </c>
      <c r="G3848" s="14">
        <f t="shared" si="60"/>
        <v>8762.5363303518934</v>
      </c>
    </row>
    <row r="3849" spans="1:7" x14ac:dyDescent="0.25">
      <c r="A3849" t="str">
        <f>"T"&amp;MID('Tabla Datos'!A3851,2,1)</f>
        <v>T4</v>
      </c>
      <c r="B3849" t="str">
        <f>RIGHT('Tabla Datos'!A3851,4)</f>
        <v>2017</v>
      </c>
      <c r="C3849" t="str">
        <f>MID('Tabla Datos'!C3851,6,FIND("/",'Tabla Datos'!C3851)-6)</f>
        <v xml:space="preserve"> Europa</v>
      </c>
      <c r="D3849" t="str">
        <f>RIGHT('Tabla Datos'!C3851,LEN('Tabla Datos'!C3851)-FIND("/",'Tabla Datos'!C3851))</f>
        <v>Suiza</v>
      </c>
      <c r="E3849" s="14">
        <f>'Tabla Datos'!D3851</f>
        <v>31351.150353982302</v>
      </c>
      <c r="F3849" s="14">
        <f>'Tabla Datos'!E3851</f>
        <v>19293.015602450647</v>
      </c>
      <c r="G3849" s="14">
        <f t="shared" si="60"/>
        <v>12058.134751531656</v>
      </c>
    </row>
    <row r="3850" spans="1:7" x14ac:dyDescent="0.25">
      <c r="A3850" t="str">
        <f>"T"&amp;MID('Tabla Datos'!A3852,2,1)</f>
        <v>T2</v>
      </c>
      <c r="B3850" t="str">
        <f>RIGHT('Tabla Datos'!A3852,4)</f>
        <v>2018</v>
      </c>
      <c r="C3850" t="str">
        <f>MID('Tabla Datos'!C3852,6,FIND("/",'Tabla Datos'!C3852)-6)</f>
        <v xml:space="preserve"> Europa</v>
      </c>
      <c r="D3850" t="str">
        <f>RIGHT('Tabla Datos'!C3852,LEN('Tabla Datos'!C3852)-FIND("/",'Tabla Datos'!C3852))</f>
        <v>Noruega</v>
      </c>
      <c r="E3850" s="14">
        <f>'Tabla Datos'!D3852</f>
        <v>31345.265915492964</v>
      </c>
      <c r="F3850" s="14">
        <f>'Tabla Datos'!E3852</f>
        <v>27765.306597776136</v>
      </c>
      <c r="G3850" s="14">
        <f t="shared" si="60"/>
        <v>3579.9593177168281</v>
      </c>
    </row>
    <row r="3851" spans="1:7" x14ac:dyDescent="0.25">
      <c r="A3851" t="str">
        <f>"T"&amp;MID('Tabla Datos'!A3853,2,1)</f>
        <v>T1</v>
      </c>
      <c r="B3851" t="str">
        <f>RIGHT('Tabla Datos'!A3853,4)</f>
        <v>2018</v>
      </c>
      <c r="C3851" t="str">
        <f>MID('Tabla Datos'!C3853,6,FIND("/",'Tabla Datos'!C3853)-6)</f>
        <v xml:space="preserve"> Europa</v>
      </c>
      <c r="D3851" t="str">
        <f>RIGHT('Tabla Datos'!C3853,LEN('Tabla Datos'!C3853)-FIND("/",'Tabla Datos'!C3853))</f>
        <v>Austria</v>
      </c>
      <c r="E3851" s="14">
        <f>'Tabla Datos'!D3853</f>
        <v>31212.174396887167</v>
      </c>
      <c r="F3851" s="14">
        <f>'Tabla Datos'!E3853</f>
        <v>20064.969255141747</v>
      </c>
      <c r="G3851" s="14">
        <f t="shared" si="60"/>
        <v>11147.20514174542</v>
      </c>
    </row>
    <row r="3852" spans="1:7" x14ac:dyDescent="0.25">
      <c r="A3852" t="str">
        <f>"T"&amp;MID('Tabla Datos'!A3854,2,1)</f>
        <v>T2</v>
      </c>
      <c r="B3852" t="str">
        <f>RIGHT('Tabla Datos'!A3854,4)</f>
        <v>2018</v>
      </c>
      <c r="C3852" t="str">
        <f>MID('Tabla Datos'!C3854,6,FIND("/",'Tabla Datos'!C3854)-6)</f>
        <v xml:space="preserve"> Europa</v>
      </c>
      <c r="D3852" t="str">
        <f>RIGHT('Tabla Datos'!C3854,LEN('Tabla Datos'!C3854)-FIND("/",'Tabla Datos'!C3854))</f>
        <v>Hungría</v>
      </c>
      <c r="E3852" s="14">
        <f>'Tabla Datos'!D3854</f>
        <v>31204.981007462688</v>
      </c>
      <c r="F3852" s="14">
        <f>'Tabla Datos'!E3854</f>
        <v>24719.617523666879</v>
      </c>
      <c r="G3852" s="14">
        <f t="shared" si="60"/>
        <v>6485.3634837958089</v>
      </c>
    </row>
    <row r="3853" spans="1:7" x14ac:dyDescent="0.25">
      <c r="A3853" t="str">
        <f>"T"&amp;MID('Tabla Datos'!A3855,2,1)</f>
        <v>T1</v>
      </c>
      <c r="B3853" t="str">
        <f>RIGHT('Tabla Datos'!A3855,4)</f>
        <v>2018</v>
      </c>
      <c r="C3853" t="str">
        <f>MID('Tabla Datos'!C3855,6,FIND("/",'Tabla Datos'!C3855)-6)</f>
        <v xml:space="preserve"> América</v>
      </c>
      <c r="D3853" t="str">
        <f>RIGHT('Tabla Datos'!C3855,LEN('Tabla Datos'!C3855)-FIND("/",'Tabla Datos'!C3855))</f>
        <v>República Dominicana</v>
      </c>
      <c r="E3853" s="14">
        <f>'Tabla Datos'!D3855</f>
        <v>31159.35183050848</v>
      </c>
      <c r="F3853" s="14">
        <f>'Tabla Datos'!E3855</f>
        <v>19443.43554223729</v>
      </c>
      <c r="G3853" s="14">
        <f t="shared" si="60"/>
        <v>11715.91628827119</v>
      </c>
    </row>
    <row r="3854" spans="1:7" x14ac:dyDescent="0.25">
      <c r="A3854" t="str">
        <f>"T"&amp;MID('Tabla Datos'!A3856,2,1)</f>
        <v>T3</v>
      </c>
      <c r="B3854" t="str">
        <f>RIGHT('Tabla Datos'!A3856,4)</f>
        <v>2017</v>
      </c>
      <c r="C3854" t="str">
        <f>MID('Tabla Datos'!C3856,6,FIND("/",'Tabla Datos'!C3856)-6)</f>
        <v xml:space="preserve"> Europa</v>
      </c>
      <c r="D3854" t="str">
        <f>RIGHT('Tabla Datos'!C3856,LEN('Tabla Datos'!C3856)-FIND("/",'Tabla Datos'!C3856))</f>
        <v>Eslovaquia</v>
      </c>
      <c r="E3854" s="14">
        <f>'Tabla Datos'!D3856</f>
        <v>31107.336605504592</v>
      </c>
      <c r="F3854" s="14">
        <f>'Tabla Datos'!E3856</f>
        <v>20738.224403669734</v>
      </c>
      <c r="G3854" s="14">
        <f t="shared" si="60"/>
        <v>10369.112201834858</v>
      </c>
    </row>
    <row r="3855" spans="1:7" x14ac:dyDescent="0.25">
      <c r="A3855" t="str">
        <f>"T"&amp;MID('Tabla Datos'!A3857,2,1)</f>
        <v>T2</v>
      </c>
      <c r="B3855" t="str">
        <f>RIGHT('Tabla Datos'!A3857,4)</f>
        <v>2018</v>
      </c>
      <c r="C3855" t="str">
        <f>MID('Tabla Datos'!C3857,6,FIND("/",'Tabla Datos'!C3857)-6)</f>
        <v xml:space="preserve"> Europa</v>
      </c>
      <c r="D3855" t="str">
        <f>RIGHT('Tabla Datos'!C3857,LEN('Tabla Datos'!C3857)-FIND("/",'Tabla Datos'!C3857))</f>
        <v>Portugal</v>
      </c>
      <c r="E3855" s="14">
        <f>'Tabla Datos'!D3857</f>
        <v>31027.052913669071</v>
      </c>
      <c r="F3855" s="14">
        <f>'Tabla Datos'!E3857</f>
        <v>20145.422213232272</v>
      </c>
      <c r="G3855" s="14">
        <f t="shared" si="60"/>
        <v>10881.630700436799</v>
      </c>
    </row>
    <row r="3856" spans="1:7" x14ac:dyDescent="0.25">
      <c r="A3856" t="str">
        <f>"T"&amp;MID('Tabla Datos'!A3858,2,1)</f>
        <v>T3</v>
      </c>
      <c r="B3856" t="str">
        <f>RIGHT('Tabla Datos'!A3858,4)</f>
        <v>2019</v>
      </c>
      <c r="C3856" t="str">
        <f>MID('Tabla Datos'!C3858,6,FIND("/",'Tabla Datos'!C3858)-6)</f>
        <v xml:space="preserve"> Europa</v>
      </c>
      <c r="D3856" t="str">
        <f>RIGHT('Tabla Datos'!C3858,LEN('Tabla Datos'!C3858)-FIND("/",'Tabla Datos'!C3858))</f>
        <v>Noruega</v>
      </c>
      <c r="E3856" s="14">
        <f>'Tabla Datos'!D3858</f>
        <v>30909.915000000001</v>
      </c>
      <c r="F3856" s="14">
        <f>'Tabla Datos'!E3858</f>
        <v>27967.033509375</v>
      </c>
      <c r="G3856" s="14">
        <f t="shared" si="60"/>
        <v>2942.8814906250009</v>
      </c>
    </row>
    <row r="3857" spans="1:7" x14ac:dyDescent="0.25">
      <c r="A3857" t="str">
        <f>"T"&amp;MID('Tabla Datos'!A3859,2,1)</f>
        <v>T1</v>
      </c>
      <c r="B3857" t="str">
        <f>RIGHT('Tabla Datos'!A3859,4)</f>
        <v>2017</v>
      </c>
      <c r="C3857" t="str">
        <f>MID('Tabla Datos'!C3859,6,FIND("/",'Tabla Datos'!C3859)-6)</f>
        <v xml:space="preserve"> Europa</v>
      </c>
      <c r="D3857" t="str">
        <f>RIGHT('Tabla Datos'!C3859,LEN('Tabla Datos'!C3859)-FIND("/",'Tabla Datos'!C3859))</f>
        <v>Hungría</v>
      </c>
      <c r="E3857" s="14">
        <f>'Tabla Datos'!D3859</f>
        <v>30859.538413284128</v>
      </c>
      <c r="F3857" s="14">
        <f>'Tabla Datos'!E3859</f>
        <v>20344.75447253522</v>
      </c>
      <c r="G3857" s="14">
        <f t="shared" si="60"/>
        <v>10514.783940748908</v>
      </c>
    </row>
    <row r="3858" spans="1:7" x14ac:dyDescent="0.25">
      <c r="A3858" t="str">
        <f>"T"&amp;MID('Tabla Datos'!A3860,2,1)</f>
        <v>T3</v>
      </c>
      <c r="B3858" t="str">
        <f>RIGHT('Tabla Datos'!A3860,4)</f>
        <v>2019</v>
      </c>
      <c r="C3858" t="str">
        <f>MID('Tabla Datos'!C3860,6,FIND("/",'Tabla Datos'!C3860)-6)</f>
        <v xml:space="preserve"> Europa</v>
      </c>
      <c r="D3858" t="str">
        <f>RIGHT('Tabla Datos'!C3860,LEN('Tabla Datos'!C3860)-FIND("/",'Tabla Datos'!C3860))</f>
        <v>Bélgica</v>
      </c>
      <c r="E3858" s="14">
        <f>'Tabla Datos'!D3860</f>
        <v>30786.88412920892</v>
      </c>
      <c r="F3858" s="14">
        <f>'Tabla Datos'!E3860</f>
        <v>27440.483680381869</v>
      </c>
      <c r="G3858" s="14">
        <f t="shared" si="60"/>
        <v>3346.4004488270512</v>
      </c>
    </row>
    <row r="3859" spans="1:7" x14ac:dyDescent="0.25">
      <c r="A3859" t="str">
        <f>"T"&amp;MID('Tabla Datos'!A3861,2,1)</f>
        <v>T4</v>
      </c>
      <c r="B3859" t="str">
        <f>RIGHT('Tabla Datos'!A3861,4)</f>
        <v>2019</v>
      </c>
      <c r="C3859" t="str">
        <f>MID('Tabla Datos'!C3861,6,FIND("/",'Tabla Datos'!C3861)-6)</f>
        <v xml:space="preserve"> Europa</v>
      </c>
      <c r="D3859" t="str">
        <f>RIGHT('Tabla Datos'!C3861,LEN('Tabla Datos'!C3861)-FIND("/",'Tabla Datos'!C3861))</f>
        <v>Irlanda</v>
      </c>
      <c r="E3859" s="14">
        <f>'Tabla Datos'!D3861</f>
        <v>30754.925999999999</v>
      </c>
      <c r="F3859" s="14">
        <f>'Tabla Datos'!E3861</f>
        <v>27679.433400000002</v>
      </c>
      <c r="G3859" s="14">
        <f t="shared" si="60"/>
        <v>3075.4925999999978</v>
      </c>
    </row>
    <row r="3860" spans="1:7" x14ac:dyDescent="0.25">
      <c r="A3860" t="str">
        <f>"T"&amp;MID('Tabla Datos'!A3862,2,1)</f>
        <v>T4</v>
      </c>
      <c r="B3860" t="str">
        <f>RIGHT('Tabla Datos'!A3862,4)</f>
        <v>2017</v>
      </c>
      <c r="C3860" t="str">
        <f>MID('Tabla Datos'!C3862,6,FIND("/",'Tabla Datos'!C3862)-6)</f>
        <v xml:space="preserve"> Europa</v>
      </c>
      <c r="D3860" t="str">
        <f>RIGHT('Tabla Datos'!C3862,LEN('Tabla Datos'!C3862)-FIND("/",'Tabla Datos'!C3862))</f>
        <v>Hungría</v>
      </c>
      <c r="E3860" s="14">
        <f>'Tabla Datos'!D3862</f>
        <v>30746.084227941177</v>
      </c>
      <c r="F3860" s="14">
        <f>'Tabla Datos'!E3862</f>
        <v>22611.548800777313</v>
      </c>
      <c r="G3860" s="14">
        <f t="shared" si="60"/>
        <v>8134.5354271638644</v>
      </c>
    </row>
    <row r="3861" spans="1:7" x14ac:dyDescent="0.25">
      <c r="A3861" t="str">
        <f>"T"&amp;MID('Tabla Datos'!A3863,2,1)</f>
        <v>T3</v>
      </c>
      <c r="B3861" t="str">
        <f>RIGHT('Tabla Datos'!A3863,4)</f>
        <v>2019</v>
      </c>
      <c r="C3861" t="str">
        <f>MID('Tabla Datos'!C3863,6,FIND("/",'Tabla Datos'!C3863)-6)</f>
        <v xml:space="preserve"> Europa</v>
      </c>
      <c r="D3861" t="str">
        <f>RIGHT('Tabla Datos'!C3863,LEN('Tabla Datos'!C3863)-FIND("/",'Tabla Datos'!C3863))</f>
        <v>Hungría</v>
      </c>
      <c r="E3861" s="14">
        <f>'Tabla Datos'!D3863</f>
        <v>30746.084227941177</v>
      </c>
      <c r="F3861" s="14">
        <f>'Tabla Datos'!E3863</f>
        <v>17277.063257249996</v>
      </c>
      <c r="G3861" s="14">
        <f t="shared" si="60"/>
        <v>13469.020970691181</v>
      </c>
    </row>
    <row r="3862" spans="1:7" x14ac:dyDescent="0.25">
      <c r="A3862" t="str">
        <f>"T"&amp;MID('Tabla Datos'!A3864,2,1)</f>
        <v>T4</v>
      </c>
      <c r="B3862" t="str">
        <f>RIGHT('Tabla Datos'!A3864,4)</f>
        <v>2018</v>
      </c>
      <c r="C3862" t="str">
        <f>MID('Tabla Datos'!C3864,6,FIND("/",'Tabla Datos'!C3864)-6)</f>
        <v xml:space="preserve"> Asia</v>
      </c>
      <c r="D3862" t="str">
        <f>RIGHT('Tabla Datos'!C3864,LEN('Tabla Datos'!C3864)-FIND("/",'Tabla Datos'!C3864))</f>
        <v>Israel</v>
      </c>
      <c r="E3862" s="14">
        <f>'Tabla Datos'!D3864</f>
        <v>30704.810733590733</v>
      </c>
      <c r="F3862" s="14">
        <f>'Tabla Datos'!E3864</f>
        <v>20469.873822393827</v>
      </c>
      <c r="G3862" s="14">
        <f t="shared" si="60"/>
        <v>10234.936911196906</v>
      </c>
    </row>
    <row r="3863" spans="1:7" x14ac:dyDescent="0.25">
      <c r="A3863" t="str">
        <f>"T"&amp;MID('Tabla Datos'!A3865,2,1)</f>
        <v>T1</v>
      </c>
      <c r="B3863" t="str">
        <f>RIGHT('Tabla Datos'!A3865,4)</f>
        <v>2018</v>
      </c>
      <c r="C3863" t="str">
        <f>MID('Tabla Datos'!C3865,6,FIND("/",'Tabla Datos'!C3865)-6)</f>
        <v xml:space="preserve"> Oceanía</v>
      </c>
      <c r="D3863" t="str">
        <f>RIGHT('Tabla Datos'!C3865,LEN('Tabla Datos'!C3865)-FIND("/",'Tabla Datos'!C3865))</f>
        <v>Nueva Zelanda</v>
      </c>
      <c r="E3863" s="14">
        <f>'Tabla Datos'!D3865</f>
        <v>30673.989468</v>
      </c>
      <c r="F3863" s="14">
        <f>'Tabla Datos'!E3865</f>
        <v>27113.615690464288</v>
      </c>
      <c r="G3863" s="14">
        <f t="shared" si="60"/>
        <v>3560.3737775357113</v>
      </c>
    </row>
    <row r="3864" spans="1:7" x14ac:dyDescent="0.25">
      <c r="A3864" t="str">
        <f>"T"&amp;MID('Tabla Datos'!A3866,2,1)</f>
        <v>T3</v>
      </c>
      <c r="B3864" t="str">
        <f>RIGHT('Tabla Datos'!A3866,4)</f>
        <v>2019</v>
      </c>
      <c r="C3864" t="str">
        <f>MID('Tabla Datos'!C3866,6,FIND("/",'Tabla Datos'!C3866)-6)</f>
        <v xml:space="preserve"> Europa</v>
      </c>
      <c r="D3864" t="str">
        <f>RIGHT('Tabla Datos'!C3866,LEN('Tabla Datos'!C3866)-FIND("/",'Tabla Datos'!C3866))</f>
        <v>Portugal</v>
      </c>
      <c r="E3864" s="14">
        <f>'Tabla Datos'!D3866</f>
        <v>30650.435227358492</v>
      </c>
      <c r="F3864" s="14">
        <f>'Tabla Datos'!E3866</f>
        <v>26220.95297514668</v>
      </c>
      <c r="G3864" s="14">
        <f t="shared" si="60"/>
        <v>4429.482252211812</v>
      </c>
    </row>
    <row r="3865" spans="1:7" x14ac:dyDescent="0.25">
      <c r="A3865" t="str">
        <f>"T"&amp;MID('Tabla Datos'!A3867,2,1)</f>
        <v>T1</v>
      </c>
      <c r="B3865" t="str">
        <f>RIGHT('Tabla Datos'!A3867,4)</f>
        <v>2019</v>
      </c>
      <c r="C3865" t="str">
        <f>MID('Tabla Datos'!C3867,6,FIND("/",'Tabla Datos'!C3867)-6)</f>
        <v xml:space="preserve"> América</v>
      </c>
      <c r="D3865" t="str">
        <f>RIGHT('Tabla Datos'!C3867,LEN('Tabla Datos'!C3867)-FIND("/",'Tabla Datos'!C3867))</f>
        <v>Guatemala</v>
      </c>
      <c r="E3865" s="14">
        <f>'Tabla Datos'!D3867</f>
        <v>30591.530594262298</v>
      </c>
      <c r="F3865" s="14">
        <f>'Tabla Datos'!E3867</f>
        <v>29023.204792463119</v>
      </c>
      <c r="G3865" s="14">
        <f t="shared" si="60"/>
        <v>1568.3258017991793</v>
      </c>
    </row>
    <row r="3866" spans="1:7" x14ac:dyDescent="0.25">
      <c r="A3866" t="str">
        <f>"T"&amp;MID('Tabla Datos'!A3868,2,1)</f>
        <v>T4</v>
      </c>
      <c r="B3866" t="str">
        <f>RIGHT('Tabla Datos'!A3868,4)</f>
        <v>2018</v>
      </c>
      <c r="C3866" t="str">
        <f>MID('Tabla Datos'!C3868,6,FIND("/",'Tabla Datos'!C3868)-6)</f>
        <v xml:space="preserve"> África</v>
      </c>
      <c r="D3866" t="str">
        <f>RIGHT('Tabla Datos'!C3868,LEN('Tabla Datos'!C3868)-FIND("/",'Tabla Datos'!C3868))</f>
        <v>Camerún</v>
      </c>
      <c r="E3866" s="14">
        <f>'Tabla Datos'!D3868</f>
        <v>30565.27021887825</v>
      </c>
      <c r="F3866" s="14">
        <f>'Tabla Datos'!E3868</f>
        <v>19649.102283564585</v>
      </c>
      <c r="G3866" s="14">
        <f t="shared" si="60"/>
        <v>10916.167935313664</v>
      </c>
    </row>
    <row r="3867" spans="1:7" x14ac:dyDescent="0.25">
      <c r="A3867" t="str">
        <f>"T"&amp;MID('Tabla Datos'!A3869,2,1)</f>
        <v>T2</v>
      </c>
      <c r="B3867" t="str">
        <f>RIGHT('Tabla Datos'!A3869,4)</f>
        <v>2019</v>
      </c>
      <c r="C3867" t="str">
        <f>MID('Tabla Datos'!C3869,6,FIND("/",'Tabla Datos'!C3869)-6)</f>
        <v xml:space="preserve"> Europa</v>
      </c>
      <c r="D3867" t="str">
        <f>RIGHT('Tabla Datos'!C3869,LEN('Tabla Datos'!C3869)-FIND("/",'Tabla Datos'!C3869))</f>
        <v>Suecia</v>
      </c>
      <c r="E3867" s="14">
        <f>'Tabla Datos'!D3869</f>
        <v>30553.295464285715</v>
      </c>
      <c r="F3867" s="14">
        <f>'Tabla Datos'!E3869</f>
        <v>18331.977278571427</v>
      </c>
      <c r="G3867" s="14">
        <f t="shared" si="60"/>
        <v>12221.318185714288</v>
      </c>
    </row>
    <row r="3868" spans="1:7" x14ac:dyDescent="0.25">
      <c r="A3868" t="str">
        <f>"T"&amp;MID('Tabla Datos'!A3870,2,1)</f>
        <v>T3</v>
      </c>
      <c r="B3868" t="str">
        <f>RIGHT('Tabla Datos'!A3870,4)</f>
        <v>2017</v>
      </c>
      <c r="C3868" t="str">
        <f>MID('Tabla Datos'!C3870,6,FIND("/",'Tabla Datos'!C3870)-6)</f>
        <v xml:space="preserve"> Europa</v>
      </c>
      <c r="D3868" t="str">
        <f>RIGHT('Tabla Datos'!C3870,LEN('Tabla Datos'!C3870)-FIND("/",'Tabla Datos'!C3870))</f>
        <v>República Checa</v>
      </c>
      <c r="E3868" s="14">
        <f>'Tabla Datos'!D3870</f>
        <v>30543.366315789481</v>
      </c>
      <c r="F3868" s="14">
        <f>'Tabla Datos'!E3870</f>
        <v>20362.244210526322</v>
      </c>
      <c r="G3868" s="14">
        <f t="shared" si="60"/>
        <v>10181.122105263159</v>
      </c>
    </row>
    <row r="3869" spans="1:7" x14ac:dyDescent="0.25">
      <c r="A3869" t="str">
        <f>"T"&amp;MID('Tabla Datos'!A3871,2,1)</f>
        <v>T2</v>
      </c>
      <c r="B3869" t="str">
        <f>RIGHT('Tabla Datos'!A3871,4)</f>
        <v>2019</v>
      </c>
      <c r="C3869" t="str">
        <f>MID('Tabla Datos'!C3871,6,FIND("/",'Tabla Datos'!C3871)-6)</f>
        <v xml:space="preserve"> Europa</v>
      </c>
      <c r="D3869" t="str">
        <f>RIGHT('Tabla Datos'!C3871,LEN('Tabla Datos'!C3871)-FIND("/",'Tabla Datos'!C3871))</f>
        <v>República Checa</v>
      </c>
      <c r="E3869" s="14">
        <f>'Tabla Datos'!D3871</f>
        <v>30543.366315789481</v>
      </c>
      <c r="F3869" s="14">
        <f>'Tabla Datos'!E3871</f>
        <v>18795.917732793525</v>
      </c>
      <c r="G3869" s="14">
        <f t="shared" si="60"/>
        <v>11747.448582995956</v>
      </c>
    </row>
    <row r="3870" spans="1:7" x14ac:dyDescent="0.25">
      <c r="A3870" t="str">
        <f>"T"&amp;MID('Tabla Datos'!A3872,2,1)</f>
        <v>T1</v>
      </c>
      <c r="B3870" t="str">
        <f>RIGHT('Tabla Datos'!A3872,4)</f>
        <v>2019</v>
      </c>
      <c r="C3870" t="str">
        <f>MID('Tabla Datos'!C3872,6,FIND("/",'Tabla Datos'!C3872)-6)</f>
        <v xml:space="preserve"> Europa</v>
      </c>
      <c r="D3870" t="str">
        <f>RIGHT('Tabla Datos'!C3872,LEN('Tabla Datos'!C3872)-FIND("/",'Tabla Datos'!C3872))</f>
        <v>República Checa</v>
      </c>
      <c r="E3870" s="14">
        <f>'Tabla Datos'!D3872</f>
        <v>30436.571328671325</v>
      </c>
      <c r="F3870" s="14">
        <f>'Tabla Datos'!E3872</f>
        <v>16601.76617927527</v>
      </c>
      <c r="G3870" s="14">
        <f t="shared" si="60"/>
        <v>13834.805149396056</v>
      </c>
    </row>
    <row r="3871" spans="1:7" x14ac:dyDescent="0.25">
      <c r="A3871" t="str">
        <f>"T"&amp;MID('Tabla Datos'!A3873,2,1)</f>
        <v>T3</v>
      </c>
      <c r="B3871" t="str">
        <f>RIGHT('Tabla Datos'!A3873,4)</f>
        <v>2018</v>
      </c>
      <c r="C3871" t="str">
        <f>MID('Tabla Datos'!C3873,6,FIND("/",'Tabla Datos'!C3873)-6)</f>
        <v xml:space="preserve"> América</v>
      </c>
      <c r="D3871" t="str">
        <f>RIGHT('Tabla Datos'!C3873,LEN('Tabla Datos'!C3873)-FIND("/",'Tabla Datos'!C3873))</f>
        <v>Chile</v>
      </c>
      <c r="E3871" s="14">
        <f>'Tabla Datos'!D3873</f>
        <v>30425.870336538461</v>
      </c>
      <c r="F3871" s="14">
        <f>'Tabla Datos'!E3873</f>
        <v>19934.190910145888</v>
      </c>
      <c r="G3871" s="14">
        <f t="shared" si="60"/>
        <v>10491.679426392573</v>
      </c>
    </row>
    <row r="3872" spans="1:7" x14ac:dyDescent="0.25">
      <c r="A3872" t="str">
        <f>"T"&amp;MID('Tabla Datos'!A3874,2,1)</f>
        <v>T2</v>
      </c>
      <c r="B3872" t="str">
        <f>RIGHT('Tabla Datos'!A3874,4)</f>
        <v>2017</v>
      </c>
      <c r="C3872" t="str">
        <f>MID('Tabla Datos'!C3874,6,FIND("/",'Tabla Datos'!C3874)-6)</f>
        <v xml:space="preserve"> Europa</v>
      </c>
      <c r="D3872" t="str">
        <f>RIGHT('Tabla Datos'!C3874,LEN('Tabla Datos'!C3874)-FIND("/",'Tabla Datos'!C3874))</f>
        <v>Irlanda</v>
      </c>
      <c r="E3872" s="14">
        <f>'Tabla Datos'!D3874</f>
        <v>30305.948978102191</v>
      </c>
      <c r="F3872" s="14">
        <f>'Tabla Datos'!E3874</f>
        <v>24795.776436629065</v>
      </c>
      <c r="G3872" s="14">
        <f t="shared" si="60"/>
        <v>5510.1725414731263</v>
      </c>
    </row>
    <row r="3873" spans="1:7" x14ac:dyDescent="0.25">
      <c r="A3873" t="str">
        <f>"T"&amp;MID('Tabla Datos'!A3875,2,1)</f>
        <v>T1</v>
      </c>
      <c r="B3873" t="str">
        <f>RIGHT('Tabla Datos'!A3875,4)</f>
        <v>2019</v>
      </c>
      <c r="C3873" t="str">
        <f>MID('Tabla Datos'!C3875,6,FIND("/",'Tabla Datos'!C3875)-6)</f>
        <v xml:space="preserve"> Europa</v>
      </c>
      <c r="D3873" t="str">
        <f>RIGHT('Tabla Datos'!C3875,LEN('Tabla Datos'!C3875)-FIND("/",'Tabla Datos'!C3875))</f>
        <v>Hungría</v>
      </c>
      <c r="E3873" s="14">
        <f>'Tabla Datos'!D3875</f>
        <v>30300.488804347828</v>
      </c>
      <c r="F3873" s="14">
        <f>'Tabla Datos'!E3875</f>
        <v>22689.006016695661</v>
      </c>
      <c r="G3873" s="14">
        <f t="shared" si="60"/>
        <v>7611.4827876521667</v>
      </c>
    </row>
    <row r="3874" spans="1:7" x14ac:dyDescent="0.25">
      <c r="A3874" t="str">
        <f>"T"&amp;MID('Tabla Datos'!A3876,2,1)</f>
        <v>T1</v>
      </c>
      <c r="B3874" t="str">
        <f>RIGHT('Tabla Datos'!A3876,4)</f>
        <v>2018</v>
      </c>
      <c r="C3874" t="str">
        <f>MID('Tabla Datos'!C3876,6,FIND("/",'Tabla Datos'!C3876)-6)</f>
        <v xml:space="preserve"> Europa</v>
      </c>
      <c r="D3874" t="str">
        <f>RIGHT('Tabla Datos'!C3876,LEN('Tabla Datos'!C3876)-FIND("/",'Tabla Datos'!C3876))</f>
        <v>Noruega</v>
      </c>
      <c r="E3874" s="14">
        <f>'Tabla Datos'!D3876</f>
        <v>30279.100408163267</v>
      </c>
      <c r="F3874" s="14">
        <f>'Tabla Datos'!E3876</f>
        <v>26074.772859685516</v>
      </c>
      <c r="G3874" s="14">
        <f t="shared" si="60"/>
        <v>4204.3275484777514</v>
      </c>
    </row>
    <row r="3875" spans="1:7" x14ac:dyDescent="0.25">
      <c r="A3875" t="str">
        <f>"T"&amp;MID('Tabla Datos'!A3877,2,1)</f>
        <v>T4</v>
      </c>
      <c r="B3875" t="str">
        <f>RIGHT('Tabla Datos'!A3877,4)</f>
        <v>2019</v>
      </c>
      <c r="C3875" t="str">
        <f>MID('Tabla Datos'!C3877,6,FIND("/",'Tabla Datos'!C3877)-6)</f>
        <v xml:space="preserve"> América</v>
      </c>
      <c r="D3875" t="str">
        <f>RIGHT('Tabla Datos'!C3877,LEN('Tabla Datos'!C3877)-FIND("/",'Tabla Datos'!C3877))</f>
        <v>Costa Rica</v>
      </c>
      <c r="E3875" s="14">
        <f>'Tabla Datos'!D3877</f>
        <v>30276.232071428567</v>
      </c>
      <c r="F3875" s="14">
        <f>'Tabla Datos'!E3877</f>
        <v>25757.391463752661</v>
      </c>
      <c r="G3875" s="14">
        <f t="shared" si="60"/>
        <v>4518.8406076759056</v>
      </c>
    </row>
    <row r="3876" spans="1:7" x14ac:dyDescent="0.25">
      <c r="A3876" t="str">
        <f>"T"&amp;MID('Tabla Datos'!A3878,2,1)</f>
        <v>T2</v>
      </c>
      <c r="B3876" t="str">
        <f>RIGHT('Tabla Datos'!A3878,4)</f>
        <v>2017</v>
      </c>
      <c r="C3876" t="str">
        <f>MID('Tabla Datos'!C3878,6,FIND("/",'Tabla Datos'!C3878)-6)</f>
        <v xml:space="preserve"> Asia</v>
      </c>
      <c r="D3876" t="str">
        <f>RIGHT('Tabla Datos'!C3878,LEN('Tabla Datos'!C3878)-FIND("/",'Tabla Datos'!C3878))</f>
        <v>Israel</v>
      </c>
      <c r="E3876" s="14">
        <f>'Tabla Datos'!D3878</f>
        <v>30237.817414448669</v>
      </c>
      <c r="F3876" s="14">
        <f>'Tabla Datos'!E3878</f>
        <v>18607.887639660723</v>
      </c>
      <c r="G3876" s="14">
        <f t="shared" si="60"/>
        <v>11629.929774787946</v>
      </c>
    </row>
    <row r="3877" spans="1:7" x14ac:dyDescent="0.25">
      <c r="A3877" t="str">
        <f>"T"&amp;MID('Tabla Datos'!A3879,2,1)</f>
        <v>T3</v>
      </c>
      <c r="B3877" t="str">
        <f>RIGHT('Tabla Datos'!A3879,4)</f>
        <v>2018</v>
      </c>
      <c r="C3877" t="str">
        <f>MID('Tabla Datos'!C3879,6,FIND("/",'Tabla Datos'!C3879)-6)</f>
        <v xml:space="preserve"> América</v>
      </c>
      <c r="D3877" t="str">
        <f>RIGHT('Tabla Datos'!C3879,LEN('Tabla Datos'!C3879)-FIND("/",'Tabla Datos'!C3879))</f>
        <v>Guatemala</v>
      </c>
      <c r="E3877" s="14">
        <f>'Tabla Datos'!D3879</f>
        <v>30219.973542510121</v>
      </c>
      <c r="F3877" s="14">
        <f>'Tabla Datos'!E3879</f>
        <v>32610.048503770598</v>
      </c>
      <c r="G3877" s="14">
        <f t="shared" si="60"/>
        <v>-2390.0749612604777</v>
      </c>
    </row>
    <row r="3878" spans="1:7" x14ac:dyDescent="0.25">
      <c r="A3878" t="str">
        <f>"T"&amp;MID('Tabla Datos'!A3880,2,1)</f>
        <v>T3</v>
      </c>
      <c r="B3878" t="str">
        <f>RIGHT('Tabla Datos'!A3880,4)</f>
        <v>2019</v>
      </c>
      <c r="C3878" t="str">
        <f>MID('Tabla Datos'!C3880,6,FIND("/",'Tabla Datos'!C3880)-6)</f>
        <v xml:space="preserve"> Europa</v>
      </c>
      <c r="D3878" t="str">
        <f>RIGHT('Tabla Datos'!C3880,LEN('Tabla Datos'!C3880)-FIND("/",'Tabla Datos'!C3880))</f>
        <v>Austria</v>
      </c>
      <c r="E3878" s="14">
        <f>'Tabla Datos'!D3880</f>
        <v>30214.425221999998</v>
      </c>
      <c r="F3878" s="14">
        <f>'Tabla Datos'!E3880</f>
        <v>26290.473894467534</v>
      </c>
      <c r="G3878" s="14">
        <f t="shared" si="60"/>
        <v>3923.9513275324643</v>
      </c>
    </row>
    <row r="3879" spans="1:7" x14ac:dyDescent="0.25">
      <c r="A3879" t="str">
        <f>"T"&amp;MID('Tabla Datos'!A3881,2,1)</f>
        <v>T3</v>
      </c>
      <c r="B3879" t="str">
        <f>RIGHT('Tabla Datos'!A3881,4)</f>
        <v>2019</v>
      </c>
      <c r="C3879" t="str">
        <f>MID('Tabla Datos'!C3881,6,FIND("/",'Tabla Datos'!C3881)-6)</f>
        <v xml:space="preserve"> Europa</v>
      </c>
      <c r="D3879" t="str">
        <f>RIGHT('Tabla Datos'!C3881,LEN('Tabla Datos'!C3881)-FIND("/",'Tabla Datos'!C3881))</f>
        <v>Portugal</v>
      </c>
      <c r="E3879" s="14">
        <f>'Tabla Datos'!D3881</f>
        <v>30175.970285758511</v>
      </c>
      <c r="F3879" s="14">
        <f>'Tabla Datos'!E3881</f>
        <v>17118.004962103008</v>
      </c>
      <c r="G3879" s="14">
        <f t="shared" si="60"/>
        <v>13057.965323655502</v>
      </c>
    </row>
    <row r="3880" spans="1:7" x14ac:dyDescent="0.25">
      <c r="A3880" t="str">
        <f>"T"&amp;MID('Tabla Datos'!A3882,2,1)</f>
        <v>T2</v>
      </c>
      <c r="B3880" t="str">
        <f>RIGHT('Tabla Datos'!A3882,4)</f>
        <v>2019</v>
      </c>
      <c r="C3880" t="str">
        <f>MID('Tabla Datos'!C3882,6,FIND("/",'Tabla Datos'!C3882)-6)</f>
        <v xml:space="preserve"> Europa</v>
      </c>
      <c r="D3880" t="str">
        <f>RIGHT('Tabla Datos'!C3882,LEN('Tabla Datos'!C3882)-FIND("/",'Tabla Datos'!C3882))</f>
        <v>Bélgica</v>
      </c>
      <c r="E3880" s="14">
        <f>'Tabla Datos'!D3882</f>
        <v>30174.818838369771</v>
      </c>
      <c r="F3880" s="14">
        <f>'Tabla Datos'!E3882</f>
        <v>30581.727478415221</v>
      </c>
      <c r="G3880" s="14">
        <f t="shared" si="60"/>
        <v>-406.90864004545074</v>
      </c>
    </row>
    <row r="3881" spans="1:7" x14ac:dyDescent="0.25">
      <c r="A3881" t="str">
        <f>"T"&amp;MID('Tabla Datos'!A3883,2,1)</f>
        <v>T4</v>
      </c>
      <c r="B3881" t="str">
        <f>RIGHT('Tabla Datos'!A3883,4)</f>
        <v>2018</v>
      </c>
      <c r="C3881" t="str">
        <f>MID('Tabla Datos'!C3883,6,FIND("/",'Tabla Datos'!C3883)-6)</f>
        <v xml:space="preserve"> Europa</v>
      </c>
      <c r="D3881" t="str">
        <f>RIGHT('Tabla Datos'!C3883,LEN('Tabla Datos'!C3883)-FIND("/",'Tabla Datos'!C3883))</f>
        <v>Austria</v>
      </c>
      <c r="E3881" s="14">
        <f>'Tabla Datos'!D3883</f>
        <v>30156.123383458642</v>
      </c>
      <c r="F3881" s="14">
        <f>'Tabla Datos'!E3883</f>
        <v>20104.082255639096</v>
      </c>
      <c r="G3881" s="14">
        <f t="shared" si="60"/>
        <v>10052.041127819546</v>
      </c>
    </row>
    <row r="3882" spans="1:7" x14ac:dyDescent="0.25">
      <c r="A3882" t="str">
        <f>"T"&amp;MID('Tabla Datos'!A3884,2,1)</f>
        <v>T3</v>
      </c>
      <c r="B3882" t="str">
        <f>RIGHT('Tabla Datos'!A3884,4)</f>
        <v>2018</v>
      </c>
      <c r="C3882" t="str">
        <f>MID('Tabla Datos'!C3884,6,FIND("/",'Tabla Datos'!C3884)-6)</f>
        <v xml:space="preserve"> Europa</v>
      </c>
      <c r="D3882" t="str">
        <f>RIGHT('Tabla Datos'!C3884,LEN('Tabla Datos'!C3884)-FIND("/",'Tabla Datos'!C3884))</f>
        <v>Austria</v>
      </c>
      <c r="E3882" s="14">
        <f>'Tabla Datos'!D3884</f>
        <v>30156.123383458642</v>
      </c>
      <c r="F3882" s="14">
        <f>'Tabla Datos'!E3884</f>
        <v>18093.674030075188</v>
      </c>
      <c r="G3882" s="14">
        <f t="shared" si="60"/>
        <v>12062.449353383454</v>
      </c>
    </row>
    <row r="3883" spans="1:7" x14ac:dyDescent="0.25">
      <c r="A3883" t="str">
        <f>"T"&amp;MID('Tabla Datos'!A3885,2,1)</f>
        <v>T1</v>
      </c>
      <c r="B3883" t="str">
        <f>RIGHT('Tabla Datos'!A3885,4)</f>
        <v>2018</v>
      </c>
      <c r="C3883" t="str">
        <f>MID('Tabla Datos'!C3885,6,FIND("/",'Tabla Datos'!C3885)-6)</f>
        <v xml:space="preserve"> África</v>
      </c>
      <c r="D3883" t="str">
        <f>RIGHT('Tabla Datos'!C3885,LEN('Tabla Datos'!C3885)-FIND("/",'Tabla Datos'!C3885))</f>
        <v>Camerún</v>
      </c>
      <c r="E3883" s="14">
        <f>'Tabla Datos'!D3885</f>
        <v>30152.783441295545</v>
      </c>
      <c r="F3883" s="14">
        <f>'Tabla Datos'!E3885</f>
        <v>18091.670064777329</v>
      </c>
      <c r="G3883" s="14">
        <f t="shared" si="60"/>
        <v>12061.113376518217</v>
      </c>
    </row>
    <row r="3884" spans="1:7" x14ac:dyDescent="0.25">
      <c r="A3884" t="str">
        <f>"T"&amp;MID('Tabla Datos'!A3886,2,1)</f>
        <v>T1</v>
      </c>
      <c r="B3884" t="str">
        <f>RIGHT('Tabla Datos'!A3886,4)</f>
        <v>2018</v>
      </c>
      <c r="C3884" t="str">
        <f>MID('Tabla Datos'!C3886,6,FIND("/",'Tabla Datos'!C3886)-6)</f>
        <v xml:space="preserve"> América</v>
      </c>
      <c r="D3884" t="str">
        <f>RIGHT('Tabla Datos'!C3886,LEN('Tabla Datos'!C3886)-FIND("/",'Tabla Datos'!C3886))</f>
        <v>República Dominicana</v>
      </c>
      <c r="E3884" s="14">
        <f>'Tabla Datos'!D3886</f>
        <v>30137.733737704923</v>
      </c>
      <c r="F3884" s="14">
        <f>'Tabla Datos'!E3886</f>
        <v>18411.415519761551</v>
      </c>
      <c r="G3884" s="14">
        <f t="shared" si="60"/>
        <v>11726.318217943372</v>
      </c>
    </row>
    <row r="3885" spans="1:7" x14ac:dyDescent="0.25">
      <c r="A3885" t="str">
        <f>"T"&amp;MID('Tabla Datos'!A3887,2,1)</f>
        <v>T1</v>
      </c>
      <c r="B3885" t="str">
        <f>RIGHT('Tabla Datos'!A3887,4)</f>
        <v>2019</v>
      </c>
      <c r="C3885" t="str">
        <f>MID('Tabla Datos'!C3887,6,FIND("/",'Tabla Datos'!C3887)-6)</f>
        <v xml:space="preserve"> Europa</v>
      </c>
      <c r="D3885" t="str">
        <f>RIGHT('Tabla Datos'!C3887,LEN('Tabla Datos'!C3887)-FIND("/",'Tabla Datos'!C3887))</f>
        <v>Portugal</v>
      </c>
      <c r="E3885" s="14">
        <f>'Tabla Datos'!D3887</f>
        <v>30025.546775316463</v>
      </c>
      <c r="F3885" s="14">
        <f>'Tabla Datos'!E3887</f>
        <v>17140.670833039356</v>
      </c>
      <c r="G3885" s="14">
        <f t="shared" si="60"/>
        <v>12884.875942277107</v>
      </c>
    </row>
    <row r="3886" spans="1:7" x14ac:dyDescent="0.25">
      <c r="A3886" t="str">
        <f>"T"&amp;MID('Tabla Datos'!A3888,2,1)</f>
        <v>T1</v>
      </c>
      <c r="B3886" t="str">
        <f>RIGHT('Tabla Datos'!A3888,4)</f>
        <v>2017</v>
      </c>
      <c r="C3886" t="str">
        <f>MID('Tabla Datos'!C3888,6,FIND("/",'Tabla Datos'!C3888)-6)</f>
        <v xml:space="preserve"> Oceanía</v>
      </c>
      <c r="D3886" t="str">
        <f>RIGHT('Tabla Datos'!C3888,LEN('Tabla Datos'!C3888)-FIND("/",'Tabla Datos'!C3888))</f>
        <v>Australia</v>
      </c>
      <c r="E3886" s="14">
        <f>'Tabla Datos'!D3888</f>
        <v>29960.083478819004</v>
      </c>
      <c r="F3886" s="14">
        <f>'Tabla Datos'!E3888</f>
        <v>16178.445078562261</v>
      </c>
      <c r="G3886" s="14">
        <f t="shared" si="60"/>
        <v>13781.638400256743</v>
      </c>
    </row>
    <row r="3887" spans="1:7" x14ac:dyDescent="0.25">
      <c r="A3887" t="str">
        <f>"T"&amp;MID('Tabla Datos'!A3889,2,1)</f>
        <v>T4</v>
      </c>
      <c r="B3887" t="str">
        <f>RIGHT('Tabla Datos'!A3889,4)</f>
        <v>2018</v>
      </c>
      <c r="C3887" t="str">
        <f>MID('Tabla Datos'!C3889,6,FIND("/",'Tabla Datos'!C3889)-6)</f>
        <v xml:space="preserve"> América</v>
      </c>
      <c r="D3887" t="str">
        <f>RIGHT('Tabla Datos'!C3889,LEN('Tabla Datos'!C3889)-FIND("/",'Tabla Datos'!C3889))</f>
        <v>Guatemala</v>
      </c>
      <c r="E3887" s="14">
        <f>'Tabla Datos'!D3889</f>
        <v>29857.333860000006</v>
      </c>
      <c r="F3887" s="14">
        <f>'Tabla Datos'!E3889</f>
        <v>32313.806717365904</v>
      </c>
      <c r="G3887" s="14">
        <f t="shared" si="60"/>
        <v>-2456.4728573658977</v>
      </c>
    </row>
    <row r="3888" spans="1:7" x14ac:dyDescent="0.25">
      <c r="A3888" t="str">
        <f>"T"&amp;MID('Tabla Datos'!A3890,2,1)</f>
        <v>T1</v>
      </c>
      <c r="B3888" t="str">
        <f>RIGHT('Tabla Datos'!A3890,4)</f>
        <v>2017</v>
      </c>
      <c r="C3888" t="str">
        <f>MID('Tabla Datos'!C3890,6,FIND("/",'Tabla Datos'!C3890)-6)</f>
        <v xml:space="preserve"> América</v>
      </c>
      <c r="D3888" t="str">
        <f>RIGHT('Tabla Datos'!C3890,LEN('Tabla Datos'!C3890)-FIND("/",'Tabla Datos'!C3890))</f>
        <v>República Dominicana</v>
      </c>
      <c r="E3888" s="14">
        <f>'Tabla Datos'!D3890</f>
        <v>29844.184383116884</v>
      </c>
      <c r="F3888" s="14">
        <f>'Tabla Datos'!E3890</f>
        <v>29486.054170519477</v>
      </c>
      <c r="G3888" s="14">
        <f t="shared" si="60"/>
        <v>358.13021259740708</v>
      </c>
    </row>
    <row r="3889" spans="1:7" x14ac:dyDescent="0.25">
      <c r="A3889" t="str">
        <f>"T"&amp;MID('Tabla Datos'!A3891,2,1)</f>
        <v>T1</v>
      </c>
      <c r="B3889" t="str">
        <f>RIGHT('Tabla Datos'!A3891,4)</f>
        <v>2019</v>
      </c>
      <c r="C3889" t="str">
        <f>MID('Tabla Datos'!C3891,6,FIND("/",'Tabla Datos'!C3891)-6)</f>
        <v xml:space="preserve"> Europa</v>
      </c>
      <c r="D3889" t="str">
        <f>RIGHT('Tabla Datos'!C3891,LEN('Tabla Datos'!C3891)-FIND("/",'Tabla Datos'!C3891))</f>
        <v>Austria</v>
      </c>
      <c r="E3889" s="14">
        <f>'Tabla Datos'!D3891</f>
        <v>29809.735479729741</v>
      </c>
      <c r="F3889" s="14">
        <f>'Tabla Datos'!E3891</f>
        <v>18344.452602910605</v>
      </c>
      <c r="G3889" s="14">
        <f t="shared" si="60"/>
        <v>11465.282876819136</v>
      </c>
    </row>
    <row r="3890" spans="1:7" x14ac:dyDescent="0.25">
      <c r="A3890" t="str">
        <f>"T"&amp;MID('Tabla Datos'!A3892,2,1)</f>
        <v>T4</v>
      </c>
      <c r="B3890" t="str">
        <f>RIGHT('Tabla Datos'!A3892,4)</f>
        <v>2019</v>
      </c>
      <c r="C3890" t="str">
        <f>MID('Tabla Datos'!C3892,6,FIND("/",'Tabla Datos'!C3892)-6)</f>
        <v xml:space="preserve"> Europa</v>
      </c>
      <c r="D3890" t="str">
        <f>RIGHT('Tabla Datos'!C3892,LEN('Tabla Datos'!C3892)-FIND("/",'Tabla Datos'!C3892))</f>
        <v>Suecia</v>
      </c>
      <c r="E3890" s="14">
        <f>'Tabla Datos'!D3892</f>
        <v>29808.093135888503</v>
      </c>
      <c r="F3890" s="14">
        <f>'Tabla Datos'!E3892</f>
        <v>19162.345587356893</v>
      </c>
      <c r="G3890" s="14">
        <f t="shared" si="60"/>
        <v>10645.74754853161</v>
      </c>
    </row>
    <row r="3891" spans="1:7" x14ac:dyDescent="0.25">
      <c r="A3891" t="str">
        <f>"T"&amp;MID('Tabla Datos'!A3893,2,1)</f>
        <v>T2</v>
      </c>
      <c r="B3891" t="str">
        <f>RIGHT('Tabla Datos'!A3893,4)</f>
        <v>2019</v>
      </c>
      <c r="C3891" t="str">
        <f>MID('Tabla Datos'!C3893,6,FIND("/",'Tabla Datos'!C3893)-6)</f>
        <v xml:space="preserve"> América</v>
      </c>
      <c r="D3891" t="str">
        <f>RIGHT('Tabla Datos'!C3893,LEN('Tabla Datos'!C3893)-FIND("/",'Tabla Datos'!C3893))</f>
        <v>Chile</v>
      </c>
      <c r="E3891" s="14">
        <f>'Tabla Datos'!D3893</f>
        <v>29711.648028169016</v>
      </c>
      <c r="F3891" s="14">
        <f>'Tabla Datos'!E3893</f>
        <v>17826.988816901412</v>
      </c>
      <c r="G3891" s="14">
        <f t="shared" si="60"/>
        <v>11884.659211267604</v>
      </c>
    </row>
    <row r="3892" spans="1:7" x14ac:dyDescent="0.25">
      <c r="A3892" t="str">
        <f>"T"&amp;MID('Tabla Datos'!A3894,2,1)</f>
        <v>T1</v>
      </c>
      <c r="B3892" t="str">
        <f>RIGHT('Tabla Datos'!A3894,4)</f>
        <v>2018</v>
      </c>
      <c r="C3892" t="str">
        <f>MID('Tabla Datos'!C3894,6,FIND("/",'Tabla Datos'!C3894)-6)</f>
        <v xml:space="preserve"> Europa</v>
      </c>
      <c r="D3892" t="str">
        <f>RIGHT('Tabla Datos'!C3894,LEN('Tabla Datos'!C3894)-FIND("/",'Tabla Datos'!C3894))</f>
        <v>Irlanda</v>
      </c>
      <c r="E3892" s="14">
        <f>'Tabla Datos'!D3894</f>
        <v>29656.535785714288</v>
      </c>
      <c r="F3892" s="14">
        <f>'Tabla Datos'!E3894</f>
        <v>25022.702069196428</v>
      </c>
      <c r="G3892" s="14">
        <f t="shared" si="60"/>
        <v>4633.83371651786</v>
      </c>
    </row>
    <row r="3893" spans="1:7" x14ac:dyDescent="0.25">
      <c r="A3893" t="str">
        <f>"T"&amp;MID('Tabla Datos'!A3895,2,1)</f>
        <v>T3</v>
      </c>
      <c r="B3893" t="str">
        <f>RIGHT('Tabla Datos'!A3895,4)</f>
        <v>2017</v>
      </c>
      <c r="C3893" t="str">
        <f>MID('Tabla Datos'!C3895,6,FIND("/",'Tabla Datos'!C3895)-6)</f>
        <v xml:space="preserve"> Europa</v>
      </c>
      <c r="D3893" t="str">
        <f>RIGHT('Tabla Datos'!C3895,LEN('Tabla Datos'!C3895)-FIND("/",'Tabla Datos'!C3895))</f>
        <v>Hungría</v>
      </c>
      <c r="E3893" s="14">
        <f>'Tabla Datos'!D3895</f>
        <v>29655.797553191493</v>
      </c>
      <c r="F3893" s="14">
        <f>'Tabla Datos'!E3895</f>
        <v>23711.957632564929</v>
      </c>
      <c r="G3893" s="14">
        <f t="shared" si="60"/>
        <v>5943.839920626564</v>
      </c>
    </row>
    <row r="3894" spans="1:7" x14ac:dyDescent="0.25">
      <c r="A3894" t="str">
        <f>"T"&amp;MID('Tabla Datos'!A3896,2,1)</f>
        <v>T1</v>
      </c>
      <c r="B3894" t="str">
        <f>RIGHT('Tabla Datos'!A3896,4)</f>
        <v>2019</v>
      </c>
      <c r="C3894" t="str">
        <f>MID('Tabla Datos'!C3896,6,FIND("/",'Tabla Datos'!C3896)-6)</f>
        <v xml:space="preserve"> Europa</v>
      </c>
      <c r="D3894" t="str">
        <f>RIGHT('Tabla Datos'!C3896,LEN('Tabla Datos'!C3896)-FIND("/",'Tabla Datos'!C3896))</f>
        <v>Portugal</v>
      </c>
      <c r="E3894" s="14">
        <f>'Tabla Datos'!D3896</f>
        <v>29650.227440625011</v>
      </c>
      <c r="F3894" s="14">
        <f>'Tabla Datos'!E3896</f>
        <v>26890.940968599494</v>
      </c>
      <c r="G3894" s="14">
        <f t="shared" si="60"/>
        <v>2759.2864720255166</v>
      </c>
    </row>
    <row r="3895" spans="1:7" x14ac:dyDescent="0.25">
      <c r="A3895" t="str">
        <f>"T"&amp;MID('Tabla Datos'!A3897,2,1)</f>
        <v>T4</v>
      </c>
      <c r="B3895" t="str">
        <f>RIGHT('Tabla Datos'!A3897,4)</f>
        <v>2017</v>
      </c>
      <c r="C3895" t="str">
        <f>MID('Tabla Datos'!C3897,6,FIND("/",'Tabla Datos'!C3897)-6)</f>
        <v xml:space="preserve"> Europa</v>
      </c>
      <c r="D3895" t="str">
        <f>RIGHT('Tabla Datos'!C3897,LEN('Tabla Datos'!C3897)-FIND("/",'Tabla Datos'!C3897))</f>
        <v>Portugal</v>
      </c>
      <c r="E3895" s="14">
        <f>'Tabla Datos'!D3897</f>
        <v>29640.964639175254</v>
      </c>
      <c r="F3895" s="14">
        <f>'Tabla Datos'!E3897</f>
        <v>20002.540620298612</v>
      </c>
      <c r="G3895" s="14">
        <f t="shared" si="60"/>
        <v>9638.4240188766416</v>
      </c>
    </row>
    <row r="3896" spans="1:7" x14ac:dyDescent="0.25">
      <c r="A3896" t="str">
        <f>"T"&amp;MID('Tabla Datos'!A3898,2,1)</f>
        <v>T3</v>
      </c>
      <c r="B3896" t="str">
        <f>RIGHT('Tabla Datos'!A3898,4)</f>
        <v>2017</v>
      </c>
      <c r="C3896" t="str">
        <f>MID('Tabla Datos'!C3898,6,FIND("/",'Tabla Datos'!C3898)-6)</f>
        <v xml:space="preserve"> América</v>
      </c>
      <c r="D3896" t="str">
        <f>RIGHT('Tabla Datos'!C3898,LEN('Tabla Datos'!C3898)-FIND("/",'Tabla Datos'!C3898))</f>
        <v>República Dominicana</v>
      </c>
      <c r="E3896" s="14">
        <f>'Tabla Datos'!D3898</f>
        <v>29556.298360128621</v>
      </c>
      <c r="F3896" s="14">
        <f>'Tabla Datos'!E3898</f>
        <v>19097.91586346773</v>
      </c>
      <c r="G3896" s="14">
        <f t="shared" si="60"/>
        <v>10458.382496660892</v>
      </c>
    </row>
    <row r="3897" spans="1:7" x14ac:dyDescent="0.25">
      <c r="A3897" t="str">
        <f>"T"&amp;MID('Tabla Datos'!A3899,2,1)</f>
        <v>T2</v>
      </c>
      <c r="B3897" t="str">
        <f>RIGHT('Tabla Datos'!A3899,4)</f>
        <v>2017</v>
      </c>
      <c r="C3897" t="str">
        <f>MID('Tabla Datos'!C3899,6,FIND("/",'Tabla Datos'!C3899)-6)</f>
        <v xml:space="preserve"> Europa</v>
      </c>
      <c r="D3897" t="str">
        <f>RIGHT('Tabla Datos'!C3899,LEN('Tabla Datos'!C3899)-FIND("/",'Tabla Datos'!C3899))</f>
        <v>Hungría</v>
      </c>
      <c r="E3897" s="14">
        <f>'Tabla Datos'!D3899</f>
        <v>29551.006749116608</v>
      </c>
      <c r="F3897" s="14">
        <f>'Tabla Datos'!E3899</f>
        <v>18894.142819556928</v>
      </c>
      <c r="G3897" s="14">
        <f t="shared" si="60"/>
        <v>10656.86392955968</v>
      </c>
    </row>
    <row r="3898" spans="1:7" x14ac:dyDescent="0.25">
      <c r="A3898" t="str">
        <f>"T"&amp;MID('Tabla Datos'!A3900,2,1)</f>
        <v>T1</v>
      </c>
      <c r="B3898" t="str">
        <f>RIGHT('Tabla Datos'!A3900,4)</f>
        <v>2018</v>
      </c>
      <c r="C3898" t="str">
        <f>MID('Tabla Datos'!C3900,6,FIND("/",'Tabla Datos'!C3900)-6)</f>
        <v xml:space="preserve"> Europa</v>
      </c>
      <c r="D3898" t="str">
        <f>RIGHT('Tabla Datos'!C3900,LEN('Tabla Datos'!C3900)-FIND("/",'Tabla Datos'!C3900))</f>
        <v>Hungría</v>
      </c>
      <c r="E3898" s="14">
        <f>'Tabla Datos'!D3900</f>
        <v>29446.953908450705</v>
      </c>
      <c r="F3898" s="14">
        <f>'Tabla Datos'!E3900</f>
        <v>19798.659460346826</v>
      </c>
      <c r="G3898" s="14">
        <f t="shared" si="60"/>
        <v>9648.2944481038794</v>
      </c>
    </row>
    <row r="3899" spans="1:7" x14ac:dyDescent="0.25">
      <c r="A3899" t="str">
        <f>"T"&amp;MID('Tabla Datos'!A3901,2,1)</f>
        <v>T3</v>
      </c>
      <c r="B3899" t="str">
        <f>RIGHT('Tabla Datos'!A3901,4)</f>
        <v>2017</v>
      </c>
      <c r="C3899" t="str">
        <f>MID('Tabla Datos'!C3901,6,FIND("/",'Tabla Datos'!C3901)-6)</f>
        <v xml:space="preserve"> América</v>
      </c>
      <c r="D3899" t="str">
        <f>RIGHT('Tabla Datos'!C3901,LEN('Tabla Datos'!C3901)-FIND("/",'Tabla Datos'!C3901))</f>
        <v>Ecuador</v>
      </c>
      <c r="E3899" s="14">
        <f>'Tabla Datos'!D3901</f>
        <v>29306.870181818183</v>
      </c>
      <c r="F3899" s="14">
        <f>'Tabla Datos'!E3901</f>
        <v>27688.621263083009</v>
      </c>
      <c r="G3899" s="14">
        <f t="shared" si="60"/>
        <v>1618.2489187351748</v>
      </c>
    </row>
    <row r="3900" spans="1:7" x14ac:dyDescent="0.25">
      <c r="A3900" t="str">
        <f>"T"&amp;MID('Tabla Datos'!A3902,2,1)</f>
        <v>T4</v>
      </c>
      <c r="B3900" t="str">
        <f>RIGHT('Tabla Datos'!A3902,4)</f>
        <v>2019</v>
      </c>
      <c r="C3900" t="str">
        <f>MID('Tabla Datos'!C3902,6,FIND("/",'Tabla Datos'!C3902)-6)</f>
        <v xml:space="preserve"> Oceanía</v>
      </c>
      <c r="D3900" t="str">
        <f>RIGHT('Tabla Datos'!C3902,LEN('Tabla Datos'!C3902)-FIND("/",'Tabla Datos'!C3902))</f>
        <v>Australia</v>
      </c>
      <c r="E3900" s="14">
        <f>'Tabla Datos'!D3902</f>
        <v>29246.748157894737</v>
      </c>
      <c r="F3900" s="14">
        <f>'Tabla Datos'!E3902</f>
        <v>17245.49632758621</v>
      </c>
      <c r="G3900" s="14">
        <f t="shared" si="60"/>
        <v>12001.251830308527</v>
      </c>
    </row>
    <row r="3901" spans="1:7" x14ac:dyDescent="0.25">
      <c r="A3901" t="str">
        <f>"T"&amp;MID('Tabla Datos'!A3903,2,1)</f>
        <v>T1</v>
      </c>
      <c r="B3901" t="str">
        <f>RIGHT('Tabla Datos'!A3903,4)</f>
        <v>2019</v>
      </c>
      <c r="C3901" t="str">
        <f>MID('Tabla Datos'!C3903,6,FIND("/",'Tabla Datos'!C3903)-6)</f>
        <v xml:space="preserve"> Europa</v>
      </c>
      <c r="D3901" t="str">
        <f>RIGHT('Tabla Datos'!C3903,LEN('Tabla Datos'!C3903)-FIND("/",'Tabla Datos'!C3903))</f>
        <v>Grecia</v>
      </c>
      <c r="E3901" s="14">
        <f>'Tabla Datos'!D3903</f>
        <v>29233.271101321592</v>
      </c>
      <c r="F3901" s="14">
        <f>'Tabla Datos'!E3903</f>
        <v>28180.066906609147</v>
      </c>
      <c r="G3901" s="14">
        <f t="shared" si="60"/>
        <v>1053.2041947124453</v>
      </c>
    </row>
    <row r="3902" spans="1:7" x14ac:dyDescent="0.25">
      <c r="A3902" t="str">
        <f>"T"&amp;MID('Tabla Datos'!A3904,2,1)</f>
        <v>T3</v>
      </c>
      <c r="B3902" t="str">
        <f>RIGHT('Tabla Datos'!A3904,4)</f>
        <v>2017</v>
      </c>
      <c r="C3902" t="str">
        <f>MID('Tabla Datos'!C3904,6,FIND("/",'Tabla Datos'!C3904)-6)</f>
        <v xml:space="preserve"> Europa</v>
      </c>
      <c r="D3902" t="str">
        <f>RIGHT('Tabla Datos'!C3904,LEN('Tabla Datos'!C3904)-FIND("/",'Tabla Datos'!C3904))</f>
        <v>República Checa</v>
      </c>
      <c r="E3902" s="14">
        <f>'Tabla Datos'!D3904</f>
        <v>29210.937583892621</v>
      </c>
      <c r="F3902" s="14">
        <f>'Tabla Datos'!E3904</f>
        <v>19473.958389261748</v>
      </c>
      <c r="G3902" s="14">
        <f t="shared" si="60"/>
        <v>9736.9791946308724</v>
      </c>
    </row>
    <row r="3903" spans="1:7" x14ac:dyDescent="0.25">
      <c r="A3903" t="str">
        <f>"T"&amp;MID('Tabla Datos'!A3905,2,1)</f>
        <v>T2</v>
      </c>
      <c r="B3903" t="str">
        <f>RIGHT('Tabla Datos'!A3905,4)</f>
        <v>2019</v>
      </c>
      <c r="C3903" t="str">
        <f>MID('Tabla Datos'!C3905,6,FIND("/",'Tabla Datos'!C3905)-6)</f>
        <v xml:space="preserve"> Europa</v>
      </c>
      <c r="D3903" t="str">
        <f>RIGHT('Tabla Datos'!C3905,LEN('Tabla Datos'!C3905)-FIND("/",'Tabla Datos'!C3905))</f>
        <v>República Checa</v>
      </c>
      <c r="E3903" s="14">
        <f>'Tabla Datos'!D3905</f>
        <v>29210.937583892621</v>
      </c>
      <c r="F3903" s="14">
        <f>'Tabla Datos'!E3905</f>
        <v>17526.56255033557</v>
      </c>
      <c r="G3903" s="14">
        <f t="shared" si="60"/>
        <v>11684.375033557051</v>
      </c>
    </row>
    <row r="3904" spans="1:7" x14ac:dyDescent="0.25">
      <c r="A3904" t="str">
        <f>"T"&amp;MID('Tabla Datos'!A3906,2,1)</f>
        <v>T2</v>
      </c>
      <c r="B3904" t="str">
        <f>RIGHT('Tabla Datos'!A3906,4)</f>
        <v>2017</v>
      </c>
      <c r="C3904" t="str">
        <f>MID('Tabla Datos'!C3906,6,FIND("/",'Tabla Datos'!C3906)-6)</f>
        <v xml:space="preserve"> Europa</v>
      </c>
      <c r="D3904" t="str">
        <f>RIGHT('Tabla Datos'!C3906,LEN('Tabla Datos'!C3906)-FIND("/",'Tabla Datos'!C3906))</f>
        <v>República Checa</v>
      </c>
      <c r="E3904" s="14">
        <f>'Tabla Datos'!D3906</f>
        <v>29210.937583892621</v>
      </c>
      <c r="F3904" s="14">
        <f>'Tabla Datos'!E3906</f>
        <v>17975.961590087765</v>
      </c>
      <c r="G3904" s="14">
        <f t="shared" si="60"/>
        <v>11234.975993804856</v>
      </c>
    </row>
    <row r="3905" spans="1:7" x14ac:dyDescent="0.25">
      <c r="A3905" t="str">
        <f>"T"&amp;MID('Tabla Datos'!A3907,2,1)</f>
        <v>T3</v>
      </c>
      <c r="B3905" t="str">
        <f>RIGHT('Tabla Datos'!A3907,4)</f>
        <v>2017</v>
      </c>
      <c r="C3905" t="str">
        <f>MID('Tabla Datos'!C3907,6,FIND("/",'Tabla Datos'!C3907)-6)</f>
        <v xml:space="preserve"> Oceanía</v>
      </c>
      <c r="D3905" t="str">
        <f>RIGHT('Tabla Datos'!C3907,LEN('Tabla Datos'!C3907)-FIND("/",'Tabla Datos'!C3907))</f>
        <v>Australia</v>
      </c>
      <c r="E3905" s="14">
        <f>'Tabla Datos'!D3907</f>
        <v>29210.143967459328</v>
      </c>
      <c r="F3905" s="14">
        <f>'Tabla Datos'!E3907</f>
        <v>17526.086380475597</v>
      </c>
      <c r="G3905" s="14">
        <f t="shared" si="60"/>
        <v>11684.05758698373</v>
      </c>
    </row>
    <row r="3906" spans="1:7" x14ac:dyDescent="0.25">
      <c r="A3906" t="str">
        <f>"T"&amp;MID('Tabla Datos'!A3908,2,1)</f>
        <v>T4</v>
      </c>
      <c r="B3906" t="str">
        <f>RIGHT('Tabla Datos'!A3908,4)</f>
        <v>2017</v>
      </c>
      <c r="C3906" t="str">
        <f>MID('Tabla Datos'!C3908,6,FIND("/",'Tabla Datos'!C3908)-6)</f>
        <v xml:space="preserve"> Europa</v>
      </c>
      <c r="D3906" t="str">
        <f>RIGHT('Tabla Datos'!C3908,LEN('Tabla Datos'!C3908)-FIND("/",'Tabla Datos'!C3908))</f>
        <v>Austria</v>
      </c>
      <c r="E3906" s="14">
        <f>'Tabla Datos'!D3908</f>
        <v>29169.195709090913</v>
      </c>
      <c r="F3906" s="14">
        <f>'Tabla Datos'!E3908</f>
        <v>16486.936705138345</v>
      </c>
      <c r="G3906" s="14">
        <f t="shared" si="60"/>
        <v>12682.259003952568</v>
      </c>
    </row>
    <row r="3907" spans="1:7" x14ac:dyDescent="0.25">
      <c r="A3907" t="str">
        <f>"T"&amp;MID('Tabla Datos'!A3909,2,1)</f>
        <v>T4</v>
      </c>
      <c r="B3907" t="str">
        <f>RIGHT('Tabla Datos'!A3909,4)</f>
        <v>2017</v>
      </c>
      <c r="C3907" t="str">
        <f>MID('Tabla Datos'!C3909,6,FIND("/",'Tabla Datos'!C3909)-6)</f>
        <v xml:space="preserve"> Europa</v>
      </c>
      <c r="D3907" t="str">
        <f>RIGHT('Tabla Datos'!C3909,LEN('Tabla Datos'!C3909)-FIND("/",'Tabla Datos'!C3909))</f>
        <v>Hungría</v>
      </c>
      <c r="E3907" s="14">
        <f>'Tabla Datos'!D3909</f>
        <v>29139.146027874565</v>
      </c>
      <c r="F3907" s="14">
        <f>'Tabla Datos'!E3909</f>
        <v>18197.882346841467</v>
      </c>
      <c r="G3907" s="14">
        <f t="shared" ref="G3907:G3970" si="61">E3907-F3907</f>
        <v>10941.263681033099</v>
      </c>
    </row>
    <row r="3908" spans="1:7" x14ac:dyDescent="0.25">
      <c r="A3908" t="str">
        <f>"T"&amp;MID('Tabla Datos'!A3910,2,1)</f>
        <v>T3</v>
      </c>
      <c r="B3908" t="str">
        <f>RIGHT('Tabla Datos'!A3910,4)</f>
        <v>2019</v>
      </c>
      <c r="C3908" t="str">
        <f>MID('Tabla Datos'!C3910,6,FIND("/",'Tabla Datos'!C3910)-6)</f>
        <v xml:space="preserve"> América</v>
      </c>
      <c r="D3908" t="str">
        <f>RIGHT('Tabla Datos'!C3910,LEN('Tabla Datos'!C3910)-FIND("/",'Tabla Datos'!C3910))</f>
        <v>Ecuador</v>
      </c>
      <c r="E3908" s="14">
        <f>'Tabla Datos'!D3910</f>
        <v>29130.322771084335</v>
      </c>
      <c r="F3908" s="14">
        <f>'Tabla Datos'!E3910</f>
        <v>26878.79157356928</v>
      </c>
      <c r="G3908" s="14">
        <f t="shared" si="61"/>
        <v>2251.5311975150544</v>
      </c>
    </row>
    <row r="3909" spans="1:7" x14ac:dyDescent="0.25">
      <c r="A3909" t="str">
        <f>"T"&amp;MID('Tabla Datos'!A3911,2,1)</f>
        <v>T1</v>
      </c>
      <c r="B3909" t="str">
        <f>RIGHT('Tabla Datos'!A3911,4)</f>
        <v>2018</v>
      </c>
      <c r="C3909" t="str">
        <f>MID('Tabla Datos'!C3911,6,FIND("/",'Tabla Datos'!C3911)-6)</f>
        <v xml:space="preserve"> Europa</v>
      </c>
      <c r="D3909" t="str">
        <f>RIGHT('Tabla Datos'!C3911,LEN('Tabla Datos'!C3911)-FIND("/",'Tabla Datos'!C3911))</f>
        <v>República Checa</v>
      </c>
      <c r="E3909" s="14">
        <f>'Tabla Datos'!D3911</f>
        <v>29113.242140468228</v>
      </c>
      <c r="F3909" s="14">
        <f>'Tabla Datos'!E3911</f>
        <v>16455.310775047263</v>
      </c>
      <c r="G3909" s="14">
        <f t="shared" si="61"/>
        <v>12657.931365420965</v>
      </c>
    </row>
    <row r="3910" spans="1:7" x14ac:dyDescent="0.25">
      <c r="A3910" t="str">
        <f>"T"&amp;MID('Tabla Datos'!A3912,2,1)</f>
        <v>T4</v>
      </c>
      <c r="B3910" t="str">
        <f>RIGHT('Tabla Datos'!A3912,4)</f>
        <v>2017</v>
      </c>
      <c r="C3910" t="str">
        <f>MID('Tabla Datos'!C3912,6,FIND("/",'Tabla Datos'!C3912)-6)</f>
        <v xml:space="preserve"> Europa</v>
      </c>
      <c r="D3910" t="str">
        <f>RIGHT('Tabla Datos'!C3912,LEN('Tabla Datos'!C3912)-FIND("/",'Tabla Datos'!C3912))</f>
        <v>Suecia</v>
      </c>
      <c r="E3910" s="14">
        <f>'Tabla Datos'!D3912</f>
        <v>29098.376632653064</v>
      </c>
      <c r="F3910" s="14">
        <f>'Tabla Datos'!E3912</f>
        <v>19398.917755102044</v>
      </c>
      <c r="G3910" s="14">
        <f t="shared" si="61"/>
        <v>9699.4588775510201</v>
      </c>
    </row>
    <row r="3911" spans="1:7" x14ac:dyDescent="0.25">
      <c r="A3911" t="str">
        <f>"T"&amp;MID('Tabla Datos'!A3913,2,1)</f>
        <v>T2</v>
      </c>
      <c r="B3911" t="str">
        <f>RIGHT('Tabla Datos'!A3913,4)</f>
        <v>2017</v>
      </c>
      <c r="C3911" t="str">
        <f>MID('Tabla Datos'!C3913,6,FIND("/",'Tabla Datos'!C3913)-6)</f>
        <v xml:space="preserve"> Europa</v>
      </c>
      <c r="D3911" t="str">
        <f>RIGHT('Tabla Datos'!C3913,LEN('Tabla Datos'!C3913)-FIND("/",'Tabla Datos'!C3913))</f>
        <v>Suecia</v>
      </c>
      <c r="E3911" s="14">
        <f>'Tabla Datos'!D3913</f>
        <v>29098.376632653064</v>
      </c>
      <c r="F3911" s="14">
        <f>'Tabla Datos'!E3913</f>
        <v>18321.200102040821</v>
      </c>
      <c r="G3911" s="14">
        <f t="shared" si="61"/>
        <v>10777.176530612243</v>
      </c>
    </row>
    <row r="3912" spans="1:7" x14ac:dyDescent="0.25">
      <c r="A3912" t="str">
        <f>"T"&amp;MID('Tabla Datos'!A3914,2,1)</f>
        <v>T2</v>
      </c>
      <c r="B3912" t="str">
        <f>RIGHT('Tabla Datos'!A3914,4)</f>
        <v>2017</v>
      </c>
      <c r="C3912" t="str">
        <f>MID('Tabla Datos'!C3914,6,FIND("/",'Tabla Datos'!C3914)-6)</f>
        <v xml:space="preserve"> América</v>
      </c>
      <c r="D3912" t="str">
        <f>RIGHT('Tabla Datos'!C3914,LEN('Tabla Datos'!C3914)-FIND("/",'Tabla Datos'!C3914))</f>
        <v>Chile</v>
      </c>
      <c r="E3912" s="14">
        <f>'Tabla Datos'!D3914</f>
        <v>29074.644854517617</v>
      </c>
      <c r="F3912" s="14">
        <f>'Tabla Datos'!E3914</f>
        <v>16433.494917770826</v>
      </c>
      <c r="G3912" s="14">
        <f t="shared" si="61"/>
        <v>12641.149936746791</v>
      </c>
    </row>
    <row r="3913" spans="1:7" x14ac:dyDescent="0.25">
      <c r="A3913" t="str">
        <f>"T"&amp;MID('Tabla Datos'!A3915,2,1)</f>
        <v>T3</v>
      </c>
      <c r="B3913" t="str">
        <f>RIGHT('Tabla Datos'!A3915,4)</f>
        <v>2018</v>
      </c>
      <c r="C3913" t="str">
        <f>MID('Tabla Datos'!C3915,6,FIND("/",'Tabla Datos'!C3915)-6)</f>
        <v xml:space="preserve"> Europa</v>
      </c>
      <c r="D3913" t="str">
        <f>RIGHT('Tabla Datos'!C3915,LEN('Tabla Datos'!C3915)-FIND("/",'Tabla Datos'!C3915))</f>
        <v>Irlanda</v>
      </c>
      <c r="E3913" s="14">
        <f>'Tabla Datos'!D3915</f>
        <v>29034.370699300704</v>
      </c>
      <c r="F3913" s="14">
        <f>'Tabla Datos'!E3915</f>
        <v>26101.60598219962</v>
      </c>
      <c r="G3913" s="14">
        <f t="shared" si="61"/>
        <v>2932.7647171010831</v>
      </c>
    </row>
    <row r="3914" spans="1:7" x14ac:dyDescent="0.25">
      <c r="A3914" t="str">
        <f>"T"&amp;MID('Tabla Datos'!A3916,2,1)</f>
        <v>T1</v>
      </c>
      <c r="B3914" t="str">
        <f>RIGHT('Tabla Datos'!A3916,4)</f>
        <v>2017</v>
      </c>
      <c r="C3914" t="str">
        <f>MID('Tabla Datos'!C3916,6,FIND("/",'Tabla Datos'!C3916)-6)</f>
        <v xml:space="preserve"> América</v>
      </c>
      <c r="D3914" t="str">
        <f>RIGHT('Tabla Datos'!C3916,LEN('Tabla Datos'!C3916)-FIND("/",'Tabla Datos'!C3916))</f>
        <v>Costa Rica</v>
      </c>
      <c r="E3914" s="14">
        <f>'Tabla Datos'!D3916</f>
        <v>29032.003356164383</v>
      </c>
      <c r="F3914" s="14">
        <f>'Tabla Datos'!E3916</f>
        <v>25769.98050715715</v>
      </c>
      <c r="G3914" s="14">
        <f t="shared" si="61"/>
        <v>3262.0228490072332</v>
      </c>
    </row>
    <row r="3915" spans="1:7" x14ac:dyDescent="0.25">
      <c r="A3915" t="str">
        <f>"T"&amp;MID('Tabla Datos'!A3917,2,1)</f>
        <v>T3</v>
      </c>
      <c r="B3915" t="str">
        <f>RIGHT('Tabla Datos'!A3917,4)</f>
        <v>2018</v>
      </c>
      <c r="C3915" t="str">
        <f>MID('Tabla Datos'!C3917,6,FIND("/",'Tabla Datos'!C3917)-6)</f>
        <v xml:space="preserve"> Europa</v>
      </c>
      <c r="D3915" t="str">
        <f>RIGHT('Tabla Datos'!C3917,LEN('Tabla Datos'!C3917)-FIND("/",'Tabla Datos'!C3917))</f>
        <v>Finlandia</v>
      </c>
      <c r="E3915" s="14">
        <f>'Tabla Datos'!D3917</f>
        <v>28967.158995815895</v>
      </c>
      <c r="F3915" s="14">
        <f>'Tabla Datos'!E3917</f>
        <v>18717.241197296426</v>
      </c>
      <c r="G3915" s="14">
        <f t="shared" si="61"/>
        <v>10249.917798519469</v>
      </c>
    </row>
    <row r="3916" spans="1:7" x14ac:dyDescent="0.25">
      <c r="A3916" t="str">
        <f>"T"&amp;MID('Tabla Datos'!A3918,2,1)</f>
        <v>T3</v>
      </c>
      <c r="B3916" t="str">
        <f>RIGHT('Tabla Datos'!A3918,4)</f>
        <v>2017</v>
      </c>
      <c r="C3916" t="str">
        <f>MID('Tabla Datos'!C3918,6,FIND("/",'Tabla Datos'!C3918)-6)</f>
        <v xml:space="preserve"> Europa</v>
      </c>
      <c r="D3916" t="str">
        <f>RIGHT('Tabla Datos'!C3918,LEN('Tabla Datos'!C3918)-FIND("/",'Tabla Datos'!C3918))</f>
        <v>Hungría</v>
      </c>
      <c r="E3916" s="14">
        <f>'Tabla Datos'!D3918</f>
        <v>28937.49103806229</v>
      </c>
      <c r="F3916" s="14">
        <f>'Tabla Datos'!E3918</f>
        <v>18598.704239983392</v>
      </c>
      <c r="G3916" s="14">
        <f t="shared" si="61"/>
        <v>10338.786798078898</v>
      </c>
    </row>
    <row r="3917" spans="1:7" x14ac:dyDescent="0.25">
      <c r="A3917" t="str">
        <f>"T"&amp;MID('Tabla Datos'!A3919,2,1)</f>
        <v>T2</v>
      </c>
      <c r="B3917" t="str">
        <f>RIGHT('Tabla Datos'!A3919,4)</f>
        <v>2017</v>
      </c>
      <c r="C3917" t="str">
        <f>MID('Tabla Datos'!C3919,6,FIND("/",'Tabla Datos'!C3919)-6)</f>
        <v xml:space="preserve"> Europa</v>
      </c>
      <c r="D3917" t="str">
        <f>RIGHT('Tabla Datos'!C3919,LEN('Tabla Datos'!C3919)-FIND("/",'Tabla Datos'!C3919))</f>
        <v>Suiza</v>
      </c>
      <c r="E3917" s="14">
        <f>'Tabla Datos'!D3919</f>
        <v>28919.836653061233</v>
      </c>
      <c r="F3917" s="14">
        <f>'Tabla Datos'!E3919</f>
        <v>17351.901991836738</v>
      </c>
      <c r="G3917" s="14">
        <f t="shared" si="61"/>
        <v>11567.934661224495</v>
      </c>
    </row>
    <row r="3918" spans="1:7" x14ac:dyDescent="0.25">
      <c r="A3918" t="str">
        <f>"T"&amp;MID('Tabla Datos'!A3920,2,1)</f>
        <v>T2</v>
      </c>
      <c r="B3918" t="str">
        <f>RIGHT('Tabla Datos'!A3920,4)</f>
        <v>2018</v>
      </c>
      <c r="C3918" t="str">
        <f>MID('Tabla Datos'!C3920,6,FIND("/",'Tabla Datos'!C3920)-6)</f>
        <v xml:space="preserve"> Asia</v>
      </c>
      <c r="D3918" t="str">
        <f>RIGHT('Tabla Datos'!C3920,LEN('Tabla Datos'!C3920)-FIND("/",'Tabla Datos'!C3920))</f>
        <v>Israel</v>
      </c>
      <c r="E3918" s="14">
        <f>'Tabla Datos'!D3920</f>
        <v>28918.349018181816</v>
      </c>
      <c r="F3918" s="14">
        <f>'Tabla Datos'!E3920</f>
        <v>16345.153792885378</v>
      </c>
      <c r="G3918" s="14">
        <f t="shared" si="61"/>
        <v>12573.195225296438</v>
      </c>
    </row>
    <row r="3919" spans="1:7" x14ac:dyDescent="0.25">
      <c r="A3919" t="str">
        <f>"T"&amp;MID('Tabla Datos'!A3921,2,1)</f>
        <v>T3</v>
      </c>
      <c r="B3919" t="str">
        <f>RIGHT('Tabla Datos'!A3921,4)</f>
        <v>2019</v>
      </c>
      <c r="C3919" t="str">
        <f>MID('Tabla Datos'!C3921,6,FIND("/",'Tabla Datos'!C3921)-6)</f>
        <v xml:space="preserve"> América</v>
      </c>
      <c r="D3919" t="str">
        <f>RIGHT('Tabla Datos'!C3921,LEN('Tabla Datos'!C3921)-FIND("/",'Tabla Datos'!C3921))</f>
        <v>República Dominicana</v>
      </c>
      <c r="E3919" s="14">
        <f>'Tabla Datos'!D3921</f>
        <v>28815.074576802504</v>
      </c>
      <c r="F3919" s="14">
        <f>'Tabla Datos'!E3921</f>
        <v>23971.925503701466</v>
      </c>
      <c r="G3919" s="14">
        <f t="shared" si="61"/>
        <v>4843.1490731010381</v>
      </c>
    </row>
    <row r="3920" spans="1:7" x14ac:dyDescent="0.25">
      <c r="A3920" t="str">
        <f>"T"&amp;MID('Tabla Datos'!A3922,2,1)</f>
        <v>T2</v>
      </c>
      <c r="B3920" t="str">
        <f>RIGHT('Tabla Datos'!A3922,4)</f>
        <v>2017</v>
      </c>
      <c r="C3920" t="str">
        <f>MID('Tabla Datos'!C3922,6,FIND("/",'Tabla Datos'!C3922)-6)</f>
        <v xml:space="preserve"> Asia</v>
      </c>
      <c r="D3920" t="str">
        <f>RIGHT('Tabla Datos'!C3922,LEN('Tabla Datos'!C3922)-FIND("/",'Tabla Datos'!C3922))</f>
        <v>Israel</v>
      </c>
      <c r="E3920" s="14">
        <f>'Tabla Datos'!D3922</f>
        <v>28813.572391304348</v>
      </c>
      <c r="F3920" s="14">
        <f>'Tabla Datos'!E3922</f>
        <v>16285.932221172025</v>
      </c>
      <c r="G3920" s="14">
        <f t="shared" si="61"/>
        <v>12527.640170132323</v>
      </c>
    </row>
    <row r="3921" spans="1:7" x14ac:dyDescent="0.25">
      <c r="A3921" t="str">
        <f>"T"&amp;MID('Tabla Datos'!A3923,2,1)</f>
        <v>T3</v>
      </c>
      <c r="B3921" t="str">
        <f>RIGHT('Tabla Datos'!A3923,4)</f>
        <v>2018</v>
      </c>
      <c r="C3921" t="str">
        <f>MID('Tabla Datos'!C3923,6,FIND("/",'Tabla Datos'!C3923)-6)</f>
        <v xml:space="preserve"> América</v>
      </c>
      <c r="D3921" t="str">
        <f>RIGHT('Tabla Datos'!C3923,LEN('Tabla Datos'!C3923)-FIND("/",'Tabla Datos'!C3923))</f>
        <v>Ecuador</v>
      </c>
      <c r="E3921" s="14">
        <f>'Tabla Datos'!D3923</f>
        <v>28783.533214285719</v>
      </c>
      <c r="F3921" s="14">
        <f>'Tabla Datos'!E3923</f>
        <v>27134.314554440163</v>
      </c>
      <c r="G3921" s="14">
        <f t="shared" si="61"/>
        <v>1649.2186598455555</v>
      </c>
    </row>
    <row r="3922" spans="1:7" x14ac:dyDescent="0.25">
      <c r="A3922" t="str">
        <f>"T"&amp;MID('Tabla Datos'!A3924,2,1)</f>
        <v>T2</v>
      </c>
      <c r="B3922" t="str">
        <f>RIGHT('Tabla Datos'!A3924,4)</f>
        <v>2017</v>
      </c>
      <c r="C3922" t="str">
        <f>MID('Tabla Datos'!C3924,6,FIND("/",'Tabla Datos'!C3924)-6)</f>
        <v xml:space="preserve"> América</v>
      </c>
      <c r="D3922" t="str">
        <f>RIGHT('Tabla Datos'!C3924,LEN('Tabla Datos'!C3924)-FIND("/",'Tabla Datos'!C3924))</f>
        <v>Ecuador</v>
      </c>
      <c r="E3922" s="14">
        <f>'Tabla Datos'!D3924</f>
        <v>28783.533214285719</v>
      </c>
      <c r="F3922" s="14">
        <f>'Tabla Datos'!E3924</f>
        <v>27074.510929687502</v>
      </c>
      <c r="G3922" s="14">
        <f t="shared" si="61"/>
        <v>1709.0222845982171</v>
      </c>
    </row>
    <row r="3923" spans="1:7" x14ac:dyDescent="0.25">
      <c r="A3923" t="str">
        <f>"T"&amp;MID('Tabla Datos'!A3925,2,1)</f>
        <v>T4</v>
      </c>
      <c r="B3923" t="str">
        <f>RIGHT('Tabla Datos'!A3925,4)</f>
        <v>2017</v>
      </c>
      <c r="C3923" t="str">
        <f>MID('Tabla Datos'!C3925,6,FIND("/",'Tabla Datos'!C3925)-6)</f>
        <v xml:space="preserve"> América</v>
      </c>
      <c r="D3923" t="str">
        <f>RIGHT('Tabla Datos'!C3925,LEN('Tabla Datos'!C3925)-FIND("/",'Tabla Datos'!C3925))</f>
        <v>Guatemala</v>
      </c>
      <c r="E3923" s="14">
        <f>'Tabla Datos'!D3925</f>
        <v>28708.974865384618</v>
      </c>
      <c r="F3923" s="14">
        <f>'Tabla Datos'!E3925</f>
        <v>27754.95968117741</v>
      </c>
      <c r="G3923" s="14">
        <f t="shared" si="61"/>
        <v>954.01518420720822</v>
      </c>
    </row>
    <row r="3924" spans="1:7" x14ac:dyDescent="0.25">
      <c r="A3924" t="str">
        <f>"T"&amp;MID('Tabla Datos'!A3926,2,1)</f>
        <v>T2</v>
      </c>
      <c r="B3924" t="str">
        <f>RIGHT('Tabla Datos'!A3926,4)</f>
        <v>2018</v>
      </c>
      <c r="C3924" t="str">
        <f>MID('Tabla Datos'!C3926,6,FIND("/",'Tabla Datos'!C3926)-6)</f>
        <v xml:space="preserve"> América</v>
      </c>
      <c r="D3924" t="str">
        <f>RIGHT('Tabla Datos'!C3926,LEN('Tabla Datos'!C3926)-FIND("/",'Tabla Datos'!C3926))</f>
        <v>Ecuador</v>
      </c>
      <c r="E3924" s="14">
        <f>'Tabla Datos'!D3926</f>
        <v>28669.76430830039</v>
      </c>
      <c r="F3924" s="14">
        <f>'Tabla Datos'!E3926</f>
        <v>27845.50858443676</v>
      </c>
      <c r="G3924" s="14">
        <f t="shared" si="61"/>
        <v>824.2557238636291</v>
      </c>
    </row>
    <row r="3925" spans="1:7" x14ac:dyDescent="0.25">
      <c r="A3925" t="str">
        <f>"T"&amp;MID('Tabla Datos'!A3927,2,1)</f>
        <v>T4</v>
      </c>
      <c r="B3925" t="str">
        <f>RIGHT('Tabla Datos'!A3927,4)</f>
        <v>2018</v>
      </c>
      <c r="C3925" t="str">
        <f>MID('Tabla Datos'!C3927,6,FIND("/",'Tabla Datos'!C3927)-6)</f>
        <v xml:space="preserve"> Europa</v>
      </c>
      <c r="D3925" t="str">
        <f>RIGHT('Tabla Datos'!C3927,LEN('Tabla Datos'!C3927)-FIND("/",'Tabla Datos'!C3927))</f>
        <v>Portugal</v>
      </c>
      <c r="E3925" s="14">
        <f>'Tabla Datos'!D3927</f>
        <v>28656.214983388705</v>
      </c>
      <c r="F3925" s="14">
        <f>'Tabla Datos'!E3927</f>
        <v>18790.289539107736</v>
      </c>
      <c r="G3925" s="14">
        <f t="shared" si="61"/>
        <v>9865.9254442809688</v>
      </c>
    </row>
    <row r="3926" spans="1:7" x14ac:dyDescent="0.25">
      <c r="A3926" t="str">
        <f>"T"&amp;MID('Tabla Datos'!A3928,2,1)</f>
        <v>T3</v>
      </c>
      <c r="B3926" t="str">
        <f>RIGHT('Tabla Datos'!A3928,4)</f>
        <v>2018</v>
      </c>
      <c r="C3926" t="str">
        <f>MID('Tabla Datos'!C3928,6,FIND("/",'Tabla Datos'!C3928)-6)</f>
        <v xml:space="preserve"> Europa</v>
      </c>
      <c r="D3926" t="str">
        <f>RIGHT('Tabla Datos'!C3928,LEN('Tabla Datos'!C3928)-FIND("/",'Tabla Datos'!C3928))</f>
        <v>Hungría</v>
      </c>
      <c r="E3926" s="14">
        <f>'Tabla Datos'!D3928</f>
        <v>28640.188047945205</v>
      </c>
      <c r="F3926" s="14">
        <f>'Tabla Datos'!E3928</f>
        <v>20248.612949897262</v>
      </c>
      <c r="G3926" s="14">
        <f t="shared" si="61"/>
        <v>8391.5750980479424</v>
      </c>
    </row>
    <row r="3927" spans="1:7" x14ac:dyDescent="0.25">
      <c r="A3927" t="str">
        <f>"T"&amp;MID('Tabla Datos'!A3929,2,1)</f>
        <v>T4</v>
      </c>
      <c r="B3927" t="str">
        <f>RIGHT('Tabla Datos'!A3929,4)</f>
        <v>2018</v>
      </c>
      <c r="C3927" t="str">
        <f>MID('Tabla Datos'!C3929,6,FIND("/",'Tabla Datos'!C3929)-6)</f>
        <v xml:space="preserve"> Oceanía</v>
      </c>
      <c r="D3927" t="str">
        <f>RIGHT('Tabla Datos'!C3929,LEN('Tabla Datos'!C3929)-FIND("/",'Tabla Datos'!C3929))</f>
        <v>Nueva Zelanda</v>
      </c>
      <c r="E3927" s="14">
        <f>'Tabla Datos'!D3929</f>
        <v>28629.056836800006</v>
      </c>
      <c r="F3927" s="14">
        <f>'Tabla Datos'!E3929</f>
        <v>23370.685666636604</v>
      </c>
      <c r="G3927" s="14">
        <f t="shared" si="61"/>
        <v>5258.371170163402</v>
      </c>
    </row>
    <row r="3928" spans="1:7" x14ac:dyDescent="0.25">
      <c r="A3928" t="str">
        <f>"T"&amp;MID('Tabla Datos'!A3930,2,1)</f>
        <v>T4</v>
      </c>
      <c r="B3928" t="str">
        <f>RIGHT('Tabla Datos'!A3930,4)</f>
        <v>2017</v>
      </c>
      <c r="C3928" t="str">
        <f>MID('Tabla Datos'!C3930,6,FIND("/",'Tabla Datos'!C3930)-6)</f>
        <v xml:space="preserve"> América</v>
      </c>
      <c r="D3928" t="str">
        <f>RIGHT('Tabla Datos'!C3930,LEN('Tabla Datos'!C3930)-FIND("/",'Tabla Datos'!C3930))</f>
        <v>Ecuador</v>
      </c>
      <c r="E3928" s="14">
        <f>'Tabla Datos'!D3930</f>
        <v>28613.216449704141</v>
      </c>
      <c r="F3928" s="14">
        <f>'Tabla Datos'!E3930</f>
        <v>26083.949415384614</v>
      </c>
      <c r="G3928" s="14">
        <f t="shared" si="61"/>
        <v>2529.2670343195277</v>
      </c>
    </row>
    <row r="3929" spans="1:7" x14ac:dyDescent="0.25">
      <c r="A3929" t="str">
        <f>"T"&amp;MID('Tabla Datos'!A3931,2,1)</f>
        <v>T2</v>
      </c>
      <c r="B3929" t="str">
        <f>RIGHT('Tabla Datos'!A3931,4)</f>
        <v>2019</v>
      </c>
      <c r="C3929" t="str">
        <f>MID('Tabla Datos'!C3931,6,FIND("/",'Tabla Datos'!C3931)-6)</f>
        <v xml:space="preserve"> Asia</v>
      </c>
      <c r="D3929" t="str">
        <f>RIGHT('Tabla Datos'!C3931,LEN('Tabla Datos'!C3931)-FIND("/",'Tabla Datos'!C3931))</f>
        <v>Israel</v>
      </c>
      <c r="E3929" s="14">
        <f>'Tabla Datos'!D3931</f>
        <v>28606.280503597121</v>
      </c>
      <c r="F3929" s="14">
        <f>'Tabla Datos'!E3931</f>
        <v>16686.996960431654</v>
      </c>
      <c r="G3929" s="14">
        <f t="shared" si="61"/>
        <v>11919.283543165468</v>
      </c>
    </row>
    <row r="3930" spans="1:7" x14ac:dyDescent="0.25">
      <c r="A3930" t="str">
        <f>"T"&amp;MID('Tabla Datos'!A3932,2,1)</f>
        <v>T2</v>
      </c>
      <c r="B3930" t="str">
        <f>RIGHT('Tabla Datos'!A3932,4)</f>
        <v>2017</v>
      </c>
      <c r="C3930" t="str">
        <f>MID('Tabla Datos'!C3932,6,FIND("/",'Tabla Datos'!C3932)-6)</f>
        <v xml:space="preserve"> Europa</v>
      </c>
      <c r="D3930" t="str">
        <f>RIGHT('Tabla Datos'!C3932,LEN('Tabla Datos'!C3932)-FIND("/",'Tabla Datos'!C3932))</f>
        <v>República Checa</v>
      </c>
      <c r="E3930" s="14">
        <f>'Tabla Datos'!D3932</f>
        <v>28540.522622950823</v>
      </c>
      <c r="F3930" s="14">
        <f>'Tabla Datos'!E3932</f>
        <v>24735.119606557382</v>
      </c>
      <c r="G3930" s="14">
        <f t="shared" si="61"/>
        <v>3805.4030163934403</v>
      </c>
    </row>
    <row r="3931" spans="1:7" x14ac:dyDescent="0.25">
      <c r="A3931" t="str">
        <f>"T"&amp;MID('Tabla Datos'!A3933,2,1)</f>
        <v>T1</v>
      </c>
      <c r="B3931" t="str">
        <f>RIGHT('Tabla Datos'!A3933,4)</f>
        <v>2017</v>
      </c>
      <c r="C3931" t="str">
        <f>MID('Tabla Datos'!C3933,6,FIND("/",'Tabla Datos'!C3933)-6)</f>
        <v xml:space="preserve"> Europa</v>
      </c>
      <c r="D3931" t="str">
        <f>RIGHT('Tabla Datos'!C3933,LEN('Tabla Datos'!C3933)-FIND("/",'Tabla Datos'!C3933))</f>
        <v>República Checa</v>
      </c>
      <c r="E3931" s="14">
        <f>'Tabla Datos'!D3933</f>
        <v>28540.522622950823</v>
      </c>
      <c r="F3931" s="14">
        <f>'Tabla Datos'!E3933</f>
        <v>17969.958688524592</v>
      </c>
      <c r="G3931" s="14">
        <f t="shared" si="61"/>
        <v>10570.563934426231</v>
      </c>
    </row>
    <row r="3932" spans="1:7" x14ac:dyDescent="0.25">
      <c r="A3932" t="str">
        <f>"T"&amp;MID('Tabla Datos'!A3934,2,1)</f>
        <v>T1</v>
      </c>
      <c r="B3932" t="str">
        <f>RIGHT('Tabla Datos'!A3934,4)</f>
        <v>2019</v>
      </c>
      <c r="C3932" t="str">
        <f>MID('Tabla Datos'!C3934,6,FIND("/",'Tabla Datos'!C3934)-6)</f>
        <v xml:space="preserve"> Asia</v>
      </c>
      <c r="D3932" t="str">
        <f>RIGHT('Tabla Datos'!C3934,LEN('Tabla Datos'!C3934)-FIND("/",'Tabla Datos'!C3934))</f>
        <v>Israel</v>
      </c>
      <c r="E3932" s="14">
        <f>'Tabla Datos'!D3934</f>
        <v>28503.749032258063</v>
      </c>
      <c r="F3932" s="14">
        <f>'Tabla Datos'!E3934</f>
        <v>18674.870055617354</v>
      </c>
      <c r="G3932" s="14">
        <f t="shared" si="61"/>
        <v>9828.8789766407099</v>
      </c>
    </row>
    <row r="3933" spans="1:7" x14ac:dyDescent="0.25">
      <c r="A3933" t="str">
        <f>"T"&amp;MID('Tabla Datos'!A3935,2,1)</f>
        <v>T3</v>
      </c>
      <c r="B3933" t="str">
        <f>RIGHT('Tabla Datos'!A3935,4)</f>
        <v>2017</v>
      </c>
      <c r="C3933" t="str">
        <f>MID('Tabla Datos'!C3935,6,FIND("/",'Tabla Datos'!C3935)-6)</f>
        <v xml:space="preserve"> Europa</v>
      </c>
      <c r="D3933" t="str">
        <f>RIGHT('Tabla Datos'!C3935,LEN('Tabla Datos'!C3935)-FIND("/",'Tabla Datos'!C3935))</f>
        <v>Finlandia</v>
      </c>
      <c r="E3933" s="14">
        <f>'Tabla Datos'!D3935</f>
        <v>28490.333333333339</v>
      </c>
      <c r="F3933" s="14">
        <f>'Tabla Datos'!E3935</f>
        <v>20532.688505747134</v>
      </c>
      <c r="G3933" s="14">
        <f t="shared" si="61"/>
        <v>7957.6448275862058</v>
      </c>
    </row>
    <row r="3934" spans="1:7" x14ac:dyDescent="0.25">
      <c r="A3934" t="str">
        <f>"T"&amp;MID('Tabla Datos'!A3936,2,1)</f>
        <v>T3</v>
      </c>
      <c r="B3934" t="str">
        <f>RIGHT('Tabla Datos'!A3936,4)</f>
        <v>2019</v>
      </c>
      <c r="C3934" t="str">
        <f>MID('Tabla Datos'!C3936,6,FIND("/",'Tabla Datos'!C3936)-6)</f>
        <v xml:space="preserve"> Europa</v>
      </c>
      <c r="D3934" t="str">
        <f>RIGHT('Tabla Datos'!C3936,LEN('Tabla Datos'!C3936)-FIND("/",'Tabla Datos'!C3936))</f>
        <v>República Checa</v>
      </c>
      <c r="E3934" s="14">
        <f>'Tabla Datos'!D3936</f>
        <v>28447.252941176474</v>
      </c>
      <c r="F3934" s="14">
        <f>'Tabla Datos'!E3936</f>
        <v>24550.368976631751</v>
      </c>
      <c r="G3934" s="14">
        <f t="shared" si="61"/>
        <v>3896.8839645447224</v>
      </c>
    </row>
    <row r="3935" spans="1:7" x14ac:dyDescent="0.25">
      <c r="A3935" t="str">
        <f>"T"&amp;MID('Tabla Datos'!A3937,2,1)</f>
        <v>T1</v>
      </c>
      <c r="B3935" t="str">
        <f>RIGHT('Tabla Datos'!A3937,4)</f>
        <v>2019</v>
      </c>
      <c r="C3935" t="str">
        <f>MID('Tabla Datos'!C3937,6,FIND("/",'Tabla Datos'!C3937)-6)</f>
        <v xml:space="preserve"> Asia</v>
      </c>
      <c r="D3935" t="str">
        <f>RIGHT('Tabla Datos'!C3937,LEN('Tabla Datos'!C3937)-FIND("/",'Tabla Datos'!C3937))</f>
        <v>Israel</v>
      </c>
      <c r="E3935" s="14">
        <f>'Tabla Datos'!D3937</f>
        <v>28401.949928571434</v>
      </c>
      <c r="F3935" s="14">
        <f>'Tabla Datos'!E3937</f>
        <v>17882.709214285715</v>
      </c>
      <c r="G3935" s="14">
        <f t="shared" si="61"/>
        <v>10519.240714285719</v>
      </c>
    </row>
    <row r="3936" spans="1:7" x14ac:dyDescent="0.25">
      <c r="A3936" t="str">
        <f>"T"&amp;MID('Tabla Datos'!A3938,2,1)</f>
        <v>T2</v>
      </c>
      <c r="B3936" t="str">
        <f>RIGHT('Tabla Datos'!A3938,4)</f>
        <v>2017</v>
      </c>
      <c r="C3936" t="str">
        <f>MID('Tabla Datos'!C3938,6,FIND("/",'Tabla Datos'!C3938)-6)</f>
        <v xml:space="preserve"> Europa</v>
      </c>
      <c r="D3936" t="str">
        <f>RIGHT('Tabla Datos'!C3938,LEN('Tabla Datos'!C3938)-FIND("/",'Tabla Datos'!C3938))</f>
        <v>Portugal</v>
      </c>
      <c r="E3936" s="14">
        <f>'Tabla Datos'!D3938</f>
        <v>28373.423388157895</v>
      </c>
      <c r="F3936" s="14">
        <f>'Tabla Datos'!E3938</f>
        <v>18043.395539802634</v>
      </c>
      <c r="G3936" s="14">
        <f t="shared" si="61"/>
        <v>10330.027848355261</v>
      </c>
    </row>
    <row r="3937" spans="1:7" x14ac:dyDescent="0.25">
      <c r="A3937" t="str">
        <f>"T"&amp;MID('Tabla Datos'!A3939,2,1)</f>
        <v>T3</v>
      </c>
      <c r="B3937" t="str">
        <f>RIGHT('Tabla Datos'!A3939,4)</f>
        <v>2018</v>
      </c>
      <c r="C3937" t="str">
        <f>MID('Tabla Datos'!C3939,6,FIND("/",'Tabla Datos'!C3939)-6)</f>
        <v xml:space="preserve"> Europa</v>
      </c>
      <c r="D3937" t="str">
        <f>RIGHT('Tabla Datos'!C3939,LEN('Tabla Datos'!C3939)-FIND("/",'Tabla Datos'!C3939))</f>
        <v>República Checa</v>
      </c>
      <c r="E3937" s="14">
        <f>'Tabla Datos'!D3939</f>
        <v>28354.590879478827</v>
      </c>
      <c r="F3937" s="14">
        <f>'Tabla Datos'!E3939</f>
        <v>22053.570684039092</v>
      </c>
      <c r="G3937" s="14">
        <f t="shared" si="61"/>
        <v>6301.0201954397344</v>
      </c>
    </row>
    <row r="3938" spans="1:7" x14ac:dyDescent="0.25">
      <c r="A3938" t="str">
        <f>"T"&amp;MID('Tabla Datos'!A3940,2,1)</f>
        <v>T4</v>
      </c>
      <c r="B3938" t="str">
        <f>RIGHT('Tabla Datos'!A3940,4)</f>
        <v>2018</v>
      </c>
      <c r="C3938" t="str">
        <f>MID('Tabla Datos'!C3940,6,FIND("/",'Tabla Datos'!C3940)-6)</f>
        <v xml:space="preserve"> Europa</v>
      </c>
      <c r="D3938" t="str">
        <f>RIGHT('Tabla Datos'!C3940,LEN('Tabla Datos'!C3940)-FIND("/",'Tabla Datos'!C3940))</f>
        <v>Suecia</v>
      </c>
      <c r="E3938" s="14">
        <f>'Tabla Datos'!D3940</f>
        <v>28327.558708609275</v>
      </c>
      <c r="F3938" s="14">
        <f>'Tabla Datos'!E3940</f>
        <v>15451.395659241423</v>
      </c>
      <c r="G3938" s="14">
        <f t="shared" si="61"/>
        <v>12876.163049367851</v>
      </c>
    </row>
    <row r="3939" spans="1:7" x14ac:dyDescent="0.25">
      <c r="A3939" t="str">
        <f>"T"&amp;MID('Tabla Datos'!A3941,2,1)</f>
        <v>T1</v>
      </c>
      <c r="B3939" t="str">
        <f>RIGHT('Tabla Datos'!A3941,4)</f>
        <v>2019</v>
      </c>
      <c r="C3939" t="str">
        <f>MID('Tabla Datos'!C3941,6,FIND("/",'Tabla Datos'!C3941)-6)</f>
        <v xml:space="preserve"> Europa</v>
      </c>
      <c r="D3939" t="str">
        <f>RIGHT('Tabla Datos'!C3941,LEN('Tabla Datos'!C3941)-FIND("/",'Tabla Datos'!C3941))</f>
        <v>Finlandia</v>
      </c>
      <c r="E3939" s="14">
        <f>'Tabla Datos'!D3941</f>
        <v>28310.282899628255</v>
      </c>
      <c r="F3939" s="14">
        <f>'Tabla Datos'!E3941</f>
        <v>17595.92967915356</v>
      </c>
      <c r="G3939" s="14">
        <f t="shared" si="61"/>
        <v>10714.353220474695</v>
      </c>
    </row>
    <row r="3940" spans="1:7" x14ac:dyDescent="0.25">
      <c r="A3940" t="str">
        <f>"T"&amp;MID('Tabla Datos'!A3942,2,1)</f>
        <v>T2</v>
      </c>
      <c r="B3940" t="str">
        <f>RIGHT('Tabla Datos'!A3942,4)</f>
        <v>2019</v>
      </c>
      <c r="C3940" t="str">
        <f>MID('Tabla Datos'!C3942,6,FIND("/",'Tabla Datos'!C3942)-6)</f>
        <v xml:space="preserve"> América</v>
      </c>
      <c r="D3940" t="str">
        <f>RIGHT('Tabla Datos'!C3942,LEN('Tabla Datos'!C3942)-FIND("/",'Tabla Datos'!C3942))</f>
        <v>República Dominicana</v>
      </c>
      <c r="E3940" s="14">
        <f>'Tabla Datos'!D3942</f>
        <v>28283.103969230771</v>
      </c>
      <c r="F3940" s="14">
        <f>'Tabla Datos'!E3942</f>
        <v>18545.635316967033</v>
      </c>
      <c r="G3940" s="14">
        <f t="shared" si="61"/>
        <v>9737.4686522637385</v>
      </c>
    </row>
    <row r="3941" spans="1:7" x14ac:dyDescent="0.25">
      <c r="A3941" t="str">
        <f>"T"&amp;MID('Tabla Datos'!A3943,2,1)</f>
        <v>T1</v>
      </c>
      <c r="B3941" t="str">
        <f>RIGHT('Tabla Datos'!A3943,4)</f>
        <v>2019</v>
      </c>
      <c r="C3941" t="str">
        <f>MID('Tabla Datos'!C3943,6,FIND("/",'Tabla Datos'!C3943)-6)</f>
        <v xml:space="preserve"> Europa</v>
      </c>
      <c r="D3941" t="str">
        <f>RIGHT('Tabla Datos'!C3943,LEN('Tabla Datos'!C3943)-FIND("/",'Tabla Datos'!C3943))</f>
        <v>Austria</v>
      </c>
      <c r="E3941" s="14">
        <f>'Tabla Datos'!D3943</f>
        <v>28281.031096153849</v>
      </c>
      <c r="F3941" s="14">
        <f>'Tabla Datos'!E3943</f>
        <v>18854.020730769236</v>
      </c>
      <c r="G3941" s="14">
        <f t="shared" si="61"/>
        <v>9427.0103653846127</v>
      </c>
    </row>
    <row r="3942" spans="1:7" x14ac:dyDescent="0.25">
      <c r="A3942" t="str">
        <f>"T"&amp;MID('Tabla Datos'!A3944,2,1)</f>
        <v>T3</v>
      </c>
      <c r="B3942" t="str">
        <f>RIGHT('Tabla Datos'!A3944,4)</f>
        <v>2017</v>
      </c>
      <c r="C3942" t="str">
        <f>MID('Tabla Datos'!C3944,6,FIND("/",'Tabla Datos'!C3944)-6)</f>
        <v xml:space="preserve"> Europa</v>
      </c>
      <c r="D3942" t="str">
        <f>RIGHT('Tabla Datos'!C3944,LEN('Tabla Datos'!C3944)-FIND("/",'Tabla Datos'!C3944))</f>
        <v>Suecia</v>
      </c>
      <c r="E3942" s="14">
        <f>'Tabla Datos'!D3944</f>
        <v>28234.068415841586</v>
      </c>
      <c r="F3942" s="14">
        <f>'Tabla Datos'!E3944</f>
        <v>17374.811332825593</v>
      </c>
      <c r="G3942" s="14">
        <f t="shared" si="61"/>
        <v>10859.257083015993</v>
      </c>
    </row>
    <row r="3943" spans="1:7" x14ac:dyDescent="0.25">
      <c r="A3943" t="str">
        <f>"T"&amp;MID('Tabla Datos'!A3945,2,1)</f>
        <v>T1</v>
      </c>
      <c r="B3943" t="str">
        <f>RIGHT('Tabla Datos'!A3945,4)</f>
        <v>2018</v>
      </c>
      <c r="C3943" t="str">
        <f>MID('Tabla Datos'!C3945,6,FIND("/",'Tabla Datos'!C3945)-6)</f>
        <v xml:space="preserve"> Europa</v>
      </c>
      <c r="D3943" t="str">
        <f>RIGHT('Tabla Datos'!C3945,LEN('Tabla Datos'!C3945)-FIND("/",'Tabla Datos'!C3945))</f>
        <v>Suiza</v>
      </c>
      <c r="E3943" s="14">
        <f>'Tabla Datos'!D3945</f>
        <v>28228.525816733068</v>
      </c>
      <c r="F3943" s="14">
        <f>'Tabla Datos'!E3945</f>
        <v>17371.400502604964</v>
      </c>
      <c r="G3943" s="14">
        <f t="shared" si="61"/>
        <v>10857.125314128105</v>
      </c>
    </row>
    <row r="3944" spans="1:7" x14ac:dyDescent="0.25">
      <c r="A3944" t="str">
        <f>"T"&amp;MID('Tabla Datos'!A3946,2,1)</f>
        <v>T4</v>
      </c>
      <c r="B3944" t="str">
        <f>RIGHT('Tabla Datos'!A3946,4)</f>
        <v>2019</v>
      </c>
      <c r="C3944" t="str">
        <f>MID('Tabla Datos'!C3946,6,FIND("/",'Tabla Datos'!C3946)-6)</f>
        <v xml:space="preserve"> América</v>
      </c>
      <c r="D3944" t="str">
        <f>RIGHT('Tabla Datos'!C3946,LEN('Tabla Datos'!C3946)-FIND("/",'Tabla Datos'!C3946))</f>
        <v>Guatemala</v>
      </c>
      <c r="E3944" s="14">
        <f>'Tabla Datos'!D3946</f>
        <v>28167.296094339625</v>
      </c>
      <c r="F3944" s="14">
        <f>'Tabla Datos'!E3946</f>
        <v>26653.117918822969</v>
      </c>
      <c r="G3944" s="14">
        <f t="shared" si="61"/>
        <v>1514.1781755166558</v>
      </c>
    </row>
    <row r="3945" spans="1:7" x14ac:dyDescent="0.25">
      <c r="A3945" t="str">
        <f>"T"&amp;MID('Tabla Datos'!A3947,2,1)</f>
        <v>T3</v>
      </c>
      <c r="B3945" t="str">
        <f>RIGHT('Tabla Datos'!A3947,4)</f>
        <v>2017</v>
      </c>
      <c r="C3945" t="str">
        <f>MID('Tabla Datos'!C3947,6,FIND("/",'Tabla Datos'!C3947)-6)</f>
        <v xml:space="preserve"> América</v>
      </c>
      <c r="D3945" t="str">
        <f>RIGHT('Tabla Datos'!C3947,LEN('Tabla Datos'!C3947)-FIND("/",'Tabla Datos'!C3947))</f>
        <v>Guatemala</v>
      </c>
      <c r="E3945" s="14">
        <f>'Tabla Datos'!D3947</f>
        <v>28167.296094339625</v>
      </c>
      <c r="F3945" s="14">
        <f>'Tabla Datos'!E3947</f>
        <v>27523.033212763643</v>
      </c>
      <c r="G3945" s="14">
        <f t="shared" si="61"/>
        <v>644.26288157598174</v>
      </c>
    </row>
    <row r="3946" spans="1:7" x14ac:dyDescent="0.25">
      <c r="A3946" t="str">
        <f>"T"&amp;MID('Tabla Datos'!A3948,2,1)</f>
        <v>T3</v>
      </c>
      <c r="B3946" t="str">
        <f>RIGHT('Tabla Datos'!A3948,4)</f>
        <v>2018</v>
      </c>
      <c r="C3946" t="str">
        <f>MID('Tabla Datos'!C3948,6,FIND("/",'Tabla Datos'!C3948)-6)</f>
        <v xml:space="preserve"> Europa</v>
      </c>
      <c r="D3946" t="str">
        <f>RIGHT('Tabla Datos'!C3948,LEN('Tabla Datos'!C3948)-FIND("/",'Tabla Datos'!C3948))</f>
        <v>Bélgica</v>
      </c>
      <c r="E3946" s="14">
        <f>'Tabla Datos'!D3948</f>
        <v>28158.909622641513</v>
      </c>
      <c r="F3946" s="14">
        <f>'Tabla Datos'!E3948</f>
        <v>23826.769680696663</v>
      </c>
      <c r="G3946" s="14">
        <f t="shared" si="61"/>
        <v>4332.1399419448499</v>
      </c>
    </row>
    <row r="3947" spans="1:7" x14ac:dyDescent="0.25">
      <c r="A3947" t="str">
        <f>"T"&amp;MID('Tabla Datos'!A3949,2,1)</f>
        <v>T2</v>
      </c>
      <c r="B3947" t="str">
        <f>RIGHT('Tabla Datos'!A3949,4)</f>
        <v>2018</v>
      </c>
      <c r="C3947" t="str">
        <f>MID('Tabla Datos'!C3949,6,FIND("/",'Tabla Datos'!C3949)-6)</f>
        <v xml:space="preserve"> Europa</v>
      </c>
      <c r="D3947" t="str">
        <f>RIGHT('Tabla Datos'!C3949,LEN('Tabla Datos'!C3949)-FIND("/",'Tabla Datos'!C3949))</f>
        <v>Hungría</v>
      </c>
      <c r="E3947" s="14">
        <f>'Tabla Datos'!D3949</f>
        <v>28158.030000000002</v>
      </c>
      <c r="F3947" s="14">
        <f>'Tabla Datos'!E3949</f>
        <v>18909.909019636365</v>
      </c>
      <c r="G3947" s="14">
        <f t="shared" si="61"/>
        <v>9248.1209803636375</v>
      </c>
    </row>
    <row r="3948" spans="1:7" x14ac:dyDescent="0.25">
      <c r="A3948" t="str">
        <f>"T"&amp;MID('Tabla Datos'!A3950,2,1)</f>
        <v>T4</v>
      </c>
      <c r="B3948" t="str">
        <f>RIGHT('Tabla Datos'!A3950,4)</f>
        <v>2017</v>
      </c>
      <c r="C3948" t="str">
        <f>MID('Tabla Datos'!C3950,6,FIND("/",'Tabla Datos'!C3950)-6)</f>
        <v xml:space="preserve"> América</v>
      </c>
      <c r="D3948" t="str">
        <f>RIGHT('Tabla Datos'!C3950,LEN('Tabla Datos'!C3950)-FIND("/",'Tabla Datos'!C3950))</f>
        <v>Chile</v>
      </c>
      <c r="E3948" s="14">
        <f>'Tabla Datos'!D3950</f>
        <v>28127.0268</v>
      </c>
      <c r="F3948" s="14">
        <f>'Tabla Datos'!E3950</f>
        <v>16876.216080000002</v>
      </c>
      <c r="G3948" s="14">
        <f t="shared" si="61"/>
        <v>11250.810719999998</v>
      </c>
    </row>
    <row r="3949" spans="1:7" x14ac:dyDescent="0.25">
      <c r="A3949" t="str">
        <f>"T"&amp;MID('Tabla Datos'!A3951,2,1)</f>
        <v>T3</v>
      </c>
      <c r="B3949" t="str">
        <f>RIGHT('Tabla Datos'!A3951,4)</f>
        <v>2018</v>
      </c>
      <c r="C3949" t="str">
        <f>MID('Tabla Datos'!C3951,6,FIND("/",'Tabla Datos'!C3951)-6)</f>
        <v xml:space="preserve"> Europa</v>
      </c>
      <c r="D3949" t="str">
        <f>RIGHT('Tabla Datos'!C3951,LEN('Tabla Datos'!C3951)-FIND("/",'Tabla Datos'!C3951))</f>
        <v>Suiza</v>
      </c>
      <c r="E3949" s="14">
        <f>'Tabla Datos'!D3951</f>
        <v>28116.507857142857</v>
      </c>
      <c r="F3949" s="14">
        <f>'Tabla Datos'!E3951</f>
        <v>15336.277012987011</v>
      </c>
      <c r="G3949" s="14">
        <f t="shared" si="61"/>
        <v>12780.230844155845</v>
      </c>
    </row>
    <row r="3950" spans="1:7" x14ac:dyDescent="0.25">
      <c r="A3950" t="str">
        <f>"T"&amp;MID('Tabla Datos'!A3952,2,1)</f>
        <v>T1</v>
      </c>
      <c r="B3950" t="str">
        <f>RIGHT('Tabla Datos'!A3952,4)</f>
        <v>2019</v>
      </c>
      <c r="C3950" t="str">
        <f>MID('Tabla Datos'!C3952,6,FIND("/",'Tabla Datos'!C3952)-6)</f>
        <v xml:space="preserve"> América</v>
      </c>
      <c r="D3950" t="str">
        <f>RIGHT('Tabla Datos'!C3952,LEN('Tabla Datos'!C3952)-FIND("/",'Tabla Datos'!C3952))</f>
        <v>Ecuador</v>
      </c>
      <c r="E3950" s="14">
        <f>'Tabla Datos'!D3952</f>
        <v>28114.148720930236</v>
      </c>
      <c r="F3950" s="14">
        <f>'Tabla Datos'!E3952</f>
        <v>23595.059630232561</v>
      </c>
      <c r="G3950" s="14">
        <f t="shared" si="61"/>
        <v>4519.0890906976747</v>
      </c>
    </row>
    <row r="3951" spans="1:7" x14ac:dyDescent="0.25">
      <c r="A3951" t="str">
        <f>"T"&amp;MID('Tabla Datos'!A3953,2,1)</f>
        <v>T4</v>
      </c>
      <c r="B3951" t="str">
        <f>RIGHT('Tabla Datos'!A3953,4)</f>
        <v>2019</v>
      </c>
      <c r="C3951" t="str">
        <f>MID('Tabla Datos'!C3953,6,FIND("/",'Tabla Datos'!C3953)-6)</f>
        <v xml:space="preserve"> Europa</v>
      </c>
      <c r="D3951" t="str">
        <f>RIGHT('Tabla Datos'!C3953,LEN('Tabla Datos'!C3953)-FIND("/",'Tabla Datos'!C3953))</f>
        <v>Austria</v>
      </c>
      <c r="E3951" s="14">
        <f>'Tabla Datos'!D3953</f>
        <v>28075.350869999998</v>
      </c>
      <c r="F3951" s="14">
        <f>'Tabla Datos'!E3953</f>
        <v>25267.815782999998</v>
      </c>
      <c r="G3951" s="14">
        <f t="shared" si="61"/>
        <v>2807.5350870000002</v>
      </c>
    </row>
    <row r="3952" spans="1:7" x14ac:dyDescent="0.25">
      <c r="A3952" t="str">
        <f>"T"&amp;MID('Tabla Datos'!A3954,2,1)</f>
        <v>T4</v>
      </c>
      <c r="B3952" t="str">
        <f>RIGHT('Tabla Datos'!A3954,4)</f>
        <v>2018</v>
      </c>
      <c r="C3952" t="str">
        <f>MID('Tabla Datos'!C3954,6,FIND("/",'Tabla Datos'!C3954)-6)</f>
        <v xml:space="preserve"> Europa</v>
      </c>
      <c r="D3952" t="str">
        <f>RIGHT('Tabla Datos'!C3954,LEN('Tabla Datos'!C3954)-FIND("/",'Tabla Datos'!C3954))</f>
        <v>Irlanda</v>
      </c>
      <c r="E3952" s="14">
        <f>'Tabla Datos'!D3954</f>
        <v>28053.479797297303</v>
      </c>
      <c r="F3952" s="14">
        <f>'Tabla Datos'!E3954</f>
        <v>25131.242318412165</v>
      </c>
      <c r="G3952" s="14">
        <f t="shared" si="61"/>
        <v>2922.2374788851375</v>
      </c>
    </row>
    <row r="3953" spans="1:7" x14ac:dyDescent="0.25">
      <c r="A3953" t="str">
        <f>"T"&amp;MID('Tabla Datos'!A3955,2,1)</f>
        <v>T2</v>
      </c>
      <c r="B3953" t="str">
        <f>RIGHT('Tabla Datos'!A3955,4)</f>
        <v>2018</v>
      </c>
      <c r="C3953" t="str">
        <f>MID('Tabla Datos'!C3955,6,FIND("/",'Tabla Datos'!C3955)-6)</f>
        <v xml:space="preserve"> África</v>
      </c>
      <c r="D3953" t="str">
        <f>RIGHT('Tabla Datos'!C3955,LEN('Tabla Datos'!C3955)-FIND("/",'Tabla Datos'!C3955))</f>
        <v>Camerún</v>
      </c>
      <c r="E3953" s="14">
        <f>'Tabla Datos'!D3955</f>
        <v>27999.013195488722</v>
      </c>
      <c r="F3953" s="14">
        <f>'Tabla Datos'!E3955</f>
        <v>17999.365625671318</v>
      </c>
      <c r="G3953" s="14">
        <f t="shared" si="61"/>
        <v>9999.6475698174036</v>
      </c>
    </row>
    <row r="3954" spans="1:7" x14ac:dyDescent="0.25">
      <c r="A3954" t="str">
        <f>"T"&amp;MID('Tabla Datos'!A3956,2,1)</f>
        <v>T3</v>
      </c>
      <c r="B3954" t="str">
        <f>RIGHT('Tabla Datos'!A3956,4)</f>
        <v>2017</v>
      </c>
      <c r="C3954" t="str">
        <f>MID('Tabla Datos'!C3956,6,FIND("/",'Tabla Datos'!C3956)-6)</f>
        <v xml:space="preserve"> Europa</v>
      </c>
      <c r="D3954" t="str">
        <f>RIGHT('Tabla Datos'!C3956,LEN('Tabla Datos'!C3956)-FIND("/",'Tabla Datos'!C3956))</f>
        <v>Austria</v>
      </c>
      <c r="E3954" s="14">
        <f>'Tabla Datos'!D3956</f>
        <v>27949.577770034844</v>
      </c>
      <c r="F3954" s="14">
        <f>'Tabla Datos'!E3956</f>
        <v>17967.585709308114</v>
      </c>
      <c r="G3954" s="14">
        <f t="shared" si="61"/>
        <v>9981.9920607267304</v>
      </c>
    </row>
    <row r="3955" spans="1:7" x14ac:dyDescent="0.25">
      <c r="A3955" t="str">
        <f>"T"&amp;MID('Tabla Datos'!A3957,2,1)</f>
        <v>T2</v>
      </c>
      <c r="B3955" t="str">
        <f>RIGHT('Tabla Datos'!A3957,4)</f>
        <v>2017</v>
      </c>
      <c r="C3955" t="str">
        <f>MID('Tabla Datos'!C3957,6,FIND("/",'Tabla Datos'!C3957)-6)</f>
        <v xml:space="preserve"> Europa</v>
      </c>
      <c r="D3955" t="str">
        <f>RIGHT('Tabla Datos'!C3957,LEN('Tabla Datos'!C3957)-FIND("/",'Tabla Datos'!C3957))</f>
        <v>Bélgica</v>
      </c>
      <c r="E3955" s="14">
        <f>'Tabla Datos'!D3957</f>
        <v>27866.804751037344</v>
      </c>
      <c r="F3955" s="14">
        <f>'Tabla Datos'!E3957</f>
        <v>21674.181473029046</v>
      </c>
      <c r="G3955" s="14">
        <f t="shared" si="61"/>
        <v>6192.6232780082973</v>
      </c>
    </row>
    <row r="3956" spans="1:7" x14ac:dyDescent="0.25">
      <c r="A3956" t="str">
        <f>"T"&amp;MID('Tabla Datos'!A3958,2,1)</f>
        <v>T4</v>
      </c>
      <c r="B3956" t="str">
        <f>RIGHT('Tabla Datos'!A3958,4)</f>
        <v>2019</v>
      </c>
      <c r="C3956" t="str">
        <f>MID('Tabla Datos'!C3958,6,FIND("/",'Tabla Datos'!C3958)-6)</f>
        <v xml:space="preserve"> América</v>
      </c>
      <c r="D3956" t="str">
        <f>RIGHT('Tabla Datos'!C3958,LEN('Tabla Datos'!C3958)-FIND("/",'Tabla Datos'!C3958))</f>
        <v>Ecuador</v>
      </c>
      <c r="E3956" s="14">
        <f>'Tabla Datos'!D3958</f>
        <v>27790.997586206897</v>
      </c>
      <c r="F3956" s="14">
        <f>'Tabla Datos'!E3958</f>
        <v>26358.137061307658</v>
      </c>
      <c r="G3956" s="14">
        <f t="shared" si="61"/>
        <v>1432.860524899239</v>
      </c>
    </row>
    <row r="3957" spans="1:7" x14ac:dyDescent="0.25">
      <c r="A3957" t="str">
        <f>"T"&amp;MID('Tabla Datos'!A3959,2,1)</f>
        <v>T1</v>
      </c>
      <c r="B3957" t="str">
        <f>RIGHT('Tabla Datos'!A3959,4)</f>
        <v>2017</v>
      </c>
      <c r="C3957" t="str">
        <f>MID('Tabla Datos'!C3959,6,FIND("/",'Tabla Datos'!C3959)-6)</f>
        <v xml:space="preserve"> Europa</v>
      </c>
      <c r="D3957" t="str">
        <f>RIGHT('Tabla Datos'!C3959,LEN('Tabla Datos'!C3959)-FIND("/",'Tabla Datos'!C3959))</f>
        <v>República Checa</v>
      </c>
      <c r="E3957" s="14">
        <f>'Tabla Datos'!D3959</f>
        <v>27722.482165605099</v>
      </c>
      <c r="F3957" s="14">
        <f>'Tabla Datos'!E3959</f>
        <v>24341.691657604475</v>
      </c>
      <c r="G3957" s="14">
        <f t="shared" si="61"/>
        <v>3380.790508000624</v>
      </c>
    </row>
    <row r="3958" spans="1:7" x14ac:dyDescent="0.25">
      <c r="A3958" t="str">
        <f>"T"&amp;MID('Tabla Datos'!A3960,2,1)</f>
        <v>T2</v>
      </c>
      <c r="B3958" t="str">
        <f>RIGHT('Tabla Datos'!A3960,4)</f>
        <v>2019</v>
      </c>
      <c r="C3958" t="str">
        <f>MID('Tabla Datos'!C3960,6,FIND("/",'Tabla Datos'!C3960)-6)</f>
        <v xml:space="preserve"> América</v>
      </c>
      <c r="D3958" t="str">
        <f>RIGHT('Tabla Datos'!C3960,LEN('Tabla Datos'!C3960)-FIND("/",'Tabla Datos'!C3960))</f>
        <v>República Dominicana</v>
      </c>
      <c r="E3958" s="14">
        <f>'Tabla Datos'!D3960</f>
        <v>27686.773463855421</v>
      </c>
      <c r="F3958" s="14">
        <f>'Tabla Datos'!E3960</f>
        <v>23995.203668674701</v>
      </c>
      <c r="G3958" s="14">
        <f t="shared" si="61"/>
        <v>3691.5697951807197</v>
      </c>
    </row>
    <row r="3959" spans="1:7" x14ac:dyDescent="0.25">
      <c r="A3959" t="str">
        <f>"T"&amp;MID('Tabla Datos'!A3961,2,1)</f>
        <v>T3</v>
      </c>
      <c r="B3959" t="str">
        <f>RIGHT('Tabla Datos'!A3961,4)</f>
        <v>2019</v>
      </c>
      <c r="C3959" t="str">
        <f>MID('Tabla Datos'!C3961,6,FIND("/",'Tabla Datos'!C3961)-6)</f>
        <v xml:space="preserve"> Europa</v>
      </c>
      <c r="D3959" t="str">
        <f>RIGHT('Tabla Datos'!C3961,LEN('Tabla Datos'!C3961)-FIND("/",'Tabla Datos'!C3961))</f>
        <v>República Checa</v>
      </c>
      <c r="E3959" s="14">
        <f>'Tabla Datos'!D3961</f>
        <v>27634.474285714288</v>
      </c>
      <c r="F3959" s="14">
        <f>'Tabla Datos'!E3961</f>
        <v>17765.01918367347</v>
      </c>
      <c r="G3959" s="14">
        <f t="shared" si="61"/>
        <v>9869.455102040818</v>
      </c>
    </row>
    <row r="3960" spans="1:7" x14ac:dyDescent="0.25">
      <c r="A3960" t="str">
        <f>"T"&amp;MID('Tabla Datos'!A3962,2,1)</f>
        <v>T4</v>
      </c>
      <c r="B3960" t="str">
        <f>RIGHT('Tabla Datos'!A3962,4)</f>
        <v>2019</v>
      </c>
      <c r="C3960" t="str">
        <f>MID('Tabla Datos'!C3962,6,FIND("/",'Tabla Datos'!C3962)-6)</f>
        <v xml:space="preserve"> Europa</v>
      </c>
      <c r="D3960" t="str">
        <f>RIGHT('Tabla Datos'!C3962,LEN('Tabla Datos'!C3962)-FIND("/",'Tabla Datos'!C3962))</f>
        <v>Finlandia</v>
      </c>
      <c r="E3960" s="14">
        <f>'Tabla Datos'!D3962</f>
        <v>27613.707692307693</v>
      </c>
      <c r="F3960" s="14">
        <f>'Tabla Datos'!E3962</f>
        <v>24622.222692307692</v>
      </c>
      <c r="G3960" s="14">
        <f t="shared" si="61"/>
        <v>2991.4850000000006</v>
      </c>
    </row>
    <row r="3961" spans="1:7" x14ac:dyDescent="0.25">
      <c r="A3961" t="str">
        <f>"T"&amp;MID('Tabla Datos'!A3963,2,1)</f>
        <v>T4</v>
      </c>
      <c r="B3961" t="str">
        <f>RIGHT('Tabla Datos'!A3963,4)</f>
        <v>2019</v>
      </c>
      <c r="C3961" t="str">
        <f>MID('Tabla Datos'!C3963,6,FIND("/",'Tabla Datos'!C3963)-6)</f>
        <v xml:space="preserve"> América</v>
      </c>
      <c r="D3961" t="str">
        <f>RIGHT('Tabla Datos'!C3963,LEN('Tabla Datos'!C3963)-FIND("/",'Tabla Datos'!C3963))</f>
        <v>República Dominicana</v>
      </c>
      <c r="E3961" s="14">
        <f>'Tabla Datos'!D3963</f>
        <v>27603.63</v>
      </c>
      <c r="F3961" s="14">
        <f>'Tabla Datos'!E3963</f>
        <v>26830.728360000001</v>
      </c>
      <c r="G3961" s="14">
        <f t="shared" si="61"/>
        <v>772.90164000000004</v>
      </c>
    </row>
    <row r="3962" spans="1:7" x14ac:dyDescent="0.25">
      <c r="A3962" t="str">
        <f>"T"&amp;MID('Tabla Datos'!A3964,2,1)</f>
        <v>T4</v>
      </c>
      <c r="B3962" t="str">
        <f>RIGHT('Tabla Datos'!A3964,4)</f>
        <v>2018</v>
      </c>
      <c r="C3962" t="str">
        <f>MID('Tabla Datos'!C3964,6,FIND("/",'Tabla Datos'!C3964)-6)</f>
        <v xml:space="preserve"> Europa</v>
      </c>
      <c r="D3962" t="str">
        <f>RIGHT('Tabla Datos'!C3964,LEN('Tabla Datos'!C3964)-FIND("/",'Tabla Datos'!C3964))</f>
        <v>Suecia</v>
      </c>
      <c r="E3962" s="14">
        <f>'Tabla Datos'!D3964</f>
        <v>27596.524935483874</v>
      </c>
      <c r="F3962" s="14">
        <f>'Tabla Datos'!E3964</f>
        <v>23072.504454257014</v>
      </c>
      <c r="G3962" s="14">
        <f t="shared" si="61"/>
        <v>4524.0204812268603</v>
      </c>
    </row>
    <row r="3963" spans="1:7" x14ac:dyDescent="0.25">
      <c r="A3963" t="str">
        <f>"T"&amp;MID('Tabla Datos'!A3965,2,1)</f>
        <v>T4</v>
      </c>
      <c r="B3963" t="str">
        <f>RIGHT('Tabla Datos'!A3965,4)</f>
        <v>2018</v>
      </c>
      <c r="C3963" t="str">
        <f>MID('Tabla Datos'!C3965,6,FIND("/",'Tabla Datos'!C3965)-6)</f>
        <v xml:space="preserve"> Europa</v>
      </c>
      <c r="D3963" t="str">
        <f>RIGHT('Tabla Datos'!C3965,LEN('Tabla Datos'!C3965)-FIND("/",'Tabla Datos'!C3965))</f>
        <v>Bélgica</v>
      </c>
      <c r="E3963" s="14">
        <f>'Tabla Datos'!D3965</f>
        <v>27580.697926078028</v>
      </c>
      <c r="F3963" s="14">
        <f>'Tabla Datos'!E3965</f>
        <v>22276.71755567841</v>
      </c>
      <c r="G3963" s="14">
        <f t="shared" si="61"/>
        <v>5303.9803703996186</v>
      </c>
    </row>
    <row r="3964" spans="1:7" x14ac:dyDescent="0.25">
      <c r="A3964" t="str">
        <f>"T"&amp;MID('Tabla Datos'!A3966,2,1)</f>
        <v>T4</v>
      </c>
      <c r="B3964" t="str">
        <f>RIGHT('Tabla Datos'!A3966,4)</f>
        <v>2019</v>
      </c>
      <c r="C3964" t="str">
        <f>MID('Tabla Datos'!C3966,6,FIND("/",'Tabla Datos'!C3966)-6)</f>
        <v xml:space="preserve"> Europa</v>
      </c>
      <c r="D3964" t="str">
        <f>RIGHT('Tabla Datos'!C3966,LEN('Tabla Datos'!C3966)-FIND("/",'Tabla Datos'!C3966))</f>
        <v>República Checa</v>
      </c>
      <c r="E3964" s="14">
        <f>'Tabla Datos'!D3966</f>
        <v>27547.023417721521</v>
      </c>
      <c r="F3964" s="14">
        <f>'Tabla Datos'!E3966</f>
        <v>17708.80076853526</v>
      </c>
      <c r="G3964" s="14">
        <f t="shared" si="61"/>
        <v>9838.2226491862602</v>
      </c>
    </row>
    <row r="3965" spans="1:7" x14ac:dyDescent="0.25">
      <c r="A3965" t="str">
        <f>"T"&amp;MID('Tabla Datos'!A3967,2,1)</f>
        <v>T2</v>
      </c>
      <c r="B3965" t="str">
        <f>RIGHT('Tabla Datos'!A3967,4)</f>
        <v>2018</v>
      </c>
      <c r="C3965" t="str">
        <f>MID('Tabla Datos'!C3967,6,FIND("/",'Tabla Datos'!C3967)-6)</f>
        <v xml:space="preserve"> Europa</v>
      </c>
      <c r="D3965" t="str">
        <f>RIGHT('Tabla Datos'!C3967,LEN('Tabla Datos'!C3967)-FIND("/",'Tabla Datos'!C3967))</f>
        <v>Grecia</v>
      </c>
      <c r="E3965" s="14">
        <f>'Tabla Datos'!D3967</f>
        <v>27535.072780082988</v>
      </c>
      <c r="F3965" s="14">
        <f>'Tabla Datos'!E3967</f>
        <v>28117.801872970955</v>
      </c>
      <c r="G3965" s="14">
        <f t="shared" si="61"/>
        <v>-582.72909288796654</v>
      </c>
    </row>
    <row r="3966" spans="1:7" x14ac:dyDescent="0.25">
      <c r="A3966" t="str">
        <f>"T"&amp;MID('Tabla Datos'!A3968,2,1)</f>
        <v>T4</v>
      </c>
      <c r="B3966" t="str">
        <f>RIGHT('Tabla Datos'!A3968,4)</f>
        <v>2019</v>
      </c>
      <c r="C3966" t="str">
        <f>MID('Tabla Datos'!C3968,6,FIND("/",'Tabla Datos'!C3968)-6)</f>
        <v xml:space="preserve"> Europa</v>
      </c>
      <c r="D3966" t="str">
        <f>RIGHT('Tabla Datos'!C3968,LEN('Tabla Datos'!C3968)-FIND("/",'Tabla Datos'!C3968))</f>
        <v>Bélgica</v>
      </c>
      <c r="E3966" s="14">
        <f>'Tabla Datos'!D3968</f>
        <v>27491.988078947365</v>
      </c>
      <c r="F3966" s="14">
        <f>'Tabla Datos'!E3968</f>
        <v>16918.146510121456</v>
      </c>
      <c r="G3966" s="14">
        <f t="shared" si="61"/>
        <v>10573.841568825908</v>
      </c>
    </row>
    <row r="3967" spans="1:7" x14ac:dyDescent="0.25">
      <c r="A3967" t="str">
        <f>"T"&amp;MID('Tabla Datos'!A3969,2,1)</f>
        <v>T4</v>
      </c>
      <c r="B3967" t="str">
        <f>RIGHT('Tabla Datos'!A3969,4)</f>
        <v>2019</v>
      </c>
      <c r="C3967" t="str">
        <f>MID('Tabla Datos'!C3969,6,FIND("/",'Tabla Datos'!C3969)-6)</f>
        <v xml:space="preserve"> América</v>
      </c>
      <c r="D3967" t="str">
        <f>RIGHT('Tabla Datos'!C3969,LEN('Tabla Datos'!C3969)-FIND("/",'Tabla Datos'!C3969))</f>
        <v>Chile</v>
      </c>
      <c r="E3967" s="14">
        <f>'Tabla Datos'!D3969</f>
        <v>27436.044927745668</v>
      </c>
      <c r="F3967" s="14">
        <f>'Tabla Datos'!E3969</f>
        <v>15507.329741769292</v>
      </c>
      <c r="G3967" s="14">
        <f t="shared" si="61"/>
        <v>11928.715185976376</v>
      </c>
    </row>
    <row r="3968" spans="1:7" x14ac:dyDescent="0.25">
      <c r="A3968" t="str">
        <f>"T"&amp;MID('Tabla Datos'!A3970,2,1)</f>
        <v>T2</v>
      </c>
      <c r="B3968" t="str">
        <f>RIGHT('Tabla Datos'!A3970,4)</f>
        <v>2019</v>
      </c>
      <c r="C3968" t="str">
        <f>MID('Tabla Datos'!C3970,6,FIND("/",'Tabla Datos'!C3970)-6)</f>
        <v xml:space="preserve"> América</v>
      </c>
      <c r="D3968" t="str">
        <f>RIGHT('Tabla Datos'!C3970,LEN('Tabla Datos'!C3970)-FIND("/",'Tabla Datos'!C3970))</f>
        <v>Guatemala</v>
      </c>
      <c r="E3968" s="14">
        <f>'Tabla Datos'!D3970</f>
        <v>27392.04941284404</v>
      </c>
      <c r="F3968" s="14">
        <f>'Tabla Datos'!E3970</f>
        <v>28409.468391035392</v>
      </c>
      <c r="G3968" s="14">
        <f t="shared" si="61"/>
        <v>-1017.4189781913519</v>
      </c>
    </row>
    <row r="3969" spans="1:7" x14ac:dyDescent="0.25">
      <c r="A3969" t="str">
        <f>"T"&amp;MID('Tabla Datos'!A3971,2,1)</f>
        <v>T2</v>
      </c>
      <c r="B3969" t="str">
        <f>RIGHT('Tabla Datos'!A3971,4)</f>
        <v>2018</v>
      </c>
      <c r="C3969" t="str">
        <f>MID('Tabla Datos'!C3971,6,FIND("/",'Tabla Datos'!C3971)-6)</f>
        <v xml:space="preserve"> América</v>
      </c>
      <c r="D3969" t="str">
        <f>RIGHT('Tabla Datos'!C3971,LEN('Tabla Datos'!C3971)-FIND("/",'Tabla Datos'!C3971))</f>
        <v>República Dominicana</v>
      </c>
      <c r="E3969" s="14">
        <f>'Tabla Datos'!D3971</f>
        <v>27357.169017857141</v>
      </c>
      <c r="F3969" s="14">
        <f>'Tabla Datos'!E3971</f>
        <v>23417.736679285717</v>
      </c>
      <c r="G3969" s="14">
        <f t="shared" si="61"/>
        <v>3939.4323385714233</v>
      </c>
    </row>
    <row r="3970" spans="1:7" x14ac:dyDescent="0.25">
      <c r="A3970" t="str">
        <f>"T"&amp;MID('Tabla Datos'!A3972,2,1)</f>
        <v>T2</v>
      </c>
      <c r="B3970" t="str">
        <f>RIGHT('Tabla Datos'!A3972,4)</f>
        <v>2019</v>
      </c>
      <c r="C3970" t="str">
        <f>MID('Tabla Datos'!C3972,6,FIND("/",'Tabla Datos'!C3972)-6)</f>
        <v xml:space="preserve"> Europa</v>
      </c>
      <c r="D3970" t="str">
        <f>RIGHT('Tabla Datos'!C3972,LEN('Tabla Datos'!C3972)-FIND("/",'Tabla Datos'!C3972))</f>
        <v>Finlandia</v>
      </c>
      <c r="E3970" s="14">
        <f>'Tabla Datos'!D3972</f>
        <v>27353.708496503496</v>
      </c>
      <c r="F3970" s="14">
        <f>'Tabla Datos'!E3972</f>
        <v>19636.573745454549</v>
      </c>
      <c r="G3970" s="14">
        <f t="shared" si="61"/>
        <v>7717.1347510489468</v>
      </c>
    </row>
    <row r="3971" spans="1:7" x14ac:dyDescent="0.25">
      <c r="A3971" t="str">
        <f>"T"&amp;MID('Tabla Datos'!A3973,2,1)</f>
        <v>T4</v>
      </c>
      <c r="B3971" t="str">
        <f>RIGHT('Tabla Datos'!A3973,4)</f>
        <v>2017</v>
      </c>
      <c r="C3971" t="str">
        <f>MID('Tabla Datos'!C3973,6,FIND("/",'Tabla Datos'!C3973)-6)</f>
        <v xml:space="preserve"> América</v>
      </c>
      <c r="D3971" t="str">
        <f>RIGHT('Tabla Datos'!C3973,LEN('Tabla Datos'!C3973)-FIND("/",'Tabla Datos'!C3973))</f>
        <v>República Dominicana</v>
      </c>
      <c r="E3971" s="14">
        <f>'Tabla Datos'!D3973</f>
        <v>27275.990474777449</v>
      </c>
      <c r="F3971" s="14">
        <f>'Tabla Datos'!E3973</f>
        <v>15725.201465023871</v>
      </c>
      <c r="G3971" s="14">
        <f t="shared" ref="G3971:G4034" si="62">E3971-F3971</f>
        <v>11550.789009753578</v>
      </c>
    </row>
    <row r="3972" spans="1:7" x14ac:dyDescent="0.25">
      <c r="A3972" t="str">
        <f>"T"&amp;MID('Tabla Datos'!A3974,2,1)</f>
        <v>T1</v>
      </c>
      <c r="B3972" t="str">
        <f>RIGHT('Tabla Datos'!A3974,4)</f>
        <v>2017</v>
      </c>
      <c r="C3972" t="str">
        <f>MID('Tabla Datos'!C3974,6,FIND("/",'Tabla Datos'!C3974)-6)</f>
        <v xml:space="preserve"> Europa</v>
      </c>
      <c r="D3972" t="str">
        <f>RIGHT('Tabla Datos'!C3974,LEN('Tabla Datos'!C3974)-FIND("/",'Tabla Datos'!C3974))</f>
        <v>Grecia</v>
      </c>
      <c r="E3972" s="14">
        <f>'Tabla Datos'!D3974</f>
        <v>27252.371827515399</v>
      </c>
      <c r="F3972" s="14">
        <f>'Tabla Datos'!E3974</f>
        <v>24823.362784572008</v>
      </c>
      <c r="G3972" s="14">
        <f t="shared" si="62"/>
        <v>2429.0090429433913</v>
      </c>
    </row>
    <row r="3973" spans="1:7" x14ac:dyDescent="0.25">
      <c r="A3973" t="str">
        <f>"T"&amp;MID('Tabla Datos'!A3975,2,1)</f>
        <v>T2</v>
      </c>
      <c r="B3973" t="str">
        <f>RIGHT('Tabla Datos'!A3975,4)</f>
        <v>2017</v>
      </c>
      <c r="C3973" t="str">
        <f>MID('Tabla Datos'!C3975,6,FIND("/",'Tabla Datos'!C3975)-6)</f>
        <v xml:space="preserve"> Europa</v>
      </c>
      <c r="D3973" t="str">
        <f>RIGHT('Tabla Datos'!C3975,LEN('Tabla Datos'!C3975)-FIND("/",'Tabla Datos'!C3975))</f>
        <v>Suecia</v>
      </c>
      <c r="E3973" s="14">
        <f>'Tabla Datos'!D3975</f>
        <v>27244.976847133759</v>
      </c>
      <c r="F3973" s="14">
        <f>'Tabla Datos'!E3975</f>
        <v>15892.903160828024</v>
      </c>
      <c r="G3973" s="14">
        <f t="shared" si="62"/>
        <v>11352.073686305735</v>
      </c>
    </row>
    <row r="3974" spans="1:7" x14ac:dyDescent="0.25">
      <c r="A3974" t="str">
        <f>"T"&amp;MID('Tabla Datos'!A3976,2,1)</f>
        <v>T1</v>
      </c>
      <c r="B3974" t="str">
        <f>RIGHT('Tabla Datos'!A3976,4)</f>
        <v>2018</v>
      </c>
      <c r="C3974" t="str">
        <f>MID('Tabla Datos'!C3976,6,FIND("/",'Tabla Datos'!C3976)-6)</f>
        <v xml:space="preserve"> América</v>
      </c>
      <c r="D3974" t="str">
        <f>RIGHT('Tabla Datos'!C3976,LEN('Tabla Datos'!C3976)-FIND("/",'Tabla Datos'!C3976))</f>
        <v>Ecuador</v>
      </c>
      <c r="E3974" s="14">
        <f>'Tabla Datos'!D3976</f>
        <v>27217.449793621014</v>
      </c>
      <c r="F3974" s="14">
        <f>'Tabla Datos'!E3976</f>
        <v>27220.578236126028</v>
      </c>
      <c r="G3974" s="14">
        <f t="shared" si="62"/>
        <v>-3.1284425050143909</v>
      </c>
    </row>
    <row r="3975" spans="1:7" x14ac:dyDescent="0.25">
      <c r="A3975" t="str">
        <f>"T"&amp;MID('Tabla Datos'!A3977,2,1)</f>
        <v>T2</v>
      </c>
      <c r="B3975" t="str">
        <f>RIGHT('Tabla Datos'!A3977,4)</f>
        <v>2018</v>
      </c>
      <c r="C3975" t="str">
        <f>MID('Tabla Datos'!C3977,6,FIND("/",'Tabla Datos'!C3977)-6)</f>
        <v xml:space="preserve"> Europa</v>
      </c>
      <c r="D3975" t="str">
        <f>RIGHT('Tabla Datos'!C3977,LEN('Tabla Datos'!C3977)-FIND("/",'Tabla Datos'!C3977))</f>
        <v>Suecia</v>
      </c>
      <c r="E3975" s="14">
        <f>'Tabla Datos'!D3977</f>
        <v>27158.484857142859</v>
      </c>
      <c r="F3975" s="14">
        <f>'Tabla Datos'!E3977</f>
        <v>22914.971598214284</v>
      </c>
      <c r="G3975" s="14">
        <f t="shared" si="62"/>
        <v>4243.5132589285749</v>
      </c>
    </row>
    <row r="3976" spans="1:7" x14ac:dyDescent="0.25">
      <c r="A3976" t="str">
        <f>"T"&amp;MID('Tabla Datos'!A3978,2,1)</f>
        <v>T4</v>
      </c>
      <c r="B3976" t="str">
        <f>RIGHT('Tabla Datos'!A3978,4)</f>
        <v>2019</v>
      </c>
      <c r="C3976" t="str">
        <f>MID('Tabla Datos'!C3978,6,FIND("/",'Tabla Datos'!C3978)-6)</f>
        <v xml:space="preserve"> Europa</v>
      </c>
      <c r="D3976" t="str">
        <f>RIGHT('Tabla Datos'!C3978,LEN('Tabla Datos'!C3978)-FIND("/",'Tabla Datos'!C3978))</f>
        <v>Hungría</v>
      </c>
      <c r="E3976" s="14">
        <f>'Tabla Datos'!D3978</f>
        <v>27152.386071428577</v>
      </c>
      <c r="F3976" s="14">
        <f>'Tabla Datos'!E3978</f>
        <v>19057.484001076533</v>
      </c>
      <c r="G3976" s="14">
        <f t="shared" si="62"/>
        <v>8094.9020703520437</v>
      </c>
    </row>
    <row r="3977" spans="1:7" x14ac:dyDescent="0.25">
      <c r="A3977" t="str">
        <f>"T"&amp;MID('Tabla Datos'!A3979,2,1)</f>
        <v>T1</v>
      </c>
      <c r="B3977" t="str">
        <f>RIGHT('Tabla Datos'!A3979,4)</f>
        <v>2017</v>
      </c>
      <c r="C3977" t="str">
        <f>MID('Tabla Datos'!C3979,6,FIND("/",'Tabla Datos'!C3979)-6)</f>
        <v xml:space="preserve"> América</v>
      </c>
      <c r="D3977" t="str">
        <f>RIGHT('Tabla Datos'!C3979,LEN('Tabla Datos'!C3979)-FIND("/",'Tabla Datos'!C3979))</f>
        <v>Chile</v>
      </c>
      <c r="E3977" s="14">
        <f>'Tabla Datos'!D3979</f>
        <v>27045.21807692308</v>
      </c>
      <c r="F3977" s="14">
        <f>'Tabla Datos'!E3979</f>
        <v>17386.211620879123</v>
      </c>
      <c r="G3977" s="14">
        <f t="shared" si="62"/>
        <v>9659.0064560439569</v>
      </c>
    </row>
    <row r="3978" spans="1:7" x14ac:dyDescent="0.25">
      <c r="A3978" t="str">
        <f>"T"&amp;MID('Tabla Datos'!A3980,2,1)</f>
        <v>T1</v>
      </c>
      <c r="B3978" t="str">
        <f>RIGHT('Tabla Datos'!A3980,4)</f>
        <v>2017</v>
      </c>
      <c r="C3978" t="str">
        <f>MID('Tabla Datos'!C3980,6,FIND("/",'Tabla Datos'!C3980)-6)</f>
        <v xml:space="preserve"> Europa</v>
      </c>
      <c r="D3978" t="str">
        <f>RIGHT('Tabla Datos'!C3980,LEN('Tabla Datos'!C3980)-FIND("/",'Tabla Datos'!C3980))</f>
        <v>Finlandia</v>
      </c>
      <c r="E3978" s="14">
        <f>'Tabla Datos'!D3980</f>
        <v>27043.55859375</v>
      </c>
      <c r="F3978" s="14">
        <f>'Tabla Datos'!E3980</f>
        <v>15744.054329144023</v>
      </c>
      <c r="G3978" s="14">
        <f t="shared" si="62"/>
        <v>11299.504264605977</v>
      </c>
    </row>
    <row r="3979" spans="1:7" x14ac:dyDescent="0.25">
      <c r="A3979" t="str">
        <f>"T"&amp;MID('Tabla Datos'!A3981,2,1)</f>
        <v>T1</v>
      </c>
      <c r="B3979" t="str">
        <f>RIGHT('Tabla Datos'!A3981,4)</f>
        <v>2017</v>
      </c>
      <c r="C3979" t="str">
        <f>MID('Tabla Datos'!C3981,6,FIND("/",'Tabla Datos'!C3981)-6)</f>
        <v xml:space="preserve"> Europa</v>
      </c>
      <c r="D3979" t="str">
        <f>RIGHT('Tabla Datos'!C3981,LEN('Tabla Datos'!C3981)-FIND("/",'Tabla Datos'!C3981))</f>
        <v>Eslovaquia</v>
      </c>
      <c r="E3979" s="14">
        <f>'Tabla Datos'!D3981</f>
        <v>27017.527410358565</v>
      </c>
      <c r="F3979" s="14">
        <f>'Tabla Datos'!E3981</f>
        <v>15270.776362376582</v>
      </c>
      <c r="G3979" s="14">
        <f t="shared" si="62"/>
        <v>11746.751047981983</v>
      </c>
    </row>
    <row r="3980" spans="1:7" x14ac:dyDescent="0.25">
      <c r="A3980" t="str">
        <f>"T"&amp;MID('Tabla Datos'!A3982,2,1)</f>
        <v>T4</v>
      </c>
      <c r="B3980" t="str">
        <f>RIGHT('Tabla Datos'!A3982,4)</f>
        <v>2018</v>
      </c>
      <c r="C3980" t="str">
        <f>MID('Tabla Datos'!C3982,6,FIND("/",'Tabla Datos'!C3982)-6)</f>
        <v xml:space="preserve"> Asia</v>
      </c>
      <c r="D3980" t="str">
        <f>RIGHT('Tabla Datos'!C3982,LEN('Tabla Datos'!C3982)-FIND("/",'Tabla Datos'!C3982))</f>
        <v>Israel</v>
      </c>
      <c r="E3980" s="14">
        <f>'Tabla Datos'!D3982</f>
        <v>26957.782983050845</v>
      </c>
      <c r="F3980" s="14">
        <f>'Tabla Datos'!E3982</f>
        <v>16174.669789830505</v>
      </c>
      <c r="G3980" s="14">
        <f t="shared" si="62"/>
        <v>10783.113193220341</v>
      </c>
    </row>
    <row r="3981" spans="1:7" x14ac:dyDescent="0.25">
      <c r="A3981" t="str">
        <f>"T"&amp;MID('Tabla Datos'!A3983,2,1)</f>
        <v>T4</v>
      </c>
      <c r="B3981" t="str">
        <f>RIGHT('Tabla Datos'!A3983,4)</f>
        <v>2017</v>
      </c>
      <c r="C3981" t="str">
        <f>MID('Tabla Datos'!C3983,6,FIND("/",'Tabla Datos'!C3983)-6)</f>
        <v xml:space="preserve"> Asia</v>
      </c>
      <c r="D3981" t="str">
        <f>RIGHT('Tabla Datos'!C3983,LEN('Tabla Datos'!C3983)-FIND("/",'Tabla Datos'!C3983))</f>
        <v>Israel</v>
      </c>
      <c r="E3981" s="14">
        <f>'Tabla Datos'!D3983</f>
        <v>26957.782983050845</v>
      </c>
      <c r="F3981" s="14">
        <f>'Tabla Datos'!E3983</f>
        <v>14704.245263482278</v>
      </c>
      <c r="G3981" s="14">
        <f t="shared" si="62"/>
        <v>12253.537719568567</v>
      </c>
    </row>
    <row r="3982" spans="1:7" x14ac:dyDescent="0.25">
      <c r="A3982" t="str">
        <f>"T"&amp;MID('Tabla Datos'!A3984,2,1)</f>
        <v>T2</v>
      </c>
      <c r="B3982" t="str">
        <f>RIGHT('Tabla Datos'!A3984,4)</f>
        <v>2018</v>
      </c>
      <c r="C3982" t="str">
        <f>MID('Tabla Datos'!C3984,6,FIND("/",'Tabla Datos'!C3984)-6)</f>
        <v xml:space="preserve"> Europa</v>
      </c>
      <c r="D3982" t="str">
        <f>RIGHT('Tabla Datos'!C3984,LEN('Tabla Datos'!C3984)-FIND("/",'Tabla Datos'!C3984))</f>
        <v>Suiza</v>
      </c>
      <c r="E3982" s="14">
        <f>'Tabla Datos'!D3984</f>
        <v>26940.53224334601</v>
      </c>
      <c r="F3982" s="14">
        <f>'Tabla Datos'!E3984</f>
        <v>16962.557338403043</v>
      </c>
      <c r="G3982" s="14">
        <f t="shared" si="62"/>
        <v>9977.9749049429665</v>
      </c>
    </row>
    <row r="3983" spans="1:7" x14ac:dyDescent="0.25">
      <c r="A3983" t="str">
        <f>"T"&amp;MID('Tabla Datos'!A3985,2,1)</f>
        <v>T4</v>
      </c>
      <c r="B3983" t="str">
        <f>RIGHT('Tabla Datos'!A3985,4)</f>
        <v>2017</v>
      </c>
      <c r="C3983" t="str">
        <f>MID('Tabla Datos'!C3985,6,FIND("/",'Tabla Datos'!C3985)-6)</f>
        <v xml:space="preserve"> Asia</v>
      </c>
      <c r="D3983" t="str">
        <f>RIGHT('Tabla Datos'!C3985,LEN('Tabla Datos'!C3985)-FIND("/",'Tabla Datos'!C3985))</f>
        <v>Israel</v>
      </c>
      <c r="E3983" s="14">
        <f>'Tabla Datos'!D3985</f>
        <v>26866.709391891891</v>
      </c>
      <c r="F3983" s="14">
        <f>'Tabla Datos'!E3985</f>
        <v>16120.025635135136</v>
      </c>
      <c r="G3983" s="14">
        <f t="shared" si="62"/>
        <v>10746.683756756755</v>
      </c>
    </row>
    <row r="3984" spans="1:7" x14ac:dyDescent="0.25">
      <c r="A3984" t="str">
        <f>"T"&amp;MID('Tabla Datos'!A3986,2,1)</f>
        <v>T1</v>
      </c>
      <c r="B3984" t="str">
        <f>RIGHT('Tabla Datos'!A3986,4)</f>
        <v>2017</v>
      </c>
      <c r="C3984" t="str">
        <f>MID('Tabla Datos'!C3986,6,FIND("/",'Tabla Datos'!C3986)-6)</f>
        <v xml:space="preserve"> Europa</v>
      </c>
      <c r="D3984" t="str">
        <f>RIGHT('Tabla Datos'!C3986,LEN('Tabla Datos'!C3986)-FIND("/",'Tabla Datos'!C3986))</f>
        <v>Bélgica</v>
      </c>
      <c r="E3984" s="14">
        <f>'Tabla Datos'!D3986</f>
        <v>26809.979820359276</v>
      </c>
      <c r="F3984" s="14">
        <f>'Tabla Datos'!E3986</f>
        <v>23895.851579015874</v>
      </c>
      <c r="G3984" s="14">
        <f t="shared" si="62"/>
        <v>2914.1282413434019</v>
      </c>
    </row>
    <row r="3985" spans="1:7" x14ac:dyDescent="0.25">
      <c r="A3985" t="str">
        <f>"T"&amp;MID('Tabla Datos'!A3987,2,1)</f>
        <v>T1</v>
      </c>
      <c r="B3985" t="str">
        <f>RIGHT('Tabla Datos'!A3987,4)</f>
        <v>2019</v>
      </c>
      <c r="C3985" t="str">
        <f>MID('Tabla Datos'!C3987,6,FIND("/",'Tabla Datos'!C3987)-6)</f>
        <v xml:space="preserve"> América</v>
      </c>
      <c r="D3985" t="str">
        <f>RIGHT('Tabla Datos'!C3987,LEN('Tabla Datos'!C3987)-FIND("/",'Tabla Datos'!C3987))</f>
        <v>Chile</v>
      </c>
      <c r="E3985" s="14">
        <f>'Tabla Datos'!D3987</f>
        <v>26740.483225352116</v>
      </c>
      <c r="F3985" s="14">
        <f>'Tabla Datos'!E3987</f>
        <v>15598.615214788731</v>
      </c>
      <c r="G3985" s="14">
        <f t="shared" si="62"/>
        <v>11141.868010563385</v>
      </c>
    </row>
    <row r="3986" spans="1:7" x14ac:dyDescent="0.25">
      <c r="A3986" t="str">
        <f>"T"&amp;MID('Tabla Datos'!A3988,2,1)</f>
        <v>T2</v>
      </c>
      <c r="B3986" t="str">
        <f>RIGHT('Tabla Datos'!A3988,4)</f>
        <v>2018</v>
      </c>
      <c r="C3986" t="str">
        <f>MID('Tabla Datos'!C3988,6,FIND("/",'Tabla Datos'!C3988)-6)</f>
        <v xml:space="preserve"> Europa</v>
      </c>
      <c r="D3986" t="str">
        <f>RIGHT('Tabla Datos'!C3988,LEN('Tabla Datos'!C3988)-FIND("/",'Tabla Datos'!C3988))</f>
        <v>República Checa</v>
      </c>
      <c r="E3986" s="14">
        <f>'Tabla Datos'!D3988</f>
        <v>26702.022699386504</v>
      </c>
      <c r="F3986" s="14">
        <f>'Tabla Datos'!E3988</f>
        <v>17801.34846625767</v>
      </c>
      <c r="G3986" s="14">
        <f t="shared" si="62"/>
        <v>8900.6742331288333</v>
      </c>
    </row>
    <row r="3987" spans="1:7" x14ac:dyDescent="0.25">
      <c r="A3987" t="str">
        <f>"T"&amp;MID('Tabla Datos'!A3989,2,1)</f>
        <v>T2</v>
      </c>
      <c r="B3987" t="str">
        <f>RIGHT('Tabla Datos'!A3989,4)</f>
        <v>2019</v>
      </c>
      <c r="C3987" t="str">
        <f>MID('Tabla Datos'!C3989,6,FIND("/",'Tabla Datos'!C3989)-6)</f>
        <v xml:space="preserve"> Europa</v>
      </c>
      <c r="D3987" t="str">
        <f>RIGHT('Tabla Datos'!C3989,LEN('Tabla Datos'!C3989)-FIND("/",'Tabla Datos'!C3989))</f>
        <v>Eslovaquia</v>
      </c>
      <c r="E3987" s="14">
        <f>'Tabla Datos'!D3989</f>
        <v>26593.723058823529</v>
      </c>
      <c r="F3987" s="14">
        <f>'Tabla Datos'!E3989</f>
        <v>15513.005117647055</v>
      </c>
      <c r="G3987" s="14">
        <f t="shared" si="62"/>
        <v>11080.717941176474</v>
      </c>
    </row>
    <row r="3988" spans="1:7" x14ac:dyDescent="0.25">
      <c r="A3988" t="str">
        <f>"T"&amp;MID('Tabla Datos'!A3990,2,1)</f>
        <v>T1</v>
      </c>
      <c r="B3988" t="str">
        <f>RIGHT('Tabla Datos'!A3990,4)</f>
        <v>2019</v>
      </c>
      <c r="C3988" t="str">
        <f>MID('Tabla Datos'!C3990,6,FIND("/",'Tabla Datos'!C3990)-6)</f>
        <v xml:space="preserve"> América</v>
      </c>
      <c r="D3988" t="str">
        <f>RIGHT('Tabla Datos'!C3990,LEN('Tabla Datos'!C3990)-FIND("/",'Tabla Datos'!C3990))</f>
        <v>República Dominicana</v>
      </c>
      <c r="E3988" s="14">
        <f>'Tabla Datos'!D3990</f>
        <v>26566.499393063586</v>
      </c>
      <c r="F3988" s="14">
        <f>'Tabla Datos'!E3990</f>
        <v>15794.99145733053</v>
      </c>
      <c r="G3988" s="14">
        <f t="shared" si="62"/>
        <v>10771.507935733056</v>
      </c>
    </row>
    <row r="3989" spans="1:7" x14ac:dyDescent="0.25">
      <c r="A3989" t="str">
        <f>"T"&amp;MID('Tabla Datos'!A3991,2,1)</f>
        <v>T2</v>
      </c>
      <c r="B3989" t="str">
        <f>RIGHT('Tabla Datos'!A3991,4)</f>
        <v>2017</v>
      </c>
      <c r="C3989" t="str">
        <f>MID('Tabla Datos'!C3991,6,FIND("/",'Tabla Datos'!C3991)-6)</f>
        <v xml:space="preserve"> Europa</v>
      </c>
      <c r="D3989" t="str">
        <f>RIGHT('Tabla Datos'!C3991,LEN('Tabla Datos'!C3991)-FIND("/",'Tabla Datos'!C3991))</f>
        <v>Portugal</v>
      </c>
      <c r="E3989" s="14">
        <f>'Tabla Datos'!D3991</f>
        <v>26540.063723076924</v>
      </c>
      <c r="F3989" s="14">
        <f>'Tabla Datos'!E3991</f>
        <v>22179.910397142859</v>
      </c>
      <c r="G3989" s="14">
        <f t="shared" si="62"/>
        <v>4360.1533259340649</v>
      </c>
    </row>
    <row r="3990" spans="1:7" x14ac:dyDescent="0.25">
      <c r="A3990" t="str">
        <f>"T"&amp;MID('Tabla Datos'!A3992,2,1)</f>
        <v>T3</v>
      </c>
      <c r="B3990" t="str">
        <f>RIGHT('Tabla Datos'!A3992,4)</f>
        <v>2017</v>
      </c>
      <c r="C3990" t="str">
        <f>MID('Tabla Datos'!C3992,6,FIND("/",'Tabla Datos'!C3992)-6)</f>
        <v xml:space="preserve"> Europa</v>
      </c>
      <c r="D3990" t="str">
        <f>RIGHT('Tabla Datos'!C3992,LEN('Tabla Datos'!C3992)-FIND("/",'Tabla Datos'!C3992))</f>
        <v>Suiza</v>
      </c>
      <c r="E3990" s="14">
        <f>'Tabla Datos'!D3992</f>
        <v>26536.928764044947</v>
      </c>
      <c r="F3990" s="14">
        <f>'Tabla Datos'!E3992</f>
        <v>17691.28584269663</v>
      </c>
      <c r="G3990" s="14">
        <f t="shared" si="62"/>
        <v>8845.642921348317</v>
      </c>
    </row>
    <row r="3991" spans="1:7" x14ac:dyDescent="0.25">
      <c r="A3991" t="str">
        <f>"T"&amp;MID('Tabla Datos'!A3993,2,1)</f>
        <v>T3</v>
      </c>
      <c r="B3991" t="str">
        <f>RIGHT('Tabla Datos'!A3993,4)</f>
        <v>2017</v>
      </c>
      <c r="C3991" t="str">
        <f>MID('Tabla Datos'!C3993,6,FIND("/",'Tabla Datos'!C3993)-6)</f>
        <v xml:space="preserve"> América</v>
      </c>
      <c r="D3991" t="str">
        <f>RIGHT('Tabla Datos'!C3993,LEN('Tabla Datos'!C3993)-FIND("/",'Tabla Datos'!C3993))</f>
        <v>Chile</v>
      </c>
      <c r="E3991" s="14">
        <f>'Tabla Datos'!D3993</f>
        <v>26516.400963687152</v>
      </c>
      <c r="F3991" s="14">
        <f>'Tabla Datos'!E3993</f>
        <v>17046.257762370311</v>
      </c>
      <c r="G3991" s="14">
        <f t="shared" si="62"/>
        <v>9470.1432013168414</v>
      </c>
    </row>
    <row r="3992" spans="1:7" x14ac:dyDescent="0.25">
      <c r="A3992" t="str">
        <f>"T"&amp;MID('Tabla Datos'!A3994,2,1)</f>
        <v>T3</v>
      </c>
      <c r="B3992" t="str">
        <f>RIGHT('Tabla Datos'!A3994,4)</f>
        <v>2018</v>
      </c>
      <c r="C3992" t="str">
        <f>MID('Tabla Datos'!C3994,6,FIND("/",'Tabla Datos'!C3994)-6)</f>
        <v xml:space="preserve"> América</v>
      </c>
      <c r="D3992" t="str">
        <f>RIGHT('Tabla Datos'!C3994,LEN('Tabla Datos'!C3994)-FIND("/",'Tabla Datos'!C3994))</f>
        <v>República Dominicana</v>
      </c>
      <c r="E3992" s="14">
        <f>'Tabla Datos'!D3994</f>
        <v>26489.938876080691</v>
      </c>
      <c r="F3992" s="14">
        <f>'Tabla Datos'!E3994</f>
        <v>17615.809352593657</v>
      </c>
      <c r="G3992" s="14">
        <f t="shared" si="62"/>
        <v>8874.129523487034</v>
      </c>
    </row>
    <row r="3993" spans="1:7" x14ac:dyDescent="0.25">
      <c r="A3993" t="str">
        <f>"T"&amp;MID('Tabla Datos'!A3995,2,1)</f>
        <v>T3</v>
      </c>
      <c r="B3993" t="str">
        <f>RIGHT('Tabla Datos'!A3995,4)</f>
        <v>2018</v>
      </c>
      <c r="C3993" t="str">
        <f>MID('Tabla Datos'!C3995,6,FIND("/",'Tabla Datos'!C3995)-6)</f>
        <v xml:space="preserve"> Europa</v>
      </c>
      <c r="D3993" t="str">
        <f>RIGHT('Tabla Datos'!C3995,LEN('Tabla Datos'!C3995)-FIND("/",'Tabla Datos'!C3995))</f>
        <v>Eslovaquia</v>
      </c>
      <c r="E3993" s="14">
        <f>'Tabla Datos'!D3995</f>
        <v>26489.841328125</v>
      </c>
      <c r="F3993" s="14">
        <f>'Tabla Datos'!E3995</f>
        <v>15893.904796875</v>
      </c>
      <c r="G3993" s="14">
        <f t="shared" si="62"/>
        <v>10595.936531249999</v>
      </c>
    </row>
    <row r="3994" spans="1:7" x14ac:dyDescent="0.25">
      <c r="A3994" t="str">
        <f>"T"&amp;MID('Tabla Datos'!A3996,2,1)</f>
        <v>T2</v>
      </c>
      <c r="B3994" t="str">
        <f>RIGHT('Tabla Datos'!A3996,4)</f>
        <v>2017</v>
      </c>
      <c r="C3994" t="str">
        <f>MID('Tabla Datos'!C3996,6,FIND("/",'Tabla Datos'!C3996)-6)</f>
        <v xml:space="preserve"> Europa</v>
      </c>
      <c r="D3994" t="str">
        <f>RIGHT('Tabla Datos'!C3996,LEN('Tabla Datos'!C3996)-FIND("/",'Tabla Datos'!C3996))</f>
        <v>Austria</v>
      </c>
      <c r="E3994" s="14">
        <f>'Tabla Datos'!D3996</f>
        <v>26473.692475247528</v>
      </c>
      <c r="F3994" s="14">
        <f>'Tabla Datos'!E3996</f>
        <v>21986.625954019131</v>
      </c>
      <c r="G3994" s="14">
        <f t="shared" si="62"/>
        <v>4487.0665212283966</v>
      </c>
    </row>
    <row r="3995" spans="1:7" x14ac:dyDescent="0.25">
      <c r="A3995" t="str">
        <f>"T"&amp;MID('Tabla Datos'!A3997,2,1)</f>
        <v>T4</v>
      </c>
      <c r="B3995" t="str">
        <f>RIGHT('Tabla Datos'!A3997,4)</f>
        <v>2019</v>
      </c>
      <c r="C3995" t="str">
        <f>MID('Tabla Datos'!C3997,6,FIND("/",'Tabla Datos'!C3997)-6)</f>
        <v xml:space="preserve"> Europa</v>
      </c>
      <c r="D3995" t="str">
        <f>RIGHT('Tabla Datos'!C3997,LEN('Tabla Datos'!C3997)-FIND("/",'Tabla Datos'!C3997))</f>
        <v>Grecia</v>
      </c>
      <c r="E3995" s="14">
        <f>'Tabla Datos'!D3997</f>
        <v>26438.057928286853</v>
      </c>
      <c r="F3995" s="14">
        <f>'Tabla Datos'!E3997</f>
        <v>25027.372344317984</v>
      </c>
      <c r="G3995" s="14">
        <f t="shared" si="62"/>
        <v>1410.6855839688687</v>
      </c>
    </row>
    <row r="3996" spans="1:7" x14ac:dyDescent="0.25">
      <c r="A3996" t="str">
        <f>"T"&amp;MID('Tabla Datos'!A3998,2,1)</f>
        <v>T2</v>
      </c>
      <c r="B3996" t="str">
        <f>RIGHT('Tabla Datos'!A3998,4)</f>
        <v>2019</v>
      </c>
      <c r="C3996" t="str">
        <f>MID('Tabla Datos'!C3998,6,FIND("/",'Tabla Datos'!C3998)-6)</f>
        <v xml:space="preserve"> América</v>
      </c>
      <c r="D3996" t="str">
        <f>RIGHT('Tabla Datos'!C3998,LEN('Tabla Datos'!C3998)-FIND("/",'Tabla Datos'!C3998))</f>
        <v>Ecuador</v>
      </c>
      <c r="E3996" s="14">
        <f>'Tabla Datos'!D3998</f>
        <v>26424.227213114758</v>
      </c>
      <c r="F3996" s="14">
        <f>'Tabla Datos'!E3998</f>
        <v>23410.213796618853</v>
      </c>
      <c r="G3996" s="14">
        <f t="shared" si="62"/>
        <v>3014.0134164959054</v>
      </c>
    </row>
    <row r="3997" spans="1:7" x14ac:dyDescent="0.25">
      <c r="A3997" t="str">
        <f>"T"&amp;MID('Tabla Datos'!A3999,2,1)</f>
        <v>T2</v>
      </c>
      <c r="B3997" t="str">
        <f>RIGHT('Tabla Datos'!A3999,4)</f>
        <v>2018</v>
      </c>
      <c r="C3997" t="str">
        <f>MID('Tabla Datos'!C3999,6,FIND("/",'Tabla Datos'!C3999)-6)</f>
        <v xml:space="preserve"> Europa</v>
      </c>
      <c r="D3997" t="str">
        <f>RIGHT('Tabla Datos'!C3999,LEN('Tabla Datos'!C3999)-FIND("/",'Tabla Datos'!C3999))</f>
        <v>Suecia</v>
      </c>
      <c r="E3997" s="14">
        <f>'Tabla Datos'!D3999</f>
        <v>26404.0825</v>
      </c>
      <c r="F3997" s="14">
        <f>'Tabla Datos'!E3999</f>
        <v>15842.449499999999</v>
      </c>
      <c r="G3997" s="14">
        <f t="shared" si="62"/>
        <v>10561.633000000002</v>
      </c>
    </row>
    <row r="3998" spans="1:7" x14ac:dyDescent="0.25">
      <c r="A3998" t="str">
        <f>"T"&amp;MID('Tabla Datos'!A4000,2,1)</f>
        <v>T1</v>
      </c>
      <c r="B3998" t="str">
        <f>RIGHT('Tabla Datos'!A4000,4)</f>
        <v>2019</v>
      </c>
      <c r="C3998" t="str">
        <f>MID('Tabla Datos'!C4000,6,FIND("/",'Tabla Datos'!C4000)-6)</f>
        <v xml:space="preserve"> Europa</v>
      </c>
      <c r="D3998" t="str">
        <f>RIGHT('Tabla Datos'!C4000,LEN('Tabla Datos'!C4000)-FIND("/",'Tabla Datos'!C4000))</f>
        <v>Hungría</v>
      </c>
      <c r="E3998" s="14">
        <f>'Tabla Datos'!D4000</f>
        <v>26381.49813880126</v>
      </c>
      <c r="F3998" s="14">
        <f>'Tabla Datos'!E4000</f>
        <v>25737.594165709779</v>
      </c>
      <c r="G3998" s="14">
        <f t="shared" si="62"/>
        <v>643.90397309148102</v>
      </c>
    </row>
    <row r="3999" spans="1:7" x14ac:dyDescent="0.25">
      <c r="A3999" t="str">
        <f>"T"&amp;MID('Tabla Datos'!A4001,2,1)</f>
        <v>T1</v>
      </c>
      <c r="B3999" t="str">
        <f>RIGHT('Tabla Datos'!A4001,4)</f>
        <v>2017</v>
      </c>
      <c r="C3999" t="str">
        <f>MID('Tabla Datos'!C4001,6,FIND("/",'Tabla Datos'!C4001)-6)</f>
        <v xml:space="preserve"> Europa</v>
      </c>
      <c r="D3999" t="str">
        <f>RIGHT('Tabla Datos'!C4001,LEN('Tabla Datos'!C4001)-FIND("/",'Tabla Datos'!C4001))</f>
        <v>Hungría</v>
      </c>
      <c r="E3999" s="14">
        <f>'Tabla Datos'!D4001</f>
        <v>26381.49813880126</v>
      </c>
      <c r="F3999" s="14">
        <f>'Tabla Datos'!E4001</f>
        <v>19333.045800880125</v>
      </c>
      <c r="G3999" s="14">
        <f t="shared" si="62"/>
        <v>7048.452337921135</v>
      </c>
    </row>
    <row r="4000" spans="1:7" x14ac:dyDescent="0.25">
      <c r="A4000" t="str">
        <f>"T"&amp;MID('Tabla Datos'!A4002,2,1)</f>
        <v>T4</v>
      </c>
      <c r="B4000" t="str">
        <f>RIGHT('Tabla Datos'!A4002,4)</f>
        <v>2017</v>
      </c>
      <c r="C4000" t="str">
        <f>MID('Tabla Datos'!C4002,6,FIND("/",'Tabla Datos'!C4002)-6)</f>
        <v xml:space="preserve"> Europa</v>
      </c>
      <c r="D4000" t="str">
        <f>RIGHT('Tabla Datos'!C4002,LEN('Tabla Datos'!C4002)-FIND("/",'Tabla Datos'!C4002))</f>
        <v>República Checa</v>
      </c>
      <c r="E4000" s="14">
        <f>'Tabla Datos'!D4002</f>
        <v>26378.36181818182</v>
      </c>
      <c r="F4000" s="14">
        <f>'Tabla Datos'!E4002</f>
        <v>21206.13401069519</v>
      </c>
      <c r="G4000" s="14">
        <f t="shared" si="62"/>
        <v>5172.2278074866299</v>
      </c>
    </row>
    <row r="4001" spans="1:7" x14ac:dyDescent="0.25">
      <c r="A4001" t="str">
        <f>"T"&amp;MID('Tabla Datos'!A4003,2,1)</f>
        <v>T3</v>
      </c>
      <c r="B4001" t="str">
        <f>RIGHT('Tabla Datos'!A4003,4)</f>
        <v>2017</v>
      </c>
      <c r="C4001" t="str">
        <f>MID('Tabla Datos'!C4003,6,FIND("/",'Tabla Datos'!C4003)-6)</f>
        <v xml:space="preserve"> América</v>
      </c>
      <c r="D4001" t="str">
        <f>RIGHT('Tabla Datos'!C4003,LEN('Tabla Datos'!C4003)-FIND("/",'Tabla Datos'!C4003))</f>
        <v>República Dominicana</v>
      </c>
      <c r="E4001" s="14">
        <f>'Tabla Datos'!D4003</f>
        <v>26338.134068767908</v>
      </c>
      <c r="F4001" s="14">
        <f>'Tabla Datos'!E4003</f>
        <v>24447.432301688495</v>
      </c>
      <c r="G4001" s="14">
        <f t="shared" si="62"/>
        <v>1890.7017670794121</v>
      </c>
    </row>
    <row r="4002" spans="1:7" x14ac:dyDescent="0.25">
      <c r="A4002" t="str">
        <f>"T"&amp;MID('Tabla Datos'!A4004,2,1)</f>
        <v>T3</v>
      </c>
      <c r="B4002" t="str">
        <f>RIGHT('Tabla Datos'!A4004,4)</f>
        <v>2018</v>
      </c>
      <c r="C4002" t="str">
        <f>MID('Tabla Datos'!C4004,6,FIND("/",'Tabla Datos'!C4004)-6)</f>
        <v xml:space="preserve"> Europa</v>
      </c>
      <c r="D4002" t="str">
        <f>RIGHT('Tabla Datos'!C4004,LEN('Tabla Datos'!C4004)-FIND("/",'Tabla Datos'!C4004))</f>
        <v>Suecia</v>
      </c>
      <c r="E4002" s="14">
        <f>'Tabla Datos'!D4004</f>
        <v>26322.83916923077</v>
      </c>
      <c r="F4002" s="14">
        <f>'Tabla Datos'!E4004</f>
        <v>16921.825180219781</v>
      </c>
      <c r="G4002" s="14">
        <f t="shared" si="62"/>
        <v>9401.0139890109895</v>
      </c>
    </row>
    <row r="4003" spans="1:7" x14ac:dyDescent="0.25">
      <c r="A4003" t="str">
        <f>"T"&amp;MID('Tabla Datos'!A4005,2,1)</f>
        <v>T1</v>
      </c>
      <c r="B4003" t="str">
        <f>RIGHT('Tabla Datos'!A4005,4)</f>
        <v>2017</v>
      </c>
      <c r="C4003" t="str">
        <f>MID('Tabla Datos'!C4005,6,FIND("/",'Tabla Datos'!C4005)-6)</f>
        <v xml:space="preserve"> América</v>
      </c>
      <c r="D4003" t="str">
        <f>RIGHT('Tabla Datos'!C4005,LEN('Tabla Datos'!C4005)-FIND("/",'Tabla Datos'!C4005))</f>
        <v>Ecuador</v>
      </c>
      <c r="E4003" s="14">
        <f>'Tabla Datos'!D4005</f>
        <v>26233.093562386981</v>
      </c>
      <c r="F4003" s="14">
        <f>'Tabla Datos'!E4005</f>
        <v>22354.710710222316</v>
      </c>
      <c r="G4003" s="14">
        <f t="shared" si="62"/>
        <v>3878.3828521646647</v>
      </c>
    </row>
    <row r="4004" spans="1:7" x14ac:dyDescent="0.25">
      <c r="A4004" t="str">
        <f>"T"&amp;MID('Tabla Datos'!A4006,2,1)</f>
        <v>T4</v>
      </c>
      <c r="B4004" t="str">
        <f>RIGHT('Tabla Datos'!A4006,4)</f>
        <v>2018</v>
      </c>
      <c r="C4004" t="str">
        <f>MID('Tabla Datos'!C4006,6,FIND("/",'Tabla Datos'!C4006)-6)</f>
        <v xml:space="preserve"> Europa</v>
      </c>
      <c r="D4004" t="str">
        <f>RIGHT('Tabla Datos'!C4006,LEN('Tabla Datos'!C4006)-FIND("/",'Tabla Datos'!C4006))</f>
        <v>Finlandia</v>
      </c>
      <c r="E4004" s="14">
        <f>'Tabla Datos'!D4006</f>
        <v>26224.056818181816</v>
      </c>
      <c r="F4004" s="14">
        <f>'Tabla Datos'!E4006</f>
        <v>17667.244204545459</v>
      </c>
      <c r="G4004" s="14">
        <f t="shared" si="62"/>
        <v>8556.8126136363571</v>
      </c>
    </row>
    <row r="4005" spans="1:7" x14ac:dyDescent="0.25">
      <c r="A4005" t="str">
        <f>"T"&amp;MID('Tabla Datos'!A4007,2,1)</f>
        <v>T4</v>
      </c>
      <c r="B4005" t="str">
        <f>RIGHT('Tabla Datos'!A4007,4)</f>
        <v>2017</v>
      </c>
      <c r="C4005" t="str">
        <f>MID('Tabla Datos'!C4007,6,FIND("/",'Tabla Datos'!C4007)-6)</f>
        <v xml:space="preserve"> Europa</v>
      </c>
      <c r="D4005" t="str">
        <f>RIGHT('Tabla Datos'!C4007,LEN('Tabla Datos'!C4007)-FIND("/",'Tabla Datos'!C4007))</f>
        <v>Austria</v>
      </c>
      <c r="E4005" s="14">
        <f>'Tabla Datos'!D4007</f>
        <v>26214.146470588235</v>
      </c>
      <c r="F4005" s="14">
        <f>'Tabla Datos'!E4007</f>
        <v>23055.815570517367</v>
      </c>
      <c r="G4005" s="14">
        <f t="shared" si="62"/>
        <v>3158.3309000708687</v>
      </c>
    </row>
    <row r="4006" spans="1:7" x14ac:dyDescent="0.25">
      <c r="A4006" t="str">
        <f>"T"&amp;MID('Tabla Datos'!A4008,2,1)</f>
        <v>T4</v>
      </c>
      <c r="B4006" t="str">
        <f>RIGHT('Tabla Datos'!A4008,4)</f>
        <v>2018</v>
      </c>
      <c r="C4006" t="str">
        <f>MID('Tabla Datos'!C4008,6,FIND("/",'Tabla Datos'!C4008)-6)</f>
        <v xml:space="preserve"> Europa</v>
      </c>
      <c r="D4006" t="str">
        <f>RIGHT('Tabla Datos'!C4008,LEN('Tabla Datos'!C4008)-FIND("/",'Tabla Datos'!C4008))</f>
        <v>Grecia</v>
      </c>
      <c r="E4006" s="14">
        <f>'Tabla Datos'!D4008</f>
        <v>26177.327573964496</v>
      </c>
      <c r="F4006" s="14">
        <f>'Tabla Datos'!E4008</f>
        <v>25460.854118265088</v>
      </c>
      <c r="G4006" s="14">
        <f t="shared" si="62"/>
        <v>716.47345569940808</v>
      </c>
    </row>
    <row r="4007" spans="1:7" x14ac:dyDescent="0.25">
      <c r="A4007" t="str">
        <f>"T"&amp;MID('Tabla Datos'!A4009,2,1)</f>
        <v>T2</v>
      </c>
      <c r="B4007" t="str">
        <f>RIGHT('Tabla Datos'!A4009,4)</f>
        <v>2019</v>
      </c>
      <c r="C4007" t="str">
        <f>MID('Tabla Datos'!C4009,6,FIND("/",'Tabla Datos'!C4009)-6)</f>
        <v xml:space="preserve"> Europa</v>
      </c>
      <c r="D4007" t="str">
        <f>RIGHT('Tabla Datos'!C4009,LEN('Tabla Datos'!C4009)-FIND("/",'Tabla Datos'!C4009))</f>
        <v>Finlandia</v>
      </c>
      <c r="E4007" s="14">
        <f>'Tabla Datos'!D4009</f>
        <v>26164.416822742474</v>
      </c>
      <c r="F4007" s="14">
        <f>'Tabla Datos'!E4009</f>
        <v>19505.225426086956</v>
      </c>
      <c r="G4007" s="14">
        <f t="shared" si="62"/>
        <v>6659.1913966555185</v>
      </c>
    </row>
    <row r="4008" spans="1:7" x14ac:dyDescent="0.25">
      <c r="A4008" t="str">
        <f>"T"&amp;MID('Tabla Datos'!A4010,2,1)</f>
        <v>T1</v>
      </c>
      <c r="B4008" t="str">
        <f>RIGHT('Tabla Datos'!A4010,4)</f>
        <v>2018</v>
      </c>
      <c r="C4008" t="str">
        <f>MID('Tabla Datos'!C4010,6,FIND("/",'Tabla Datos'!C4010)-6)</f>
        <v xml:space="preserve"> Europa</v>
      </c>
      <c r="D4008" t="str">
        <f>RIGHT('Tabla Datos'!C4010,LEN('Tabla Datos'!C4010)-FIND("/",'Tabla Datos'!C4010))</f>
        <v>Suecia</v>
      </c>
      <c r="E4008" s="14">
        <f>'Tabla Datos'!D4010</f>
        <v>26082.081493902442</v>
      </c>
      <c r="F4008" s="14">
        <f>'Tabla Datos'!E4010</f>
        <v>22821.821307164635</v>
      </c>
      <c r="G4008" s="14">
        <f t="shared" si="62"/>
        <v>3260.2601867378071</v>
      </c>
    </row>
    <row r="4009" spans="1:7" x14ac:dyDescent="0.25">
      <c r="A4009" t="str">
        <f>"T"&amp;MID('Tabla Datos'!A4011,2,1)</f>
        <v>T2</v>
      </c>
      <c r="B4009" t="str">
        <f>RIGHT('Tabla Datos'!A4011,4)</f>
        <v>2019</v>
      </c>
      <c r="C4009" t="str">
        <f>MID('Tabla Datos'!C4011,6,FIND("/",'Tabla Datos'!C4011)-6)</f>
        <v xml:space="preserve"> Asia</v>
      </c>
      <c r="D4009" t="str">
        <f>RIGHT('Tabla Datos'!C4011,LEN('Tabla Datos'!C4011)-FIND("/",'Tabla Datos'!C4011))</f>
        <v>Israel</v>
      </c>
      <c r="E4009" s="14">
        <f>'Tabla Datos'!D4011</f>
        <v>25904.058566775246</v>
      </c>
      <c r="F4009" s="14">
        <f>'Tabla Datos'!E4011</f>
        <v>23057.45872427247</v>
      </c>
      <c r="G4009" s="14">
        <f t="shared" si="62"/>
        <v>2846.5998425027756</v>
      </c>
    </row>
    <row r="4010" spans="1:7" x14ac:dyDescent="0.25">
      <c r="A4010" t="str">
        <f>"T"&amp;MID('Tabla Datos'!A4012,2,1)</f>
        <v>T1</v>
      </c>
      <c r="B4010" t="str">
        <f>RIGHT('Tabla Datos'!A4012,4)</f>
        <v>2019</v>
      </c>
      <c r="C4010" t="str">
        <f>MID('Tabla Datos'!C4012,6,FIND("/",'Tabla Datos'!C4012)-6)</f>
        <v xml:space="preserve"> Europa</v>
      </c>
      <c r="D4010" t="str">
        <f>RIGHT('Tabla Datos'!C4012,LEN('Tabla Datos'!C4012)-FIND("/",'Tabla Datos'!C4012))</f>
        <v>Suecia</v>
      </c>
      <c r="E4010" s="14">
        <f>'Tabla Datos'!D4012</f>
        <v>25845.688006042295</v>
      </c>
      <c r="F4010" s="14">
        <f>'Tabla Datos'!E4012</f>
        <v>14097.648003295799</v>
      </c>
      <c r="G4010" s="14">
        <f t="shared" si="62"/>
        <v>11748.040002746497</v>
      </c>
    </row>
    <row r="4011" spans="1:7" x14ac:dyDescent="0.25">
      <c r="A4011" t="str">
        <f>"T"&amp;MID('Tabla Datos'!A4013,2,1)</f>
        <v>T2</v>
      </c>
      <c r="B4011" t="str">
        <f>RIGHT('Tabla Datos'!A4013,4)</f>
        <v>2018</v>
      </c>
      <c r="C4011" t="str">
        <f>MID('Tabla Datos'!C4013,6,FIND("/",'Tabla Datos'!C4013)-6)</f>
        <v xml:space="preserve"> Europa</v>
      </c>
      <c r="D4011" t="str">
        <f>RIGHT('Tabla Datos'!C4013,LEN('Tabla Datos'!C4013)-FIND("/",'Tabla Datos'!C4013))</f>
        <v>Bélgica</v>
      </c>
      <c r="E4011" s="14">
        <f>'Tabla Datos'!D4013</f>
        <v>25830.384403846154</v>
      </c>
      <c r="F4011" s="14">
        <f>'Tabla Datos'!E4013</f>
        <v>20215.083446488297</v>
      </c>
      <c r="G4011" s="14">
        <f t="shared" si="62"/>
        <v>5615.3009573578565</v>
      </c>
    </row>
    <row r="4012" spans="1:7" x14ac:dyDescent="0.25">
      <c r="A4012" t="str">
        <f>"T"&amp;MID('Tabla Datos'!A4014,2,1)</f>
        <v>T2</v>
      </c>
      <c r="B4012" t="str">
        <f>RIGHT('Tabla Datos'!A4014,4)</f>
        <v>2019</v>
      </c>
      <c r="C4012" t="str">
        <f>MID('Tabla Datos'!C4014,6,FIND("/",'Tabla Datos'!C4014)-6)</f>
        <v xml:space="preserve"> Europa</v>
      </c>
      <c r="D4012" t="str">
        <f>RIGHT('Tabla Datos'!C4014,LEN('Tabla Datos'!C4014)-FIND("/",'Tabla Datos'!C4014))</f>
        <v>Hungría</v>
      </c>
      <c r="E4012" s="14">
        <f>'Tabla Datos'!D4014</f>
        <v>25811.5275</v>
      </c>
      <c r="F4012" s="14">
        <f>'Tabla Datos'!E4014</f>
        <v>19658.059344000008</v>
      </c>
      <c r="G4012" s="14">
        <f t="shared" si="62"/>
        <v>6153.4681559999917</v>
      </c>
    </row>
    <row r="4013" spans="1:7" x14ac:dyDescent="0.25">
      <c r="A4013" t="str">
        <f>"T"&amp;MID('Tabla Datos'!A4015,2,1)</f>
        <v>T3</v>
      </c>
      <c r="B4013" t="str">
        <f>RIGHT('Tabla Datos'!A4015,4)</f>
        <v>2018</v>
      </c>
      <c r="C4013" t="str">
        <f>MID('Tabla Datos'!C4015,6,FIND("/",'Tabla Datos'!C4015)-6)</f>
        <v xml:space="preserve"> Europa</v>
      </c>
      <c r="D4013" t="str">
        <f>RIGHT('Tabla Datos'!C4015,LEN('Tabla Datos'!C4015)-FIND("/",'Tabla Datos'!C4015))</f>
        <v>Eslovaquia</v>
      </c>
      <c r="E4013" s="14">
        <f>'Tabla Datos'!D4015</f>
        <v>25784.788517110268</v>
      </c>
      <c r="F4013" s="14">
        <f>'Tabla Datos'!E4015</f>
        <v>15867.562164375549</v>
      </c>
      <c r="G4013" s="14">
        <f t="shared" si="62"/>
        <v>9917.2263527347186</v>
      </c>
    </row>
    <row r="4014" spans="1:7" x14ac:dyDescent="0.25">
      <c r="A4014" t="str">
        <f>"T"&amp;MID('Tabla Datos'!A4016,2,1)</f>
        <v>T1</v>
      </c>
      <c r="B4014" t="str">
        <f>RIGHT('Tabla Datos'!A4016,4)</f>
        <v>2019</v>
      </c>
      <c r="C4014" t="str">
        <f>MID('Tabla Datos'!C4016,6,FIND("/",'Tabla Datos'!C4016)-6)</f>
        <v xml:space="preserve"> Europa</v>
      </c>
      <c r="D4014" t="str">
        <f>RIGHT('Tabla Datos'!C4016,LEN('Tabla Datos'!C4016)-FIND("/",'Tabla Datos'!C4016))</f>
        <v>Suecia</v>
      </c>
      <c r="E4014" s="14">
        <f>'Tabla Datos'!D4016</f>
        <v>25767.839548192773</v>
      </c>
      <c r="F4014" s="14">
        <f>'Tabla Datos'!E4016</f>
        <v>22421.366879596309</v>
      </c>
      <c r="G4014" s="14">
        <f t="shared" si="62"/>
        <v>3346.4726685964633</v>
      </c>
    </row>
    <row r="4015" spans="1:7" x14ac:dyDescent="0.25">
      <c r="A4015" t="str">
        <f>"T"&amp;MID('Tabla Datos'!A4017,2,1)</f>
        <v>T3</v>
      </c>
      <c r="B4015" t="str">
        <f>RIGHT('Tabla Datos'!A4017,4)</f>
        <v>2019</v>
      </c>
      <c r="C4015" t="str">
        <f>MID('Tabla Datos'!C4017,6,FIND("/",'Tabla Datos'!C4017)-6)</f>
        <v xml:space="preserve"> Europa</v>
      </c>
      <c r="D4015" t="str">
        <f>RIGHT('Tabla Datos'!C4017,LEN('Tabla Datos'!C4017)-FIND("/",'Tabla Datos'!C4017))</f>
        <v>Suiza</v>
      </c>
      <c r="E4015" s="14">
        <f>'Tabla Datos'!D4017</f>
        <v>25764.945381818183</v>
      </c>
      <c r="F4015" s="14">
        <f>'Tabla Datos'!E4017</f>
        <v>15029.551472727271</v>
      </c>
      <c r="G4015" s="14">
        <f t="shared" si="62"/>
        <v>10735.393909090912</v>
      </c>
    </row>
    <row r="4016" spans="1:7" x14ac:dyDescent="0.25">
      <c r="A4016" t="str">
        <f>"T"&amp;MID('Tabla Datos'!A4018,2,1)</f>
        <v>T3</v>
      </c>
      <c r="B4016" t="str">
        <f>RIGHT('Tabla Datos'!A4018,4)</f>
        <v>2017</v>
      </c>
      <c r="C4016" t="str">
        <f>MID('Tabla Datos'!C4018,6,FIND("/",'Tabla Datos'!C4018)-6)</f>
        <v xml:space="preserve"> Europa</v>
      </c>
      <c r="D4016" t="str">
        <f>RIGHT('Tabla Datos'!C4018,LEN('Tabla Datos'!C4018)-FIND("/",'Tabla Datos'!C4018))</f>
        <v>Finlandia</v>
      </c>
      <c r="E4016" s="14">
        <f>'Tabla Datos'!D4018</f>
        <v>25736.620817843868</v>
      </c>
      <c r="F4016" s="14">
        <f>'Tabla Datos'!E4018</f>
        <v>15596.392215613378</v>
      </c>
      <c r="G4016" s="14">
        <f t="shared" si="62"/>
        <v>10140.228602230491</v>
      </c>
    </row>
    <row r="4017" spans="1:7" x14ac:dyDescent="0.25">
      <c r="A4017" t="str">
        <f>"T"&amp;MID('Tabla Datos'!A4019,2,1)</f>
        <v>T3</v>
      </c>
      <c r="B4017" t="str">
        <f>RIGHT('Tabla Datos'!A4019,4)</f>
        <v>2019</v>
      </c>
      <c r="C4017" t="str">
        <f>MID('Tabla Datos'!C4019,6,FIND("/",'Tabla Datos'!C4019)-6)</f>
        <v xml:space="preserve"> Asia</v>
      </c>
      <c r="D4017" t="str">
        <f>RIGHT('Tabla Datos'!C4019,LEN('Tabla Datos'!C4019)-FIND("/",'Tabla Datos'!C4019))</f>
        <v>Israel</v>
      </c>
      <c r="E4017" s="14">
        <f>'Tabla Datos'!D4019</f>
        <v>25736.394757281556</v>
      </c>
      <c r="F4017" s="14">
        <f>'Tabla Datos'!E4019</f>
        <v>20374.645849514563</v>
      </c>
      <c r="G4017" s="14">
        <f t="shared" si="62"/>
        <v>5361.7489077669925</v>
      </c>
    </row>
    <row r="4018" spans="1:7" x14ac:dyDescent="0.25">
      <c r="A4018" t="str">
        <f>"T"&amp;MID('Tabla Datos'!A4020,2,1)</f>
        <v>T2</v>
      </c>
      <c r="B4018" t="str">
        <f>RIGHT('Tabla Datos'!A4020,4)</f>
        <v>2018</v>
      </c>
      <c r="C4018" t="str">
        <f>MID('Tabla Datos'!C4020,6,FIND("/",'Tabla Datos'!C4020)-6)</f>
        <v xml:space="preserve"> Europa</v>
      </c>
      <c r="D4018" t="str">
        <f>RIGHT('Tabla Datos'!C4020,LEN('Tabla Datos'!C4020)-FIND("/",'Tabla Datos'!C4020))</f>
        <v>Austria</v>
      </c>
      <c r="E4018" s="14">
        <f>'Tabla Datos'!D4020</f>
        <v>25710.02826923077</v>
      </c>
      <c r="F4018" s="14">
        <f>'Tabla Datos'!E4020</f>
        <v>23031.900324519236</v>
      </c>
      <c r="G4018" s="14">
        <f t="shared" si="62"/>
        <v>2678.1279447115339</v>
      </c>
    </row>
    <row r="4019" spans="1:7" x14ac:dyDescent="0.25">
      <c r="A4019" t="str">
        <f>"T"&amp;MID('Tabla Datos'!A4021,2,1)</f>
        <v>T1</v>
      </c>
      <c r="B4019" t="str">
        <f>RIGHT('Tabla Datos'!A4021,4)</f>
        <v>2017</v>
      </c>
      <c r="C4019" t="str">
        <f>MID('Tabla Datos'!C4021,6,FIND("/",'Tabla Datos'!C4021)-6)</f>
        <v xml:space="preserve"> Europa</v>
      </c>
      <c r="D4019" t="str">
        <f>RIGHT('Tabla Datos'!C4021,LEN('Tabla Datos'!C4021)-FIND("/",'Tabla Datos'!C4021))</f>
        <v>Austria</v>
      </c>
      <c r="E4019" s="14">
        <f>'Tabla Datos'!D4021</f>
        <v>25710.02826923077</v>
      </c>
      <c r="F4019" s="14">
        <f>'Tabla Datos'!E4021</f>
        <v>14531.755108695654</v>
      </c>
      <c r="G4019" s="14">
        <f t="shared" si="62"/>
        <v>11178.273160535116</v>
      </c>
    </row>
    <row r="4020" spans="1:7" x14ac:dyDescent="0.25">
      <c r="A4020" t="str">
        <f>"T"&amp;MID('Tabla Datos'!A4022,2,1)</f>
        <v>T3</v>
      </c>
      <c r="B4020" t="str">
        <f>RIGHT('Tabla Datos'!A4022,4)</f>
        <v>2017</v>
      </c>
      <c r="C4020" t="str">
        <f>MID('Tabla Datos'!C4022,6,FIND("/",'Tabla Datos'!C4022)-6)</f>
        <v xml:space="preserve"> Europa</v>
      </c>
      <c r="D4020" t="str">
        <f>RIGHT('Tabla Datos'!C4022,LEN('Tabla Datos'!C4022)-FIND("/",'Tabla Datos'!C4022))</f>
        <v>Suiza</v>
      </c>
      <c r="E4020" s="14">
        <f>'Tabla Datos'!D4022</f>
        <v>25671.594130434787</v>
      </c>
      <c r="F4020" s="14">
        <f>'Tabla Datos'!E4022</f>
        <v>16503.167655279503</v>
      </c>
      <c r="G4020" s="14">
        <f t="shared" si="62"/>
        <v>9168.4264751552837</v>
      </c>
    </row>
    <row r="4021" spans="1:7" x14ac:dyDescent="0.25">
      <c r="A4021" t="str">
        <f>"T"&amp;MID('Tabla Datos'!A4023,2,1)</f>
        <v>T1</v>
      </c>
      <c r="B4021" t="str">
        <f>RIGHT('Tabla Datos'!A4023,4)</f>
        <v>2018</v>
      </c>
      <c r="C4021" t="str">
        <f>MID('Tabla Datos'!C4023,6,FIND("/",'Tabla Datos'!C4023)-6)</f>
        <v xml:space="preserve"> Europa</v>
      </c>
      <c r="D4021" t="str">
        <f>RIGHT('Tabla Datos'!C4023,LEN('Tabla Datos'!C4023)-FIND("/",'Tabla Datos'!C4023))</f>
        <v>Finlandia</v>
      </c>
      <c r="E4021" s="14">
        <f>'Tabla Datos'!D4023</f>
        <v>25641.300000000003</v>
      </c>
      <c r="F4021" s="14">
        <f>'Tabla Datos'!E4023</f>
        <v>18243.31011111111</v>
      </c>
      <c r="G4021" s="14">
        <f t="shared" si="62"/>
        <v>7397.9898888888929</v>
      </c>
    </row>
    <row r="4022" spans="1:7" x14ac:dyDescent="0.25">
      <c r="A4022" t="str">
        <f>"T"&amp;MID('Tabla Datos'!A4024,2,1)</f>
        <v>T3</v>
      </c>
      <c r="B4022" t="str">
        <f>RIGHT('Tabla Datos'!A4024,4)</f>
        <v>2018</v>
      </c>
      <c r="C4022" t="str">
        <f>MID('Tabla Datos'!C4024,6,FIND("/",'Tabla Datos'!C4024)-6)</f>
        <v xml:space="preserve"> América</v>
      </c>
      <c r="D4022" t="str">
        <f>RIGHT('Tabla Datos'!C4024,LEN('Tabla Datos'!C4024)-FIND("/",'Tabla Datos'!C4024))</f>
        <v>República Dominicana</v>
      </c>
      <c r="E4022" s="14">
        <f>'Tabla Datos'!D4024</f>
        <v>25604.481309192201</v>
      </c>
      <c r="F4022" s="14">
        <f>'Tabla Datos'!E4024</f>
        <v>24832.525305541927</v>
      </c>
      <c r="G4022" s="14">
        <f t="shared" si="62"/>
        <v>771.95600365027349</v>
      </c>
    </row>
    <row r="4023" spans="1:7" x14ac:dyDescent="0.25">
      <c r="A4023" t="str">
        <f>"T"&amp;MID('Tabla Datos'!A4025,2,1)</f>
        <v>T1</v>
      </c>
      <c r="B4023" t="str">
        <f>RIGHT('Tabla Datos'!A4025,4)</f>
        <v>2019</v>
      </c>
      <c r="C4023" t="str">
        <f>MID('Tabla Datos'!C4025,6,FIND("/",'Tabla Datos'!C4025)-6)</f>
        <v xml:space="preserve"> América</v>
      </c>
      <c r="D4023" t="str">
        <f>RIGHT('Tabla Datos'!C4025,LEN('Tabla Datos'!C4025)-FIND("/",'Tabla Datos'!C4025))</f>
        <v>República Dominicana</v>
      </c>
      <c r="E4023" s="14">
        <f>'Tabla Datos'!D4025</f>
        <v>25604.481309192201</v>
      </c>
      <c r="F4023" s="14">
        <f>'Tabla Datos'!E4025</f>
        <v>25520.874839611166</v>
      </c>
      <c r="G4023" s="14">
        <f t="shared" si="62"/>
        <v>83.606469581034617</v>
      </c>
    </row>
    <row r="4024" spans="1:7" x14ac:dyDescent="0.25">
      <c r="A4024" t="str">
        <f>"T"&amp;MID('Tabla Datos'!A4026,2,1)</f>
        <v>T1</v>
      </c>
      <c r="B4024" t="str">
        <f>RIGHT('Tabla Datos'!A4026,4)</f>
        <v>2017</v>
      </c>
      <c r="C4024" t="str">
        <f>MID('Tabla Datos'!C4026,6,FIND("/",'Tabla Datos'!C4026)-6)</f>
        <v xml:space="preserve"> Europa</v>
      </c>
      <c r="D4024" t="str">
        <f>RIGHT('Tabla Datos'!C4026,LEN('Tabla Datos'!C4026)-FIND("/",'Tabla Datos'!C4026))</f>
        <v>Portugal</v>
      </c>
      <c r="E4024" s="14">
        <f>'Tabla Datos'!D4026</f>
        <v>25595.01694362018</v>
      </c>
      <c r="F4024" s="14">
        <f>'Tabla Datos'!E4026</f>
        <v>22773.471028168715</v>
      </c>
      <c r="G4024" s="14">
        <f t="shared" si="62"/>
        <v>2821.5459154514647</v>
      </c>
    </row>
    <row r="4025" spans="1:7" x14ac:dyDescent="0.25">
      <c r="A4025" t="str">
        <f>"T"&amp;MID('Tabla Datos'!A4027,2,1)</f>
        <v>T1</v>
      </c>
      <c r="B4025" t="str">
        <f>RIGHT('Tabla Datos'!A4027,4)</f>
        <v>2019</v>
      </c>
      <c r="C4025" t="str">
        <f>MID('Tabla Datos'!C4027,6,FIND("/",'Tabla Datos'!C4027)-6)</f>
        <v xml:space="preserve"> Europa</v>
      </c>
      <c r="D4025" t="str">
        <f>RIGHT('Tabla Datos'!C4027,LEN('Tabla Datos'!C4027)-FIND("/",'Tabla Datos'!C4027))</f>
        <v>Suiza</v>
      </c>
      <c r="E4025" s="14">
        <f>'Tabla Datos'!D4027</f>
        <v>25578.916895306858</v>
      </c>
      <c r="F4025" s="14">
        <f>'Tabla Datos'!E4027</f>
        <v>16758.600724511391</v>
      </c>
      <c r="G4025" s="14">
        <f t="shared" si="62"/>
        <v>8820.3161707954678</v>
      </c>
    </row>
    <row r="4026" spans="1:7" x14ac:dyDescent="0.25">
      <c r="A4026" t="str">
        <f>"T"&amp;MID('Tabla Datos'!A4028,2,1)</f>
        <v>T2</v>
      </c>
      <c r="B4026" t="str">
        <f>RIGHT('Tabla Datos'!A4028,4)</f>
        <v>2018</v>
      </c>
      <c r="C4026" t="str">
        <f>MID('Tabla Datos'!C4028,6,FIND("/",'Tabla Datos'!C4028)-6)</f>
        <v xml:space="preserve"> Europa</v>
      </c>
      <c r="D4026" t="str">
        <f>RIGHT('Tabla Datos'!C4028,LEN('Tabla Datos'!C4028)-FIND("/",'Tabla Datos'!C4028))</f>
        <v>Hungría</v>
      </c>
      <c r="E4026" s="14">
        <f>'Tabla Datos'!D4028</f>
        <v>25574.724495412847</v>
      </c>
      <c r="F4026" s="14">
        <f>'Tabla Datos'!E4028</f>
        <v>23643.32130151927</v>
      </c>
      <c r="G4026" s="14">
        <f t="shared" si="62"/>
        <v>1931.4031938935768</v>
      </c>
    </row>
    <row r="4027" spans="1:7" x14ac:dyDescent="0.25">
      <c r="A4027" t="str">
        <f>"T"&amp;MID('Tabla Datos'!A4029,2,1)</f>
        <v>T2</v>
      </c>
      <c r="B4027" t="str">
        <f>RIGHT('Tabla Datos'!A4029,4)</f>
        <v>2018</v>
      </c>
      <c r="C4027" t="str">
        <f>MID('Tabla Datos'!C4029,6,FIND("/",'Tabla Datos'!C4029)-6)</f>
        <v xml:space="preserve"> Asia</v>
      </c>
      <c r="D4027" t="str">
        <f>RIGHT('Tabla Datos'!C4029,LEN('Tabla Datos'!C4029)-FIND("/",'Tabla Datos'!C4029))</f>
        <v>Israel</v>
      </c>
      <c r="E4027" s="14">
        <f>'Tabla Datos'!D4029</f>
        <v>25570.887395498394</v>
      </c>
      <c r="F4027" s="14">
        <f>'Tabla Datos'!E4029</f>
        <v>22729.677684887458</v>
      </c>
      <c r="G4027" s="14">
        <f t="shared" si="62"/>
        <v>2841.2097106109359</v>
      </c>
    </row>
    <row r="4028" spans="1:7" x14ac:dyDescent="0.25">
      <c r="A4028" t="str">
        <f>"T"&amp;MID('Tabla Datos'!A4030,2,1)</f>
        <v>T1</v>
      </c>
      <c r="B4028" t="str">
        <f>RIGHT('Tabla Datos'!A4030,4)</f>
        <v>2017</v>
      </c>
      <c r="C4028" t="str">
        <f>MID('Tabla Datos'!C4030,6,FIND("/",'Tabla Datos'!C4030)-6)</f>
        <v xml:space="preserve"> Europa</v>
      </c>
      <c r="D4028" t="str">
        <f>RIGHT('Tabla Datos'!C4030,LEN('Tabla Datos'!C4030)-FIND("/",'Tabla Datos'!C4030))</f>
        <v>Suecia</v>
      </c>
      <c r="E4028" s="14">
        <f>'Tabla Datos'!D4030</f>
        <v>25537.082776119401</v>
      </c>
      <c r="F4028" s="14">
        <f>'Tabla Datos'!E4030</f>
        <v>15322.249665671641</v>
      </c>
      <c r="G4028" s="14">
        <f t="shared" si="62"/>
        <v>10214.83311044776</v>
      </c>
    </row>
    <row r="4029" spans="1:7" x14ac:dyDescent="0.25">
      <c r="A4029" t="str">
        <f>"T"&amp;MID('Tabla Datos'!A4031,2,1)</f>
        <v>T1</v>
      </c>
      <c r="B4029" t="str">
        <f>RIGHT('Tabla Datos'!A4031,4)</f>
        <v>2018</v>
      </c>
      <c r="C4029" t="str">
        <f>MID('Tabla Datos'!C4031,6,FIND("/",'Tabla Datos'!C4031)-6)</f>
        <v xml:space="preserve"> Europa</v>
      </c>
      <c r="D4029" t="str">
        <f>RIGHT('Tabla Datos'!C4031,LEN('Tabla Datos'!C4031)-FIND("/",'Tabla Datos'!C4031))</f>
        <v>Bélgica</v>
      </c>
      <c r="E4029" s="14">
        <f>'Tabla Datos'!D4031</f>
        <v>25535.741235741447</v>
      </c>
      <c r="F4029" s="14">
        <f>'Tabla Datos'!E4031</f>
        <v>21545.781667656847</v>
      </c>
      <c r="G4029" s="14">
        <f t="shared" si="62"/>
        <v>3989.9595680845996</v>
      </c>
    </row>
    <row r="4030" spans="1:7" x14ac:dyDescent="0.25">
      <c r="A4030" t="str">
        <f>"T"&amp;MID('Tabla Datos'!A4032,2,1)</f>
        <v>T3</v>
      </c>
      <c r="B4030" t="str">
        <f>RIGHT('Tabla Datos'!A4032,4)</f>
        <v>2018</v>
      </c>
      <c r="C4030" t="str">
        <f>MID('Tabla Datos'!C4032,6,FIND("/",'Tabla Datos'!C4032)-6)</f>
        <v xml:space="preserve"> Europa</v>
      </c>
      <c r="D4030" t="str">
        <f>RIGHT('Tabla Datos'!C4032,LEN('Tabla Datos'!C4032)-FIND("/",'Tabla Datos'!C4032))</f>
        <v>República Checa</v>
      </c>
      <c r="E4030" s="14">
        <f>'Tabla Datos'!D4032</f>
        <v>25527.446920821116</v>
      </c>
      <c r="F4030" s="14">
        <f>'Tabla Datos'!E4032</f>
        <v>16724.879017089694</v>
      </c>
      <c r="G4030" s="14">
        <f t="shared" si="62"/>
        <v>8802.5679037314221</v>
      </c>
    </row>
    <row r="4031" spans="1:7" x14ac:dyDescent="0.25">
      <c r="A4031" t="str">
        <f>"T"&amp;MID('Tabla Datos'!A4033,2,1)</f>
        <v>T3</v>
      </c>
      <c r="B4031" t="str">
        <f>RIGHT('Tabla Datos'!A4033,4)</f>
        <v>2018</v>
      </c>
      <c r="C4031" t="str">
        <f>MID('Tabla Datos'!C4033,6,FIND("/",'Tabla Datos'!C4033)-6)</f>
        <v xml:space="preserve"> Europa</v>
      </c>
      <c r="D4031" t="str">
        <f>RIGHT('Tabla Datos'!C4033,LEN('Tabla Datos'!C4033)-FIND("/",'Tabla Datos'!C4033))</f>
        <v>Grecia</v>
      </c>
      <c r="E4031" s="14">
        <f>'Tabla Datos'!D4033</f>
        <v>25425.10551724138</v>
      </c>
      <c r="F4031" s="14">
        <f>'Tabla Datos'!E4033</f>
        <v>24963.916211946027</v>
      </c>
      <c r="G4031" s="14">
        <f t="shared" si="62"/>
        <v>461.18930529535282</v>
      </c>
    </row>
    <row r="4032" spans="1:7" x14ac:dyDescent="0.25">
      <c r="A4032" t="str">
        <f>"T"&amp;MID('Tabla Datos'!A4034,2,1)</f>
        <v>T3</v>
      </c>
      <c r="B4032" t="str">
        <f>RIGHT('Tabla Datos'!A4034,4)</f>
        <v>2019</v>
      </c>
      <c r="C4032" t="str">
        <f>MID('Tabla Datos'!C4034,6,FIND("/",'Tabla Datos'!C4034)-6)</f>
        <v xml:space="preserve"> Europa</v>
      </c>
      <c r="D4032" t="str">
        <f>RIGHT('Tabla Datos'!C4034,LEN('Tabla Datos'!C4034)-FIND("/",'Tabla Datos'!C4034))</f>
        <v>Hungría</v>
      </c>
      <c r="E4032" s="14">
        <f>'Tabla Datos'!D4034</f>
        <v>25419.255045592705</v>
      </c>
      <c r="F4032" s="14">
        <f>'Tabla Datos'!E4034</f>
        <v>17593.301898430851</v>
      </c>
      <c r="G4032" s="14">
        <f t="shared" si="62"/>
        <v>7825.9531471618538</v>
      </c>
    </row>
    <row r="4033" spans="1:7" x14ac:dyDescent="0.25">
      <c r="A4033" t="str">
        <f>"T"&amp;MID('Tabla Datos'!A4035,2,1)</f>
        <v>T3</v>
      </c>
      <c r="B4033" t="str">
        <f>RIGHT('Tabla Datos'!A4035,4)</f>
        <v>2017</v>
      </c>
      <c r="C4033" t="str">
        <f>MID('Tabla Datos'!C4035,6,FIND("/",'Tabla Datos'!C4035)-6)</f>
        <v xml:space="preserve"> Europa</v>
      </c>
      <c r="D4033" t="str">
        <f>RIGHT('Tabla Datos'!C4035,LEN('Tabla Datos'!C4035)-FIND("/",'Tabla Datos'!C4035))</f>
        <v>Bélgica</v>
      </c>
      <c r="E4033" s="14">
        <f>'Tabla Datos'!D4035</f>
        <v>25390.926068052933</v>
      </c>
      <c r="F4033" s="14">
        <f>'Tabla Datos'!E4035</f>
        <v>21763.650915473943</v>
      </c>
      <c r="G4033" s="14">
        <f t="shared" si="62"/>
        <v>3627.2751525789899</v>
      </c>
    </row>
    <row r="4034" spans="1:7" x14ac:dyDescent="0.25">
      <c r="A4034" t="str">
        <f>"T"&amp;MID('Tabla Datos'!A4036,2,1)</f>
        <v>T4</v>
      </c>
      <c r="B4034" t="str">
        <f>RIGHT('Tabla Datos'!A4036,4)</f>
        <v>2017</v>
      </c>
      <c r="C4034" t="str">
        <f>MID('Tabla Datos'!C4036,6,FIND("/",'Tabla Datos'!C4036)-6)</f>
        <v xml:space="preserve"> América</v>
      </c>
      <c r="D4034" t="str">
        <f>RIGHT('Tabla Datos'!C4036,LEN('Tabla Datos'!C4036)-FIND("/",'Tabla Datos'!C4036))</f>
        <v>República Dominicana</v>
      </c>
      <c r="E4034" s="14">
        <f>'Tabla Datos'!D4036</f>
        <v>25322.338264462811</v>
      </c>
      <c r="F4034" s="14">
        <f>'Tabla Datos'!E4036</f>
        <v>23980.545397805647</v>
      </c>
      <c r="G4034" s="14">
        <f t="shared" si="62"/>
        <v>1341.7928666571643</v>
      </c>
    </row>
    <row r="4035" spans="1:7" x14ac:dyDescent="0.25">
      <c r="A4035" t="str">
        <f>"T"&amp;MID('Tabla Datos'!A4037,2,1)</f>
        <v>T3</v>
      </c>
      <c r="B4035" t="str">
        <f>RIGHT('Tabla Datos'!A4037,4)</f>
        <v>2017</v>
      </c>
      <c r="C4035" t="str">
        <f>MID('Tabla Datos'!C4037,6,FIND("/",'Tabla Datos'!C4037)-6)</f>
        <v xml:space="preserve"> Europa</v>
      </c>
      <c r="D4035" t="str">
        <f>RIGHT('Tabla Datos'!C4037,LEN('Tabla Datos'!C4037)-FIND("/",'Tabla Datos'!C4037))</f>
        <v>Suecia</v>
      </c>
      <c r="E4035" s="14">
        <f>'Tabla Datos'!D4037</f>
        <v>25310.422278106507</v>
      </c>
      <c r="F4035" s="14">
        <f>'Tabla Datos'!E4037</f>
        <v>21355.668797152368</v>
      </c>
      <c r="G4035" s="14">
        <f t="shared" ref="G4035:G4098" si="63">E4035-F4035</f>
        <v>3954.7534809541394</v>
      </c>
    </row>
    <row r="4036" spans="1:7" x14ac:dyDescent="0.25">
      <c r="A4036" t="str">
        <f>"T"&amp;MID('Tabla Datos'!A4038,2,1)</f>
        <v>T2</v>
      </c>
      <c r="B4036" t="str">
        <f>RIGHT('Tabla Datos'!A4038,4)</f>
        <v>2019</v>
      </c>
      <c r="C4036" t="str">
        <f>MID('Tabla Datos'!C4038,6,FIND("/",'Tabla Datos'!C4038)-6)</f>
        <v xml:space="preserve"> Europa</v>
      </c>
      <c r="D4036" t="str">
        <f>RIGHT('Tabla Datos'!C4038,LEN('Tabla Datos'!C4038)-FIND("/",'Tabla Datos'!C4038))</f>
        <v>Suiza</v>
      </c>
      <c r="E4036" s="14">
        <f>'Tabla Datos'!D4038</f>
        <v>25214.804199288254</v>
      </c>
      <c r="F4036" s="14">
        <f>'Tabla Datos'!E4038</f>
        <v>15128.882519572953</v>
      </c>
      <c r="G4036" s="14">
        <f t="shared" si="63"/>
        <v>10085.9216797153</v>
      </c>
    </row>
    <row r="4037" spans="1:7" x14ac:dyDescent="0.25">
      <c r="A4037" t="str">
        <f>"T"&amp;MID('Tabla Datos'!A4039,2,1)</f>
        <v>T4</v>
      </c>
      <c r="B4037" t="str">
        <f>RIGHT('Tabla Datos'!A4039,4)</f>
        <v>2017</v>
      </c>
      <c r="C4037" t="str">
        <f>MID('Tabla Datos'!C4039,6,FIND("/",'Tabla Datos'!C4039)-6)</f>
        <v xml:space="preserve"> Europa</v>
      </c>
      <c r="D4037" t="str">
        <f>RIGHT('Tabla Datos'!C4039,LEN('Tabla Datos'!C4039)-FIND("/",'Tabla Datos'!C4039))</f>
        <v>Bélgica</v>
      </c>
      <c r="E4037" s="14">
        <f>'Tabla Datos'!D4039</f>
        <v>25200.375028142589</v>
      </c>
      <c r="F4037" s="14">
        <f>'Tabla Datos'!E4039</f>
        <v>20618.48865938939</v>
      </c>
      <c r="G4037" s="14">
        <f t="shared" si="63"/>
        <v>4581.8863687531993</v>
      </c>
    </row>
    <row r="4038" spans="1:7" x14ac:dyDescent="0.25">
      <c r="A4038" t="str">
        <f>"T"&amp;MID('Tabla Datos'!A4040,2,1)</f>
        <v>T4</v>
      </c>
      <c r="B4038" t="str">
        <f>RIGHT('Tabla Datos'!A4040,4)</f>
        <v>2017</v>
      </c>
      <c r="C4038" t="str">
        <f>MID('Tabla Datos'!C4040,6,FIND("/",'Tabla Datos'!C4040)-6)</f>
        <v xml:space="preserve"> Europa</v>
      </c>
      <c r="D4038" t="str">
        <f>RIGHT('Tabla Datos'!C4040,LEN('Tabla Datos'!C4040)-FIND("/",'Tabla Datos'!C4040))</f>
        <v>Grecia</v>
      </c>
      <c r="E4038" s="14">
        <f>'Tabla Datos'!D4040</f>
        <v>25183.880607210627</v>
      </c>
      <c r="F4038" s="14">
        <f>'Tabla Datos'!E4040</f>
        <v>25175.446935565429</v>
      </c>
      <c r="G4038" s="14">
        <f t="shared" si="63"/>
        <v>8.4336716451980465</v>
      </c>
    </row>
    <row r="4039" spans="1:7" x14ac:dyDescent="0.25">
      <c r="A4039" t="str">
        <f>"T"&amp;MID('Tabla Datos'!A4041,2,1)</f>
        <v>T1</v>
      </c>
      <c r="B4039" t="str">
        <f>RIGHT('Tabla Datos'!A4041,4)</f>
        <v>2018</v>
      </c>
      <c r="C4039" t="str">
        <f>MID('Tabla Datos'!C4041,6,FIND("/",'Tabla Datos'!C4041)-6)</f>
        <v xml:space="preserve"> Europa</v>
      </c>
      <c r="D4039" t="str">
        <f>RIGHT('Tabla Datos'!C4041,LEN('Tabla Datos'!C4041)-FIND("/",'Tabla Datos'!C4041))</f>
        <v>Grecia</v>
      </c>
      <c r="E4039" s="14">
        <f>'Tabla Datos'!D4041</f>
        <v>25183.880607210627</v>
      </c>
      <c r="F4039" s="14">
        <f>'Tabla Datos'!E4041</f>
        <v>22449.36906200587</v>
      </c>
      <c r="G4039" s="14">
        <f t="shared" si="63"/>
        <v>2734.5115452047576</v>
      </c>
    </row>
    <row r="4040" spans="1:7" x14ac:dyDescent="0.25">
      <c r="A4040" t="str">
        <f>"T"&amp;MID('Tabla Datos'!A4042,2,1)</f>
        <v>T1</v>
      </c>
      <c r="B4040" t="str">
        <f>RIGHT('Tabla Datos'!A4042,4)</f>
        <v>2017</v>
      </c>
      <c r="C4040" t="str">
        <f>MID('Tabla Datos'!C4042,6,FIND("/",'Tabla Datos'!C4042)-6)</f>
        <v xml:space="preserve"> Europa</v>
      </c>
      <c r="D4040" t="str">
        <f>RIGHT('Tabla Datos'!C4042,LEN('Tabla Datos'!C4042)-FIND("/",'Tabla Datos'!C4042))</f>
        <v>Portugal</v>
      </c>
      <c r="E4040" s="14">
        <f>'Tabla Datos'!D4042</f>
        <v>25147.290699708457</v>
      </c>
      <c r="F4040" s="14">
        <f>'Tabla Datos'!E4042</f>
        <v>13991.038098383249</v>
      </c>
      <c r="G4040" s="14">
        <f t="shared" si="63"/>
        <v>11156.252601325208</v>
      </c>
    </row>
    <row r="4041" spans="1:7" x14ac:dyDescent="0.25">
      <c r="A4041" t="str">
        <f>"T"&amp;MID('Tabla Datos'!A4043,2,1)</f>
        <v>T1</v>
      </c>
      <c r="B4041" t="str">
        <f>RIGHT('Tabla Datos'!A4043,4)</f>
        <v>2017</v>
      </c>
      <c r="C4041" t="str">
        <f>MID('Tabla Datos'!C4043,6,FIND("/",'Tabla Datos'!C4043)-6)</f>
        <v xml:space="preserve"> Asia</v>
      </c>
      <c r="D4041" t="str">
        <f>RIGHT('Tabla Datos'!C4043,LEN('Tabla Datos'!C4043)-FIND("/",'Tabla Datos'!C4043))</f>
        <v>Israel</v>
      </c>
      <c r="E4041" s="14">
        <f>'Tabla Datos'!D4043</f>
        <v>25086.895835962147</v>
      </c>
      <c r="F4041" s="14">
        <f>'Tabla Datos'!E4043</f>
        <v>22135.496325848952</v>
      </c>
      <c r="G4041" s="14">
        <f t="shared" si="63"/>
        <v>2951.399510113195</v>
      </c>
    </row>
    <row r="4042" spans="1:7" x14ac:dyDescent="0.25">
      <c r="A4042" t="str">
        <f>"T"&amp;MID('Tabla Datos'!A4044,2,1)</f>
        <v>T2</v>
      </c>
      <c r="B4042" t="str">
        <f>RIGHT('Tabla Datos'!A4044,4)</f>
        <v>2018</v>
      </c>
      <c r="C4042" t="str">
        <f>MID('Tabla Datos'!C4044,6,FIND("/",'Tabla Datos'!C4044)-6)</f>
        <v xml:space="preserve"> América</v>
      </c>
      <c r="D4042" t="str">
        <f>RIGHT('Tabla Datos'!C4044,LEN('Tabla Datos'!C4044)-FIND("/",'Tabla Datos'!C4044))</f>
        <v>Chile</v>
      </c>
      <c r="E4042" s="14">
        <f>'Tabla Datos'!D4044</f>
        <v>25080.241862615589</v>
      </c>
      <c r="F4042" s="14">
        <f>'Tabla Datos'!E4044</f>
        <v>16123.012625967163</v>
      </c>
      <c r="G4042" s="14">
        <f t="shared" si="63"/>
        <v>8957.2292366484253</v>
      </c>
    </row>
    <row r="4043" spans="1:7" x14ac:dyDescent="0.25">
      <c r="A4043" t="str">
        <f>"T"&amp;MID('Tabla Datos'!A4045,2,1)</f>
        <v>T4</v>
      </c>
      <c r="B4043" t="str">
        <f>RIGHT('Tabla Datos'!A4045,4)</f>
        <v>2018</v>
      </c>
      <c r="C4043" t="str">
        <f>MID('Tabla Datos'!C4045,6,FIND("/",'Tabla Datos'!C4045)-6)</f>
        <v xml:space="preserve"> Europa</v>
      </c>
      <c r="D4043" t="str">
        <f>RIGHT('Tabla Datos'!C4045,LEN('Tabla Datos'!C4045)-FIND("/",'Tabla Datos'!C4045))</f>
        <v>Portugal</v>
      </c>
      <c r="E4043" s="14">
        <f>'Tabla Datos'!D4045</f>
        <v>25074.188110465118</v>
      </c>
      <c r="F4043" s="14">
        <f>'Tabla Datos'!E4045</f>
        <v>21450.563506114031</v>
      </c>
      <c r="G4043" s="14">
        <f t="shared" si="63"/>
        <v>3623.6246043510873</v>
      </c>
    </row>
    <row r="4044" spans="1:7" x14ac:dyDescent="0.25">
      <c r="A4044" t="str">
        <f>"T"&amp;MID('Tabla Datos'!A4046,2,1)</f>
        <v>T4</v>
      </c>
      <c r="B4044" t="str">
        <f>RIGHT('Tabla Datos'!A4046,4)</f>
        <v>2018</v>
      </c>
      <c r="C4044" t="str">
        <f>MID('Tabla Datos'!C4046,6,FIND("/",'Tabla Datos'!C4046)-6)</f>
        <v xml:space="preserve"> Europa</v>
      </c>
      <c r="D4044" t="str">
        <f>RIGHT('Tabla Datos'!C4046,LEN('Tabla Datos'!C4046)-FIND("/",'Tabla Datos'!C4046))</f>
        <v>Hungría</v>
      </c>
      <c r="E4044" s="14">
        <f>'Tabla Datos'!D4046</f>
        <v>25038.727275449106</v>
      </c>
      <c r="F4044" s="14">
        <f>'Tabla Datos'!E4046</f>
        <v>26112.774863169172</v>
      </c>
      <c r="G4044" s="14">
        <f t="shared" si="63"/>
        <v>-1074.0475877200661</v>
      </c>
    </row>
    <row r="4045" spans="1:7" x14ac:dyDescent="0.25">
      <c r="A4045" t="str">
        <f>"T"&amp;MID('Tabla Datos'!A4047,2,1)</f>
        <v>T2</v>
      </c>
      <c r="B4045" t="str">
        <f>RIGHT('Tabla Datos'!A4047,4)</f>
        <v>2017</v>
      </c>
      <c r="C4045" t="str">
        <f>MID('Tabla Datos'!C4047,6,FIND("/",'Tabla Datos'!C4047)-6)</f>
        <v xml:space="preserve"> Europa</v>
      </c>
      <c r="D4045" t="str">
        <f>RIGHT('Tabla Datos'!C4047,LEN('Tabla Datos'!C4047)-FIND("/",'Tabla Datos'!C4047))</f>
        <v>Hungría</v>
      </c>
      <c r="E4045" s="14">
        <f>'Tabla Datos'!D4047</f>
        <v>25038.727275449106</v>
      </c>
      <c r="F4045" s="14">
        <f>'Tabla Datos'!E4047</f>
        <v>18135.742771202218</v>
      </c>
      <c r="G4045" s="14">
        <f t="shared" si="63"/>
        <v>6902.9845042468878</v>
      </c>
    </row>
    <row r="4046" spans="1:7" x14ac:dyDescent="0.25">
      <c r="A4046" t="str">
        <f>"T"&amp;MID('Tabla Datos'!A4048,2,1)</f>
        <v>T1</v>
      </c>
      <c r="B4046" t="str">
        <f>RIGHT('Tabla Datos'!A4048,4)</f>
        <v>2017</v>
      </c>
      <c r="C4046" t="str">
        <f>MID('Tabla Datos'!C4048,6,FIND("/",'Tabla Datos'!C4048)-6)</f>
        <v xml:space="preserve"> Europa</v>
      </c>
      <c r="D4046" t="str">
        <f>RIGHT('Tabla Datos'!C4048,LEN('Tabla Datos'!C4048)-FIND("/",'Tabla Datos'!C4048))</f>
        <v>Hungría</v>
      </c>
      <c r="E4046" s="14">
        <f>'Tabla Datos'!D4048</f>
        <v>25038.727275449106</v>
      </c>
      <c r="F4046" s="14">
        <f>'Tabla Datos'!E4048</f>
        <v>23875.899323451042</v>
      </c>
      <c r="G4046" s="14">
        <f t="shared" si="63"/>
        <v>1162.8279519980642</v>
      </c>
    </row>
    <row r="4047" spans="1:7" x14ac:dyDescent="0.25">
      <c r="A4047" t="str">
        <f>"T"&amp;MID('Tabla Datos'!A4049,2,1)</f>
        <v>T1</v>
      </c>
      <c r="B4047" t="str">
        <f>RIGHT('Tabla Datos'!A4049,4)</f>
        <v>2017</v>
      </c>
      <c r="C4047" t="str">
        <f>MID('Tabla Datos'!C4049,6,FIND("/",'Tabla Datos'!C4049)-6)</f>
        <v xml:space="preserve"> Europa</v>
      </c>
      <c r="D4047" t="str">
        <f>RIGHT('Tabla Datos'!C4049,LEN('Tabla Datos'!C4049)-FIND("/",'Tabla Datos'!C4049))</f>
        <v>Suiza</v>
      </c>
      <c r="E4047" s="14">
        <f>'Tabla Datos'!D4049</f>
        <v>24948.450633802819</v>
      </c>
      <c r="F4047" s="14">
        <f>'Tabla Datos'!E4049</f>
        <v>14553.262869718312</v>
      </c>
      <c r="G4047" s="14">
        <f t="shared" si="63"/>
        <v>10395.187764084507</v>
      </c>
    </row>
    <row r="4048" spans="1:7" x14ac:dyDescent="0.25">
      <c r="A4048" t="str">
        <f>"T"&amp;MID('Tabla Datos'!A4050,2,1)</f>
        <v>T1</v>
      </c>
      <c r="B4048" t="str">
        <f>RIGHT('Tabla Datos'!A4050,4)</f>
        <v>2017</v>
      </c>
      <c r="C4048" t="str">
        <f>MID('Tabla Datos'!C4050,6,FIND("/",'Tabla Datos'!C4050)-6)</f>
        <v xml:space="preserve"> Asia</v>
      </c>
      <c r="D4048" t="str">
        <f>RIGHT('Tabla Datos'!C4050,LEN('Tabla Datos'!C4050)-FIND("/",'Tabla Datos'!C4050))</f>
        <v>Israel</v>
      </c>
      <c r="E4048" s="14">
        <f>'Tabla Datos'!D4050</f>
        <v>24929.611222570533</v>
      </c>
      <c r="F4048" s="14">
        <f>'Tabla Datos'!E4050</f>
        <v>13597.969757765744</v>
      </c>
      <c r="G4048" s="14">
        <f t="shared" si="63"/>
        <v>11331.641464804788</v>
      </c>
    </row>
    <row r="4049" spans="1:7" x14ac:dyDescent="0.25">
      <c r="A4049" t="str">
        <f>"T"&amp;MID('Tabla Datos'!A4051,2,1)</f>
        <v>T2</v>
      </c>
      <c r="B4049" t="str">
        <f>RIGHT('Tabla Datos'!A4051,4)</f>
        <v>2018</v>
      </c>
      <c r="C4049" t="str">
        <f>MID('Tabla Datos'!C4051,6,FIND("/",'Tabla Datos'!C4051)-6)</f>
        <v xml:space="preserve"> Europa</v>
      </c>
      <c r="D4049" t="str">
        <f>RIGHT('Tabla Datos'!C4051,LEN('Tabla Datos'!C4051)-FIND("/",'Tabla Datos'!C4051))</f>
        <v>Portugal</v>
      </c>
      <c r="E4049" s="14">
        <f>'Tabla Datos'!D4051</f>
        <v>24929.250606936417</v>
      </c>
      <c r="F4049" s="14">
        <f>'Tabla Datos'!E4051</f>
        <v>22633.567968627325</v>
      </c>
      <c r="G4049" s="14">
        <f t="shared" si="63"/>
        <v>2295.682638309092</v>
      </c>
    </row>
    <row r="4050" spans="1:7" x14ac:dyDescent="0.25">
      <c r="A4050" t="str">
        <f>"T"&amp;MID('Tabla Datos'!A4052,2,1)</f>
        <v>T1</v>
      </c>
      <c r="B4050" t="str">
        <f>RIGHT('Tabla Datos'!A4052,4)</f>
        <v>2019</v>
      </c>
      <c r="C4050" t="str">
        <f>MID('Tabla Datos'!C4052,6,FIND("/",'Tabla Datos'!C4052)-6)</f>
        <v xml:space="preserve"> Europa</v>
      </c>
      <c r="D4050" t="str">
        <f>RIGHT('Tabla Datos'!C4052,LEN('Tabla Datos'!C4052)-FIND("/",'Tabla Datos'!C4052))</f>
        <v>Suiza</v>
      </c>
      <c r="E4050" s="14">
        <f>'Tabla Datos'!D4052</f>
        <v>24860.912210526316</v>
      </c>
      <c r="F4050" s="14">
        <f>'Tabla Datos'!E4052</f>
        <v>15299.022898785428</v>
      </c>
      <c r="G4050" s="14">
        <f t="shared" si="63"/>
        <v>9561.8893117408879</v>
      </c>
    </row>
    <row r="4051" spans="1:7" x14ac:dyDescent="0.25">
      <c r="A4051" t="str">
        <f>"T"&amp;MID('Tabla Datos'!A4053,2,1)</f>
        <v>T2</v>
      </c>
      <c r="B4051" t="str">
        <f>RIGHT('Tabla Datos'!A4053,4)</f>
        <v>2018</v>
      </c>
      <c r="C4051" t="str">
        <f>MID('Tabla Datos'!C4053,6,FIND("/",'Tabla Datos'!C4053)-6)</f>
        <v xml:space="preserve"> Europa</v>
      </c>
      <c r="D4051" t="str">
        <f>RIGHT('Tabla Datos'!C4053,LEN('Tabla Datos'!C4053)-FIND("/",'Tabla Datos'!C4053))</f>
        <v>Eslovaquia</v>
      </c>
      <c r="E4051" s="14">
        <f>'Tabla Datos'!D4053</f>
        <v>24840.290769230767</v>
      </c>
      <c r="F4051" s="14">
        <f>'Tabla Datos'!E4053</f>
        <v>16560.193846153848</v>
      </c>
      <c r="G4051" s="14">
        <f t="shared" si="63"/>
        <v>8280.0969230769188</v>
      </c>
    </row>
    <row r="4052" spans="1:7" x14ac:dyDescent="0.25">
      <c r="A4052" t="str">
        <f>"T"&amp;MID('Tabla Datos'!A4054,2,1)</f>
        <v>T2</v>
      </c>
      <c r="B4052" t="str">
        <f>RIGHT('Tabla Datos'!A4054,4)</f>
        <v>2018</v>
      </c>
      <c r="C4052" t="str">
        <f>MID('Tabla Datos'!C4054,6,FIND("/",'Tabla Datos'!C4054)-6)</f>
        <v xml:space="preserve"> Europa</v>
      </c>
      <c r="D4052" t="str">
        <f>RIGHT('Tabla Datos'!C4054,LEN('Tabla Datos'!C4054)-FIND("/",'Tabla Datos'!C4054))</f>
        <v>Austria</v>
      </c>
      <c r="E4052" s="14">
        <f>'Tabla Datos'!D4054</f>
        <v>24834.454551083592</v>
      </c>
      <c r="F4052" s="14">
        <f>'Tabla Datos'!E4054</f>
        <v>16270.849533468561</v>
      </c>
      <c r="G4052" s="14">
        <f t="shared" si="63"/>
        <v>8563.6050176150311</v>
      </c>
    </row>
    <row r="4053" spans="1:7" x14ac:dyDescent="0.25">
      <c r="A4053" t="str">
        <f>"T"&amp;MID('Tabla Datos'!A4055,2,1)</f>
        <v>T2</v>
      </c>
      <c r="B4053" t="str">
        <f>RIGHT('Tabla Datos'!A4055,4)</f>
        <v>2017</v>
      </c>
      <c r="C4053" t="str">
        <f>MID('Tabla Datos'!C4055,6,FIND("/",'Tabla Datos'!C4055)-6)</f>
        <v xml:space="preserve"> Europa</v>
      </c>
      <c r="D4053" t="str">
        <f>RIGHT('Tabla Datos'!C4055,LEN('Tabla Datos'!C4055)-FIND("/",'Tabla Datos'!C4055))</f>
        <v>Austria</v>
      </c>
      <c r="E4053" s="14">
        <f>'Tabla Datos'!D4055</f>
        <v>24834.454551083592</v>
      </c>
      <c r="F4053" s="14">
        <f>'Tabla Datos'!E4055</f>
        <v>15636.508421052633</v>
      </c>
      <c r="G4053" s="14">
        <f t="shared" si="63"/>
        <v>9197.9461300309595</v>
      </c>
    </row>
    <row r="4054" spans="1:7" x14ac:dyDescent="0.25">
      <c r="A4054" t="str">
        <f>"T"&amp;MID('Tabla Datos'!A4056,2,1)</f>
        <v>T4</v>
      </c>
      <c r="B4054" t="str">
        <f>RIGHT('Tabla Datos'!A4056,4)</f>
        <v>2019</v>
      </c>
      <c r="C4054" t="str">
        <f>MID('Tabla Datos'!C4056,6,FIND("/",'Tabla Datos'!C4056)-6)</f>
        <v xml:space="preserve"> Asia</v>
      </c>
      <c r="D4054" t="str">
        <f>RIGHT('Tabla Datos'!C4056,LEN('Tabla Datos'!C4056)-FIND("/",'Tabla Datos'!C4056))</f>
        <v>Israel</v>
      </c>
      <c r="E4054" s="14">
        <f>'Tabla Datos'!D4056</f>
        <v>24774.286542056077</v>
      </c>
      <c r="F4054" s="14">
        <f>'Tabla Datos'!E4056</f>
        <v>22051.837471500461</v>
      </c>
      <c r="G4054" s="14">
        <f t="shared" si="63"/>
        <v>2722.4490705556163</v>
      </c>
    </row>
    <row r="4055" spans="1:7" x14ac:dyDescent="0.25">
      <c r="A4055" t="str">
        <f>"T"&amp;MID('Tabla Datos'!A4057,2,1)</f>
        <v>T4</v>
      </c>
      <c r="B4055" t="str">
        <f>RIGHT('Tabla Datos'!A4057,4)</f>
        <v>2017</v>
      </c>
      <c r="C4055" t="str">
        <f>MID('Tabla Datos'!C4057,6,FIND("/",'Tabla Datos'!C4057)-6)</f>
        <v xml:space="preserve"> Europa</v>
      </c>
      <c r="D4055" t="str">
        <f>RIGHT('Tabla Datos'!C4057,LEN('Tabla Datos'!C4057)-FIND("/",'Tabla Datos'!C4057))</f>
        <v>Eslovaquia</v>
      </c>
      <c r="E4055" s="14">
        <f>'Tabla Datos'!D4057</f>
        <v>24749.632773722627</v>
      </c>
      <c r="F4055" s="14">
        <f>'Tabla Datos'!E4057</f>
        <v>14849.779664233578</v>
      </c>
      <c r="G4055" s="14">
        <f t="shared" si="63"/>
        <v>9899.8531094890495</v>
      </c>
    </row>
    <row r="4056" spans="1:7" x14ac:dyDescent="0.25">
      <c r="A4056" t="str">
        <f>"T"&amp;MID('Tabla Datos'!A4058,2,1)</f>
        <v>T1</v>
      </c>
      <c r="B4056" t="str">
        <f>RIGHT('Tabla Datos'!A4058,4)</f>
        <v>2018</v>
      </c>
      <c r="C4056" t="str">
        <f>MID('Tabla Datos'!C4058,6,FIND("/",'Tabla Datos'!C4058)-6)</f>
        <v xml:space="preserve"> Europa</v>
      </c>
      <c r="D4056" t="str">
        <f>RIGHT('Tabla Datos'!C4058,LEN('Tabla Datos'!C4058)-FIND("/",'Tabla Datos'!C4058))</f>
        <v>República Checa</v>
      </c>
      <c r="E4056" s="14">
        <f>'Tabla Datos'!D4058</f>
        <v>24729.714204545457</v>
      </c>
      <c r="F4056" s="14">
        <f>'Tabla Datos'!E4058</f>
        <v>21887.218318965519</v>
      </c>
      <c r="G4056" s="14">
        <f t="shared" si="63"/>
        <v>2842.4958855799377</v>
      </c>
    </row>
    <row r="4057" spans="1:7" x14ac:dyDescent="0.25">
      <c r="A4057" t="str">
        <f>"T"&amp;MID('Tabla Datos'!A4059,2,1)</f>
        <v>T1</v>
      </c>
      <c r="B4057" t="str">
        <f>RIGHT('Tabla Datos'!A4059,4)</f>
        <v>2018</v>
      </c>
      <c r="C4057" t="str">
        <f>MID('Tabla Datos'!C4059,6,FIND("/",'Tabla Datos'!C4059)-6)</f>
        <v xml:space="preserve"> Europa</v>
      </c>
      <c r="D4057" t="str">
        <f>RIGHT('Tabla Datos'!C4059,LEN('Tabla Datos'!C4059)-FIND("/",'Tabla Datos'!C4059))</f>
        <v>Suecia</v>
      </c>
      <c r="E4057" s="14">
        <f>'Tabla Datos'!D4059</f>
        <v>24725.210202312137</v>
      </c>
      <c r="F4057" s="14">
        <f>'Tabla Datos'!E4059</f>
        <v>16199.275649790712</v>
      </c>
      <c r="G4057" s="14">
        <f t="shared" si="63"/>
        <v>8525.9345525214248</v>
      </c>
    </row>
    <row r="4058" spans="1:7" x14ac:dyDescent="0.25">
      <c r="A4058" t="str">
        <f>"T"&amp;MID('Tabla Datos'!A4060,2,1)</f>
        <v>T3</v>
      </c>
      <c r="B4058" t="str">
        <f>RIGHT('Tabla Datos'!A4060,4)</f>
        <v>2018</v>
      </c>
      <c r="C4058" t="str">
        <f>MID('Tabla Datos'!C4060,6,FIND("/",'Tabla Datos'!C4060)-6)</f>
        <v xml:space="preserve"> Europa</v>
      </c>
      <c r="D4058" t="str">
        <f>RIGHT('Tabla Datos'!C4060,LEN('Tabla Datos'!C4060)-FIND("/",'Tabla Datos'!C4060))</f>
        <v>Portugal</v>
      </c>
      <c r="E4058" s="14">
        <f>'Tabla Datos'!D4060</f>
        <v>24574.133076923081</v>
      </c>
      <c r="F4058" s="14">
        <f>'Tabla Datos'!E4060</f>
        <v>22440.379082926833</v>
      </c>
      <c r="G4058" s="14">
        <f t="shared" si="63"/>
        <v>2133.753993996248</v>
      </c>
    </row>
    <row r="4059" spans="1:7" x14ac:dyDescent="0.25">
      <c r="A4059" t="str">
        <f>"T"&amp;MID('Tabla Datos'!A4061,2,1)</f>
        <v>T3</v>
      </c>
      <c r="B4059" t="str">
        <f>RIGHT('Tabla Datos'!A4061,4)</f>
        <v>2018</v>
      </c>
      <c r="C4059" t="str">
        <f>MID('Tabla Datos'!C4061,6,FIND("/",'Tabla Datos'!C4061)-6)</f>
        <v xml:space="preserve"> Asia</v>
      </c>
      <c r="D4059" t="str">
        <f>RIGHT('Tabla Datos'!C4061,LEN('Tabla Datos'!C4061)-FIND("/",'Tabla Datos'!C4061))</f>
        <v>Israel</v>
      </c>
      <c r="E4059" s="14">
        <f>'Tabla Datos'!D4061</f>
        <v>24544.895</v>
      </c>
      <c r="F4059" s="14">
        <f>'Tabla Datos'!E4061</f>
        <v>15454.193148148148</v>
      </c>
      <c r="G4059" s="14">
        <f t="shared" si="63"/>
        <v>9090.7018518518526</v>
      </c>
    </row>
    <row r="4060" spans="1:7" x14ac:dyDescent="0.25">
      <c r="A4060" t="str">
        <f>"T"&amp;MID('Tabla Datos'!A4062,2,1)</f>
        <v>T2</v>
      </c>
      <c r="B4060" t="str">
        <f>RIGHT('Tabla Datos'!A4062,4)</f>
        <v>2019</v>
      </c>
      <c r="C4060" t="str">
        <f>MID('Tabla Datos'!C4062,6,FIND("/",'Tabla Datos'!C4062)-6)</f>
        <v xml:space="preserve"> Europa</v>
      </c>
      <c r="D4060" t="str">
        <f>RIGHT('Tabla Datos'!C4062,LEN('Tabla Datos'!C4062)-FIND("/",'Tabla Datos'!C4062))</f>
        <v>Grecia</v>
      </c>
      <c r="E4060" s="14">
        <f>'Tabla Datos'!D4062</f>
        <v>24532.172051756006</v>
      </c>
      <c r="F4060" s="14">
        <f>'Tabla Datos'!E4062</f>
        <v>25547.416624613674</v>
      </c>
      <c r="G4060" s="14">
        <f t="shared" si="63"/>
        <v>-1015.2445728576677</v>
      </c>
    </row>
    <row r="4061" spans="1:7" x14ac:dyDescent="0.25">
      <c r="A4061" t="str">
        <f>"T"&amp;MID('Tabla Datos'!A4063,2,1)</f>
        <v>T4</v>
      </c>
      <c r="B4061" t="str">
        <f>RIGHT('Tabla Datos'!A4063,4)</f>
        <v>2018</v>
      </c>
      <c r="C4061" t="str">
        <f>MID('Tabla Datos'!C4063,6,FIND("/",'Tabla Datos'!C4063)-6)</f>
        <v xml:space="preserve"> América</v>
      </c>
      <c r="D4061" t="str">
        <f>RIGHT('Tabla Datos'!C4063,LEN('Tabla Datos'!C4063)-FIND("/",'Tabla Datos'!C4063))</f>
        <v>Chile</v>
      </c>
      <c r="E4061" s="14">
        <f>'Tabla Datos'!D4063</f>
        <v>24529.383837209305</v>
      </c>
      <c r="F4061" s="14">
        <f>'Tabla Datos'!E4063</f>
        <v>14308.807238372094</v>
      </c>
      <c r="G4061" s="14">
        <f t="shared" si="63"/>
        <v>10220.576598837211</v>
      </c>
    </row>
    <row r="4062" spans="1:7" x14ac:dyDescent="0.25">
      <c r="A4062" t="str">
        <f>"T"&amp;MID('Tabla Datos'!A4064,2,1)</f>
        <v>T3</v>
      </c>
      <c r="B4062" t="str">
        <f>RIGHT('Tabla Datos'!A4064,4)</f>
        <v>2019</v>
      </c>
      <c r="C4062" t="str">
        <f>MID('Tabla Datos'!C4064,6,FIND("/",'Tabla Datos'!C4064)-6)</f>
        <v xml:space="preserve"> Europa</v>
      </c>
      <c r="D4062" t="str">
        <f>RIGHT('Tabla Datos'!C4064,LEN('Tabla Datos'!C4064)-FIND("/",'Tabla Datos'!C4064))</f>
        <v>Hungría</v>
      </c>
      <c r="E4062" s="14">
        <f>'Tabla Datos'!D4064</f>
        <v>24524.735806451616</v>
      </c>
      <c r="F4062" s="14">
        <f>'Tabla Datos'!E4064</f>
        <v>20507.383879429886</v>
      </c>
      <c r="G4062" s="14">
        <f t="shared" si="63"/>
        <v>4017.3519270217294</v>
      </c>
    </row>
    <row r="4063" spans="1:7" x14ac:dyDescent="0.25">
      <c r="A4063" t="str">
        <f>"T"&amp;MID('Tabla Datos'!A4065,2,1)</f>
        <v>T2</v>
      </c>
      <c r="B4063" t="str">
        <f>RIGHT('Tabla Datos'!A4065,4)</f>
        <v>2018</v>
      </c>
      <c r="C4063" t="str">
        <f>MID('Tabla Datos'!C4065,6,FIND("/",'Tabla Datos'!C4065)-6)</f>
        <v xml:space="preserve"> Europa</v>
      </c>
      <c r="D4063" t="str">
        <f>RIGHT('Tabla Datos'!C4065,LEN('Tabla Datos'!C4065)-FIND("/",'Tabla Datos'!C4065))</f>
        <v>Suiza</v>
      </c>
      <c r="E4063" s="14">
        <f>'Tabla Datos'!D4065</f>
        <v>24516.816539792388</v>
      </c>
      <c r="F4063" s="14">
        <f>'Tabla Datos'!E4065</f>
        <v>13372.809021704938</v>
      </c>
      <c r="G4063" s="14">
        <f t="shared" si="63"/>
        <v>11144.00751808745</v>
      </c>
    </row>
    <row r="4064" spans="1:7" x14ac:dyDescent="0.25">
      <c r="A4064" t="str">
        <f>"T"&amp;MID('Tabla Datos'!A4066,2,1)</f>
        <v>T2</v>
      </c>
      <c r="B4064" t="str">
        <f>RIGHT('Tabla Datos'!A4066,4)</f>
        <v>2017</v>
      </c>
      <c r="C4064" t="str">
        <f>MID('Tabla Datos'!C4066,6,FIND("/",'Tabla Datos'!C4066)-6)</f>
        <v xml:space="preserve"> Europa</v>
      </c>
      <c r="D4064" t="str">
        <f>RIGHT('Tabla Datos'!C4066,LEN('Tabla Datos'!C4066)-FIND("/",'Tabla Datos'!C4066))</f>
        <v>Finlandia</v>
      </c>
      <c r="E4064" s="14">
        <f>'Tabla Datos'!D4066</f>
        <v>24463.431095406359</v>
      </c>
      <c r="F4064" s="14">
        <f>'Tabla Datos'!E4066</f>
        <v>17613.670388692579</v>
      </c>
      <c r="G4064" s="14">
        <f t="shared" si="63"/>
        <v>6849.7607067137797</v>
      </c>
    </row>
    <row r="4065" spans="1:7" x14ac:dyDescent="0.25">
      <c r="A4065" t="str">
        <f>"T"&amp;MID('Tabla Datos'!A4067,2,1)</f>
        <v>T4</v>
      </c>
      <c r="B4065" t="str">
        <f>RIGHT('Tabla Datos'!A4067,4)</f>
        <v>2018</v>
      </c>
      <c r="C4065" t="str">
        <f>MID('Tabla Datos'!C4067,6,FIND("/",'Tabla Datos'!C4067)-6)</f>
        <v xml:space="preserve"> Europa</v>
      </c>
      <c r="D4065" t="str">
        <f>RIGHT('Tabla Datos'!C4067,LEN('Tabla Datos'!C4067)-FIND("/",'Tabla Datos'!C4067))</f>
        <v>Suiza</v>
      </c>
      <c r="E4065" s="14">
        <f>'Tabla Datos'!D4067</f>
        <v>24432.27579310345</v>
      </c>
      <c r="F4065" s="14">
        <f>'Tabla Datos'!E4067</f>
        <v>13326.695887147334</v>
      </c>
      <c r="G4065" s="14">
        <f t="shared" si="63"/>
        <v>11105.579905956116</v>
      </c>
    </row>
    <row r="4066" spans="1:7" x14ac:dyDescent="0.25">
      <c r="A4066" t="str">
        <f>"T"&amp;MID('Tabla Datos'!A4068,2,1)</f>
        <v>T1</v>
      </c>
      <c r="B4066" t="str">
        <f>RIGHT('Tabla Datos'!A4068,4)</f>
        <v>2019</v>
      </c>
      <c r="C4066" t="str">
        <f>MID('Tabla Datos'!C4068,6,FIND("/",'Tabla Datos'!C4068)-6)</f>
        <v xml:space="preserve"> Europa</v>
      </c>
      <c r="D4066" t="str">
        <f>RIGHT('Tabla Datos'!C4068,LEN('Tabla Datos'!C4068)-FIND("/",'Tabla Datos'!C4068))</f>
        <v>Eslovaquia</v>
      </c>
      <c r="E4066" s="14">
        <f>'Tabla Datos'!D4068</f>
        <v>24393.52294964029</v>
      </c>
      <c r="F4066" s="14">
        <f>'Tabla Datos'!E4068</f>
        <v>15011.398738240179</v>
      </c>
      <c r="G4066" s="14">
        <f t="shared" si="63"/>
        <v>9382.1242114001107</v>
      </c>
    </row>
    <row r="4067" spans="1:7" x14ac:dyDescent="0.25">
      <c r="A4067" t="str">
        <f>"T"&amp;MID('Tabla Datos'!A4069,2,1)</f>
        <v>T1</v>
      </c>
      <c r="B4067" t="str">
        <f>RIGHT('Tabla Datos'!A4069,4)</f>
        <v>2019</v>
      </c>
      <c r="C4067" t="str">
        <f>MID('Tabla Datos'!C4069,6,FIND("/",'Tabla Datos'!C4069)-6)</f>
        <v xml:space="preserve"> Europa</v>
      </c>
      <c r="D4067" t="str">
        <f>RIGHT('Tabla Datos'!C4069,LEN('Tabla Datos'!C4069)-FIND("/",'Tabla Datos'!C4069))</f>
        <v>Hungría</v>
      </c>
      <c r="E4067" s="14">
        <f>'Tabla Datos'!D4069</f>
        <v>24310.857296511633</v>
      </c>
      <c r="F4067" s="14">
        <f>'Tabla Datos'!E4069</f>
        <v>19079.16080630233</v>
      </c>
      <c r="G4067" s="14">
        <f t="shared" si="63"/>
        <v>5231.6964902093023</v>
      </c>
    </row>
    <row r="4068" spans="1:7" x14ac:dyDescent="0.25">
      <c r="A4068" t="str">
        <f>"T"&amp;MID('Tabla Datos'!A4070,2,1)</f>
        <v>T3</v>
      </c>
      <c r="B4068" t="str">
        <f>RIGHT('Tabla Datos'!A4070,4)</f>
        <v>2017</v>
      </c>
      <c r="C4068" t="str">
        <f>MID('Tabla Datos'!C4070,6,FIND("/",'Tabla Datos'!C4070)-6)</f>
        <v xml:space="preserve"> Europa</v>
      </c>
      <c r="D4068" t="str">
        <f>RIGHT('Tabla Datos'!C4070,LEN('Tabla Datos'!C4070)-FIND("/",'Tabla Datos'!C4070))</f>
        <v>Grecia</v>
      </c>
      <c r="E4068" s="14">
        <f>'Tabla Datos'!D4070</f>
        <v>24307.518461538461</v>
      </c>
      <c r="F4068" s="14">
        <f>'Tabla Datos'!E4070</f>
        <v>23745.88851225375</v>
      </c>
      <c r="G4068" s="14">
        <f t="shared" si="63"/>
        <v>561.62994928471016</v>
      </c>
    </row>
    <row r="4069" spans="1:7" x14ac:dyDescent="0.25">
      <c r="A4069" t="str">
        <f>"T"&amp;MID('Tabla Datos'!A4071,2,1)</f>
        <v>T1</v>
      </c>
      <c r="B4069" t="str">
        <f>RIGHT('Tabla Datos'!A4071,4)</f>
        <v>2018</v>
      </c>
      <c r="C4069" t="str">
        <f>MID('Tabla Datos'!C4071,6,FIND("/",'Tabla Datos'!C4071)-6)</f>
        <v xml:space="preserve"> América</v>
      </c>
      <c r="D4069" t="str">
        <f>RIGHT('Tabla Datos'!C4071,LEN('Tabla Datos'!C4071)-FIND("/",'Tabla Datos'!C4071))</f>
        <v>Chile</v>
      </c>
      <c r="E4069" s="14">
        <f>'Tabla Datos'!D4071</f>
        <v>24278.44384910486</v>
      </c>
      <c r="F4069" s="14">
        <f>'Tabla Datos'!E4071</f>
        <v>15286.427608695656</v>
      </c>
      <c r="G4069" s="14">
        <f t="shared" si="63"/>
        <v>8992.0162404092043</v>
      </c>
    </row>
    <row r="4070" spans="1:7" x14ac:dyDescent="0.25">
      <c r="A4070" t="str">
        <f>"T"&amp;MID('Tabla Datos'!A4072,2,1)</f>
        <v>T4</v>
      </c>
      <c r="B4070" t="str">
        <f>RIGHT('Tabla Datos'!A4072,4)</f>
        <v>2018</v>
      </c>
      <c r="C4070" t="str">
        <f>MID('Tabla Datos'!C4072,6,FIND("/",'Tabla Datos'!C4072)-6)</f>
        <v xml:space="preserve"> América</v>
      </c>
      <c r="D4070" t="str">
        <f>RIGHT('Tabla Datos'!C4072,LEN('Tabla Datos'!C4072)-FIND("/",'Tabla Datos'!C4072))</f>
        <v>República Dominicana</v>
      </c>
      <c r="E4070" s="14">
        <f>'Tabla Datos'!D4072</f>
        <v>24253.321345646436</v>
      </c>
      <c r="F4070" s="14">
        <f>'Tabla Datos'!E4072</f>
        <v>21753.996027315417</v>
      </c>
      <c r="G4070" s="14">
        <f t="shared" si="63"/>
        <v>2499.3253183310189</v>
      </c>
    </row>
    <row r="4071" spans="1:7" x14ac:dyDescent="0.25">
      <c r="A4071" t="str">
        <f>"T"&amp;MID('Tabla Datos'!A4073,2,1)</f>
        <v>T2</v>
      </c>
      <c r="B4071" t="str">
        <f>RIGHT('Tabla Datos'!A4073,4)</f>
        <v>2017</v>
      </c>
      <c r="C4071" t="str">
        <f>MID('Tabla Datos'!C4073,6,FIND("/",'Tabla Datos'!C4073)-6)</f>
        <v xml:space="preserve"> América</v>
      </c>
      <c r="D4071" t="str">
        <f>RIGHT('Tabla Datos'!C4073,LEN('Tabla Datos'!C4073)-FIND("/",'Tabla Datos'!C4073))</f>
        <v>República Dominicana</v>
      </c>
      <c r="E4071" s="14">
        <f>'Tabla Datos'!D4073</f>
        <v>24253.321345646436</v>
      </c>
      <c r="F4071" s="14">
        <f>'Tabla Datos'!E4073</f>
        <v>23436.367363477297</v>
      </c>
      <c r="G4071" s="14">
        <f t="shared" si="63"/>
        <v>816.95398216913964</v>
      </c>
    </row>
    <row r="4072" spans="1:7" x14ac:dyDescent="0.25">
      <c r="A4072" t="str">
        <f>"T"&amp;MID('Tabla Datos'!A4074,2,1)</f>
        <v>T3</v>
      </c>
      <c r="B4072" t="str">
        <f>RIGHT('Tabla Datos'!A4074,4)</f>
        <v>2019</v>
      </c>
      <c r="C4072" t="str">
        <f>MID('Tabla Datos'!C4074,6,FIND("/",'Tabla Datos'!C4074)-6)</f>
        <v xml:space="preserve"> América</v>
      </c>
      <c r="D4072" t="str">
        <f>RIGHT('Tabla Datos'!C4074,LEN('Tabla Datos'!C4074)-FIND("/",'Tabla Datos'!C4074))</f>
        <v>Chile</v>
      </c>
      <c r="E4072" s="14">
        <f>'Tabla Datos'!D4074</f>
        <v>24216.509043367347</v>
      </c>
      <c r="F4072" s="14">
        <f>'Tabla Datos'!E4074</f>
        <v>14529.905426020407</v>
      </c>
      <c r="G4072" s="14">
        <f t="shared" si="63"/>
        <v>9686.6036173469402</v>
      </c>
    </row>
    <row r="4073" spans="1:7" x14ac:dyDescent="0.25">
      <c r="A4073" t="str">
        <f>"T"&amp;MID('Tabla Datos'!A4075,2,1)</f>
        <v>T4</v>
      </c>
      <c r="B4073" t="str">
        <f>RIGHT('Tabla Datos'!A4075,4)</f>
        <v>2018</v>
      </c>
      <c r="C4073" t="str">
        <f>MID('Tabla Datos'!C4075,6,FIND("/",'Tabla Datos'!C4075)-6)</f>
        <v xml:space="preserve"> Europa</v>
      </c>
      <c r="D4073" t="str">
        <f>RIGHT('Tabla Datos'!C4075,LEN('Tabla Datos'!C4075)-FIND("/",'Tabla Datos'!C4075))</f>
        <v>República Checa</v>
      </c>
      <c r="E4073" s="14">
        <f>'Tabla Datos'!D4075</f>
        <v>24180.165000000001</v>
      </c>
      <c r="F4073" s="14">
        <f>'Tabla Datos'!E4075</f>
        <v>20150.137500000004</v>
      </c>
      <c r="G4073" s="14">
        <f t="shared" si="63"/>
        <v>4030.0274999999965</v>
      </c>
    </row>
    <row r="4074" spans="1:7" x14ac:dyDescent="0.25">
      <c r="A4074" t="str">
        <f>"T"&amp;MID('Tabla Datos'!A4076,2,1)</f>
        <v>T2</v>
      </c>
      <c r="B4074" t="str">
        <f>RIGHT('Tabla Datos'!A4076,4)</f>
        <v>2018</v>
      </c>
      <c r="C4074" t="str">
        <f>MID('Tabla Datos'!C4076,6,FIND("/",'Tabla Datos'!C4076)-6)</f>
        <v xml:space="preserve"> Europa</v>
      </c>
      <c r="D4074" t="str">
        <f>RIGHT('Tabla Datos'!C4076,LEN('Tabla Datos'!C4076)-FIND("/",'Tabla Datos'!C4076))</f>
        <v>República Checa</v>
      </c>
      <c r="E4074" s="14">
        <f>'Tabla Datos'!D4076</f>
        <v>24180.165000000001</v>
      </c>
      <c r="F4074" s="14">
        <f>'Tabla Datos'!E4076</f>
        <v>20725.855714285717</v>
      </c>
      <c r="G4074" s="14">
        <f t="shared" si="63"/>
        <v>3454.3092857142838</v>
      </c>
    </row>
    <row r="4075" spans="1:7" x14ac:dyDescent="0.25">
      <c r="A4075" t="str">
        <f>"T"&amp;MID('Tabla Datos'!A4077,2,1)</f>
        <v>T3</v>
      </c>
      <c r="B4075" t="str">
        <f>RIGHT('Tabla Datos'!A4077,4)</f>
        <v>2018</v>
      </c>
      <c r="C4075" t="str">
        <f>MID('Tabla Datos'!C4077,6,FIND("/",'Tabla Datos'!C4077)-6)</f>
        <v xml:space="preserve"> América</v>
      </c>
      <c r="D4075" t="str">
        <f>RIGHT('Tabla Datos'!C4077,LEN('Tabla Datos'!C4077)-FIND("/",'Tabla Datos'!C4077))</f>
        <v>Ecuador</v>
      </c>
      <c r="E4075" s="14">
        <f>'Tabla Datos'!D4077</f>
        <v>24137.938003327788</v>
      </c>
      <c r="F4075" s="14">
        <f>'Tabla Datos'!E4077</f>
        <v>15931.039082196337</v>
      </c>
      <c r="G4075" s="14">
        <f t="shared" si="63"/>
        <v>8206.8989211314511</v>
      </c>
    </row>
    <row r="4076" spans="1:7" x14ac:dyDescent="0.25">
      <c r="A4076" t="str">
        <f>"T"&amp;MID('Tabla Datos'!A4078,2,1)</f>
        <v>T1</v>
      </c>
      <c r="B4076" t="str">
        <f>RIGHT('Tabla Datos'!A4078,4)</f>
        <v>2018</v>
      </c>
      <c r="C4076" t="str">
        <f>MID('Tabla Datos'!C4078,6,FIND("/",'Tabla Datos'!C4078)-6)</f>
        <v xml:space="preserve"> Asia</v>
      </c>
      <c r="D4076" t="str">
        <f>RIGHT('Tabla Datos'!C4078,LEN('Tabla Datos'!C4078)-FIND("/",'Tabla Datos'!C4078))</f>
        <v>Israel</v>
      </c>
      <c r="E4076" s="14">
        <f>'Tabla Datos'!D4078</f>
        <v>24098.624181818184</v>
      </c>
      <c r="F4076" s="14">
        <f>'Tabla Datos'!E4078</f>
        <v>21296.458579281185</v>
      </c>
      <c r="G4076" s="14">
        <f t="shared" si="63"/>
        <v>2802.1656025369994</v>
      </c>
    </row>
    <row r="4077" spans="1:7" x14ac:dyDescent="0.25">
      <c r="A4077" t="str">
        <f>"T"&amp;MID('Tabla Datos'!A4079,2,1)</f>
        <v>T2</v>
      </c>
      <c r="B4077" t="str">
        <f>RIGHT('Tabla Datos'!A4079,4)</f>
        <v>2017</v>
      </c>
      <c r="C4077" t="str">
        <f>MID('Tabla Datos'!C4079,6,FIND("/",'Tabla Datos'!C4079)-6)</f>
        <v xml:space="preserve"> Europa</v>
      </c>
      <c r="D4077" t="str">
        <f>RIGHT('Tabla Datos'!C4079,LEN('Tabla Datos'!C4079)-FIND("/",'Tabla Datos'!C4079))</f>
        <v>Grecia</v>
      </c>
      <c r="E4077" s="14">
        <f>'Tabla Datos'!D4079</f>
        <v>24086.942068965516</v>
      </c>
      <c r="F4077" s="14">
        <f>'Tabla Datos'!E4079</f>
        <v>23900.307117837598</v>
      </c>
      <c r="G4077" s="14">
        <f t="shared" si="63"/>
        <v>186.63495112791861</v>
      </c>
    </row>
    <row r="4078" spans="1:7" x14ac:dyDescent="0.25">
      <c r="A4078" t="str">
        <f>"T"&amp;MID('Tabla Datos'!A4080,2,1)</f>
        <v>T3</v>
      </c>
      <c r="B4078" t="str">
        <f>RIGHT('Tabla Datos'!A4080,4)</f>
        <v>2017</v>
      </c>
      <c r="C4078" t="str">
        <f>MID('Tabla Datos'!C4080,6,FIND("/",'Tabla Datos'!C4080)-6)</f>
        <v xml:space="preserve"> América</v>
      </c>
      <c r="D4078" t="str">
        <f>RIGHT('Tabla Datos'!C4080,LEN('Tabla Datos'!C4080)-FIND("/",'Tabla Datos'!C4080))</f>
        <v>Guatemala</v>
      </c>
      <c r="E4078" s="14">
        <f>'Tabla Datos'!D4080</f>
        <v>24078.4950483871</v>
      </c>
      <c r="F4078" s="14">
        <f>'Tabla Datos'!E4080</f>
        <v>17883.181301730376</v>
      </c>
      <c r="G4078" s="14">
        <f t="shared" si="63"/>
        <v>6195.3137466567241</v>
      </c>
    </row>
    <row r="4079" spans="1:7" x14ac:dyDescent="0.25">
      <c r="A4079" t="str">
        <f>"T"&amp;MID('Tabla Datos'!A4081,2,1)</f>
        <v>T3</v>
      </c>
      <c r="B4079" t="str">
        <f>RIGHT('Tabla Datos'!A4081,4)</f>
        <v>2017</v>
      </c>
      <c r="C4079" t="str">
        <f>MID('Tabla Datos'!C4081,6,FIND("/",'Tabla Datos'!C4081)-6)</f>
        <v xml:space="preserve"> Asia</v>
      </c>
      <c r="D4079" t="str">
        <f>RIGHT('Tabla Datos'!C4081,LEN('Tabla Datos'!C4081)-FIND("/",'Tabla Datos'!C4081))</f>
        <v>Israel</v>
      </c>
      <c r="E4079" s="14">
        <f>'Tabla Datos'!D4081</f>
        <v>24025.818670694865</v>
      </c>
      <c r="F4079" s="14">
        <f>'Tabla Datos'!E4081</f>
        <v>16017.212447129912</v>
      </c>
      <c r="G4079" s="14">
        <f t="shared" si="63"/>
        <v>8008.6062235649533</v>
      </c>
    </row>
    <row r="4080" spans="1:7" x14ac:dyDescent="0.25">
      <c r="A4080" t="str">
        <f>"T"&amp;MID('Tabla Datos'!A4082,2,1)</f>
        <v>T3</v>
      </c>
      <c r="B4080" t="str">
        <f>RIGHT('Tabla Datos'!A4082,4)</f>
        <v>2019</v>
      </c>
      <c r="C4080" t="str">
        <f>MID('Tabla Datos'!C4082,6,FIND("/",'Tabla Datos'!C4082)-6)</f>
        <v xml:space="preserve"> Europa</v>
      </c>
      <c r="D4080" t="str">
        <f>RIGHT('Tabla Datos'!C4082,LEN('Tabla Datos'!C4082)-FIND("/",'Tabla Datos'!C4082))</f>
        <v>Bélgica</v>
      </c>
      <c r="E4080" s="14">
        <f>'Tabla Datos'!D4082</f>
        <v>24015.718157753159</v>
      </c>
      <c r="F4080" s="14">
        <f>'Tabla Datos'!E4082</f>
        <v>15734.436034390001</v>
      </c>
      <c r="G4080" s="14">
        <f t="shared" si="63"/>
        <v>8281.2821233631585</v>
      </c>
    </row>
    <row r="4081" spans="1:7" x14ac:dyDescent="0.25">
      <c r="A4081" t="str">
        <f>"T"&amp;MID('Tabla Datos'!A4083,2,1)</f>
        <v>T4</v>
      </c>
      <c r="B4081" t="str">
        <f>RIGHT('Tabla Datos'!A4083,4)</f>
        <v>2019</v>
      </c>
      <c r="C4081" t="str">
        <f>MID('Tabla Datos'!C4083,6,FIND("/",'Tabla Datos'!C4083)-6)</f>
        <v xml:space="preserve"> Europa</v>
      </c>
      <c r="D4081" t="str">
        <f>RIGHT('Tabla Datos'!C4083,LEN('Tabla Datos'!C4083)-FIND("/",'Tabla Datos'!C4083))</f>
        <v>República Checa</v>
      </c>
      <c r="E4081" s="14">
        <f>'Tabla Datos'!D4083</f>
        <v>23980.328925619837</v>
      </c>
      <c r="F4081" s="14">
        <f>'Tabla Datos'!E4083</f>
        <v>19539.527272727275</v>
      </c>
      <c r="G4081" s="14">
        <f t="shared" si="63"/>
        <v>4440.8016528925618</v>
      </c>
    </row>
    <row r="4082" spans="1:7" x14ac:dyDescent="0.25">
      <c r="A4082" t="str">
        <f>"T"&amp;MID('Tabla Datos'!A4084,2,1)</f>
        <v>T3</v>
      </c>
      <c r="B4082" t="str">
        <f>RIGHT('Tabla Datos'!A4084,4)</f>
        <v>2017</v>
      </c>
      <c r="C4082" t="str">
        <f>MID('Tabla Datos'!C4084,6,FIND("/",'Tabla Datos'!C4084)-6)</f>
        <v xml:space="preserve"> Europa</v>
      </c>
      <c r="D4082" t="str">
        <f>RIGHT('Tabla Datos'!C4084,LEN('Tabla Datos'!C4084)-FIND("/",'Tabla Datos'!C4084))</f>
        <v>Portugal</v>
      </c>
      <c r="E4082" s="14">
        <f>'Tabla Datos'!D4084</f>
        <v>23959.779750000002</v>
      </c>
      <c r="F4082" s="14">
        <f>'Tabla Datos'!E4084</f>
        <v>21136.165199715193</v>
      </c>
      <c r="G4082" s="14">
        <f t="shared" si="63"/>
        <v>2823.6145502848085</v>
      </c>
    </row>
    <row r="4083" spans="1:7" x14ac:dyDescent="0.25">
      <c r="A4083" t="str">
        <f>"T"&amp;MID('Tabla Datos'!A4085,2,1)</f>
        <v>T4</v>
      </c>
      <c r="B4083" t="str">
        <f>RIGHT('Tabla Datos'!A4085,4)</f>
        <v>2018</v>
      </c>
      <c r="C4083" t="str">
        <f>MID('Tabla Datos'!C4085,6,FIND("/",'Tabla Datos'!C4085)-6)</f>
        <v xml:space="preserve"> Europa</v>
      </c>
      <c r="D4083" t="str">
        <f>RIGHT('Tabla Datos'!C4085,LEN('Tabla Datos'!C4085)-FIND("/",'Tabla Datos'!C4085))</f>
        <v>Suiza</v>
      </c>
      <c r="E4083" s="14">
        <f>'Tabla Datos'!D4085</f>
        <v>23937.026959459461</v>
      </c>
      <c r="F4083" s="14">
        <f>'Tabla Datos'!E4085</f>
        <v>15071.46141891892</v>
      </c>
      <c r="G4083" s="14">
        <f t="shared" si="63"/>
        <v>8865.5655405405414</v>
      </c>
    </row>
    <row r="4084" spans="1:7" x14ac:dyDescent="0.25">
      <c r="A4084" t="str">
        <f>"T"&amp;MID('Tabla Datos'!A4086,2,1)</f>
        <v>T3</v>
      </c>
      <c r="B4084" t="str">
        <f>RIGHT('Tabla Datos'!A4086,4)</f>
        <v>2019</v>
      </c>
      <c r="C4084" t="str">
        <f>MID('Tabla Datos'!C4086,6,FIND("/",'Tabla Datos'!C4086)-6)</f>
        <v xml:space="preserve"> Europa</v>
      </c>
      <c r="D4084" t="str">
        <f>RIGHT('Tabla Datos'!C4086,LEN('Tabla Datos'!C4086)-FIND("/",'Tabla Datos'!C4086))</f>
        <v>Grecia</v>
      </c>
      <c r="E4084" s="14">
        <f>'Tabla Datos'!D4086</f>
        <v>23913.34248648649</v>
      </c>
      <c r="F4084" s="14">
        <f>'Tabla Datos'!E4086</f>
        <v>21271.316697437836</v>
      </c>
      <c r="G4084" s="14">
        <f t="shared" si="63"/>
        <v>2642.0257890486537</v>
      </c>
    </row>
    <row r="4085" spans="1:7" x14ac:dyDescent="0.25">
      <c r="A4085" t="str">
        <f>"T"&amp;MID('Tabla Datos'!A4087,2,1)</f>
        <v>T3</v>
      </c>
      <c r="B4085" t="str">
        <f>RIGHT('Tabla Datos'!A4087,4)</f>
        <v>2019</v>
      </c>
      <c r="C4085" t="str">
        <f>MID('Tabla Datos'!C4087,6,FIND("/",'Tabla Datos'!C4087)-6)</f>
        <v xml:space="preserve"> Europa</v>
      </c>
      <c r="D4085" t="str">
        <f>RIGHT('Tabla Datos'!C4087,LEN('Tabla Datos'!C4087)-FIND("/",'Tabla Datos'!C4087))</f>
        <v>Eslovaquia</v>
      </c>
      <c r="E4085" s="14">
        <f>'Tabla Datos'!D4087</f>
        <v>23878.16683098592</v>
      </c>
      <c r="F4085" s="14">
        <f>'Tabla Datos'!E4087</f>
        <v>13496.355165339868</v>
      </c>
      <c r="G4085" s="14">
        <f t="shared" si="63"/>
        <v>10381.811665646052</v>
      </c>
    </row>
    <row r="4086" spans="1:7" x14ac:dyDescent="0.25">
      <c r="A4086" t="str">
        <f>"T"&amp;MID('Tabla Datos'!A4088,2,1)</f>
        <v>T1</v>
      </c>
      <c r="B4086" t="str">
        <f>RIGHT('Tabla Datos'!A4088,4)</f>
        <v>2017</v>
      </c>
      <c r="C4086" t="str">
        <f>MID('Tabla Datos'!C4088,6,FIND("/",'Tabla Datos'!C4088)-6)</f>
        <v xml:space="preserve"> Europa</v>
      </c>
      <c r="D4086" t="str">
        <f>RIGHT('Tabla Datos'!C4088,LEN('Tabla Datos'!C4088)-FIND("/",'Tabla Datos'!C4088))</f>
        <v>Finlandia</v>
      </c>
      <c r="E4086" s="14">
        <f>'Tabla Datos'!D4088</f>
        <v>23872.934482758625</v>
      </c>
      <c r="F4086" s="14">
        <f>'Tabla Datos'!E4088</f>
        <v>15039.948724137932</v>
      </c>
      <c r="G4086" s="14">
        <f t="shared" si="63"/>
        <v>8832.9857586206926</v>
      </c>
    </row>
    <row r="4087" spans="1:7" x14ac:dyDescent="0.25">
      <c r="A4087" t="str">
        <f>"T"&amp;MID('Tabla Datos'!A4089,2,1)</f>
        <v>T4</v>
      </c>
      <c r="B4087" t="str">
        <f>RIGHT('Tabla Datos'!A4089,4)</f>
        <v>2018</v>
      </c>
      <c r="C4087" t="str">
        <f>MID('Tabla Datos'!C4089,6,FIND("/",'Tabla Datos'!C4089)-6)</f>
        <v xml:space="preserve"> América</v>
      </c>
      <c r="D4087" t="str">
        <f>RIGHT('Tabla Datos'!C4089,LEN('Tabla Datos'!C4089)-FIND("/",'Tabla Datos'!C4089))</f>
        <v>Guatemala</v>
      </c>
      <c r="E4087" s="14">
        <f>'Tabla Datos'!D4089</f>
        <v>23847.710750798724</v>
      </c>
      <c r="F4087" s="14">
        <f>'Tabla Datos'!E4089</f>
        <v>17053.838639478316</v>
      </c>
      <c r="G4087" s="14">
        <f t="shared" si="63"/>
        <v>6793.8721113204083</v>
      </c>
    </row>
    <row r="4088" spans="1:7" x14ac:dyDescent="0.25">
      <c r="A4088" t="str">
        <f>"T"&amp;MID('Tabla Datos'!A4090,2,1)</f>
        <v>T3</v>
      </c>
      <c r="B4088" t="str">
        <f>RIGHT('Tabla Datos'!A4090,4)</f>
        <v>2018</v>
      </c>
      <c r="C4088" t="str">
        <f>MID('Tabla Datos'!C4090,6,FIND("/",'Tabla Datos'!C4090)-6)</f>
        <v xml:space="preserve"> Europa</v>
      </c>
      <c r="D4088" t="str">
        <f>RIGHT('Tabla Datos'!C4090,LEN('Tabla Datos'!C4090)-FIND("/",'Tabla Datos'!C4090))</f>
        <v>Suecia</v>
      </c>
      <c r="E4088" s="14">
        <f>'Tabla Datos'!D4090</f>
        <v>23763.67425</v>
      </c>
      <c r="F4088" s="14">
        <f>'Tabla Datos'!E4090</f>
        <v>20865.66519512195</v>
      </c>
      <c r="G4088" s="14">
        <f t="shared" si="63"/>
        <v>2898.0090548780499</v>
      </c>
    </row>
    <row r="4089" spans="1:7" x14ac:dyDescent="0.25">
      <c r="A4089" t="str">
        <f>"T"&amp;MID('Tabla Datos'!A4091,2,1)</f>
        <v>T1</v>
      </c>
      <c r="B4089" t="str">
        <f>RIGHT('Tabla Datos'!A4091,4)</f>
        <v>2018</v>
      </c>
      <c r="C4089" t="str">
        <f>MID('Tabla Datos'!C4091,6,FIND("/",'Tabla Datos'!C4091)-6)</f>
        <v xml:space="preserve"> Europa</v>
      </c>
      <c r="D4089" t="str">
        <f>RIGHT('Tabla Datos'!C4091,LEN('Tabla Datos'!C4091)-FIND("/",'Tabla Datos'!C4091))</f>
        <v>Portugal</v>
      </c>
      <c r="E4089" s="14">
        <f>'Tabla Datos'!D4091</f>
        <v>23761.765041322316</v>
      </c>
      <c r="F4089" s="14">
        <f>'Tabla Datos'!E4091</f>
        <v>21089.337960051518</v>
      </c>
      <c r="G4089" s="14">
        <f t="shared" si="63"/>
        <v>2672.4270812707982</v>
      </c>
    </row>
    <row r="4090" spans="1:7" x14ac:dyDescent="0.25">
      <c r="A4090" t="str">
        <f>"T"&amp;MID('Tabla Datos'!A4092,2,1)</f>
        <v>T2</v>
      </c>
      <c r="B4090" t="str">
        <f>RIGHT('Tabla Datos'!A4092,4)</f>
        <v>2017</v>
      </c>
      <c r="C4090" t="str">
        <f>MID('Tabla Datos'!C4092,6,FIND("/",'Tabla Datos'!C4092)-6)</f>
        <v xml:space="preserve"> América</v>
      </c>
      <c r="D4090" t="str">
        <f>RIGHT('Tabla Datos'!C4092,LEN('Tabla Datos'!C4092)-FIND("/",'Tabla Datos'!C4092))</f>
        <v>Guatemala</v>
      </c>
      <c r="E4090" s="14">
        <f>'Tabla Datos'!D4092</f>
        <v>23733.969682034978</v>
      </c>
      <c r="F4090" s="14">
        <f>'Tabla Datos'!E4092</f>
        <v>18075.791309837841</v>
      </c>
      <c r="G4090" s="14">
        <f t="shared" si="63"/>
        <v>5658.1783721971369</v>
      </c>
    </row>
    <row r="4091" spans="1:7" x14ac:dyDescent="0.25">
      <c r="A4091" t="str">
        <f>"T"&amp;MID('Tabla Datos'!A4093,2,1)</f>
        <v>T1</v>
      </c>
      <c r="B4091" t="str">
        <f>RIGHT('Tabla Datos'!A4093,4)</f>
        <v>2018</v>
      </c>
      <c r="C4091" t="str">
        <f>MID('Tabla Datos'!C4093,6,FIND("/",'Tabla Datos'!C4093)-6)</f>
        <v xml:space="preserve"> Europa</v>
      </c>
      <c r="D4091" t="str">
        <f>RIGHT('Tabla Datos'!C4093,LEN('Tabla Datos'!C4093)-FIND("/",'Tabla Datos'!C4093))</f>
        <v>Eslovaquia</v>
      </c>
      <c r="E4091" s="14">
        <f>'Tabla Datos'!D4093</f>
        <v>23711.186643356643</v>
      </c>
      <c r="F4091" s="14">
        <f>'Tabla Datos'!E4093</f>
        <v>13831.525541958041</v>
      </c>
      <c r="G4091" s="14">
        <f t="shared" si="63"/>
        <v>9879.6611013986021</v>
      </c>
    </row>
    <row r="4092" spans="1:7" x14ac:dyDescent="0.25">
      <c r="A4092" t="str">
        <f>"T"&amp;MID('Tabla Datos'!A4094,2,1)</f>
        <v>T2</v>
      </c>
      <c r="B4092" t="str">
        <f>RIGHT('Tabla Datos'!A4094,4)</f>
        <v>2019</v>
      </c>
      <c r="C4092" t="str">
        <f>MID('Tabla Datos'!C4094,6,FIND("/",'Tabla Datos'!C4094)-6)</f>
        <v xml:space="preserve"> Europa</v>
      </c>
      <c r="D4092" t="str">
        <f>RIGHT('Tabla Datos'!C4094,LEN('Tabla Datos'!C4094)-FIND("/",'Tabla Datos'!C4094))</f>
        <v>Suiza</v>
      </c>
      <c r="E4092" s="14">
        <f>'Tabla Datos'!D4094</f>
        <v>23696.856120401339</v>
      </c>
      <c r="F4092" s="14">
        <f>'Tabla Datos'!E4094</f>
        <v>15797.904080267559</v>
      </c>
      <c r="G4092" s="14">
        <f t="shared" si="63"/>
        <v>7898.9520401337795</v>
      </c>
    </row>
    <row r="4093" spans="1:7" x14ac:dyDescent="0.25">
      <c r="A4093" t="str">
        <f>"T"&amp;MID('Tabla Datos'!A4095,2,1)</f>
        <v>T4</v>
      </c>
      <c r="B4093" t="str">
        <f>RIGHT('Tabla Datos'!A4095,4)</f>
        <v>2019</v>
      </c>
      <c r="C4093" t="str">
        <f>MID('Tabla Datos'!C4095,6,FIND("/",'Tabla Datos'!C4095)-6)</f>
        <v xml:space="preserve"> Europa</v>
      </c>
      <c r="D4093" t="str">
        <f>RIGHT('Tabla Datos'!C4095,LEN('Tabla Datos'!C4095)-FIND("/",'Tabla Datos'!C4095))</f>
        <v>Portugal</v>
      </c>
      <c r="E4093" s="14">
        <f>'Tabla Datos'!D4095</f>
        <v>23677.899988235291</v>
      </c>
      <c r="F4093" s="14">
        <f>'Tabla Datos'!E4095</f>
        <v>20682.965611344993</v>
      </c>
      <c r="G4093" s="14">
        <f t="shared" si="63"/>
        <v>2994.9343768902982</v>
      </c>
    </row>
    <row r="4094" spans="1:7" x14ac:dyDescent="0.25">
      <c r="A4094" t="str">
        <f>"T"&amp;MID('Tabla Datos'!A4096,2,1)</f>
        <v>T1</v>
      </c>
      <c r="B4094" t="str">
        <f>RIGHT('Tabla Datos'!A4096,4)</f>
        <v>2018</v>
      </c>
      <c r="C4094" t="str">
        <f>MID('Tabla Datos'!C4096,6,FIND("/",'Tabla Datos'!C4096)-6)</f>
        <v xml:space="preserve"> América</v>
      </c>
      <c r="D4094" t="str">
        <f>RIGHT('Tabla Datos'!C4096,LEN('Tabla Datos'!C4096)-FIND("/",'Tabla Datos'!C4096))</f>
        <v>Ecuador</v>
      </c>
      <c r="E4094" s="14">
        <f>'Tabla Datos'!D4096</f>
        <v>23665.417194127243</v>
      </c>
      <c r="F4094" s="14">
        <f>'Tabla Datos'!E4096</f>
        <v>15477.182844959216</v>
      </c>
      <c r="G4094" s="14">
        <f t="shared" si="63"/>
        <v>8188.2343491680276</v>
      </c>
    </row>
    <row r="4095" spans="1:7" x14ac:dyDescent="0.25">
      <c r="A4095" t="str">
        <f>"T"&amp;MID('Tabla Datos'!A4097,2,1)</f>
        <v>T1</v>
      </c>
      <c r="B4095" t="str">
        <f>RIGHT('Tabla Datos'!A4097,4)</f>
        <v>2019</v>
      </c>
      <c r="C4095" t="str">
        <f>MID('Tabla Datos'!C4097,6,FIND("/",'Tabla Datos'!C4097)-6)</f>
        <v xml:space="preserve"> Europa</v>
      </c>
      <c r="D4095" t="str">
        <f>RIGHT('Tabla Datos'!C4097,LEN('Tabla Datos'!C4097)-FIND("/",'Tabla Datos'!C4097))</f>
        <v>República Checa</v>
      </c>
      <c r="E4095" s="14">
        <f>'Tabla Datos'!D4097</f>
        <v>23654.509239130435</v>
      </c>
      <c r="F4095" s="14">
        <f>'Tabla Datos'!E4097</f>
        <v>19430.489732142858</v>
      </c>
      <c r="G4095" s="14">
        <f t="shared" si="63"/>
        <v>4224.0195069875772</v>
      </c>
    </row>
    <row r="4096" spans="1:7" x14ac:dyDescent="0.25">
      <c r="A4096" t="str">
        <f>"T"&amp;MID('Tabla Datos'!A4098,2,1)</f>
        <v>T2</v>
      </c>
      <c r="B4096" t="str">
        <f>RIGHT('Tabla Datos'!A4098,4)</f>
        <v>2018</v>
      </c>
      <c r="C4096" t="str">
        <f>MID('Tabla Datos'!C4098,6,FIND("/",'Tabla Datos'!C4098)-6)</f>
        <v xml:space="preserve"> Europa</v>
      </c>
      <c r="D4096" t="str">
        <f>RIGHT('Tabla Datos'!C4098,LEN('Tabla Datos'!C4098)-FIND("/",'Tabla Datos'!C4098))</f>
        <v>Finlandia</v>
      </c>
      <c r="E4096" s="14">
        <f>'Tabla Datos'!D4098</f>
        <v>23628.501706484643</v>
      </c>
      <c r="F4096" s="14">
        <f>'Tabla Datos'!E4098</f>
        <v>15025.976825938569</v>
      </c>
      <c r="G4096" s="14">
        <f t="shared" si="63"/>
        <v>8602.5248805460742</v>
      </c>
    </row>
    <row r="4097" spans="1:7" x14ac:dyDescent="0.25">
      <c r="A4097" t="str">
        <f>"T"&amp;MID('Tabla Datos'!A4099,2,1)</f>
        <v>T2</v>
      </c>
      <c r="B4097" t="str">
        <f>RIGHT('Tabla Datos'!A4099,4)</f>
        <v>2017</v>
      </c>
      <c r="C4097" t="str">
        <f>MID('Tabla Datos'!C4099,6,FIND("/",'Tabla Datos'!C4099)-6)</f>
        <v xml:space="preserve"> Europa</v>
      </c>
      <c r="D4097" t="str">
        <f>RIGHT('Tabla Datos'!C4099,LEN('Tabla Datos'!C4099)-FIND("/",'Tabla Datos'!C4099))</f>
        <v>Finlandia</v>
      </c>
      <c r="E4097" s="14">
        <f>'Tabla Datos'!D4099</f>
        <v>23628.501706484643</v>
      </c>
      <c r="F4097" s="14">
        <f>'Tabla Datos'!E4099</f>
        <v>16253.033673817648</v>
      </c>
      <c r="G4097" s="14">
        <f t="shared" si="63"/>
        <v>7375.468032666995</v>
      </c>
    </row>
    <row r="4098" spans="1:7" x14ac:dyDescent="0.25">
      <c r="A4098" t="str">
        <f>"T"&amp;MID('Tabla Datos'!A4100,2,1)</f>
        <v>T1</v>
      </c>
      <c r="B4098" t="str">
        <f>RIGHT('Tabla Datos'!A4100,4)</f>
        <v>2018</v>
      </c>
      <c r="C4098" t="str">
        <f>MID('Tabla Datos'!C4100,6,FIND("/",'Tabla Datos'!C4100)-6)</f>
        <v xml:space="preserve"> Asia</v>
      </c>
      <c r="D4098" t="str">
        <f>RIGHT('Tabla Datos'!C4100,LEN('Tabla Datos'!C4100)-FIND("/",'Tabla Datos'!C4100))</f>
        <v>Israel</v>
      </c>
      <c r="E4098" s="14">
        <f>'Tabla Datos'!D4100</f>
        <v>23598.059287833828</v>
      </c>
      <c r="F4098" s="14">
        <f>'Tabla Datos'!E4100</f>
        <v>14858.037329376855</v>
      </c>
      <c r="G4098" s="14">
        <f t="shared" si="63"/>
        <v>8740.0219584569732</v>
      </c>
    </row>
    <row r="4099" spans="1:7" x14ac:dyDescent="0.25">
      <c r="A4099" t="str">
        <f>"T"&amp;MID('Tabla Datos'!A4101,2,1)</f>
        <v>T1</v>
      </c>
      <c r="B4099" t="str">
        <f>RIGHT('Tabla Datos'!A4101,4)</f>
        <v>2018</v>
      </c>
      <c r="C4099" t="str">
        <f>MID('Tabla Datos'!C4101,6,FIND("/",'Tabla Datos'!C4101)-6)</f>
        <v xml:space="preserve"> América</v>
      </c>
      <c r="D4099" t="str">
        <f>RIGHT('Tabla Datos'!C4101,LEN('Tabla Datos'!C4101)-FIND("/",'Tabla Datos'!C4101))</f>
        <v>República Dominicana</v>
      </c>
      <c r="E4099" s="14">
        <f>'Tabla Datos'!D4101</f>
        <v>23569.25330769231</v>
      </c>
      <c r="F4099" s="14">
        <f>'Tabla Datos'!E4101</f>
        <v>21385.48983795918</v>
      </c>
      <c r="G4099" s="14">
        <f t="shared" ref="G4099:G4162" si="64">E4099-F4099</f>
        <v>2183.7634697331305</v>
      </c>
    </row>
    <row r="4100" spans="1:7" x14ac:dyDescent="0.25">
      <c r="A4100" t="str">
        <f>"T"&amp;MID('Tabla Datos'!A4102,2,1)</f>
        <v>T4</v>
      </c>
      <c r="B4100" t="str">
        <f>RIGHT('Tabla Datos'!A4102,4)</f>
        <v>2017</v>
      </c>
      <c r="C4100" t="str">
        <f>MID('Tabla Datos'!C4102,6,FIND("/",'Tabla Datos'!C4102)-6)</f>
        <v xml:space="preserve"> Europa</v>
      </c>
      <c r="D4100" t="str">
        <f>RIGHT('Tabla Datos'!C4102,LEN('Tabla Datos'!C4102)-FIND("/",'Tabla Datos'!C4102))</f>
        <v>Hungría</v>
      </c>
      <c r="E4100" s="14">
        <f>'Tabla Datos'!D4102</f>
        <v>23557.563126760568</v>
      </c>
      <c r="F4100" s="14">
        <f>'Tabla Datos'!E4102</f>
        <v>21350.219461783101</v>
      </c>
      <c r="G4100" s="14">
        <f t="shared" si="64"/>
        <v>2207.3436649774667</v>
      </c>
    </row>
    <row r="4101" spans="1:7" x14ac:dyDescent="0.25">
      <c r="A4101" t="str">
        <f>"T"&amp;MID('Tabla Datos'!A4103,2,1)</f>
        <v>T2</v>
      </c>
      <c r="B4101" t="str">
        <f>RIGHT('Tabla Datos'!A4103,4)</f>
        <v>2019</v>
      </c>
      <c r="C4101" t="str">
        <f>MID('Tabla Datos'!C4103,6,FIND("/",'Tabla Datos'!C4103)-6)</f>
        <v xml:space="preserve"> Europa</v>
      </c>
      <c r="D4101" t="str">
        <f>RIGHT('Tabla Datos'!C4103,LEN('Tabla Datos'!C4103)-FIND("/",'Tabla Datos'!C4103))</f>
        <v>Austria</v>
      </c>
      <c r="E4101" s="14">
        <f>'Tabla Datos'!D4103</f>
        <v>23543.707965194804</v>
      </c>
      <c r="F4101" s="14">
        <f>'Tabla Datos'!E4103</f>
        <v>21442.831369480522</v>
      </c>
      <c r="G4101" s="14">
        <f t="shared" si="64"/>
        <v>2100.8765957142823</v>
      </c>
    </row>
    <row r="4102" spans="1:7" x14ac:dyDescent="0.25">
      <c r="A4102" t="str">
        <f>"T"&amp;MID('Tabla Datos'!A4104,2,1)</f>
        <v>T3</v>
      </c>
      <c r="B4102" t="str">
        <f>RIGHT('Tabla Datos'!A4104,4)</f>
        <v>2019</v>
      </c>
      <c r="C4102" t="str">
        <f>MID('Tabla Datos'!C4104,6,FIND("/",'Tabla Datos'!C4104)-6)</f>
        <v xml:space="preserve"> Europa</v>
      </c>
      <c r="D4102" t="str">
        <f>RIGHT('Tabla Datos'!C4104,LEN('Tabla Datos'!C4104)-FIND("/",'Tabla Datos'!C4104))</f>
        <v>Suiza</v>
      </c>
      <c r="E4102" s="14">
        <f>'Tabla Datos'!D4104</f>
        <v>23539.401926910301</v>
      </c>
      <c r="F4102" s="14">
        <f>'Tabla Datos'!E4104</f>
        <v>19802.988922638822</v>
      </c>
      <c r="G4102" s="14">
        <f t="shared" si="64"/>
        <v>3736.4130042714787</v>
      </c>
    </row>
    <row r="4103" spans="1:7" x14ac:dyDescent="0.25">
      <c r="A4103" t="str">
        <f>"T"&amp;MID('Tabla Datos'!A4105,2,1)</f>
        <v>T1</v>
      </c>
      <c r="B4103" t="str">
        <f>RIGHT('Tabla Datos'!A4105,4)</f>
        <v>2019</v>
      </c>
      <c r="C4103" t="str">
        <f>MID('Tabla Datos'!C4105,6,FIND("/",'Tabla Datos'!C4105)-6)</f>
        <v xml:space="preserve"> Europa</v>
      </c>
      <c r="D4103" t="str">
        <f>RIGHT('Tabla Datos'!C4105,LEN('Tabla Datos'!C4105)-FIND("/",'Tabla Datos'!C4105))</f>
        <v>Austria</v>
      </c>
      <c r="E4103" s="14">
        <f>'Tabla Datos'!D4105</f>
        <v>23529.817872000003</v>
      </c>
      <c r="F4103" s="14">
        <f>'Tabla Datos'!E4105</f>
        <v>21153.068592000003</v>
      </c>
      <c r="G4103" s="14">
        <f t="shared" si="64"/>
        <v>2376.74928</v>
      </c>
    </row>
    <row r="4104" spans="1:7" x14ac:dyDescent="0.25">
      <c r="A4104" t="str">
        <f>"T"&amp;MID('Tabla Datos'!A4106,2,1)</f>
        <v>T4</v>
      </c>
      <c r="B4104" t="str">
        <f>RIGHT('Tabla Datos'!A4106,4)</f>
        <v>2018</v>
      </c>
      <c r="C4104" t="str">
        <f>MID('Tabla Datos'!C4106,6,FIND("/",'Tabla Datos'!C4106)-6)</f>
        <v xml:space="preserve"> Europa</v>
      </c>
      <c r="D4104" t="str">
        <f>RIGHT('Tabla Datos'!C4106,LEN('Tabla Datos'!C4106)-FIND("/",'Tabla Datos'!C4106))</f>
        <v>Finlandia</v>
      </c>
      <c r="E4104" s="14">
        <f>'Tabla Datos'!D4106</f>
        <v>23468.308474576272</v>
      </c>
      <c r="F4104" s="14">
        <f>'Tabla Datos'!E4106</f>
        <v>15469.526669491521</v>
      </c>
      <c r="G4104" s="14">
        <f t="shared" si="64"/>
        <v>7998.7818050847509</v>
      </c>
    </row>
    <row r="4105" spans="1:7" x14ac:dyDescent="0.25">
      <c r="A4105" t="str">
        <f>"T"&amp;MID('Tabla Datos'!A4107,2,1)</f>
        <v>T4</v>
      </c>
      <c r="B4105" t="str">
        <f>RIGHT('Tabla Datos'!A4107,4)</f>
        <v>2019</v>
      </c>
      <c r="C4105" t="str">
        <f>MID('Tabla Datos'!C4107,6,FIND("/",'Tabla Datos'!C4107)-6)</f>
        <v xml:space="preserve"> Asia</v>
      </c>
      <c r="D4105" t="str">
        <f>RIGHT('Tabla Datos'!C4107,LEN('Tabla Datos'!C4107)-FIND("/",'Tabla Datos'!C4107))</f>
        <v>Israel</v>
      </c>
      <c r="E4105" s="14">
        <f>'Tabla Datos'!D4107</f>
        <v>23389.841117647058</v>
      </c>
      <c r="F4105" s="14">
        <f>'Tabla Datos'!E4107</f>
        <v>15324.378663286005</v>
      </c>
      <c r="G4105" s="14">
        <f t="shared" si="64"/>
        <v>8065.4624543610535</v>
      </c>
    </row>
    <row r="4106" spans="1:7" x14ac:dyDescent="0.25">
      <c r="A4106" t="str">
        <f>"T"&amp;MID('Tabla Datos'!A4108,2,1)</f>
        <v>T4</v>
      </c>
      <c r="B4106" t="str">
        <f>RIGHT('Tabla Datos'!A4108,4)</f>
        <v>2018</v>
      </c>
      <c r="C4106" t="str">
        <f>MID('Tabla Datos'!C4108,6,FIND("/",'Tabla Datos'!C4108)-6)</f>
        <v xml:space="preserve"> Europa</v>
      </c>
      <c r="D4106" t="str">
        <f>RIGHT('Tabla Datos'!C4108,LEN('Tabla Datos'!C4108)-FIND("/",'Tabla Datos'!C4108))</f>
        <v>Eslovaquia</v>
      </c>
      <c r="E4106" s="14">
        <f>'Tabla Datos'!D4108</f>
        <v>23384.135793103451</v>
      </c>
      <c r="F4106" s="14">
        <f>'Tabla Datos'!E4108</f>
        <v>14030.481475862069</v>
      </c>
      <c r="G4106" s="14">
        <f t="shared" si="64"/>
        <v>9353.6543172413822</v>
      </c>
    </row>
    <row r="4107" spans="1:7" x14ac:dyDescent="0.25">
      <c r="A4107" t="str">
        <f>"T"&amp;MID('Tabla Datos'!A4109,2,1)</f>
        <v>T3</v>
      </c>
      <c r="B4107" t="str">
        <f>RIGHT('Tabla Datos'!A4109,4)</f>
        <v>2017</v>
      </c>
      <c r="C4107" t="str">
        <f>MID('Tabla Datos'!C4109,6,FIND("/",'Tabla Datos'!C4109)-6)</f>
        <v xml:space="preserve"> Europa</v>
      </c>
      <c r="D4107" t="str">
        <f>RIGHT('Tabla Datos'!C4109,LEN('Tabla Datos'!C4109)-FIND("/",'Tabla Datos'!C4109))</f>
        <v>República Checa</v>
      </c>
      <c r="E4107" s="14">
        <f>'Tabla Datos'!D4109</f>
        <v>23337.42466487936</v>
      </c>
      <c r="F4107" s="14">
        <f>'Tabla Datos'!E4109</f>
        <v>20345.447143740977</v>
      </c>
      <c r="G4107" s="14">
        <f t="shared" si="64"/>
        <v>2991.9775211383821</v>
      </c>
    </row>
    <row r="4108" spans="1:7" x14ac:dyDescent="0.25">
      <c r="A4108" t="str">
        <f>"T"&amp;MID('Tabla Datos'!A4110,2,1)</f>
        <v>T4</v>
      </c>
      <c r="B4108" t="str">
        <f>RIGHT('Tabla Datos'!A4110,4)</f>
        <v>2019</v>
      </c>
      <c r="C4108" t="str">
        <f>MID('Tabla Datos'!C4110,6,FIND("/",'Tabla Datos'!C4110)-6)</f>
        <v xml:space="preserve"> Europa</v>
      </c>
      <c r="D4108" t="str">
        <f>RIGHT('Tabla Datos'!C4110,LEN('Tabla Datos'!C4110)-FIND("/",'Tabla Datos'!C4110))</f>
        <v>Eslovaquia</v>
      </c>
      <c r="E4108" s="14">
        <f>'Tabla Datos'!D4110</f>
        <v>23223.970479452055</v>
      </c>
      <c r="F4108" s="14">
        <f>'Tabla Datos'!E4110</f>
        <v>13934.382287671231</v>
      </c>
      <c r="G4108" s="14">
        <f t="shared" si="64"/>
        <v>9289.5881917808238</v>
      </c>
    </row>
    <row r="4109" spans="1:7" x14ac:dyDescent="0.25">
      <c r="A4109" t="str">
        <f>"T"&amp;MID('Tabla Datos'!A4111,2,1)</f>
        <v>T4</v>
      </c>
      <c r="B4109" t="str">
        <f>RIGHT('Tabla Datos'!A4111,4)</f>
        <v>2017</v>
      </c>
      <c r="C4109" t="str">
        <f>MID('Tabla Datos'!C4111,6,FIND("/",'Tabla Datos'!C4111)-6)</f>
        <v xml:space="preserve"> Asia</v>
      </c>
      <c r="D4109" t="str">
        <f>RIGHT('Tabla Datos'!C4111,LEN('Tabla Datos'!C4111)-FIND("/",'Tabla Datos'!C4111))</f>
        <v>Israel</v>
      </c>
      <c r="E4109" s="14">
        <f>'Tabla Datos'!D4111</f>
        <v>23185.265247813411</v>
      </c>
      <c r="F4109" s="14">
        <f>'Tabla Datos'!E4111</f>
        <v>19255.559273607749</v>
      </c>
      <c r="G4109" s="14">
        <f t="shared" si="64"/>
        <v>3929.7059742056626</v>
      </c>
    </row>
    <row r="4110" spans="1:7" x14ac:dyDescent="0.25">
      <c r="A4110" t="str">
        <f>"T"&amp;MID('Tabla Datos'!A4112,2,1)</f>
        <v>T4</v>
      </c>
      <c r="B4110" t="str">
        <f>RIGHT('Tabla Datos'!A4112,4)</f>
        <v>2018</v>
      </c>
      <c r="C4110" t="str">
        <f>MID('Tabla Datos'!C4112,6,FIND("/",'Tabla Datos'!C4112)-6)</f>
        <v xml:space="preserve"> Europa</v>
      </c>
      <c r="D4110" t="str">
        <f>RIGHT('Tabla Datos'!C4112,LEN('Tabla Datos'!C4112)-FIND("/",'Tabla Datos'!C4112))</f>
        <v>Austria</v>
      </c>
      <c r="E4110" s="14">
        <f>'Tabla Datos'!D4112</f>
        <v>23183.609306358379</v>
      </c>
      <c r="F4110" s="14">
        <f>'Tabla Datos'!E4112</f>
        <v>20768.650003612718</v>
      </c>
      <c r="G4110" s="14">
        <f t="shared" si="64"/>
        <v>2414.9593027456613</v>
      </c>
    </row>
    <row r="4111" spans="1:7" x14ac:dyDescent="0.25">
      <c r="A4111" t="str">
        <f>"T"&amp;MID('Tabla Datos'!A4113,2,1)</f>
        <v>T1</v>
      </c>
      <c r="B4111" t="str">
        <f>RIGHT('Tabla Datos'!A4113,4)</f>
        <v>2017</v>
      </c>
      <c r="C4111" t="str">
        <f>MID('Tabla Datos'!C4113,6,FIND("/",'Tabla Datos'!C4113)-6)</f>
        <v xml:space="preserve"> Europa</v>
      </c>
      <c r="D4111" t="str">
        <f>RIGHT('Tabla Datos'!C4113,LEN('Tabla Datos'!C4113)-FIND("/",'Tabla Datos'!C4113))</f>
        <v>Suiza</v>
      </c>
      <c r="E4111" s="14">
        <f>'Tabla Datos'!D4113</f>
        <v>23154.771176470589</v>
      </c>
      <c r="F4111" s="14">
        <f>'Tabla Datos'!E4113</f>
        <v>14249.089954751133</v>
      </c>
      <c r="G4111" s="14">
        <f t="shared" si="64"/>
        <v>8905.6812217194565</v>
      </c>
    </row>
    <row r="4112" spans="1:7" x14ac:dyDescent="0.25">
      <c r="A4112" t="str">
        <f>"T"&amp;MID('Tabla Datos'!A4114,2,1)</f>
        <v>T3</v>
      </c>
      <c r="B4112" t="str">
        <f>RIGHT('Tabla Datos'!A4114,4)</f>
        <v>2019</v>
      </c>
      <c r="C4112" t="str">
        <f>MID('Tabla Datos'!C4114,6,FIND("/",'Tabla Datos'!C4114)-6)</f>
        <v xml:space="preserve"> Europa</v>
      </c>
      <c r="D4112" t="str">
        <f>RIGHT('Tabla Datos'!C4114,LEN('Tabla Datos'!C4114)-FIND("/",'Tabla Datos'!C4114))</f>
        <v>Eslovaquia</v>
      </c>
      <c r="E4112" s="14">
        <f>'Tabla Datos'!D4114</f>
        <v>23144.707781569967</v>
      </c>
      <c r="F4112" s="14">
        <f>'Tabla Datos'!E4114</f>
        <v>13886.824668941981</v>
      </c>
      <c r="G4112" s="14">
        <f t="shared" si="64"/>
        <v>9257.8831126279856</v>
      </c>
    </row>
    <row r="4113" spans="1:7" x14ac:dyDescent="0.25">
      <c r="A4113" t="str">
        <f>"T"&amp;MID('Tabla Datos'!A4115,2,1)</f>
        <v>T1</v>
      </c>
      <c r="B4113" t="str">
        <f>RIGHT('Tabla Datos'!A4115,4)</f>
        <v>2017</v>
      </c>
      <c r="C4113" t="str">
        <f>MID('Tabla Datos'!C4115,6,FIND("/",'Tabla Datos'!C4115)-6)</f>
        <v xml:space="preserve"> Europa</v>
      </c>
      <c r="D4113" t="str">
        <f>RIGHT('Tabla Datos'!C4115,LEN('Tabla Datos'!C4115)-FIND("/",'Tabla Datos'!C4115))</f>
        <v>Suecia</v>
      </c>
      <c r="E4113" s="14">
        <f>'Tabla Datos'!D4115</f>
        <v>23121.412783783788</v>
      </c>
      <c r="F4113" s="14">
        <f>'Tabla Datos'!E4115</f>
        <v>19818.353814671817</v>
      </c>
      <c r="G4113" s="14">
        <f t="shared" si="64"/>
        <v>3303.0589691119712</v>
      </c>
    </row>
    <row r="4114" spans="1:7" x14ac:dyDescent="0.25">
      <c r="A4114" t="str">
        <f>"T"&amp;MID('Tabla Datos'!A4116,2,1)</f>
        <v>T3</v>
      </c>
      <c r="B4114" t="str">
        <f>RIGHT('Tabla Datos'!A4116,4)</f>
        <v>2019</v>
      </c>
      <c r="C4114" t="str">
        <f>MID('Tabla Datos'!C4116,6,FIND("/",'Tabla Datos'!C4116)-6)</f>
        <v xml:space="preserve"> Europa</v>
      </c>
      <c r="D4114" t="str">
        <f>RIGHT('Tabla Datos'!C4116,LEN('Tabla Datos'!C4116)-FIND("/",'Tabla Datos'!C4116))</f>
        <v>Finlandia</v>
      </c>
      <c r="E4114" s="14">
        <f>'Tabla Datos'!D4116</f>
        <v>23077.17</v>
      </c>
      <c r="F4114" s="14">
        <f>'Tabla Datos'!E4116</f>
        <v>15270.720424137931</v>
      </c>
      <c r="G4114" s="14">
        <f t="shared" si="64"/>
        <v>7806.4495758620669</v>
      </c>
    </row>
    <row r="4115" spans="1:7" x14ac:dyDescent="0.25">
      <c r="A4115" t="str">
        <f>"T"&amp;MID('Tabla Datos'!A4117,2,1)</f>
        <v>T1</v>
      </c>
      <c r="B4115" t="str">
        <f>RIGHT('Tabla Datos'!A4117,4)</f>
        <v>2017</v>
      </c>
      <c r="C4115" t="str">
        <f>MID('Tabla Datos'!C4117,6,FIND("/",'Tabla Datos'!C4117)-6)</f>
        <v xml:space="preserve"> América</v>
      </c>
      <c r="D4115" t="str">
        <f>RIGHT('Tabla Datos'!C4117,LEN('Tabla Datos'!C4117)-FIND("/",'Tabla Datos'!C4117))</f>
        <v>Guatemala</v>
      </c>
      <c r="E4115" s="14">
        <f>'Tabla Datos'!D4117</f>
        <v>22861.664517611029</v>
      </c>
      <c r="F4115" s="14">
        <f>'Tabla Datos'!E4117</f>
        <v>17777.230328894344</v>
      </c>
      <c r="G4115" s="14">
        <f t="shared" si="64"/>
        <v>5084.4341887166847</v>
      </c>
    </row>
    <row r="4116" spans="1:7" x14ac:dyDescent="0.25">
      <c r="A4116" t="str">
        <f>"T"&amp;MID('Tabla Datos'!A4118,2,1)</f>
        <v>T4</v>
      </c>
      <c r="B4116" t="str">
        <f>RIGHT('Tabla Datos'!A4118,4)</f>
        <v>2018</v>
      </c>
      <c r="C4116" t="str">
        <f>MID('Tabla Datos'!C4118,6,FIND("/",'Tabla Datos'!C4118)-6)</f>
        <v xml:space="preserve"> Asia</v>
      </c>
      <c r="D4116" t="str">
        <f>RIGHT('Tabla Datos'!C4118,LEN('Tabla Datos'!C4118)-FIND("/",'Tabla Datos'!C4118))</f>
        <v>Israel</v>
      </c>
      <c r="E4116" s="14">
        <f>'Tabla Datos'!D4118</f>
        <v>22852.143620689654</v>
      </c>
      <c r="F4116" s="14">
        <f>'Tabla Datos'!E4118</f>
        <v>19281.496179956896</v>
      </c>
      <c r="G4116" s="14">
        <f t="shared" si="64"/>
        <v>3570.6474407327587</v>
      </c>
    </row>
    <row r="4117" spans="1:7" x14ac:dyDescent="0.25">
      <c r="A4117" t="str">
        <f>"T"&amp;MID('Tabla Datos'!A4119,2,1)</f>
        <v>T3</v>
      </c>
      <c r="B4117" t="str">
        <f>RIGHT('Tabla Datos'!A4119,4)</f>
        <v>2017</v>
      </c>
      <c r="C4117" t="str">
        <f>MID('Tabla Datos'!C4119,6,FIND("/",'Tabla Datos'!C4119)-6)</f>
        <v xml:space="preserve"> Europa</v>
      </c>
      <c r="D4117" t="str">
        <f>RIGHT('Tabla Datos'!C4119,LEN('Tabla Datos'!C4119)-FIND("/",'Tabla Datos'!C4119))</f>
        <v>Hungría</v>
      </c>
      <c r="E4117" s="14">
        <f>'Tabla Datos'!D4119</f>
        <v>22849.548934426231</v>
      </c>
      <c r="F4117" s="14">
        <f>'Tabla Datos'!E4119</f>
        <v>23000.15726566358</v>
      </c>
      <c r="G4117" s="14">
        <f t="shared" si="64"/>
        <v>-150.60833123734847</v>
      </c>
    </row>
    <row r="4118" spans="1:7" x14ac:dyDescent="0.25">
      <c r="A4118" t="str">
        <f>"T"&amp;MID('Tabla Datos'!A4120,2,1)</f>
        <v>T2</v>
      </c>
      <c r="B4118" t="str">
        <f>RIGHT('Tabla Datos'!A4120,4)</f>
        <v>2019</v>
      </c>
      <c r="C4118" t="str">
        <f>MID('Tabla Datos'!C4120,6,FIND("/",'Tabla Datos'!C4120)-6)</f>
        <v xml:space="preserve"> Europa</v>
      </c>
      <c r="D4118" t="str">
        <f>RIGHT('Tabla Datos'!C4120,LEN('Tabla Datos'!C4120)-FIND("/",'Tabla Datos'!C4120))</f>
        <v>Eslovaquia</v>
      </c>
      <c r="E4118" s="14">
        <f>'Tabla Datos'!D4120</f>
        <v>22756.373758389262</v>
      </c>
      <c r="F4118" s="14">
        <f>'Tabla Datos'!E4120</f>
        <v>14328.087181208055</v>
      </c>
      <c r="G4118" s="14">
        <f t="shared" si="64"/>
        <v>8428.2865771812067</v>
      </c>
    </row>
    <row r="4119" spans="1:7" x14ac:dyDescent="0.25">
      <c r="A4119" t="str">
        <f>"T"&amp;MID('Tabla Datos'!A4121,2,1)</f>
        <v>T2</v>
      </c>
      <c r="B4119" t="str">
        <f>RIGHT('Tabla Datos'!A4121,4)</f>
        <v>2019</v>
      </c>
      <c r="C4119" t="str">
        <f>MID('Tabla Datos'!C4121,6,FIND("/",'Tabla Datos'!C4121)-6)</f>
        <v xml:space="preserve"> Europa</v>
      </c>
      <c r="D4119" t="str">
        <f>RIGHT('Tabla Datos'!C4121,LEN('Tabla Datos'!C4121)-FIND("/",'Tabla Datos'!C4121))</f>
        <v>Suecia</v>
      </c>
      <c r="E4119" s="14">
        <f>'Tabla Datos'!D4121</f>
        <v>22752.454069148935</v>
      </c>
      <c r="F4119" s="14">
        <f>'Tabla Datos'!E4121</f>
        <v>18760.795460526315</v>
      </c>
      <c r="G4119" s="14">
        <f t="shared" si="64"/>
        <v>3991.6586086226198</v>
      </c>
    </row>
    <row r="4120" spans="1:7" x14ac:dyDescent="0.25">
      <c r="A4120" t="str">
        <f>"T"&amp;MID('Tabla Datos'!A4122,2,1)</f>
        <v>T2</v>
      </c>
      <c r="B4120" t="str">
        <f>RIGHT('Tabla Datos'!A4122,4)</f>
        <v>2019</v>
      </c>
      <c r="C4120" t="str">
        <f>MID('Tabla Datos'!C4122,6,FIND("/",'Tabla Datos'!C4122)-6)</f>
        <v xml:space="preserve"> Europa</v>
      </c>
      <c r="D4120" t="str">
        <f>RIGHT('Tabla Datos'!C4122,LEN('Tabla Datos'!C4122)-FIND("/",'Tabla Datos'!C4122))</f>
        <v>Hungría</v>
      </c>
      <c r="E4120" s="14">
        <f>'Tabla Datos'!D4122</f>
        <v>22725.366603260871</v>
      </c>
      <c r="F4120" s="14">
        <f>'Tabla Datos'!E4122</f>
        <v>22469.706228974184</v>
      </c>
      <c r="G4120" s="14">
        <f t="shared" si="64"/>
        <v>255.66037428668642</v>
      </c>
    </row>
    <row r="4121" spans="1:7" x14ac:dyDescent="0.25">
      <c r="A4121" t="str">
        <f>"T"&amp;MID('Tabla Datos'!A4123,2,1)</f>
        <v>T2</v>
      </c>
      <c r="B4121" t="str">
        <f>RIGHT('Tabla Datos'!A4123,4)</f>
        <v>2019</v>
      </c>
      <c r="C4121" t="str">
        <f>MID('Tabla Datos'!C4123,6,FIND("/",'Tabla Datos'!C4123)-6)</f>
        <v xml:space="preserve"> Asia</v>
      </c>
      <c r="D4121" t="str">
        <f>RIGHT('Tabla Datos'!C4123,LEN('Tabla Datos'!C4123)-FIND("/",'Tabla Datos'!C4123))</f>
        <v>Israel</v>
      </c>
      <c r="E4121" s="14">
        <f>'Tabla Datos'!D4123</f>
        <v>22721.559942857144</v>
      </c>
      <c r="F4121" s="14">
        <f>'Tabla Datos'!E4123</f>
        <v>14886.539272906406</v>
      </c>
      <c r="G4121" s="14">
        <f t="shared" si="64"/>
        <v>7835.020669950738</v>
      </c>
    </row>
    <row r="4122" spans="1:7" x14ac:dyDescent="0.25">
      <c r="A4122" t="str">
        <f>"T"&amp;MID('Tabla Datos'!A4124,2,1)</f>
        <v>T2</v>
      </c>
      <c r="B4122" t="str">
        <f>RIGHT('Tabla Datos'!A4124,4)</f>
        <v>2018</v>
      </c>
      <c r="C4122" t="str">
        <f>MID('Tabla Datos'!C4124,6,FIND("/",'Tabla Datos'!C4124)-6)</f>
        <v xml:space="preserve"> América</v>
      </c>
      <c r="D4122" t="str">
        <f>RIGHT('Tabla Datos'!C4124,LEN('Tabla Datos'!C4124)-FIND("/",'Tabla Datos'!C4124))</f>
        <v>Guatemala</v>
      </c>
      <c r="E4122" s="14">
        <f>'Tabla Datos'!D4124</f>
        <v>22687.943662613983</v>
      </c>
      <c r="F4122" s="14">
        <f>'Tabla Datos'!E4124</f>
        <v>14033.52442549323</v>
      </c>
      <c r="G4122" s="14">
        <f t="shared" si="64"/>
        <v>8654.4192371207537</v>
      </c>
    </row>
    <row r="4123" spans="1:7" x14ac:dyDescent="0.25">
      <c r="A4123" t="str">
        <f>"T"&amp;MID('Tabla Datos'!A4125,2,1)</f>
        <v>T3</v>
      </c>
      <c r="B4123" t="str">
        <f>RIGHT('Tabla Datos'!A4125,4)</f>
        <v>2019</v>
      </c>
      <c r="C4123" t="str">
        <f>MID('Tabla Datos'!C4125,6,FIND("/",'Tabla Datos'!C4125)-6)</f>
        <v xml:space="preserve"> Europa</v>
      </c>
      <c r="D4123" t="str">
        <f>RIGHT('Tabla Datos'!C4125,LEN('Tabla Datos'!C4125)-FIND("/",'Tabla Datos'!C4125))</f>
        <v>Finlandia</v>
      </c>
      <c r="E4123" s="14">
        <f>'Tabla Datos'!D4125</f>
        <v>22675.827913043475</v>
      </c>
      <c r="F4123" s="14">
        <f>'Tabla Datos'!E4125</f>
        <v>21532.588255760871</v>
      </c>
      <c r="G4123" s="14">
        <f t="shared" si="64"/>
        <v>1143.2396572826037</v>
      </c>
    </row>
    <row r="4124" spans="1:7" x14ac:dyDescent="0.25">
      <c r="A4124" t="str">
        <f>"T"&amp;MID('Tabla Datos'!A4126,2,1)</f>
        <v>T2</v>
      </c>
      <c r="B4124" t="str">
        <f>RIGHT('Tabla Datos'!A4126,4)</f>
        <v>2019</v>
      </c>
      <c r="C4124" t="str">
        <f>MID('Tabla Datos'!C4126,6,FIND("/",'Tabla Datos'!C4126)-6)</f>
        <v xml:space="preserve"> Europa</v>
      </c>
      <c r="D4124" t="str">
        <f>RIGHT('Tabla Datos'!C4126,LEN('Tabla Datos'!C4126)-FIND("/",'Tabla Datos'!C4126))</f>
        <v>Finlandia</v>
      </c>
      <c r="E4124" s="14">
        <f>'Tabla Datos'!D4126</f>
        <v>22675.827913043475</v>
      </c>
      <c r="F4124" s="14">
        <f>'Tabla Datos'!E4126</f>
        <v>22859.579633248086</v>
      </c>
      <c r="G4124" s="14">
        <f t="shared" si="64"/>
        <v>-183.75172020461105</v>
      </c>
    </row>
    <row r="4125" spans="1:7" x14ac:dyDescent="0.25">
      <c r="A4125" t="str">
        <f>"T"&amp;MID('Tabla Datos'!A4127,2,1)</f>
        <v>T4</v>
      </c>
      <c r="B4125" t="str">
        <f>RIGHT('Tabla Datos'!A4127,4)</f>
        <v>2019</v>
      </c>
      <c r="C4125" t="str">
        <f>MID('Tabla Datos'!C4127,6,FIND("/",'Tabla Datos'!C4127)-6)</f>
        <v xml:space="preserve"> Europa</v>
      </c>
      <c r="D4125" t="str">
        <f>RIGHT('Tabla Datos'!C4127,LEN('Tabla Datos'!C4127)-FIND("/",'Tabla Datos'!C4127))</f>
        <v>Suiza</v>
      </c>
      <c r="E4125" s="14">
        <f>'Tabla Datos'!D4127</f>
        <v>22636.932843450479</v>
      </c>
      <c r="F4125" s="14">
        <f>'Tabla Datos'!E4127</f>
        <v>14252.883642172523</v>
      </c>
      <c r="G4125" s="14">
        <f t="shared" si="64"/>
        <v>8384.0492012779559</v>
      </c>
    </row>
    <row r="4126" spans="1:7" x14ac:dyDescent="0.25">
      <c r="A4126" t="str">
        <f>"T"&amp;MID('Tabla Datos'!A4128,2,1)</f>
        <v>T2</v>
      </c>
      <c r="B4126" t="str">
        <f>RIGHT('Tabla Datos'!A4128,4)</f>
        <v>2019</v>
      </c>
      <c r="C4126" t="str">
        <f>MID('Tabla Datos'!C4128,6,FIND("/",'Tabla Datos'!C4128)-6)</f>
        <v xml:space="preserve"> América</v>
      </c>
      <c r="D4126" t="str">
        <f>RIGHT('Tabla Datos'!C4128,LEN('Tabla Datos'!C4128)-FIND("/",'Tabla Datos'!C4128))</f>
        <v>Guatemala</v>
      </c>
      <c r="E4126" s="14">
        <f>'Tabla Datos'!D4128</f>
        <v>22619.19231818182</v>
      </c>
      <c r="F4126" s="14">
        <f>'Tabla Datos'!E4128</f>
        <v>17431.642125666232</v>
      </c>
      <c r="G4126" s="14">
        <f t="shared" si="64"/>
        <v>5187.5501925155877</v>
      </c>
    </row>
    <row r="4127" spans="1:7" x14ac:dyDescent="0.25">
      <c r="A4127" t="str">
        <f>"T"&amp;MID('Tabla Datos'!A4129,2,1)</f>
        <v>T4</v>
      </c>
      <c r="B4127" t="str">
        <f>RIGHT('Tabla Datos'!A4129,4)</f>
        <v>2018</v>
      </c>
      <c r="C4127" t="str">
        <f>MID('Tabla Datos'!C4129,6,FIND("/",'Tabla Datos'!C4129)-6)</f>
        <v xml:space="preserve"> Europa</v>
      </c>
      <c r="D4127" t="str">
        <f>RIGHT('Tabla Datos'!C4129,LEN('Tabla Datos'!C4129)-FIND("/",'Tabla Datos'!C4129))</f>
        <v>Eslovaquia</v>
      </c>
      <c r="E4127" s="14">
        <f>'Tabla Datos'!D4129</f>
        <v>22604.664600000004</v>
      </c>
      <c r="F4127" s="14">
        <f>'Tabla Datos'!E4129</f>
        <v>18773.365515254241</v>
      </c>
      <c r="G4127" s="14">
        <f t="shared" si="64"/>
        <v>3831.2990847457622</v>
      </c>
    </row>
    <row r="4128" spans="1:7" x14ac:dyDescent="0.25">
      <c r="A4128" t="str">
        <f>"T"&amp;MID('Tabla Datos'!A4130,2,1)</f>
        <v>T4</v>
      </c>
      <c r="B4128" t="str">
        <f>RIGHT('Tabla Datos'!A4130,4)</f>
        <v>2017</v>
      </c>
      <c r="C4128" t="str">
        <f>MID('Tabla Datos'!C4130,6,FIND("/",'Tabla Datos'!C4130)-6)</f>
        <v xml:space="preserve"> Europa</v>
      </c>
      <c r="D4128" t="str">
        <f>RIGHT('Tabla Datos'!C4130,LEN('Tabla Datos'!C4130)-FIND("/",'Tabla Datos'!C4130))</f>
        <v>Eslovaquia</v>
      </c>
      <c r="E4128" s="14">
        <f>'Tabla Datos'!D4130</f>
        <v>22604.664600000004</v>
      </c>
      <c r="F4128" s="14">
        <f>'Tabla Datos'!E4130</f>
        <v>13910.562830769233</v>
      </c>
      <c r="G4128" s="14">
        <f t="shared" si="64"/>
        <v>8694.1017692307705</v>
      </c>
    </row>
    <row r="4129" spans="1:7" x14ac:dyDescent="0.25">
      <c r="A4129" t="str">
        <f>"T"&amp;MID('Tabla Datos'!A4131,2,1)</f>
        <v>T2</v>
      </c>
      <c r="B4129" t="str">
        <f>RIGHT('Tabla Datos'!A4131,4)</f>
        <v>2017</v>
      </c>
      <c r="C4129" t="str">
        <f>MID('Tabla Datos'!C4131,6,FIND("/",'Tabla Datos'!C4131)-6)</f>
        <v xml:space="preserve"> Europa</v>
      </c>
      <c r="D4129" t="str">
        <f>RIGHT('Tabla Datos'!C4131,LEN('Tabla Datos'!C4131)-FIND("/",'Tabla Datos'!C4131))</f>
        <v>Hungría</v>
      </c>
      <c r="E4129" s="14">
        <f>'Tabla Datos'!D4131</f>
        <v>22602.526783783786</v>
      </c>
      <c r="F4129" s="14">
        <f>'Tabla Datos'!E4131</f>
        <v>23411.05145616371</v>
      </c>
      <c r="G4129" s="14">
        <f t="shared" si="64"/>
        <v>-808.5246723799246</v>
      </c>
    </row>
    <row r="4130" spans="1:7" x14ac:dyDescent="0.25">
      <c r="A4130" t="str">
        <f>"T"&amp;MID('Tabla Datos'!A4132,2,1)</f>
        <v>T4</v>
      </c>
      <c r="B4130" t="str">
        <f>RIGHT('Tabla Datos'!A4132,4)</f>
        <v>2017</v>
      </c>
      <c r="C4130" t="str">
        <f>MID('Tabla Datos'!C4132,6,FIND("/",'Tabla Datos'!C4132)-6)</f>
        <v xml:space="preserve"> Europa</v>
      </c>
      <c r="D4130" t="str">
        <f>RIGHT('Tabla Datos'!C4132,LEN('Tabla Datos'!C4132)-FIND("/",'Tabla Datos'!C4132))</f>
        <v>Portugal</v>
      </c>
      <c r="E4130" s="14">
        <f>'Tabla Datos'!D4132</f>
        <v>22579.897146596861</v>
      </c>
      <c r="F4130" s="14">
        <f>'Tabla Datos'!E4132</f>
        <v>20405.096526687794</v>
      </c>
      <c r="G4130" s="14">
        <f t="shared" si="64"/>
        <v>2174.8006199090669</v>
      </c>
    </row>
    <row r="4131" spans="1:7" x14ac:dyDescent="0.25">
      <c r="A4131" t="str">
        <f>"T"&amp;MID('Tabla Datos'!A4133,2,1)</f>
        <v>T2</v>
      </c>
      <c r="B4131" t="str">
        <f>RIGHT('Tabla Datos'!A4133,4)</f>
        <v>2017</v>
      </c>
      <c r="C4131" t="str">
        <f>MID('Tabla Datos'!C4133,6,FIND("/",'Tabla Datos'!C4133)-6)</f>
        <v xml:space="preserve"> Europa</v>
      </c>
      <c r="D4131" t="str">
        <f>RIGHT('Tabla Datos'!C4133,LEN('Tabla Datos'!C4133)-FIND("/",'Tabla Datos'!C4133))</f>
        <v>Suecia</v>
      </c>
      <c r="E4131" s="14">
        <f>'Tabla Datos'!D4133</f>
        <v>22572.35548812665</v>
      </c>
      <c r="F4131" s="14">
        <f>'Tabla Datos'!E4133</f>
        <v>19885.170310968715</v>
      </c>
      <c r="G4131" s="14">
        <f t="shared" si="64"/>
        <v>2687.185177157935</v>
      </c>
    </row>
    <row r="4132" spans="1:7" x14ac:dyDescent="0.25">
      <c r="A4132" t="str">
        <f>"T"&amp;MID('Tabla Datos'!A4134,2,1)</f>
        <v>T4</v>
      </c>
      <c r="B4132" t="str">
        <f>RIGHT('Tabla Datos'!A4134,4)</f>
        <v>2017</v>
      </c>
      <c r="C4132" t="str">
        <f>MID('Tabla Datos'!C4134,6,FIND("/",'Tabla Datos'!C4134)-6)</f>
        <v xml:space="preserve"> Europa</v>
      </c>
      <c r="D4132" t="str">
        <f>RIGHT('Tabla Datos'!C4134,LEN('Tabla Datos'!C4134)-FIND("/",'Tabla Datos'!C4134))</f>
        <v>Suiza</v>
      </c>
      <c r="E4132" s="14">
        <f>'Tabla Datos'!D4134</f>
        <v>22564.840700636945</v>
      </c>
      <c r="F4132" s="14">
        <f>'Tabla Datos'!E4134</f>
        <v>18307.32358730922</v>
      </c>
      <c r="G4132" s="14">
        <f t="shared" si="64"/>
        <v>4257.5171133277254</v>
      </c>
    </row>
    <row r="4133" spans="1:7" x14ac:dyDescent="0.25">
      <c r="A4133" t="str">
        <f>"T"&amp;MID('Tabla Datos'!A4135,2,1)</f>
        <v>T2</v>
      </c>
      <c r="B4133" t="str">
        <f>RIGHT('Tabla Datos'!A4135,4)</f>
        <v>2019</v>
      </c>
      <c r="C4133" t="str">
        <f>MID('Tabla Datos'!C4135,6,FIND("/",'Tabla Datos'!C4135)-6)</f>
        <v xml:space="preserve"> Europa</v>
      </c>
      <c r="D4133" t="str">
        <f>RIGHT('Tabla Datos'!C4135,LEN('Tabla Datos'!C4135)-FIND("/",'Tabla Datos'!C4135))</f>
        <v>República Checa</v>
      </c>
      <c r="E4133" s="14">
        <f>'Tabla Datos'!D4135</f>
        <v>22493.176744186047</v>
      </c>
      <c r="F4133" s="14">
        <f>'Tabla Datos'!E4135</f>
        <v>20150.137500000001</v>
      </c>
      <c r="G4133" s="14">
        <f t="shared" si="64"/>
        <v>2343.0392441860458</v>
      </c>
    </row>
    <row r="4134" spans="1:7" x14ac:dyDescent="0.25">
      <c r="A4134" t="str">
        <f>"T"&amp;MID('Tabla Datos'!A4136,2,1)</f>
        <v>T1</v>
      </c>
      <c r="B4134" t="str">
        <f>RIGHT('Tabla Datos'!A4136,4)</f>
        <v>2018</v>
      </c>
      <c r="C4134" t="str">
        <f>MID('Tabla Datos'!C4136,6,FIND("/",'Tabla Datos'!C4136)-6)</f>
        <v xml:space="preserve"> Europa</v>
      </c>
      <c r="D4134" t="str">
        <f>RIGHT('Tabla Datos'!C4136,LEN('Tabla Datos'!C4136)-FIND("/",'Tabla Datos'!C4136))</f>
        <v>Austria</v>
      </c>
      <c r="E4134" s="14">
        <f>'Tabla Datos'!D4136</f>
        <v>22469.268403361344</v>
      </c>
      <c r="F4134" s="14">
        <f>'Tabla Datos'!E4136</f>
        <v>19915.942448433922</v>
      </c>
      <c r="G4134" s="14">
        <f t="shared" si="64"/>
        <v>2553.3259549274226</v>
      </c>
    </row>
    <row r="4135" spans="1:7" x14ac:dyDescent="0.25">
      <c r="A4135" t="str">
        <f>"T"&amp;MID('Tabla Datos'!A4137,2,1)</f>
        <v>T1</v>
      </c>
      <c r="B4135" t="str">
        <f>RIGHT('Tabla Datos'!A4137,4)</f>
        <v>2019</v>
      </c>
      <c r="C4135" t="str">
        <f>MID('Tabla Datos'!C4137,6,FIND("/",'Tabla Datos'!C4137)-6)</f>
        <v xml:space="preserve"> Europa</v>
      </c>
      <c r="D4135" t="str">
        <f>RIGHT('Tabla Datos'!C4137,LEN('Tabla Datos'!C4137)-FIND("/",'Tabla Datos'!C4137))</f>
        <v>Suiza</v>
      </c>
      <c r="E4135" s="14">
        <f>'Tabla Datos'!D4137</f>
        <v>22422.025253164556</v>
      </c>
      <c r="F4135" s="14">
        <f>'Tabla Datos'!E4137</f>
        <v>17846.101732110568</v>
      </c>
      <c r="G4135" s="14">
        <f t="shared" si="64"/>
        <v>4575.9235210539882</v>
      </c>
    </row>
    <row r="4136" spans="1:7" x14ac:dyDescent="0.25">
      <c r="A4136" t="str">
        <f>"T"&amp;MID('Tabla Datos'!A4138,2,1)</f>
        <v>T2</v>
      </c>
      <c r="B4136" t="str">
        <f>RIGHT('Tabla Datos'!A4138,4)</f>
        <v>2018</v>
      </c>
      <c r="C4136" t="str">
        <f>MID('Tabla Datos'!C4138,6,FIND("/",'Tabla Datos'!C4138)-6)</f>
        <v xml:space="preserve"> Europa</v>
      </c>
      <c r="D4136" t="str">
        <f>RIGHT('Tabla Datos'!C4138,LEN('Tabla Datos'!C4138)-FIND("/",'Tabla Datos'!C4138))</f>
        <v>Finlandia</v>
      </c>
      <c r="E4136" s="14">
        <f>'Tabla Datos'!D4138</f>
        <v>22405.019417475727</v>
      </c>
      <c r="F4136" s="14">
        <f>'Tabla Datos'!E4138</f>
        <v>20446.654757281558</v>
      </c>
      <c r="G4136" s="14">
        <f t="shared" si="64"/>
        <v>1958.3646601941691</v>
      </c>
    </row>
    <row r="4137" spans="1:7" x14ac:dyDescent="0.25">
      <c r="A4137" t="str">
        <f>"T"&amp;MID('Tabla Datos'!A4139,2,1)</f>
        <v>T2</v>
      </c>
      <c r="B4137" t="str">
        <f>RIGHT('Tabla Datos'!A4139,4)</f>
        <v>2017</v>
      </c>
      <c r="C4137" t="str">
        <f>MID('Tabla Datos'!C4139,6,FIND("/",'Tabla Datos'!C4139)-6)</f>
        <v xml:space="preserve"> Europa</v>
      </c>
      <c r="D4137" t="str">
        <f>RIGHT('Tabla Datos'!C4139,LEN('Tabla Datos'!C4139)-FIND("/",'Tabla Datos'!C4139))</f>
        <v>Eslovaquia</v>
      </c>
      <c r="E4137" s="14">
        <f>'Tabla Datos'!D4139</f>
        <v>22380.856039603961</v>
      </c>
      <c r="F4137" s="14">
        <f>'Tabla Datos'!E4139</f>
        <v>13055.499356435643</v>
      </c>
      <c r="G4137" s="14">
        <f t="shared" si="64"/>
        <v>9325.3566831683183</v>
      </c>
    </row>
    <row r="4138" spans="1:7" x14ac:dyDescent="0.25">
      <c r="A4138" t="str">
        <f>"T"&amp;MID('Tabla Datos'!A4140,2,1)</f>
        <v>T2</v>
      </c>
      <c r="B4138" t="str">
        <f>RIGHT('Tabla Datos'!A4140,4)</f>
        <v>2017</v>
      </c>
      <c r="C4138" t="str">
        <f>MID('Tabla Datos'!C4140,6,FIND("/",'Tabla Datos'!C4140)-6)</f>
        <v xml:space="preserve"> Europa</v>
      </c>
      <c r="D4138" t="str">
        <f>RIGHT('Tabla Datos'!C4140,LEN('Tabla Datos'!C4140)-FIND("/",'Tabla Datos'!C4140))</f>
        <v>Suiza</v>
      </c>
      <c r="E4138" s="14">
        <f>'Tabla Datos'!D4140</f>
        <v>22351.293312302842</v>
      </c>
      <c r="F4138" s="14">
        <f>'Tabla Datos'!E4140</f>
        <v>14073.036529968454</v>
      </c>
      <c r="G4138" s="14">
        <f t="shared" si="64"/>
        <v>8278.256782334387</v>
      </c>
    </row>
    <row r="4139" spans="1:7" x14ac:dyDescent="0.25">
      <c r="A4139" t="str">
        <f>"T"&amp;MID('Tabla Datos'!A4141,2,1)</f>
        <v>T4</v>
      </c>
      <c r="B4139" t="str">
        <f>RIGHT('Tabla Datos'!A4141,4)</f>
        <v>2017</v>
      </c>
      <c r="C4139" t="str">
        <f>MID('Tabla Datos'!C4141,6,FIND("/",'Tabla Datos'!C4141)-6)</f>
        <v xml:space="preserve"> Europa</v>
      </c>
      <c r="D4139" t="str">
        <f>RIGHT('Tabla Datos'!C4141,LEN('Tabla Datos'!C4141)-FIND("/",'Tabla Datos'!C4141))</f>
        <v>Suecia</v>
      </c>
      <c r="E4139" s="14">
        <f>'Tabla Datos'!D4141</f>
        <v>22278.444609375001</v>
      </c>
      <c r="F4139" s="14">
        <f>'Tabla Datos'!E4141</f>
        <v>19908.397310505319</v>
      </c>
      <c r="G4139" s="14">
        <f t="shared" si="64"/>
        <v>2370.047298869682</v>
      </c>
    </row>
    <row r="4140" spans="1:7" x14ac:dyDescent="0.25">
      <c r="A4140" t="str">
        <f>"T"&amp;MID('Tabla Datos'!A4142,2,1)</f>
        <v>T3</v>
      </c>
      <c r="B4140" t="str">
        <f>RIGHT('Tabla Datos'!A4142,4)</f>
        <v>2018</v>
      </c>
      <c r="C4140" t="str">
        <f>MID('Tabla Datos'!C4142,6,FIND("/",'Tabla Datos'!C4142)-6)</f>
        <v xml:space="preserve"> Europa</v>
      </c>
      <c r="D4140" t="str">
        <f>RIGHT('Tabla Datos'!C4142,LEN('Tabla Datos'!C4142)-FIND("/",'Tabla Datos'!C4142))</f>
        <v>Suiza</v>
      </c>
      <c r="E4140" s="14">
        <f>'Tabla Datos'!D4142</f>
        <v>22211.159811912228</v>
      </c>
      <c r="F4140" s="14">
        <f>'Tabla Datos'!E4142</f>
        <v>14807.439874608153</v>
      </c>
      <c r="G4140" s="14">
        <f t="shared" si="64"/>
        <v>7403.7199373040748</v>
      </c>
    </row>
    <row r="4141" spans="1:7" x14ac:dyDescent="0.25">
      <c r="A4141" t="str">
        <f>"T"&amp;MID('Tabla Datos'!A4143,2,1)</f>
        <v>T2</v>
      </c>
      <c r="B4141" t="str">
        <f>RIGHT('Tabla Datos'!A4143,4)</f>
        <v>2017</v>
      </c>
      <c r="C4141" t="str">
        <f>MID('Tabla Datos'!C4143,6,FIND("/",'Tabla Datos'!C4143)-6)</f>
        <v xml:space="preserve"> América</v>
      </c>
      <c r="D4141" t="str">
        <f>RIGHT('Tabla Datos'!C4143,LEN('Tabla Datos'!C4143)-FIND("/",'Tabla Datos'!C4143))</f>
        <v>Ecuador</v>
      </c>
      <c r="E4141" s="14">
        <f>'Tabla Datos'!D4143</f>
        <v>22181.805412844038</v>
      </c>
      <c r="F4141" s="14">
        <f>'Tabla Datos'!E4143</f>
        <v>13039.043877463106</v>
      </c>
      <c r="G4141" s="14">
        <f t="shared" si="64"/>
        <v>9142.7615353809324</v>
      </c>
    </row>
    <row r="4142" spans="1:7" x14ac:dyDescent="0.25">
      <c r="A4142" t="str">
        <f>"T"&amp;MID('Tabla Datos'!A4144,2,1)</f>
        <v>T2</v>
      </c>
      <c r="B4142" t="str">
        <f>RIGHT('Tabla Datos'!A4144,4)</f>
        <v>2019</v>
      </c>
      <c r="C4142" t="str">
        <f>MID('Tabla Datos'!C4144,6,FIND("/",'Tabla Datos'!C4144)-6)</f>
        <v xml:space="preserve"> Europa</v>
      </c>
      <c r="D4142" t="str">
        <f>RIGHT('Tabla Datos'!C4144,LEN('Tabla Datos'!C4144)-FIND("/",'Tabla Datos'!C4144))</f>
        <v>Bélgica</v>
      </c>
      <c r="E4142" s="14">
        <f>'Tabla Datos'!D4144</f>
        <v>22157.567701751821</v>
      </c>
      <c r="F4142" s="14">
        <f>'Tabla Datos'!E4144</f>
        <v>13904.185685733246</v>
      </c>
      <c r="G4142" s="14">
        <f t="shared" si="64"/>
        <v>8253.3820160185751</v>
      </c>
    </row>
    <row r="4143" spans="1:7" x14ac:dyDescent="0.25">
      <c r="A4143" t="str">
        <f>"T"&amp;MID('Tabla Datos'!A4145,2,1)</f>
        <v>T1</v>
      </c>
      <c r="B4143" t="str">
        <f>RIGHT('Tabla Datos'!A4145,4)</f>
        <v>2017</v>
      </c>
      <c r="C4143" t="str">
        <f>MID('Tabla Datos'!C4145,6,FIND("/",'Tabla Datos'!C4145)-6)</f>
        <v xml:space="preserve"> Europa</v>
      </c>
      <c r="D4143" t="str">
        <f>RIGHT('Tabla Datos'!C4145,LEN('Tabla Datos'!C4145)-FIND("/",'Tabla Datos'!C4145))</f>
        <v>Eslovaquia</v>
      </c>
      <c r="E4143" s="14">
        <f>'Tabla Datos'!D4145</f>
        <v>22089.248794788276</v>
      </c>
      <c r="F4143" s="14">
        <f>'Tabla Datos'!E4145</f>
        <v>14200.231368078174</v>
      </c>
      <c r="G4143" s="14">
        <f t="shared" si="64"/>
        <v>7889.0174267101029</v>
      </c>
    </row>
    <row r="4144" spans="1:7" x14ac:dyDescent="0.25">
      <c r="A4144" t="str">
        <f>"T"&amp;MID('Tabla Datos'!A4146,2,1)</f>
        <v>T1</v>
      </c>
      <c r="B4144" t="str">
        <f>RIGHT('Tabla Datos'!A4146,4)</f>
        <v>2018</v>
      </c>
      <c r="C4144" t="str">
        <f>MID('Tabla Datos'!C4146,6,FIND("/",'Tabla Datos'!C4146)-6)</f>
        <v xml:space="preserve"> Europa</v>
      </c>
      <c r="D4144" t="str">
        <f>RIGHT('Tabla Datos'!C4146,LEN('Tabla Datos'!C4146)-FIND("/",'Tabla Datos'!C4146))</f>
        <v>Hungría</v>
      </c>
      <c r="E4144" s="14">
        <f>'Tabla Datos'!D4146</f>
        <v>22065.791319261214</v>
      </c>
      <c r="F4144" s="14">
        <f>'Tabla Datos'!E4146</f>
        <v>21547.245223258578</v>
      </c>
      <c r="G4144" s="14">
        <f t="shared" si="64"/>
        <v>518.54609600263575</v>
      </c>
    </row>
    <row r="4145" spans="1:7" x14ac:dyDescent="0.25">
      <c r="A4145" t="str">
        <f>"T"&amp;MID('Tabla Datos'!A4147,2,1)</f>
        <v>T3</v>
      </c>
      <c r="B4145" t="str">
        <f>RIGHT('Tabla Datos'!A4147,4)</f>
        <v>2018</v>
      </c>
      <c r="C4145" t="str">
        <f>MID('Tabla Datos'!C4147,6,FIND("/",'Tabla Datos'!C4147)-6)</f>
        <v xml:space="preserve"> Europa</v>
      </c>
      <c r="D4145" t="str">
        <f>RIGHT('Tabla Datos'!C4147,LEN('Tabla Datos'!C4147)-FIND("/",'Tabla Datos'!C4147))</f>
        <v>Hungría</v>
      </c>
      <c r="E4145" s="14">
        <f>'Tabla Datos'!D4147</f>
        <v>22007.723447368422</v>
      </c>
      <c r="F4145" s="14">
        <f>'Tabla Datos'!E4147</f>
        <v>21991.544796617927</v>
      </c>
      <c r="G4145" s="14">
        <f t="shared" si="64"/>
        <v>16.178650750494853</v>
      </c>
    </row>
    <row r="4146" spans="1:7" x14ac:dyDescent="0.25">
      <c r="A4146" t="str">
        <f>"T"&amp;MID('Tabla Datos'!A4148,2,1)</f>
        <v>T3</v>
      </c>
      <c r="B4146" t="str">
        <f>RIGHT('Tabla Datos'!A4148,4)</f>
        <v>2019</v>
      </c>
      <c r="C4146" t="str">
        <f>MID('Tabla Datos'!C4148,6,FIND("/",'Tabla Datos'!C4148)-6)</f>
        <v xml:space="preserve"> Europa</v>
      </c>
      <c r="D4146" t="str">
        <f>RIGHT('Tabla Datos'!C4148,LEN('Tabla Datos'!C4148)-FIND("/",'Tabla Datos'!C4148))</f>
        <v>Suecia</v>
      </c>
      <c r="E4146" s="14">
        <f>'Tabla Datos'!D4148</f>
        <v>21935.699307692306</v>
      </c>
      <c r="F4146" s="14">
        <f>'Tabla Datos'!E4148</f>
        <v>17947.390342657338</v>
      </c>
      <c r="G4146" s="14">
        <f t="shared" si="64"/>
        <v>3988.3089650349684</v>
      </c>
    </row>
    <row r="4147" spans="1:7" x14ac:dyDescent="0.25">
      <c r="A4147" t="str">
        <f>"T"&amp;MID('Tabla Datos'!A4149,2,1)</f>
        <v>T1</v>
      </c>
      <c r="B4147" t="str">
        <f>RIGHT('Tabla Datos'!A4149,4)</f>
        <v>2017</v>
      </c>
      <c r="C4147" t="str">
        <f>MID('Tabla Datos'!C4149,6,FIND("/",'Tabla Datos'!C4149)-6)</f>
        <v xml:space="preserve"> América</v>
      </c>
      <c r="D4147" t="str">
        <f>RIGHT('Tabla Datos'!C4149,LEN('Tabla Datos'!C4149)-FIND("/",'Tabla Datos'!C4149))</f>
        <v>Ecuador</v>
      </c>
      <c r="E4147" s="14">
        <f>'Tabla Datos'!D4149</f>
        <v>21847.742078313255</v>
      </c>
      <c r="F4147" s="14">
        <f>'Tabla Datos'!E4149</f>
        <v>13239.731699457832</v>
      </c>
      <c r="G4147" s="14">
        <f t="shared" si="64"/>
        <v>8608.0103788554225</v>
      </c>
    </row>
    <row r="4148" spans="1:7" x14ac:dyDescent="0.25">
      <c r="A4148" t="str">
        <f>"T"&amp;MID('Tabla Datos'!A4150,2,1)</f>
        <v>T1</v>
      </c>
      <c r="B4148" t="str">
        <f>RIGHT('Tabla Datos'!A4150,4)</f>
        <v>2018</v>
      </c>
      <c r="C4148" t="str">
        <f>MID('Tabla Datos'!C4150,6,FIND("/",'Tabla Datos'!C4150)-6)</f>
        <v xml:space="preserve"> América</v>
      </c>
      <c r="D4148" t="str">
        <f>RIGHT('Tabla Datos'!C4150,LEN('Tabla Datos'!C4150)-FIND("/",'Tabla Datos'!C4150))</f>
        <v>Guatemala</v>
      </c>
      <c r="E4148" s="14">
        <f>'Tabla Datos'!D4150</f>
        <v>21825.53644736842</v>
      </c>
      <c r="F4148" s="14">
        <f>'Tabla Datos'!E4150</f>
        <v>15321.526586052631</v>
      </c>
      <c r="G4148" s="14">
        <f t="shared" si="64"/>
        <v>6504.0098613157897</v>
      </c>
    </row>
    <row r="4149" spans="1:7" x14ac:dyDescent="0.25">
      <c r="A4149" t="str">
        <f>"T"&amp;MID('Tabla Datos'!A4151,2,1)</f>
        <v>T4</v>
      </c>
      <c r="B4149" t="str">
        <f>RIGHT('Tabla Datos'!A4151,4)</f>
        <v>2019</v>
      </c>
      <c r="C4149" t="str">
        <f>MID('Tabla Datos'!C4151,6,FIND("/",'Tabla Datos'!C4151)-6)</f>
        <v xml:space="preserve"> Europa</v>
      </c>
      <c r="D4149" t="str">
        <f>RIGHT('Tabla Datos'!C4151,LEN('Tabla Datos'!C4151)-FIND("/",'Tabla Datos'!C4151))</f>
        <v>Hungría</v>
      </c>
      <c r="E4149" s="14">
        <f>'Tabla Datos'!D4151</f>
        <v>21778.476328125002</v>
      </c>
      <c r="F4149" s="14">
        <f>'Tabla Datos'!E4151</f>
        <v>20945.850791032899</v>
      </c>
      <c r="G4149" s="14">
        <f t="shared" si="64"/>
        <v>832.6255370921026</v>
      </c>
    </row>
    <row r="4150" spans="1:7" x14ac:dyDescent="0.25">
      <c r="A4150" t="str">
        <f>"T"&amp;MID('Tabla Datos'!A4152,2,1)</f>
        <v>T4</v>
      </c>
      <c r="B4150" t="str">
        <f>RIGHT('Tabla Datos'!A4152,4)</f>
        <v>2018</v>
      </c>
      <c r="C4150" t="str">
        <f>MID('Tabla Datos'!C4152,6,FIND("/",'Tabla Datos'!C4152)-6)</f>
        <v xml:space="preserve"> Europa</v>
      </c>
      <c r="D4150" t="str">
        <f>RIGHT('Tabla Datos'!C4152,LEN('Tabla Datos'!C4152)-FIND("/",'Tabla Datos'!C4152))</f>
        <v>Finlandia</v>
      </c>
      <c r="E4150" s="14">
        <f>'Tabla Datos'!D4152</f>
        <v>21770.915094339623</v>
      </c>
      <c r="F4150" s="14">
        <f>'Tabla Datos'!E4152</f>
        <v>19917.020674965963</v>
      </c>
      <c r="G4150" s="14">
        <f t="shared" si="64"/>
        <v>1853.8944193736606</v>
      </c>
    </row>
    <row r="4151" spans="1:7" x14ac:dyDescent="0.25">
      <c r="A4151" t="str">
        <f>"T"&amp;MID('Tabla Datos'!A4153,2,1)</f>
        <v>T1</v>
      </c>
      <c r="B4151" t="str">
        <f>RIGHT('Tabla Datos'!A4153,4)</f>
        <v>2018</v>
      </c>
      <c r="C4151" t="str">
        <f>MID('Tabla Datos'!C4153,6,FIND("/",'Tabla Datos'!C4153)-6)</f>
        <v xml:space="preserve"> Europa</v>
      </c>
      <c r="D4151" t="str">
        <f>RIGHT('Tabla Datos'!C4153,LEN('Tabla Datos'!C4153)-FIND("/",'Tabla Datos'!C4153))</f>
        <v>Eslovaquia</v>
      </c>
      <c r="E4151" s="14">
        <f>'Tabla Datos'!D4153</f>
        <v>21735.25442307692</v>
      </c>
      <c r="F4151" s="14">
        <f>'Tabla Datos'!E4153</f>
        <v>11855.593321678321</v>
      </c>
      <c r="G4151" s="14">
        <f t="shared" si="64"/>
        <v>9879.6611013985985</v>
      </c>
    </row>
    <row r="4152" spans="1:7" x14ac:dyDescent="0.25">
      <c r="A4152" t="str">
        <f>"T"&amp;MID('Tabla Datos'!A4154,2,1)</f>
        <v>T3</v>
      </c>
      <c r="B4152" t="str">
        <f>RIGHT('Tabla Datos'!A4154,4)</f>
        <v>2017</v>
      </c>
      <c r="C4152" t="str">
        <f>MID('Tabla Datos'!C4154,6,FIND("/",'Tabla Datos'!C4154)-6)</f>
        <v xml:space="preserve"> Asia</v>
      </c>
      <c r="D4152" t="str">
        <f>RIGHT('Tabla Datos'!C4154,LEN('Tabla Datos'!C4154)-FIND("/",'Tabla Datos'!C4154))</f>
        <v>Israel</v>
      </c>
      <c r="E4152" s="14">
        <f>'Tabla Datos'!D4154</f>
        <v>21728.267704918035</v>
      </c>
      <c r="F4152" s="14">
        <f>'Tabla Datos'!E4154</f>
        <v>18942.592358133672</v>
      </c>
      <c r="G4152" s="14">
        <f t="shared" si="64"/>
        <v>2785.6753467843628</v>
      </c>
    </row>
    <row r="4153" spans="1:7" x14ac:dyDescent="0.25">
      <c r="A4153" t="str">
        <f>"T"&amp;MID('Tabla Datos'!A4155,2,1)</f>
        <v>T2</v>
      </c>
      <c r="B4153" t="str">
        <f>RIGHT('Tabla Datos'!A4155,4)</f>
        <v>2017</v>
      </c>
      <c r="C4153" t="str">
        <f>MID('Tabla Datos'!C4155,6,FIND("/",'Tabla Datos'!C4155)-6)</f>
        <v xml:space="preserve"> Asia</v>
      </c>
      <c r="D4153" t="str">
        <f>RIGHT('Tabla Datos'!C4155,LEN('Tabla Datos'!C4155)-FIND("/",'Tabla Datos'!C4155))</f>
        <v>Israel</v>
      </c>
      <c r="E4153" s="14">
        <f>'Tabla Datos'!D4155</f>
        <v>21728.267704918035</v>
      </c>
      <c r="F4153" s="14">
        <f>'Tabla Datos'!E4155</f>
        <v>17293.927356975579</v>
      </c>
      <c r="G4153" s="14">
        <f t="shared" si="64"/>
        <v>4434.340347942456</v>
      </c>
    </row>
    <row r="4154" spans="1:7" x14ac:dyDescent="0.25">
      <c r="A4154" t="str">
        <f>"T"&amp;MID('Tabla Datos'!A4156,2,1)</f>
        <v>T2</v>
      </c>
      <c r="B4154" t="str">
        <f>RIGHT('Tabla Datos'!A4156,4)</f>
        <v>2017</v>
      </c>
      <c r="C4154" t="str">
        <f>MID('Tabla Datos'!C4156,6,FIND("/",'Tabla Datos'!C4156)-6)</f>
        <v xml:space="preserve"> Europa</v>
      </c>
      <c r="D4154" t="str">
        <f>RIGHT('Tabla Datos'!C4156,LEN('Tabla Datos'!C4156)-FIND("/",'Tabla Datos'!C4156))</f>
        <v>Grecia</v>
      </c>
      <c r="E4154" s="14">
        <f>'Tabla Datos'!D4156</f>
        <v>21721.61224222586</v>
      </c>
      <c r="F4154" s="14">
        <f>'Tabla Datos'!E4156</f>
        <v>14934.815172765962</v>
      </c>
      <c r="G4154" s="14">
        <f t="shared" si="64"/>
        <v>6786.7970694598971</v>
      </c>
    </row>
    <row r="4155" spans="1:7" x14ac:dyDescent="0.25">
      <c r="A4155" t="str">
        <f>"T"&amp;MID('Tabla Datos'!A4157,2,1)</f>
        <v>T4</v>
      </c>
      <c r="B4155" t="str">
        <f>RIGHT('Tabla Datos'!A4157,4)</f>
        <v>2018</v>
      </c>
      <c r="C4155" t="str">
        <f>MID('Tabla Datos'!C4157,6,FIND("/",'Tabla Datos'!C4157)-6)</f>
        <v xml:space="preserve"> Europa</v>
      </c>
      <c r="D4155" t="str">
        <f>RIGHT('Tabla Datos'!C4157,LEN('Tabla Datos'!C4157)-FIND("/",'Tabla Datos'!C4157))</f>
        <v>Bélgica</v>
      </c>
      <c r="E4155" s="14">
        <f>'Tabla Datos'!D4157</f>
        <v>21664.193370967743</v>
      </c>
      <c r="F4155" s="14">
        <f>'Tabla Datos'!E4157</f>
        <v>12998.516022580647</v>
      </c>
      <c r="G4155" s="14">
        <f t="shared" si="64"/>
        <v>8665.6773483870966</v>
      </c>
    </row>
    <row r="4156" spans="1:7" x14ac:dyDescent="0.25">
      <c r="A4156" t="str">
        <f>"T"&amp;MID('Tabla Datos'!A4158,2,1)</f>
        <v>T4</v>
      </c>
      <c r="B4156" t="str">
        <f>RIGHT('Tabla Datos'!A4158,4)</f>
        <v>2017</v>
      </c>
      <c r="C4156" t="str">
        <f>MID('Tabla Datos'!C4158,6,FIND("/",'Tabla Datos'!C4158)-6)</f>
        <v xml:space="preserve"> Europa</v>
      </c>
      <c r="D4156" t="str">
        <f>RIGHT('Tabla Datos'!C4158,LEN('Tabla Datos'!C4158)-FIND("/",'Tabla Datos'!C4158))</f>
        <v>Finlandia</v>
      </c>
      <c r="E4156" s="14">
        <f>'Tabla Datos'!D4158</f>
        <v>21567.448598130843</v>
      </c>
      <c r="F4156" s="14">
        <f>'Tabla Datos'!E4158</f>
        <v>12940.469158878506</v>
      </c>
      <c r="G4156" s="14">
        <f t="shared" si="64"/>
        <v>8626.9794392523363</v>
      </c>
    </row>
    <row r="4157" spans="1:7" x14ac:dyDescent="0.25">
      <c r="A4157" t="str">
        <f>"T"&amp;MID('Tabla Datos'!A4159,2,1)</f>
        <v>T4</v>
      </c>
      <c r="B4157" t="str">
        <f>RIGHT('Tabla Datos'!A4159,4)</f>
        <v>2019</v>
      </c>
      <c r="C4157" t="str">
        <f>MID('Tabla Datos'!C4159,6,FIND("/",'Tabla Datos'!C4159)-6)</f>
        <v xml:space="preserve"> Europa</v>
      </c>
      <c r="D4157" t="str">
        <f>RIGHT('Tabla Datos'!C4159,LEN('Tabla Datos'!C4159)-FIND("/",'Tabla Datos'!C4159))</f>
        <v>Austria</v>
      </c>
      <c r="E4157" s="14">
        <f>'Tabla Datos'!D4159</f>
        <v>21513.678827586205</v>
      </c>
      <c r="F4157" s="14">
        <f>'Tabla Datos'!E4159</f>
        <v>17928.06568965517</v>
      </c>
      <c r="G4157" s="14">
        <f t="shared" si="64"/>
        <v>3585.6131379310355</v>
      </c>
    </row>
    <row r="4158" spans="1:7" x14ac:dyDescent="0.25">
      <c r="A4158" t="str">
        <f>"T"&amp;MID('Tabla Datos'!A4160,2,1)</f>
        <v>T4</v>
      </c>
      <c r="B4158" t="str">
        <f>RIGHT('Tabla Datos'!A4160,4)</f>
        <v>2019</v>
      </c>
      <c r="C4158" t="str">
        <f>MID('Tabla Datos'!C4160,6,FIND("/",'Tabla Datos'!C4160)-6)</f>
        <v xml:space="preserve"> Europa</v>
      </c>
      <c r="D4158" t="str">
        <f>RIGHT('Tabla Datos'!C4160,LEN('Tabla Datos'!C4160)-FIND("/",'Tabla Datos'!C4160))</f>
        <v>Suecia</v>
      </c>
      <c r="E4158" s="14">
        <f>'Tabla Datos'!D4160</f>
        <v>21494.780728643218</v>
      </c>
      <c r="F4158" s="14">
        <f>'Tabla Datos'!E4160</f>
        <v>17788.784051290939</v>
      </c>
      <c r="G4158" s="14">
        <f t="shared" si="64"/>
        <v>3705.9966773522792</v>
      </c>
    </row>
    <row r="4159" spans="1:7" x14ac:dyDescent="0.25">
      <c r="A4159" t="str">
        <f>"T"&amp;MID('Tabla Datos'!A4161,2,1)</f>
        <v>T4</v>
      </c>
      <c r="B4159" t="str">
        <f>RIGHT('Tabla Datos'!A4161,4)</f>
        <v>2017</v>
      </c>
      <c r="C4159" t="str">
        <f>MID('Tabla Datos'!C4161,6,FIND("/",'Tabla Datos'!C4161)-6)</f>
        <v xml:space="preserve"> Europa</v>
      </c>
      <c r="D4159" t="str">
        <f>RIGHT('Tabla Datos'!C4161,LEN('Tabla Datos'!C4161)-FIND("/",'Tabla Datos'!C4161))</f>
        <v>Eslovaquia</v>
      </c>
      <c r="E4159" s="14">
        <f>'Tabla Datos'!D4161</f>
        <v>21460.124620253166</v>
      </c>
      <c r="F4159" s="14">
        <f>'Tabla Datos'!E4161</f>
        <v>17883.437183544305</v>
      </c>
      <c r="G4159" s="14">
        <f t="shared" si="64"/>
        <v>3576.6874367088603</v>
      </c>
    </row>
    <row r="4160" spans="1:7" x14ac:dyDescent="0.25">
      <c r="A4160" t="str">
        <f>"T"&amp;MID('Tabla Datos'!A4162,2,1)</f>
        <v>T1</v>
      </c>
      <c r="B4160" t="str">
        <f>RIGHT('Tabla Datos'!A4162,4)</f>
        <v>2019</v>
      </c>
      <c r="C4160" t="str">
        <f>MID('Tabla Datos'!C4162,6,FIND("/",'Tabla Datos'!C4162)-6)</f>
        <v xml:space="preserve"> Europa</v>
      </c>
      <c r="D4160" t="str">
        <f>RIGHT('Tabla Datos'!C4162,LEN('Tabla Datos'!C4162)-FIND("/",'Tabla Datos'!C4162))</f>
        <v>Eslovaquia</v>
      </c>
      <c r="E4160" s="14">
        <f>'Tabla Datos'!D4162</f>
        <v>21460.124620253166</v>
      </c>
      <c r="F4160" s="14">
        <f>'Tabla Datos'!E4162</f>
        <v>12129.635654925703</v>
      </c>
      <c r="G4160" s="14">
        <f t="shared" si="64"/>
        <v>9330.4889653274622</v>
      </c>
    </row>
    <row r="4161" spans="1:7" x14ac:dyDescent="0.25">
      <c r="A4161" t="str">
        <f>"T"&amp;MID('Tabla Datos'!A4163,2,1)</f>
        <v>T3</v>
      </c>
      <c r="B4161" t="str">
        <f>RIGHT('Tabla Datos'!A4163,4)</f>
        <v>2018</v>
      </c>
      <c r="C4161" t="str">
        <f>MID('Tabla Datos'!C4163,6,FIND("/",'Tabla Datos'!C4163)-6)</f>
        <v xml:space="preserve"> Europa</v>
      </c>
      <c r="D4161" t="str">
        <f>RIGHT('Tabla Datos'!C4163,LEN('Tabla Datos'!C4163)-FIND("/",'Tabla Datos'!C4163))</f>
        <v>Finlandia</v>
      </c>
      <c r="E4161" s="14">
        <f>'Tabla Datos'!D4163</f>
        <v>21433.904024767806</v>
      </c>
      <c r="F4161" s="14">
        <f>'Tabla Datos'!E4163</f>
        <v>14245.302367230295</v>
      </c>
      <c r="G4161" s="14">
        <f t="shared" si="64"/>
        <v>7188.6016575375106</v>
      </c>
    </row>
    <row r="4162" spans="1:7" x14ac:dyDescent="0.25">
      <c r="A4162" t="str">
        <f>"T"&amp;MID('Tabla Datos'!A4164,2,1)</f>
        <v>T4</v>
      </c>
      <c r="B4162" t="str">
        <f>RIGHT('Tabla Datos'!A4164,4)</f>
        <v>2018</v>
      </c>
      <c r="C4162" t="str">
        <f>MID('Tabla Datos'!C4164,6,FIND("/",'Tabla Datos'!C4164)-6)</f>
        <v xml:space="preserve"> América</v>
      </c>
      <c r="D4162" t="str">
        <f>RIGHT('Tabla Datos'!C4164,LEN('Tabla Datos'!C4164)-FIND("/",'Tabla Datos'!C4164))</f>
        <v>Ecuador</v>
      </c>
      <c r="E4162" s="14">
        <f>'Tabla Datos'!D4164</f>
        <v>21428.213796159529</v>
      </c>
      <c r="F4162" s="14">
        <f>'Tabla Datos'!E4164</f>
        <v>14373.386484808547</v>
      </c>
      <c r="G4162" s="14">
        <f t="shared" si="64"/>
        <v>7054.8273113509822</v>
      </c>
    </row>
    <row r="4163" spans="1:7" x14ac:dyDescent="0.25">
      <c r="A4163" t="str">
        <f>"T"&amp;MID('Tabla Datos'!A4165,2,1)</f>
        <v>T2</v>
      </c>
      <c r="B4163" t="str">
        <f>RIGHT('Tabla Datos'!A4165,4)</f>
        <v>2019</v>
      </c>
      <c r="C4163" t="str">
        <f>MID('Tabla Datos'!C4165,6,FIND("/",'Tabla Datos'!C4165)-6)</f>
        <v xml:space="preserve"> Oceanía</v>
      </c>
      <c r="D4163" t="str">
        <f>RIGHT('Tabla Datos'!C4165,LEN('Tabla Datos'!C4165)-FIND("/",'Tabla Datos'!C4165))</f>
        <v>Nueva Zelanda</v>
      </c>
      <c r="E4163" s="14">
        <f>'Tabla Datos'!D4165</f>
        <v>21384.415446206898</v>
      </c>
      <c r="F4163" s="14">
        <f>'Tabla Datos'!E4165</f>
        <v>13534.265517889658</v>
      </c>
      <c r="G4163" s="14">
        <f t="shared" ref="G4163:G4226" si="65">E4163-F4163</f>
        <v>7850.1499283172398</v>
      </c>
    </row>
    <row r="4164" spans="1:7" x14ac:dyDescent="0.25">
      <c r="A4164" t="str">
        <f>"T"&amp;MID('Tabla Datos'!A4166,2,1)</f>
        <v>T1</v>
      </c>
      <c r="B4164" t="str">
        <f>RIGHT('Tabla Datos'!A4166,4)</f>
        <v>2019</v>
      </c>
      <c r="C4164" t="str">
        <f>MID('Tabla Datos'!C4166,6,FIND("/",'Tabla Datos'!C4166)-6)</f>
        <v xml:space="preserve"> Europa</v>
      </c>
      <c r="D4164" t="str">
        <f>RIGHT('Tabla Datos'!C4166,LEN('Tabla Datos'!C4166)-FIND("/",'Tabla Datos'!C4166))</f>
        <v>Noruega</v>
      </c>
      <c r="E4164" s="14">
        <f>'Tabla Datos'!D4166</f>
        <v>21296.783540669858</v>
      </c>
      <c r="F4164" s="14">
        <f>'Tabla Datos'!E4166</f>
        <v>13945.449370334927</v>
      </c>
      <c r="G4164" s="14">
        <f t="shared" si="65"/>
        <v>7351.3341703349306</v>
      </c>
    </row>
    <row r="4165" spans="1:7" x14ac:dyDescent="0.25">
      <c r="A4165" t="str">
        <f>"T"&amp;MID('Tabla Datos'!A4167,2,1)</f>
        <v>T4</v>
      </c>
      <c r="B4165" t="str">
        <f>RIGHT('Tabla Datos'!A4167,4)</f>
        <v>2019</v>
      </c>
      <c r="C4165" t="str">
        <f>MID('Tabla Datos'!C4167,6,FIND("/",'Tabla Datos'!C4167)-6)</f>
        <v xml:space="preserve"> Oceanía</v>
      </c>
      <c r="D4165" t="str">
        <f>RIGHT('Tabla Datos'!C4167,LEN('Tabla Datos'!C4167)-FIND("/",'Tabla Datos'!C4167))</f>
        <v>Nueva Zelanda</v>
      </c>
      <c r="E4165" s="14">
        <f>'Tabla Datos'!D4167</f>
        <v>21295.40643290323</v>
      </c>
      <c r="F4165" s="14">
        <f>'Tabla Datos'!E4167</f>
        <v>12196.460047935487</v>
      </c>
      <c r="G4165" s="14">
        <f t="shared" si="65"/>
        <v>9098.9463849677431</v>
      </c>
    </row>
    <row r="4166" spans="1:7" x14ac:dyDescent="0.25">
      <c r="A4166" t="str">
        <f>"T"&amp;MID('Tabla Datos'!A4168,2,1)</f>
        <v>T3</v>
      </c>
      <c r="B4166" t="str">
        <f>RIGHT('Tabla Datos'!A4168,4)</f>
        <v>2019</v>
      </c>
      <c r="C4166" t="str">
        <f>MID('Tabla Datos'!C4168,6,FIND("/",'Tabla Datos'!C4168)-6)</f>
        <v xml:space="preserve"> Europa</v>
      </c>
      <c r="D4166" t="str">
        <f>RIGHT('Tabla Datos'!C4168,LEN('Tabla Datos'!C4168)-FIND("/",'Tabla Datos'!C4168))</f>
        <v>Portugal</v>
      </c>
      <c r="E4166" s="14">
        <f>'Tabla Datos'!D4168</f>
        <v>21188.779135434783</v>
      </c>
      <c r="F4166" s="14">
        <f>'Tabla Datos'!E4168</f>
        <v>18725.583560940489</v>
      </c>
      <c r="G4166" s="14">
        <f t="shared" si="65"/>
        <v>2463.1955744942934</v>
      </c>
    </row>
    <row r="4167" spans="1:7" x14ac:dyDescent="0.25">
      <c r="A4167" t="str">
        <f>"T"&amp;MID('Tabla Datos'!A4169,2,1)</f>
        <v>T2</v>
      </c>
      <c r="B4167" t="str">
        <f>RIGHT('Tabla Datos'!A4169,4)</f>
        <v>2018</v>
      </c>
      <c r="C4167" t="str">
        <f>MID('Tabla Datos'!C4169,6,FIND("/",'Tabla Datos'!C4169)-6)</f>
        <v xml:space="preserve"> Oceanía</v>
      </c>
      <c r="D4167" t="str">
        <f>RIGHT('Tabla Datos'!C4169,LEN('Tabla Datos'!C4169)-FIND("/",'Tabla Datos'!C4169))</f>
        <v>Nueva Zelanda</v>
      </c>
      <c r="E4167" s="14">
        <f>'Tabla Datos'!D4169</f>
        <v>21175.787002829275</v>
      </c>
      <c r="F4167" s="14">
        <f>'Tabla Datos'!E4169</f>
        <v>12671.317706531709</v>
      </c>
      <c r="G4167" s="14">
        <f t="shared" si="65"/>
        <v>8504.469296297566</v>
      </c>
    </row>
    <row r="4168" spans="1:7" x14ac:dyDescent="0.25">
      <c r="A4168" t="str">
        <f>"T"&amp;MID('Tabla Datos'!A4170,2,1)</f>
        <v>T3</v>
      </c>
      <c r="B4168" t="str">
        <f>RIGHT('Tabla Datos'!A4170,4)</f>
        <v>2018</v>
      </c>
      <c r="C4168" t="str">
        <f>MID('Tabla Datos'!C4170,6,FIND("/",'Tabla Datos'!C4170)-6)</f>
        <v xml:space="preserve"> Europa</v>
      </c>
      <c r="D4168" t="str">
        <f>RIGHT('Tabla Datos'!C4170,LEN('Tabla Datos'!C4170)-FIND("/",'Tabla Datos'!C4170))</f>
        <v>Austria</v>
      </c>
      <c r="E4168" s="14">
        <f>'Tabla Datos'!D4170</f>
        <v>21164.983693931397</v>
      </c>
      <c r="F4168" s="14">
        <f>'Tabla Datos'!E4170</f>
        <v>16845.59926659846</v>
      </c>
      <c r="G4168" s="14">
        <f t="shared" si="65"/>
        <v>4319.3844273329378</v>
      </c>
    </row>
    <row r="4169" spans="1:7" x14ac:dyDescent="0.25">
      <c r="A4169" t="str">
        <f>"T"&amp;MID('Tabla Datos'!A4171,2,1)</f>
        <v>T4</v>
      </c>
      <c r="B4169" t="str">
        <f>RIGHT('Tabla Datos'!A4171,4)</f>
        <v>2017</v>
      </c>
      <c r="C4169" t="str">
        <f>MID('Tabla Datos'!C4171,6,FIND("/",'Tabla Datos'!C4171)-6)</f>
        <v xml:space="preserve"> Europa</v>
      </c>
      <c r="D4169" t="str">
        <f>RIGHT('Tabla Datos'!C4171,LEN('Tabla Datos'!C4171)-FIND("/",'Tabla Datos'!C4171))</f>
        <v>Finlandia</v>
      </c>
      <c r="E4169" s="14">
        <f>'Tabla Datos'!D4171</f>
        <v>21107.167682926833</v>
      </c>
      <c r="F4169" s="14">
        <f>'Tabla Datos'!E4171</f>
        <v>17054.591487804882</v>
      </c>
      <c r="G4169" s="14">
        <f t="shared" si="65"/>
        <v>4052.5761951219501</v>
      </c>
    </row>
    <row r="4170" spans="1:7" x14ac:dyDescent="0.25">
      <c r="A4170" t="str">
        <f>"T"&amp;MID('Tabla Datos'!A4172,2,1)</f>
        <v>T2</v>
      </c>
      <c r="B4170" t="str">
        <f>RIGHT('Tabla Datos'!A4172,4)</f>
        <v>2019</v>
      </c>
      <c r="C4170" t="str">
        <f>MID('Tabla Datos'!C4172,6,FIND("/",'Tabla Datos'!C4172)-6)</f>
        <v xml:space="preserve"> Europa</v>
      </c>
      <c r="D4170" t="str">
        <f>RIGHT('Tabla Datos'!C4172,LEN('Tabla Datos'!C4172)-FIND("/",'Tabla Datos'!C4172))</f>
        <v>Portugal</v>
      </c>
      <c r="E4170" s="14">
        <f>'Tabla Datos'!D4172</f>
        <v>21097.052818831169</v>
      </c>
      <c r="F4170" s="14">
        <f>'Tabla Datos'!E4172</f>
        <v>20090.399151730722</v>
      </c>
      <c r="G4170" s="14">
        <f t="shared" si="65"/>
        <v>1006.6536671004469</v>
      </c>
    </row>
    <row r="4171" spans="1:7" x14ac:dyDescent="0.25">
      <c r="A4171" t="str">
        <f>"T"&amp;MID('Tabla Datos'!A4173,2,1)</f>
        <v>T3</v>
      </c>
      <c r="B4171" t="str">
        <f>RIGHT('Tabla Datos'!A4173,4)</f>
        <v>2019</v>
      </c>
      <c r="C4171" t="str">
        <f>MID('Tabla Datos'!C4173,6,FIND("/",'Tabla Datos'!C4173)-6)</f>
        <v xml:space="preserve"> América</v>
      </c>
      <c r="D4171" t="str">
        <f>RIGHT('Tabla Datos'!C4173,LEN('Tabla Datos'!C4173)-FIND("/",'Tabla Datos'!C4173))</f>
        <v>Ecuador</v>
      </c>
      <c r="E4171" s="14">
        <f>'Tabla Datos'!D4173</f>
        <v>21085.611540697675</v>
      </c>
      <c r="F4171" s="14">
        <f>'Tabla Datos'!E4173</f>
        <v>14639.438869684387</v>
      </c>
      <c r="G4171" s="14">
        <f t="shared" si="65"/>
        <v>6446.172671013288</v>
      </c>
    </row>
    <row r="4172" spans="1:7" x14ac:dyDescent="0.25">
      <c r="A4172" t="str">
        <f>"T"&amp;MID('Tabla Datos'!A4174,2,1)</f>
        <v>T4</v>
      </c>
      <c r="B4172" t="str">
        <f>RIGHT('Tabla Datos'!A4174,4)</f>
        <v>2017</v>
      </c>
      <c r="C4172" t="str">
        <f>MID('Tabla Datos'!C4174,6,FIND("/",'Tabla Datos'!C4174)-6)</f>
        <v xml:space="preserve"> Europa</v>
      </c>
      <c r="D4172" t="str">
        <f>RIGHT('Tabla Datos'!C4174,LEN('Tabla Datos'!C4174)-FIND("/",'Tabla Datos'!C4174))</f>
        <v>Suiza</v>
      </c>
      <c r="E4172" s="14">
        <f>'Tabla Datos'!D4174</f>
        <v>21024.807062314543</v>
      </c>
      <c r="F4172" s="14">
        <f>'Tabla Datos'!E4174</f>
        <v>13237.841483679527</v>
      </c>
      <c r="G4172" s="14">
        <f t="shared" si="65"/>
        <v>7786.9655786350158</v>
      </c>
    </row>
    <row r="4173" spans="1:7" x14ac:dyDescent="0.25">
      <c r="A4173" t="str">
        <f>"T"&amp;MID('Tabla Datos'!A4175,2,1)</f>
        <v>T1</v>
      </c>
      <c r="B4173" t="str">
        <f>RIGHT('Tabla Datos'!A4175,4)</f>
        <v>2019</v>
      </c>
      <c r="C4173" t="str">
        <f>MID('Tabla Datos'!C4175,6,FIND("/",'Tabla Datos'!C4175)-6)</f>
        <v xml:space="preserve"> Asia</v>
      </c>
      <c r="D4173" t="str">
        <f>RIGHT('Tabla Datos'!C4175,LEN('Tabla Datos'!C4175)-FIND("/",'Tabla Datos'!C4175))</f>
        <v>Israel</v>
      </c>
      <c r="E4173" s="14">
        <f>'Tabla Datos'!D4175</f>
        <v>20982.970923482852</v>
      </c>
      <c r="F4173" s="14">
        <f>'Tabla Datos'!E4175</f>
        <v>18027.622906090899</v>
      </c>
      <c r="G4173" s="14">
        <f t="shared" si="65"/>
        <v>2955.3480173919525</v>
      </c>
    </row>
    <row r="4174" spans="1:7" x14ac:dyDescent="0.25">
      <c r="A4174" t="str">
        <f>"T"&amp;MID('Tabla Datos'!A4176,2,1)</f>
        <v>T1</v>
      </c>
      <c r="B4174" t="str">
        <f>RIGHT('Tabla Datos'!A4176,4)</f>
        <v>2017</v>
      </c>
      <c r="C4174" t="str">
        <f>MID('Tabla Datos'!C4176,6,FIND("/",'Tabla Datos'!C4176)-6)</f>
        <v xml:space="preserve"> Europa</v>
      </c>
      <c r="D4174" t="str">
        <f>RIGHT('Tabla Datos'!C4176,LEN('Tabla Datos'!C4176)-FIND("/",'Tabla Datos'!C4176))</f>
        <v>Suiza</v>
      </c>
      <c r="E4174" s="14">
        <f>'Tabla Datos'!D4176</f>
        <v>20962.603491124257</v>
      </c>
      <c r="F4174" s="14">
        <f>'Tabla Datos'!E4176</f>
        <v>17526.111115530119</v>
      </c>
      <c r="G4174" s="14">
        <f t="shared" si="65"/>
        <v>3436.4923755941381</v>
      </c>
    </row>
    <row r="4175" spans="1:7" x14ac:dyDescent="0.25">
      <c r="A4175" t="str">
        <f>"T"&amp;MID('Tabla Datos'!A4177,2,1)</f>
        <v>T3</v>
      </c>
      <c r="B4175" t="str">
        <f>RIGHT('Tabla Datos'!A4177,4)</f>
        <v>2018</v>
      </c>
      <c r="C4175" t="str">
        <f>MID('Tabla Datos'!C4177,6,FIND("/",'Tabla Datos'!C4177)-6)</f>
        <v xml:space="preserve"> Europa</v>
      </c>
      <c r="D4175" t="str">
        <f>RIGHT('Tabla Datos'!C4177,LEN('Tabla Datos'!C4177)-FIND("/",'Tabla Datos'!C4177))</f>
        <v>Finlandia</v>
      </c>
      <c r="E4175" s="14">
        <f>'Tabla Datos'!D4177</f>
        <v>20852.864457831325</v>
      </c>
      <c r="F4175" s="14">
        <f>'Tabla Datos'!E4177</f>
        <v>20175.73211757141</v>
      </c>
      <c r="G4175" s="14">
        <f t="shared" si="65"/>
        <v>677.13234025991551</v>
      </c>
    </row>
    <row r="4176" spans="1:7" x14ac:dyDescent="0.25">
      <c r="A4176" t="str">
        <f>"T"&amp;MID('Tabla Datos'!A4178,2,1)</f>
        <v>T3</v>
      </c>
      <c r="B4176" t="str">
        <f>RIGHT('Tabla Datos'!A4178,4)</f>
        <v>2017</v>
      </c>
      <c r="C4176" t="str">
        <f>MID('Tabla Datos'!C4178,6,FIND("/",'Tabla Datos'!C4178)-6)</f>
        <v xml:space="preserve"> Europa</v>
      </c>
      <c r="D4176" t="str">
        <f>RIGHT('Tabla Datos'!C4178,LEN('Tabla Datos'!C4178)-FIND("/",'Tabla Datos'!C4178))</f>
        <v>Eslovaquia</v>
      </c>
      <c r="E4176" s="14">
        <f>'Tabla Datos'!D4178</f>
        <v>20801.838588957056</v>
      </c>
      <c r="F4176" s="14">
        <f>'Tabla Datos'!E4178</f>
        <v>12481.103153374232</v>
      </c>
      <c r="G4176" s="14">
        <f t="shared" si="65"/>
        <v>8320.7354355828247</v>
      </c>
    </row>
    <row r="4177" spans="1:7" x14ac:dyDescent="0.25">
      <c r="A4177" t="str">
        <f>"T"&amp;MID('Tabla Datos'!A4179,2,1)</f>
        <v>T3</v>
      </c>
      <c r="B4177" t="str">
        <f>RIGHT('Tabla Datos'!A4179,4)</f>
        <v>2017</v>
      </c>
      <c r="C4177" t="str">
        <f>MID('Tabla Datos'!C4179,6,FIND("/",'Tabla Datos'!C4179)-6)</f>
        <v xml:space="preserve"> Europa</v>
      </c>
      <c r="D4177" t="str">
        <f>RIGHT('Tabla Datos'!C4179,LEN('Tabla Datos'!C4179)-FIND("/",'Tabla Datos'!C4179))</f>
        <v>Bélgica</v>
      </c>
      <c r="E4177" s="14">
        <f>'Tabla Datos'!D4179</f>
        <v>20792.259891640872</v>
      </c>
      <c r="F4177" s="14">
        <f>'Tabla Datos'!E4179</f>
        <v>12795.236856394382</v>
      </c>
      <c r="G4177" s="14">
        <f t="shared" si="65"/>
        <v>7997.0230352464896</v>
      </c>
    </row>
    <row r="4178" spans="1:7" x14ac:dyDescent="0.25">
      <c r="A4178" t="str">
        <f>"T"&amp;MID('Tabla Datos'!A4180,2,1)</f>
        <v>T3</v>
      </c>
      <c r="B4178" t="str">
        <f>RIGHT('Tabla Datos'!A4180,4)</f>
        <v>2017</v>
      </c>
      <c r="C4178" t="str">
        <f>MID('Tabla Datos'!C4180,6,FIND("/",'Tabla Datos'!C4180)-6)</f>
        <v xml:space="preserve"> Europa</v>
      </c>
      <c r="D4178" t="str">
        <f>RIGHT('Tabla Datos'!C4180,LEN('Tabla Datos'!C4180)-FIND("/",'Tabla Datos'!C4180))</f>
        <v>Austria</v>
      </c>
      <c r="E4178" s="14">
        <f>'Tabla Datos'!D4180</f>
        <v>20781.162746113991</v>
      </c>
      <c r="F4178" s="14">
        <f>'Tabla Datos'!E4180</f>
        <v>18277.408198389418</v>
      </c>
      <c r="G4178" s="14">
        <f t="shared" si="65"/>
        <v>2503.7545477245731</v>
      </c>
    </row>
    <row r="4179" spans="1:7" x14ac:dyDescent="0.25">
      <c r="A4179" t="str">
        <f>"T"&amp;MID('Tabla Datos'!A4181,2,1)</f>
        <v>T4</v>
      </c>
      <c r="B4179" t="str">
        <f>RIGHT('Tabla Datos'!A4181,4)</f>
        <v>2018</v>
      </c>
      <c r="C4179" t="str">
        <f>MID('Tabla Datos'!C4181,6,FIND("/",'Tabla Datos'!C4181)-6)</f>
        <v xml:space="preserve"> América</v>
      </c>
      <c r="D4179" t="str">
        <f>RIGHT('Tabla Datos'!C4181,LEN('Tabla Datos'!C4181)-FIND("/",'Tabla Datos'!C4181))</f>
        <v>Costa Rica</v>
      </c>
      <c r="E4179" s="14">
        <f>'Tabla Datos'!D4181</f>
        <v>20777.806323529414</v>
      </c>
      <c r="F4179" s="14">
        <f>'Tabla Datos'!E4181</f>
        <v>12786.342352941178</v>
      </c>
      <c r="G4179" s="14">
        <f t="shared" si="65"/>
        <v>7991.4639705882364</v>
      </c>
    </row>
    <row r="4180" spans="1:7" x14ac:dyDescent="0.25">
      <c r="A4180" t="str">
        <f>"T"&amp;MID('Tabla Datos'!A4182,2,1)</f>
        <v>T4</v>
      </c>
      <c r="B4180" t="str">
        <f>RIGHT('Tabla Datos'!A4182,4)</f>
        <v>2017</v>
      </c>
      <c r="C4180" t="str">
        <f>MID('Tabla Datos'!C4182,6,FIND("/",'Tabla Datos'!C4182)-6)</f>
        <v xml:space="preserve"> América</v>
      </c>
      <c r="D4180" t="str">
        <f>RIGHT('Tabla Datos'!C4182,LEN('Tabla Datos'!C4182)-FIND("/",'Tabla Datos'!C4182))</f>
        <v>Guatemala</v>
      </c>
      <c r="E4180" s="14">
        <f>'Tabla Datos'!D4182</f>
        <v>20734.259624999999</v>
      </c>
      <c r="F4180" s="14">
        <f>'Tabla Datos'!E4182</f>
        <v>13317.307782920832</v>
      </c>
      <c r="G4180" s="14">
        <f t="shared" si="65"/>
        <v>7416.9518420791665</v>
      </c>
    </row>
    <row r="4181" spans="1:7" x14ac:dyDescent="0.25">
      <c r="A4181" t="str">
        <f>"T"&amp;MID('Tabla Datos'!A4183,2,1)</f>
        <v>T3</v>
      </c>
      <c r="B4181" t="str">
        <f>RIGHT('Tabla Datos'!A4183,4)</f>
        <v>2018</v>
      </c>
      <c r="C4181" t="str">
        <f>MID('Tabla Datos'!C4183,6,FIND("/",'Tabla Datos'!C4183)-6)</f>
        <v xml:space="preserve"> Europa</v>
      </c>
      <c r="D4181" t="str">
        <f>RIGHT('Tabla Datos'!C4183,LEN('Tabla Datos'!C4183)-FIND("/",'Tabla Datos'!C4183))</f>
        <v>Suiza</v>
      </c>
      <c r="E4181" s="14">
        <f>'Tabla Datos'!D4183</f>
        <v>20717.426842105262</v>
      </c>
      <c r="F4181" s="14">
        <f>'Tabla Datos'!E4183</f>
        <v>18645.684157894735</v>
      </c>
      <c r="G4181" s="14">
        <f t="shared" si="65"/>
        <v>2071.7426842105269</v>
      </c>
    </row>
    <row r="4182" spans="1:7" x14ac:dyDescent="0.25">
      <c r="A4182" t="str">
        <f>"T"&amp;MID('Tabla Datos'!A4184,2,1)</f>
        <v>T4</v>
      </c>
      <c r="B4182" t="str">
        <f>RIGHT('Tabla Datos'!A4184,4)</f>
        <v>2019</v>
      </c>
      <c r="C4182" t="str">
        <f>MID('Tabla Datos'!C4184,6,FIND("/",'Tabla Datos'!C4184)-6)</f>
        <v xml:space="preserve"> América</v>
      </c>
      <c r="D4182" t="str">
        <f>RIGHT('Tabla Datos'!C4184,LEN('Tabla Datos'!C4184)-FIND("/",'Tabla Datos'!C4184))</f>
        <v>Guatemala</v>
      </c>
      <c r="E4182" s="14">
        <f>'Tabla Datos'!D4184</f>
        <v>20705.501983356451</v>
      </c>
      <c r="F4182" s="14">
        <f>'Tabla Datos'!E4184</f>
        <v>14812.124533122253</v>
      </c>
      <c r="G4182" s="14">
        <f t="shared" si="65"/>
        <v>5893.3774502341985</v>
      </c>
    </row>
    <row r="4183" spans="1:7" x14ac:dyDescent="0.25">
      <c r="A4183" t="str">
        <f>"T"&amp;MID('Tabla Datos'!A4185,2,1)</f>
        <v>T3</v>
      </c>
      <c r="B4183" t="str">
        <f>RIGHT('Tabla Datos'!A4185,4)</f>
        <v>2019</v>
      </c>
      <c r="C4183" t="str">
        <f>MID('Tabla Datos'!C4185,6,FIND("/",'Tabla Datos'!C4185)-6)</f>
        <v xml:space="preserve"> Europa</v>
      </c>
      <c r="D4183" t="str">
        <f>RIGHT('Tabla Datos'!C4185,LEN('Tabla Datos'!C4185)-FIND("/",'Tabla Datos'!C4185))</f>
        <v>Noruega</v>
      </c>
      <c r="E4183" s="14">
        <f>'Tabla Datos'!D4185</f>
        <v>20702.45469767442</v>
      </c>
      <c r="F4183" s="14">
        <f>'Tabla Datos'!E4185</f>
        <v>13841.069712159468</v>
      </c>
      <c r="G4183" s="14">
        <f t="shared" si="65"/>
        <v>6861.3849855149529</v>
      </c>
    </row>
    <row r="4184" spans="1:7" x14ac:dyDescent="0.25">
      <c r="A4184" t="str">
        <f>"T"&amp;MID('Tabla Datos'!A4186,2,1)</f>
        <v>T3</v>
      </c>
      <c r="B4184" t="str">
        <f>RIGHT('Tabla Datos'!A4186,4)</f>
        <v>2019</v>
      </c>
      <c r="C4184" t="str">
        <f>MID('Tabla Datos'!C4186,6,FIND("/",'Tabla Datos'!C4186)-6)</f>
        <v xml:space="preserve"> Oceanía</v>
      </c>
      <c r="D4184" t="str">
        <f>RIGHT('Tabla Datos'!C4186,LEN('Tabla Datos'!C4186)-FIND("/",'Tabla Datos'!C4186))</f>
        <v>Nueva Zelanda</v>
      </c>
      <c r="E4184" s="14">
        <f>'Tabla Datos'!D4186</f>
        <v>20696.764837924526</v>
      </c>
      <c r="F4184" s="14">
        <f>'Tabla Datos'!E4186</f>
        <v>11312.380670201397</v>
      </c>
      <c r="G4184" s="14">
        <f t="shared" si="65"/>
        <v>9384.3841677231285</v>
      </c>
    </row>
    <row r="4185" spans="1:7" x14ac:dyDescent="0.25">
      <c r="A4185" t="str">
        <f>"T"&amp;MID('Tabla Datos'!A4187,2,1)</f>
        <v>T1</v>
      </c>
      <c r="B4185" t="str">
        <f>RIGHT('Tabla Datos'!A4187,4)</f>
        <v>2019</v>
      </c>
      <c r="C4185" t="str">
        <f>MID('Tabla Datos'!C4187,6,FIND("/",'Tabla Datos'!C4187)-6)</f>
        <v xml:space="preserve"> Europa</v>
      </c>
      <c r="D4185" t="str">
        <f>RIGHT('Tabla Datos'!C4187,LEN('Tabla Datos'!C4187)-FIND("/",'Tabla Datos'!C4187))</f>
        <v>Finlandia</v>
      </c>
      <c r="E4185" s="14">
        <f>'Tabla Datos'!D4187</f>
        <v>20694.201358695653</v>
      </c>
      <c r="F4185" s="14">
        <f>'Tabla Datos'!E4187</f>
        <v>19761.849706083452</v>
      </c>
      <c r="G4185" s="14">
        <f t="shared" si="65"/>
        <v>932.35165261220027</v>
      </c>
    </row>
    <row r="4186" spans="1:7" x14ac:dyDescent="0.25">
      <c r="A4186" t="str">
        <f>"T"&amp;MID('Tabla Datos'!A4188,2,1)</f>
        <v>T4</v>
      </c>
      <c r="B4186" t="str">
        <f>RIGHT('Tabla Datos'!A4188,4)</f>
        <v>2019</v>
      </c>
      <c r="C4186" t="str">
        <f>MID('Tabla Datos'!C4188,6,FIND("/",'Tabla Datos'!C4188)-6)</f>
        <v xml:space="preserve"> Europa</v>
      </c>
      <c r="D4186" t="str">
        <f>RIGHT('Tabla Datos'!C4188,LEN('Tabla Datos'!C4188)-FIND("/",'Tabla Datos'!C4188))</f>
        <v>Eslovaquia</v>
      </c>
      <c r="E4186" s="14">
        <f>'Tabla Datos'!D4188</f>
        <v>20612.156170212769</v>
      </c>
      <c r="F4186" s="14">
        <f>'Tabla Datos'!E4188</f>
        <v>18465.056569148939</v>
      </c>
      <c r="G4186" s="14">
        <f t="shared" si="65"/>
        <v>2147.0996010638301</v>
      </c>
    </row>
    <row r="4187" spans="1:7" x14ac:dyDescent="0.25">
      <c r="A4187" t="str">
        <f>"T"&amp;MID('Tabla Datos'!A4189,2,1)</f>
        <v>T3</v>
      </c>
      <c r="B4187" t="str">
        <f>RIGHT('Tabla Datos'!A4189,4)</f>
        <v>2017</v>
      </c>
      <c r="C4187" t="str">
        <f>MID('Tabla Datos'!C4189,6,FIND("/",'Tabla Datos'!C4189)-6)</f>
        <v xml:space="preserve"> Europa</v>
      </c>
      <c r="D4187" t="str">
        <f>RIGHT('Tabla Datos'!C4189,LEN('Tabla Datos'!C4189)-FIND("/",'Tabla Datos'!C4189))</f>
        <v>Noruega</v>
      </c>
      <c r="E4187" s="14">
        <f>'Tabla Datos'!D4189</f>
        <v>20606.61</v>
      </c>
      <c r="F4187" s="14">
        <f>'Tabla Datos'!E4189</f>
        <v>13104.277544444445</v>
      </c>
      <c r="G4187" s="14">
        <f t="shared" si="65"/>
        <v>7502.3324555555555</v>
      </c>
    </row>
    <row r="4188" spans="1:7" x14ac:dyDescent="0.25">
      <c r="A4188" t="str">
        <f>"T"&amp;MID('Tabla Datos'!A4190,2,1)</f>
        <v>T4</v>
      </c>
      <c r="B4188" t="str">
        <f>RIGHT('Tabla Datos'!A4190,4)</f>
        <v>2019</v>
      </c>
      <c r="C4188" t="str">
        <f>MID('Tabla Datos'!C4190,6,FIND("/",'Tabla Datos'!C4190)-6)</f>
        <v xml:space="preserve"> América</v>
      </c>
      <c r="D4188" t="str">
        <f>RIGHT('Tabla Datos'!C4190,LEN('Tabla Datos'!C4190)-FIND("/",'Tabla Datos'!C4190))</f>
        <v>Ecuador</v>
      </c>
      <c r="E4188" s="14">
        <f>'Tabla Datos'!D4190</f>
        <v>20577.164170212771</v>
      </c>
      <c r="F4188" s="14">
        <f>'Tabla Datos'!E4190</f>
        <v>14947.839972218844</v>
      </c>
      <c r="G4188" s="14">
        <f t="shared" si="65"/>
        <v>5629.3241979939266</v>
      </c>
    </row>
    <row r="4189" spans="1:7" x14ac:dyDescent="0.25">
      <c r="A4189" t="str">
        <f>"T"&amp;MID('Tabla Datos'!A4191,2,1)</f>
        <v>T1</v>
      </c>
      <c r="B4189" t="str">
        <f>RIGHT('Tabla Datos'!A4191,4)</f>
        <v>2017</v>
      </c>
      <c r="C4189" t="str">
        <f>MID('Tabla Datos'!C4191,6,FIND("/",'Tabla Datos'!C4191)-6)</f>
        <v xml:space="preserve"> Europa</v>
      </c>
      <c r="D4189" t="str">
        <f>RIGHT('Tabla Datos'!C4191,LEN('Tabla Datos'!C4191)-FIND("/",'Tabla Datos'!C4191))</f>
        <v>Austria</v>
      </c>
      <c r="E4189" s="14">
        <f>'Tabla Datos'!D4191</f>
        <v>20515.418976982099</v>
      </c>
      <c r="F4189" s="14">
        <f>'Tabla Datos'!E4191</f>
        <v>17743.065061173711</v>
      </c>
      <c r="G4189" s="14">
        <f t="shared" si="65"/>
        <v>2772.3539158083877</v>
      </c>
    </row>
    <row r="4190" spans="1:7" x14ac:dyDescent="0.25">
      <c r="A4190" t="str">
        <f>"T"&amp;MID('Tabla Datos'!A4192,2,1)</f>
        <v>T4</v>
      </c>
      <c r="B4190" t="str">
        <f>RIGHT('Tabla Datos'!A4192,4)</f>
        <v>2018</v>
      </c>
      <c r="C4190" t="str">
        <f>MID('Tabla Datos'!C4192,6,FIND("/",'Tabla Datos'!C4192)-6)</f>
        <v xml:space="preserve"> Europa</v>
      </c>
      <c r="D4190" t="str">
        <f>RIGHT('Tabla Datos'!C4192,LEN('Tabla Datos'!C4192)-FIND("/",'Tabla Datos'!C4192))</f>
        <v>Grecia</v>
      </c>
      <c r="E4190" s="14">
        <f>'Tabla Datos'!D4192</f>
        <v>20449.776702619416</v>
      </c>
      <c r="F4190" s="14">
        <f>'Tabla Datos'!E4192</f>
        <v>15176.071430681051</v>
      </c>
      <c r="G4190" s="14">
        <f t="shared" si="65"/>
        <v>5273.7052719383646</v>
      </c>
    </row>
    <row r="4191" spans="1:7" x14ac:dyDescent="0.25">
      <c r="A4191" t="str">
        <f>"T"&amp;MID('Tabla Datos'!A4193,2,1)</f>
        <v>T4</v>
      </c>
      <c r="B4191" t="str">
        <f>RIGHT('Tabla Datos'!A4193,4)</f>
        <v>2019</v>
      </c>
      <c r="C4191" t="str">
        <f>MID('Tabla Datos'!C4193,6,FIND("/",'Tabla Datos'!C4193)-6)</f>
        <v xml:space="preserve"> Europa</v>
      </c>
      <c r="D4191" t="str">
        <f>RIGHT('Tabla Datos'!C4193,LEN('Tabla Datos'!C4193)-FIND("/",'Tabla Datos'!C4193))</f>
        <v>Finlandia</v>
      </c>
      <c r="E4191" s="14">
        <f>'Tabla Datos'!D4193</f>
        <v>20405.076631578944</v>
      </c>
      <c r="F4191" s="14">
        <f>'Tabla Datos'!E4193</f>
        <v>17775.088976842104</v>
      </c>
      <c r="G4191" s="14">
        <f t="shared" si="65"/>
        <v>2629.9876547368403</v>
      </c>
    </row>
    <row r="4192" spans="1:7" x14ac:dyDescent="0.25">
      <c r="A4192" t="str">
        <f>"T"&amp;MID('Tabla Datos'!A4194,2,1)</f>
        <v>T3</v>
      </c>
      <c r="B4192" t="str">
        <f>RIGHT('Tabla Datos'!A4194,4)</f>
        <v>2019</v>
      </c>
      <c r="C4192" t="str">
        <f>MID('Tabla Datos'!C4194,6,FIND("/",'Tabla Datos'!C4194)-6)</f>
        <v xml:space="preserve"> Europa</v>
      </c>
      <c r="D4192" t="str">
        <f>RIGHT('Tabla Datos'!C4194,LEN('Tabla Datos'!C4194)-FIND("/",'Tabla Datos'!C4194))</f>
        <v>Eslovaquia</v>
      </c>
      <c r="E4192" s="14">
        <f>'Tabla Datos'!D4194</f>
        <v>20364.562702702708</v>
      </c>
      <c r="F4192" s="14">
        <f>'Tabla Datos'!E4194</f>
        <v>18307.536167076167</v>
      </c>
      <c r="G4192" s="14">
        <f t="shared" si="65"/>
        <v>2057.0265356265409</v>
      </c>
    </row>
    <row r="4193" spans="1:7" x14ac:dyDescent="0.25">
      <c r="A4193" t="str">
        <f>"T"&amp;MID('Tabla Datos'!A4195,2,1)</f>
        <v>T3</v>
      </c>
      <c r="B4193" t="str">
        <f>RIGHT('Tabla Datos'!A4195,4)</f>
        <v>2018</v>
      </c>
      <c r="C4193" t="str">
        <f>MID('Tabla Datos'!C4195,6,FIND("/",'Tabla Datos'!C4195)-6)</f>
        <v xml:space="preserve"> Europa</v>
      </c>
      <c r="D4193" t="str">
        <f>RIGHT('Tabla Datos'!C4195,LEN('Tabla Datos'!C4195)-FIND("/",'Tabla Datos'!C4195))</f>
        <v>Irlanda</v>
      </c>
      <c r="E4193" s="14">
        <f>'Tabla Datos'!D4195</f>
        <v>20253.243951219516</v>
      </c>
      <c r="F4193" s="14">
        <f>'Tabla Datos'!E4195</f>
        <v>12463.534739212009</v>
      </c>
      <c r="G4193" s="14">
        <f t="shared" si="65"/>
        <v>7789.7092120075067</v>
      </c>
    </row>
    <row r="4194" spans="1:7" x14ac:dyDescent="0.25">
      <c r="A4194" t="str">
        <f>"T"&amp;MID('Tabla Datos'!A4196,2,1)</f>
        <v>T2</v>
      </c>
      <c r="B4194" t="str">
        <f>RIGHT('Tabla Datos'!A4196,4)</f>
        <v>2017</v>
      </c>
      <c r="C4194" t="str">
        <f>MID('Tabla Datos'!C4196,6,FIND("/",'Tabla Datos'!C4196)-6)</f>
        <v xml:space="preserve"> Europa</v>
      </c>
      <c r="D4194" t="str">
        <f>RIGHT('Tabla Datos'!C4196,LEN('Tabla Datos'!C4196)-FIND("/",'Tabla Datos'!C4196))</f>
        <v>Eslovaquia</v>
      </c>
      <c r="E4194" s="14">
        <f>'Tabla Datos'!D4196</f>
        <v>20242.983223880601</v>
      </c>
      <c r="F4194" s="14">
        <f>'Tabla Datos'!E4196</f>
        <v>17391.858826150936</v>
      </c>
      <c r="G4194" s="14">
        <f t="shared" si="65"/>
        <v>2851.1243977296654</v>
      </c>
    </row>
    <row r="4195" spans="1:7" x14ac:dyDescent="0.25">
      <c r="A4195" t="str">
        <f>"T"&amp;MID('Tabla Datos'!A4197,2,1)</f>
        <v>T3</v>
      </c>
      <c r="B4195" t="str">
        <f>RIGHT('Tabla Datos'!A4197,4)</f>
        <v>2018</v>
      </c>
      <c r="C4195" t="str">
        <f>MID('Tabla Datos'!C4197,6,FIND("/",'Tabla Datos'!C4197)-6)</f>
        <v xml:space="preserve"> Asia</v>
      </c>
      <c r="D4195" t="str">
        <f>RIGHT('Tabla Datos'!C4197,LEN('Tabla Datos'!C4197)-FIND("/",'Tabla Datos'!C4197))</f>
        <v>Israel</v>
      </c>
      <c r="E4195" s="14">
        <f>'Tabla Datos'!D4197</f>
        <v>20184.12685279188</v>
      </c>
      <c r="F4195" s="14">
        <f>'Tabla Datos'!E4197</f>
        <v>16980.297193618564</v>
      </c>
      <c r="G4195" s="14">
        <f t="shared" si="65"/>
        <v>3203.829659173316</v>
      </c>
    </row>
    <row r="4196" spans="1:7" x14ac:dyDescent="0.25">
      <c r="A4196" t="str">
        <f>"T"&amp;MID('Tabla Datos'!A4198,2,1)</f>
        <v>T1</v>
      </c>
      <c r="B4196" t="str">
        <f>RIGHT('Tabla Datos'!A4198,4)</f>
        <v>2019</v>
      </c>
      <c r="C4196" t="str">
        <f>MID('Tabla Datos'!C4198,6,FIND("/",'Tabla Datos'!C4198)-6)</f>
        <v xml:space="preserve"> América</v>
      </c>
      <c r="D4196" t="str">
        <f>RIGHT('Tabla Datos'!C4198,LEN('Tabla Datos'!C4198)-FIND("/",'Tabla Datos'!C4198))</f>
        <v>Guatemala</v>
      </c>
      <c r="E4196" s="14">
        <f>'Tabla Datos'!D4198</f>
        <v>20173.874229729729</v>
      </c>
      <c r="F4196" s="14">
        <f>'Tabla Datos'!E4198</f>
        <v>15241.073782357527</v>
      </c>
      <c r="G4196" s="14">
        <f t="shared" si="65"/>
        <v>4932.8004473722012</v>
      </c>
    </row>
    <row r="4197" spans="1:7" x14ac:dyDescent="0.25">
      <c r="A4197" t="str">
        <f>"T"&amp;MID('Tabla Datos'!A4199,2,1)</f>
        <v>T2</v>
      </c>
      <c r="B4197" t="str">
        <f>RIGHT('Tabla Datos'!A4199,4)</f>
        <v>2018</v>
      </c>
      <c r="C4197" t="str">
        <f>MID('Tabla Datos'!C4199,6,FIND("/",'Tabla Datos'!C4199)-6)</f>
        <v xml:space="preserve"> Europa</v>
      </c>
      <c r="D4197" t="str">
        <f>RIGHT('Tabla Datos'!C4199,LEN('Tabla Datos'!C4199)-FIND("/",'Tabla Datos'!C4199))</f>
        <v>Grecia</v>
      </c>
      <c r="E4197" s="14">
        <f>'Tabla Datos'!D4199</f>
        <v>20017.956380090498</v>
      </c>
      <c r="F4197" s="14">
        <f>'Tabla Datos'!E4199</f>
        <v>14152.695160723986</v>
      </c>
      <c r="G4197" s="14">
        <f t="shared" si="65"/>
        <v>5865.2612193665118</v>
      </c>
    </row>
    <row r="4198" spans="1:7" x14ac:dyDescent="0.25">
      <c r="A4198" t="str">
        <f>"T"&amp;MID('Tabla Datos'!A4200,2,1)</f>
        <v>T4</v>
      </c>
      <c r="B4198" t="str">
        <f>RIGHT('Tabla Datos'!A4200,4)</f>
        <v>2019</v>
      </c>
      <c r="C4198" t="str">
        <f>MID('Tabla Datos'!C4200,6,FIND("/",'Tabla Datos'!C4200)-6)</f>
        <v xml:space="preserve"> América</v>
      </c>
      <c r="D4198" t="str">
        <f>RIGHT('Tabla Datos'!C4200,LEN('Tabla Datos'!C4200)-FIND("/",'Tabla Datos'!C4200))</f>
        <v>República Dominicana</v>
      </c>
      <c r="E4198" s="14">
        <f>'Tabla Datos'!D4200</f>
        <v>19982.627804347827</v>
      </c>
      <c r="F4198" s="14">
        <f>'Tabla Datos'!E4200</f>
        <v>18237.086493203326</v>
      </c>
      <c r="G4198" s="14">
        <f t="shared" si="65"/>
        <v>1745.5413111445014</v>
      </c>
    </row>
    <row r="4199" spans="1:7" x14ac:dyDescent="0.25">
      <c r="A4199" t="str">
        <f>"T"&amp;MID('Tabla Datos'!A4201,2,1)</f>
        <v>T1</v>
      </c>
      <c r="B4199" t="str">
        <f>RIGHT('Tabla Datos'!A4201,4)</f>
        <v>2019</v>
      </c>
      <c r="C4199" t="str">
        <f>MID('Tabla Datos'!C4201,6,FIND("/",'Tabla Datos'!C4201)-6)</f>
        <v xml:space="preserve"> América</v>
      </c>
      <c r="D4199" t="str">
        <f>RIGHT('Tabla Datos'!C4201,LEN('Tabla Datos'!C4201)-FIND("/",'Tabla Datos'!C4201))</f>
        <v>República Dominicana</v>
      </c>
      <c r="E4199" s="14">
        <f>'Tabla Datos'!D4201</f>
        <v>19982.627804347827</v>
      </c>
      <c r="F4199" s="14">
        <f>'Tabla Datos'!E4201</f>
        <v>17813.085357018637</v>
      </c>
      <c r="G4199" s="14">
        <f t="shared" si="65"/>
        <v>2169.5424473291896</v>
      </c>
    </row>
    <row r="4200" spans="1:7" x14ac:dyDescent="0.25">
      <c r="A4200" t="str">
        <f>"T"&amp;MID('Tabla Datos'!A4202,2,1)</f>
        <v>T2</v>
      </c>
      <c r="B4200" t="str">
        <f>RIGHT('Tabla Datos'!A4202,4)</f>
        <v>2018</v>
      </c>
      <c r="C4200" t="str">
        <f>MID('Tabla Datos'!C4202,6,FIND("/",'Tabla Datos'!C4202)-6)</f>
        <v xml:space="preserve"> América</v>
      </c>
      <c r="D4200" t="str">
        <f>RIGHT('Tabla Datos'!C4202,LEN('Tabla Datos'!C4202)-FIND("/",'Tabla Datos'!C4202))</f>
        <v>Ecuador</v>
      </c>
      <c r="E4200" s="14">
        <f>'Tabla Datos'!D4202</f>
        <v>19899.726666666666</v>
      </c>
      <c r="F4200" s="14">
        <f>'Tabla Datos'!E4202</f>
        <v>13907.697859259262</v>
      </c>
      <c r="G4200" s="14">
        <f t="shared" si="65"/>
        <v>5992.0288074074033</v>
      </c>
    </row>
    <row r="4201" spans="1:7" x14ac:dyDescent="0.25">
      <c r="A4201" t="str">
        <f>"T"&amp;MID('Tabla Datos'!A4203,2,1)</f>
        <v>T4</v>
      </c>
      <c r="B4201" t="str">
        <f>RIGHT('Tabla Datos'!A4203,4)</f>
        <v>2017</v>
      </c>
      <c r="C4201" t="str">
        <f>MID('Tabla Datos'!C4203,6,FIND("/",'Tabla Datos'!C4203)-6)</f>
        <v xml:space="preserve"> Europa</v>
      </c>
      <c r="D4201" t="str">
        <f>RIGHT('Tabla Datos'!C4203,LEN('Tabla Datos'!C4203)-FIND("/",'Tabla Datos'!C4203))</f>
        <v>Bélgica</v>
      </c>
      <c r="E4201" s="14">
        <f>'Tabla Datos'!D4203</f>
        <v>19898.962800000001</v>
      </c>
      <c r="F4201" s="14">
        <f>'Tabla Datos'!E4203</f>
        <v>11607.728299999999</v>
      </c>
      <c r="G4201" s="14">
        <f t="shared" si="65"/>
        <v>8291.2345000000023</v>
      </c>
    </row>
    <row r="4202" spans="1:7" x14ac:dyDescent="0.25">
      <c r="A4202" t="str">
        <f>"T"&amp;MID('Tabla Datos'!A4204,2,1)</f>
        <v>T4</v>
      </c>
      <c r="B4202" t="str">
        <f>RIGHT('Tabla Datos'!A4204,4)</f>
        <v>2019</v>
      </c>
      <c r="C4202" t="str">
        <f>MID('Tabla Datos'!C4204,6,FIND("/",'Tabla Datos'!C4204)-6)</f>
        <v xml:space="preserve"> Europa</v>
      </c>
      <c r="D4202" t="str">
        <f>RIGHT('Tabla Datos'!C4204,LEN('Tabla Datos'!C4204)-FIND("/",'Tabla Datos'!C4204))</f>
        <v>Eslovaquia</v>
      </c>
      <c r="E4202" s="14">
        <f>'Tabla Datos'!D4204</f>
        <v>19886.801700879765</v>
      </c>
      <c r="F4202" s="14">
        <f>'Tabla Datos'!E4204</f>
        <v>12238.03181592601</v>
      </c>
      <c r="G4202" s="14">
        <f t="shared" si="65"/>
        <v>7648.7698849537555</v>
      </c>
    </row>
    <row r="4203" spans="1:7" x14ac:dyDescent="0.25">
      <c r="A4203" t="str">
        <f>"T"&amp;MID('Tabla Datos'!A4205,2,1)</f>
        <v>T4</v>
      </c>
      <c r="B4203" t="str">
        <f>RIGHT('Tabla Datos'!A4205,4)</f>
        <v>2018</v>
      </c>
      <c r="C4203" t="str">
        <f>MID('Tabla Datos'!C4205,6,FIND("/",'Tabla Datos'!C4205)-6)</f>
        <v xml:space="preserve"> Oceanía</v>
      </c>
      <c r="D4203" t="str">
        <f>RIGHT('Tabla Datos'!C4205,LEN('Tabla Datos'!C4205)-FIND("/",'Tabla Datos'!C4205))</f>
        <v>Nueva Zelanda</v>
      </c>
      <c r="E4203" s="14">
        <f>'Tabla Datos'!D4205</f>
        <v>19885.165720627803</v>
      </c>
      <c r="F4203" s="14">
        <f>'Tabla Datos'!E4205</f>
        <v>12959.642486891913</v>
      </c>
      <c r="G4203" s="14">
        <f t="shared" si="65"/>
        <v>6925.5232337358902</v>
      </c>
    </row>
    <row r="4204" spans="1:7" x14ac:dyDescent="0.25">
      <c r="A4204" t="str">
        <f>"T"&amp;MID('Tabla Datos'!A4206,2,1)</f>
        <v>T3</v>
      </c>
      <c r="B4204" t="str">
        <f>RIGHT('Tabla Datos'!A4206,4)</f>
        <v>2017</v>
      </c>
      <c r="C4204" t="str">
        <f>MID('Tabla Datos'!C4206,6,FIND("/",'Tabla Datos'!C4206)-6)</f>
        <v xml:space="preserve"> Europa</v>
      </c>
      <c r="D4204" t="str">
        <f>RIGHT('Tabla Datos'!C4206,LEN('Tabla Datos'!C4206)-FIND("/",'Tabla Datos'!C4206))</f>
        <v>Grecia</v>
      </c>
      <c r="E4204" s="14">
        <f>'Tabla Datos'!D4206</f>
        <v>19868.121377245512</v>
      </c>
      <c r="F4204" s="14">
        <f>'Tabla Datos'!E4206</f>
        <v>12406.377465093088</v>
      </c>
      <c r="G4204" s="14">
        <f t="shared" si="65"/>
        <v>7461.7439121524239</v>
      </c>
    </row>
    <row r="4205" spans="1:7" x14ac:dyDescent="0.25">
      <c r="A4205" t="str">
        <f>"T"&amp;MID('Tabla Datos'!A4207,2,1)</f>
        <v>T2</v>
      </c>
      <c r="B4205" t="str">
        <f>RIGHT('Tabla Datos'!A4207,4)</f>
        <v>2017</v>
      </c>
      <c r="C4205" t="str">
        <f>MID('Tabla Datos'!C4207,6,FIND("/",'Tabla Datos'!C4207)-6)</f>
        <v xml:space="preserve"> América</v>
      </c>
      <c r="D4205" t="str">
        <f>RIGHT('Tabla Datos'!C4207,LEN('Tabla Datos'!C4207)-FIND("/",'Tabla Datos'!C4207))</f>
        <v>República Dominicana</v>
      </c>
      <c r="E4205" s="14">
        <f>'Tabla Datos'!D4207</f>
        <v>19767.760838709677</v>
      </c>
      <c r="F4205" s="14">
        <f>'Tabla Datos'!E4207</f>
        <v>17742.242330852852</v>
      </c>
      <c r="G4205" s="14">
        <f t="shared" si="65"/>
        <v>2025.5185078568247</v>
      </c>
    </row>
    <row r="4206" spans="1:7" x14ac:dyDescent="0.25">
      <c r="A4206" t="str">
        <f>"T"&amp;MID('Tabla Datos'!A4208,2,1)</f>
        <v>T2</v>
      </c>
      <c r="B4206" t="str">
        <f>RIGHT('Tabla Datos'!A4208,4)</f>
        <v>2018</v>
      </c>
      <c r="C4206" t="str">
        <f>MID('Tabla Datos'!C4208,6,FIND("/",'Tabla Datos'!C4208)-6)</f>
        <v xml:space="preserve"> Europa</v>
      </c>
      <c r="D4206" t="str">
        <f>RIGHT('Tabla Datos'!C4208,LEN('Tabla Datos'!C4208)-FIND("/",'Tabla Datos'!C4208))</f>
        <v>Suiza</v>
      </c>
      <c r="E4206" s="14">
        <f>'Tabla Datos'!D4208</f>
        <v>19627.035955678672</v>
      </c>
      <c r="F4206" s="14">
        <f>'Tabla Datos'!E4208</f>
        <v>17624.277184691051</v>
      </c>
      <c r="G4206" s="14">
        <f t="shared" si="65"/>
        <v>2002.7587709876207</v>
      </c>
    </row>
    <row r="4207" spans="1:7" x14ac:dyDescent="0.25">
      <c r="A4207" t="str">
        <f>"T"&amp;MID('Tabla Datos'!A4209,2,1)</f>
        <v>T3</v>
      </c>
      <c r="B4207" t="str">
        <f>RIGHT('Tabla Datos'!A4209,4)</f>
        <v>2018</v>
      </c>
      <c r="C4207" t="str">
        <f>MID('Tabla Datos'!C4209,6,FIND("/",'Tabla Datos'!C4209)-6)</f>
        <v xml:space="preserve"> América</v>
      </c>
      <c r="D4207" t="str">
        <f>RIGHT('Tabla Datos'!C4209,LEN('Tabla Datos'!C4209)-FIND("/",'Tabla Datos'!C4209))</f>
        <v>Guatemala</v>
      </c>
      <c r="E4207" s="14">
        <f>'Tabla Datos'!D4209</f>
        <v>19540.139960732988</v>
      </c>
      <c r="F4207" s="14">
        <f>'Tabla Datos'!E4209</f>
        <v>14875.61906855105</v>
      </c>
      <c r="G4207" s="14">
        <f t="shared" si="65"/>
        <v>4664.5208921819376</v>
      </c>
    </row>
    <row r="4208" spans="1:7" x14ac:dyDescent="0.25">
      <c r="A4208" t="str">
        <f>"T"&amp;MID('Tabla Datos'!A4210,2,1)</f>
        <v>T3</v>
      </c>
      <c r="B4208" t="str">
        <f>RIGHT('Tabla Datos'!A4210,4)</f>
        <v>2019</v>
      </c>
      <c r="C4208" t="str">
        <f>MID('Tabla Datos'!C4210,6,FIND("/",'Tabla Datos'!C4210)-6)</f>
        <v xml:space="preserve"> América</v>
      </c>
      <c r="D4208" t="str">
        <f>RIGHT('Tabla Datos'!C4210,LEN('Tabla Datos'!C4210)-FIND("/",'Tabla Datos'!C4210))</f>
        <v>Guatemala</v>
      </c>
      <c r="E4208" s="14">
        <f>'Tabla Datos'!D4210</f>
        <v>19514.597294117648</v>
      </c>
      <c r="F4208" s="14">
        <f>'Tabla Datos'!E4210</f>
        <v>14526.065776593668</v>
      </c>
      <c r="G4208" s="14">
        <f t="shared" si="65"/>
        <v>4988.5315175239793</v>
      </c>
    </row>
    <row r="4209" spans="1:7" x14ac:dyDescent="0.25">
      <c r="A4209" t="str">
        <f>"T"&amp;MID('Tabla Datos'!A4211,2,1)</f>
        <v>T4</v>
      </c>
      <c r="B4209" t="str">
        <f>RIGHT('Tabla Datos'!A4211,4)</f>
        <v>2017</v>
      </c>
      <c r="C4209" t="str">
        <f>MID('Tabla Datos'!C4211,6,FIND("/",'Tabla Datos'!C4211)-6)</f>
        <v xml:space="preserve"> América</v>
      </c>
      <c r="D4209" t="str">
        <f>RIGHT('Tabla Datos'!C4211,LEN('Tabla Datos'!C4211)-FIND("/",'Tabla Datos'!C4211))</f>
        <v>Ecuador</v>
      </c>
      <c r="E4209" s="14">
        <f>'Tabla Datos'!D4211</f>
        <v>19420.215180722891</v>
      </c>
      <c r="F4209" s="14">
        <f>'Tabla Datos'!E4211</f>
        <v>12983.801006540447</v>
      </c>
      <c r="G4209" s="14">
        <f t="shared" si="65"/>
        <v>6436.4141741824442</v>
      </c>
    </row>
    <row r="4210" spans="1:7" x14ac:dyDescent="0.25">
      <c r="A4210" t="str">
        <f>"T"&amp;MID('Tabla Datos'!A4212,2,1)</f>
        <v>T3</v>
      </c>
      <c r="B4210" t="str">
        <f>RIGHT('Tabla Datos'!A4212,4)</f>
        <v>2019</v>
      </c>
      <c r="C4210" t="str">
        <f>MID('Tabla Datos'!C4212,6,FIND("/",'Tabla Datos'!C4212)-6)</f>
        <v xml:space="preserve"> Europa</v>
      </c>
      <c r="D4210" t="str">
        <f>RIGHT('Tabla Datos'!C4212,LEN('Tabla Datos'!C4212)-FIND("/",'Tabla Datos'!C4212))</f>
        <v>Austria</v>
      </c>
      <c r="E4210" s="14">
        <f>'Tabla Datos'!D4212</f>
        <v>19326.924449040511</v>
      </c>
      <c r="F4210" s="14">
        <f>'Tabla Datos'!E4212</f>
        <v>16940.88439360341</v>
      </c>
      <c r="G4210" s="14">
        <f t="shared" si="65"/>
        <v>2386.0400554371008</v>
      </c>
    </row>
    <row r="4211" spans="1:7" x14ac:dyDescent="0.25">
      <c r="A4211" t="str">
        <f>"T"&amp;MID('Tabla Datos'!A4213,2,1)</f>
        <v>T4</v>
      </c>
      <c r="B4211" t="str">
        <f>RIGHT('Tabla Datos'!A4213,4)</f>
        <v>2019</v>
      </c>
      <c r="C4211" t="str">
        <f>MID('Tabla Datos'!C4213,6,FIND("/",'Tabla Datos'!C4213)-6)</f>
        <v xml:space="preserve"> Europa</v>
      </c>
      <c r="D4211" t="str">
        <f>RIGHT('Tabla Datos'!C4213,LEN('Tabla Datos'!C4213)-FIND("/",'Tabla Datos'!C4213))</f>
        <v>Portugal</v>
      </c>
      <c r="E4211" s="14">
        <f>'Tabla Datos'!D4213</f>
        <v>19259.535875598085</v>
      </c>
      <c r="F4211" s="14">
        <f>'Tabla Datos'!E4213</f>
        <v>12744.499774231974</v>
      </c>
      <c r="G4211" s="14">
        <f t="shared" si="65"/>
        <v>6515.0361013661113</v>
      </c>
    </row>
    <row r="4212" spans="1:7" x14ac:dyDescent="0.25">
      <c r="A4212" t="str">
        <f>"T"&amp;MID('Tabla Datos'!A4214,2,1)</f>
        <v>T3</v>
      </c>
      <c r="B4212" t="str">
        <f>RIGHT('Tabla Datos'!A4214,4)</f>
        <v>2017</v>
      </c>
      <c r="C4212" t="str">
        <f>MID('Tabla Datos'!C4214,6,FIND("/",'Tabla Datos'!C4214)-6)</f>
        <v xml:space="preserve"> América</v>
      </c>
      <c r="D4212" t="str">
        <f>RIGHT('Tabla Datos'!C4214,LEN('Tabla Datos'!C4214)-FIND("/",'Tabla Datos'!C4214))</f>
        <v>Ecuador</v>
      </c>
      <c r="E4212" s="14">
        <f>'Tabla Datos'!D4214</f>
        <v>19239.921405835543</v>
      </c>
      <c r="F4212" s="14">
        <f>'Tabla Datos'!E4214</f>
        <v>13204.286801856764</v>
      </c>
      <c r="G4212" s="14">
        <f t="shared" si="65"/>
        <v>6035.6346039787786</v>
      </c>
    </row>
    <row r="4213" spans="1:7" x14ac:dyDescent="0.25">
      <c r="A4213" t="str">
        <f>"T"&amp;MID('Tabla Datos'!A4215,2,1)</f>
        <v>T4</v>
      </c>
      <c r="B4213" t="str">
        <f>RIGHT('Tabla Datos'!A4215,4)</f>
        <v>2017</v>
      </c>
      <c r="C4213" t="str">
        <f>MID('Tabla Datos'!C4215,6,FIND("/",'Tabla Datos'!C4215)-6)</f>
        <v xml:space="preserve"> Europa</v>
      </c>
      <c r="D4213" t="str">
        <f>RIGHT('Tabla Datos'!C4215,LEN('Tabla Datos'!C4215)-FIND("/",'Tabla Datos'!C4215))</f>
        <v>Grecia</v>
      </c>
      <c r="E4213" s="14">
        <f>'Tabla Datos'!D4215</f>
        <v>19234.64504347826</v>
      </c>
      <c r="F4213" s="14">
        <f>'Tabla Datos'!E4215</f>
        <v>13341.149802156524</v>
      </c>
      <c r="G4213" s="14">
        <f t="shared" si="65"/>
        <v>5893.4952413217361</v>
      </c>
    </row>
    <row r="4214" spans="1:7" x14ac:dyDescent="0.25">
      <c r="A4214" t="str">
        <f>"T"&amp;MID('Tabla Datos'!A4216,2,1)</f>
        <v>T1</v>
      </c>
      <c r="B4214" t="str">
        <f>RIGHT('Tabla Datos'!A4216,4)</f>
        <v>2018</v>
      </c>
      <c r="C4214" t="str">
        <f>MID('Tabla Datos'!C4216,6,FIND("/",'Tabla Datos'!C4216)-6)</f>
        <v xml:space="preserve"> Europa</v>
      </c>
      <c r="D4214" t="str">
        <f>RIGHT('Tabla Datos'!C4216,LEN('Tabla Datos'!C4216)-FIND("/",'Tabla Datos'!C4216))</f>
        <v>Eslovaquia</v>
      </c>
      <c r="E4214" s="14">
        <f>'Tabla Datos'!D4216</f>
        <v>19210.763116147311</v>
      </c>
      <c r="F4214" s="14">
        <f>'Tabla Datos'!E4216</f>
        <v>16300.041431882566</v>
      </c>
      <c r="G4214" s="14">
        <f t="shared" si="65"/>
        <v>2910.7216842647449</v>
      </c>
    </row>
    <row r="4215" spans="1:7" x14ac:dyDescent="0.25">
      <c r="A4215" t="str">
        <f>"T"&amp;MID('Tabla Datos'!A4217,2,1)</f>
        <v>T2</v>
      </c>
      <c r="B4215" t="str">
        <f>RIGHT('Tabla Datos'!A4217,4)</f>
        <v>2019</v>
      </c>
      <c r="C4215" t="str">
        <f>MID('Tabla Datos'!C4217,6,FIND("/",'Tabla Datos'!C4217)-6)</f>
        <v xml:space="preserve"> Europa</v>
      </c>
      <c r="D4215" t="str">
        <f>RIGHT('Tabla Datos'!C4217,LEN('Tabla Datos'!C4217)-FIND("/",'Tabla Datos'!C4217))</f>
        <v>Suiza</v>
      </c>
      <c r="E4215" s="14">
        <f>'Tabla Datos'!D4217</f>
        <v>19201.517560975612</v>
      </c>
      <c r="F4215" s="14">
        <f>'Tabla Datos'!E4217</f>
        <v>16001.264634146341</v>
      </c>
      <c r="G4215" s="14">
        <f t="shared" si="65"/>
        <v>3200.252926829271</v>
      </c>
    </row>
    <row r="4216" spans="1:7" x14ac:dyDescent="0.25">
      <c r="A4216" t="str">
        <f>"T"&amp;MID('Tabla Datos'!A4218,2,1)</f>
        <v>T4</v>
      </c>
      <c r="B4216" t="str">
        <f>RIGHT('Tabla Datos'!A4218,4)</f>
        <v>2019</v>
      </c>
      <c r="C4216" t="str">
        <f>MID('Tabla Datos'!C4218,6,FIND("/",'Tabla Datos'!C4218)-6)</f>
        <v xml:space="preserve"> América</v>
      </c>
      <c r="D4216" t="str">
        <f>RIGHT('Tabla Datos'!C4218,LEN('Tabla Datos'!C4218)-FIND("/",'Tabla Datos'!C4218))</f>
        <v>Costa Rica</v>
      </c>
      <c r="E4216" s="14">
        <f>'Tabla Datos'!D4218</f>
        <v>19179.513529411768</v>
      </c>
      <c r="F4216" s="14">
        <f>'Tabla Datos'!E4218</f>
        <v>11188.04955882353</v>
      </c>
      <c r="G4216" s="14">
        <f t="shared" si="65"/>
        <v>7991.4639705882382</v>
      </c>
    </row>
    <row r="4217" spans="1:7" x14ac:dyDescent="0.25">
      <c r="A4217" t="str">
        <f>"T"&amp;MID('Tabla Datos'!A4219,2,1)</f>
        <v>T3</v>
      </c>
      <c r="B4217" t="str">
        <f>RIGHT('Tabla Datos'!A4219,4)</f>
        <v>2018</v>
      </c>
      <c r="C4217" t="str">
        <f>MID('Tabla Datos'!C4219,6,FIND("/",'Tabla Datos'!C4219)-6)</f>
        <v xml:space="preserve"> Europa</v>
      </c>
      <c r="D4217" t="str">
        <f>RIGHT('Tabla Datos'!C4219,LEN('Tabla Datos'!C4219)-FIND("/",'Tabla Datos'!C4219))</f>
        <v>Grecia</v>
      </c>
      <c r="E4217" s="14">
        <f>'Tabla Datos'!D4219</f>
        <v>19179.053583815032</v>
      </c>
      <c r="F4217" s="14">
        <f>'Tabla Datos'!E4219</f>
        <v>12686.943945693642</v>
      </c>
      <c r="G4217" s="14">
        <f t="shared" si="65"/>
        <v>6492.1096381213902</v>
      </c>
    </row>
    <row r="4218" spans="1:7" x14ac:dyDescent="0.25">
      <c r="A4218" t="str">
        <f>"T"&amp;MID('Tabla Datos'!A4220,2,1)</f>
        <v>T4</v>
      </c>
      <c r="B4218" t="str">
        <f>RIGHT('Tabla Datos'!A4220,4)</f>
        <v>2019</v>
      </c>
      <c r="C4218" t="str">
        <f>MID('Tabla Datos'!C4220,6,FIND("/",'Tabla Datos'!C4220)-6)</f>
        <v xml:space="preserve"> Europa</v>
      </c>
      <c r="D4218" t="str">
        <f>RIGHT('Tabla Datos'!C4220,LEN('Tabla Datos'!C4220)-FIND("/",'Tabla Datos'!C4220))</f>
        <v>República Checa</v>
      </c>
      <c r="E4218" s="14">
        <f>'Tabla Datos'!D4220</f>
        <v>19173.699118942735</v>
      </c>
      <c r="F4218" s="14">
        <f>'Tabla Datos'!E4220</f>
        <v>16434.599244808061</v>
      </c>
      <c r="G4218" s="14">
        <f t="shared" si="65"/>
        <v>2739.0998741346739</v>
      </c>
    </row>
    <row r="4219" spans="1:7" x14ac:dyDescent="0.25">
      <c r="A4219" t="str">
        <f>"T"&amp;MID('Tabla Datos'!A4221,2,1)</f>
        <v>T1</v>
      </c>
      <c r="B4219" t="str">
        <f>RIGHT('Tabla Datos'!A4221,4)</f>
        <v>2019</v>
      </c>
      <c r="C4219" t="str">
        <f>MID('Tabla Datos'!C4221,6,FIND("/",'Tabla Datos'!C4221)-6)</f>
        <v xml:space="preserve"> Europa</v>
      </c>
      <c r="D4219" t="str">
        <f>RIGHT('Tabla Datos'!C4221,LEN('Tabla Datos'!C4221)-FIND("/",'Tabla Datos'!C4221))</f>
        <v>Bélgica</v>
      </c>
      <c r="E4219" s="14">
        <f>'Tabla Datos'!D4221</f>
        <v>19138.574972797927</v>
      </c>
      <c r="F4219" s="14">
        <f>'Tabla Datos'!E4221</f>
        <v>11164.168734132125</v>
      </c>
      <c r="G4219" s="14">
        <f t="shared" si="65"/>
        <v>7974.4062386658024</v>
      </c>
    </row>
    <row r="4220" spans="1:7" x14ac:dyDescent="0.25">
      <c r="A4220" t="str">
        <f>"T"&amp;MID('Tabla Datos'!A4222,2,1)</f>
        <v>T1</v>
      </c>
      <c r="B4220" t="str">
        <f>RIGHT('Tabla Datos'!A4222,4)</f>
        <v>2019</v>
      </c>
      <c r="C4220" t="str">
        <f>MID('Tabla Datos'!C4222,6,FIND("/",'Tabla Datos'!C4222)-6)</f>
        <v xml:space="preserve"> Europa</v>
      </c>
      <c r="D4220" t="str">
        <f>RIGHT('Tabla Datos'!C4222,LEN('Tabla Datos'!C4222)-FIND("/",'Tabla Datos'!C4222))</f>
        <v>Portugal</v>
      </c>
      <c r="E4220" s="14">
        <f>'Tabla Datos'!D4222</f>
        <v>19090.689700201212</v>
      </c>
      <c r="F4220" s="14">
        <f>'Tabla Datos'!E4222</f>
        <v>17656.939943124875</v>
      </c>
      <c r="G4220" s="14">
        <f t="shared" si="65"/>
        <v>1433.7497570763371</v>
      </c>
    </row>
    <row r="4221" spans="1:7" x14ac:dyDescent="0.25">
      <c r="A4221" t="str">
        <f>"T"&amp;MID('Tabla Datos'!A4223,2,1)</f>
        <v>T3</v>
      </c>
      <c r="B4221" t="str">
        <f>RIGHT('Tabla Datos'!A4223,4)</f>
        <v>2018</v>
      </c>
      <c r="C4221" t="str">
        <f>MID('Tabla Datos'!C4223,6,FIND("/",'Tabla Datos'!C4223)-6)</f>
        <v xml:space="preserve"> América</v>
      </c>
      <c r="D4221" t="str">
        <f>RIGHT('Tabla Datos'!C4223,LEN('Tabla Datos'!C4223)-FIND("/",'Tabla Datos'!C4223))</f>
        <v>República Dominicana</v>
      </c>
      <c r="E4221" s="14">
        <f>'Tabla Datos'!D4223</f>
        <v>19070.55765560166</v>
      </c>
      <c r="F4221" s="14">
        <f>'Tabla Datos'!E4223</f>
        <v>18672.38117707811</v>
      </c>
      <c r="G4221" s="14">
        <f t="shared" si="65"/>
        <v>398.17647852355003</v>
      </c>
    </row>
    <row r="4222" spans="1:7" x14ac:dyDescent="0.25">
      <c r="A4222" t="str">
        <f>"T"&amp;MID('Tabla Datos'!A4224,2,1)</f>
        <v>T2</v>
      </c>
      <c r="B4222" t="str">
        <f>RIGHT('Tabla Datos'!A4224,4)</f>
        <v>2018</v>
      </c>
      <c r="C4222" t="str">
        <f>MID('Tabla Datos'!C4224,6,FIND("/",'Tabla Datos'!C4224)-6)</f>
        <v xml:space="preserve"> Europa</v>
      </c>
      <c r="D4222" t="str">
        <f>RIGHT('Tabla Datos'!C4224,LEN('Tabla Datos'!C4224)-FIND("/",'Tabla Datos'!C4224))</f>
        <v>Eslovaquia</v>
      </c>
      <c r="E4222" s="14">
        <f>'Tabla Datos'!D4224</f>
        <v>18995.516470588234</v>
      </c>
      <c r="F4222" s="14">
        <f>'Tabla Datos'!E4224</f>
        <v>15196.413176470587</v>
      </c>
      <c r="G4222" s="14">
        <f t="shared" si="65"/>
        <v>3799.1032941176472</v>
      </c>
    </row>
    <row r="4223" spans="1:7" x14ac:dyDescent="0.25">
      <c r="A4223" t="str">
        <f>"T"&amp;MID('Tabla Datos'!A4225,2,1)</f>
        <v>T1</v>
      </c>
      <c r="B4223" t="str">
        <f>RIGHT('Tabla Datos'!A4225,4)</f>
        <v>2017</v>
      </c>
      <c r="C4223" t="str">
        <f>MID('Tabla Datos'!C4225,6,FIND("/",'Tabla Datos'!C4225)-6)</f>
        <v xml:space="preserve"> América</v>
      </c>
      <c r="D4223" t="str">
        <f>RIGHT('Tabla Datos'!C4225,LEN('Tabla Datos'!C4225)-FIND("/",'Tabla Datos'!C4225))</f>
        <v>República Dominicana</v>
      </c>
      <c r="E4223" s="14">
        <f>'Tabla Datos'!D4225</f>
        <v>18952.595443298971</v>
      </c>
      <c r="F4223" s="14">
        <f>'Tabla Datos'!E4225</f>
        <v>18140.341352871874</v>
      </c>
      <c r="G4223" s="14">
        <f t="shared" si="65"/>
        <v>812.25409042709725</v>
      </c>
    </row>
    <row r="4224" spans="1:7" x14ac:dyDescent="0.25">
      <c r="A4224" t="str">
        <f>"T"&amp;MID('Tabla Datos'!A4226,2,1)</f>
        <v>T1</v>
      </c>
      <c r="B4224" t="str">
        <f>RIGHT('Tabla Datos'!A4226,4)</f>
        <v>2019</v>
      </c>
      <c r="C4224" t="str">
        <f>MID('Tabla Datos'!C4226,6,FIND("/",'Tabla Datos'!C4226)-6)</f>
        <v xml:space="preserve"> Europa</v>
      </c>
      <c r="D4224" t="str">
        <f>RIGHT('Tabla Datos'!C4226,LEN('Tabla Datos'!C4226)-FIND("/",'Tabla Datos'!C4226))</f>
        <v>República Checa</v>
      </c>
      <c r="E4224" s="14">
        <f>'Tabla Datos'!D4226</f>
        <v>18923.607391304347</v>
      </c>
      <c r="F4224" s="14">
        <f>'Tabla Datos'!E4226</f>
        <v>16972.720031376066</v>
      </c>
      <c r="G4224" s="14">
        <f t="shared" si="65"/>
        <v>1950.8873599282815</v>
      </c>
    </row>
    <row r="4225" spans="1:7" x14ac:dyDescent="0.25">
      <c r="A4225" t="str">
        <f>"T"&amp;MID('Tabla Datos'!A4227,2,1)</f>
        <v>T3</v>
      </c>
      <c r="B4225" t="str">
        <f>RIGHT('Tabla Datos'!A4227,4)</f>
        <v>2018</v>
      </c>
      <c r="C4225" t="str">
        <f>MID('Tabla Datos'!C4227,6,FIND("/",'Tabla Datos'!C4227)-6)</f>
        <v xml:space="preserve"> Europa</v>
      </c>
      <c r="D4225" t="str">
        <f>RIGHT('Tabla Datos'!C4227,LEN('Tabla Datos'!C4227)-FIND("/",'Tabla Datos'!C4227))</f>
        <v>Bélgica</v>
      </c>
      <c r="E4225" s="14">
        <f>'Tabla Datos'!D4227</f>
        <v>18918.02801408451</v>
      </c>
      <c r="F4225" s="14">
        <f>'Tabla Datos'!E4227</f>
        <v>11641.863393282776</v>
      </c>
      <c r="G4225" s="14">
        <f t="shared" si="65"/>
        <v>7276.1646208017337</v>
      </c>
    </row>
    <row r="4226" spans="1:7" x14ac:dyDescent="0.25">
      <c r="A4226" t="str">
        <f>"T"&amp;MID('Tabla Datos'!A4228,2,1)</f>
        <v>T1</v>
      </c>
      <c r="B4226" t="str">
        <f>RIGHT('Tabla Datos'!A4228,4)</f>
        <v>2019</v>
      </c>
      <c r="C4226" t="str">
        <f>MID('Tabla Datos'!C4228,6,FIND("/",'Tabla Datos'!C4228)-6)</f>
        <v xml:space="preserve"> América</v>
      </c>
      <c r="D4226" t="str">
        <f>RIGHT('Tabla Datos'!C4228,LEN('Tabla Datos'!C4228)-FIND("/",'Tabla Datos'!C4228))</f>
        <v>Ecuador</v>
      </c>
      <c r="E4226" s="14">
        <f>'Tabla Datos'!D4228</f>
        <v>18840.13083116883</v>
      </c>
      <c r="F4226" s="14">
        <f>'Tabla Datos'!E4228</f>
        <v>11098.549798724911</v>
      </c>
      <c r="G4226" s="14">
        <f t="shared" si="65"/>
        <v>7741.581032443919</v>
      </c>
    </row>
    <row r="4227" spans="1:7" x14ac:dyDescent="0.25">
      <c r="A4227" t="str">
        <f>"T"&amp;MID('Tabla Datos'!A4229,2,1)</f>
        <v>T1</v>
      </c>
      <c r="B4227" t="str">
        <f>RIGHT('Tabla Datos'!A4229,4)</f>
        <v>2019</v>
      </c>
      <c r="C4227" t="str">
        <f>MID('Tabla Datos'!C4229,6,FIND("/",'Tabla Datos'!C4229)-6)</f>
        <v xml:space="preserve"> Europa</v>
      </c>
      <c r="D4227" t="str">
        <f>RIGHT('Tabla Datos'!C4229,LEN('Tabla Datos'!C4229)-FIND("/",'Tabla Datos'!C4229))</f>
        <v>Suecia</v>
      </c>
      <c r="E4227" s="14">
        <f>'Tabla Datos'!D4229</f>
        <v>18802.027978021983</v>
      </c>
      <c r="F4227" s="14">
        <f>'Tabla Datos'!E4229</f>
        <v>16077.096387004302</v>
      </c>
      <c r="G4227" s="14">
        <f t="shared" ref="G4227:G4290" si="66">E4227-F4227</f>
        <v>2724.9315910176811</v>
      </c>
    </row>
    <row r="4228" spans="1:7" x14ac:dyDescent="0.25">
      <c r="A4228" t="str">
        <f>"T"&amp;MID('Tabla Datos'!A4230,2,1)</f>
        <v>T3</v>
      </c>
      <c r="B4228" t="str">
        <f>RIGHT('Tabla Datos'!A4230,4)</f>
        <v>2019</v>
      </c>
      <c r="C4228" t="str">
        <f>MID('Tabla Datos'!C4230,6,FIND("/",'Tabla Datos'!C4230)-6)</f>
        <v xml:space="preserve"> América</v>
      </c>
      <c r="D4228" t="str">
        <f>RIGHT('Tabla Datos'!C4230,LEN('Tabla Datos'!C4230)-FIND("/",'Tabla Datos'!C4230))</f>
        <v>República Dominicana</v>
      </c>
      <c r="E4228" s="14">
        <f>'Tabla Datos'!D4230</f>
        <v>18797.563987730064</v>
      </c>
      <c r="F4228" s="14">
        <f>'Tabla Datos'!E4230</f>
        <v>18937.452836010849</v>
      </c>
      <c r="G4228" s="14">
        <f t="shared" si="66"/>
        <v>-139.88884828078517</v>
      </c>
    </row>
    <row r="4229" spans="1:7" x14ac:dyDescent="0.25">
      <c r="A4229" t="str">
        <f>"T"&amp;MID('Tabla Datos'!A4231,2,1)</f>
        <v>T4</v>
      </c>
      <c r="B4229" t="str">
        <f>RIGHT('Tabla Datos'!A4231,4)</f>
        <v>2018</v>
      </c>
      <c r="C4229" t="str">
        <f>MID('Tabla Datos'!C4231,6,FIND("/",'Tabla Datos'!C4231)-6)</f>
        <v xml:space="preserve"> Europa</v>
      </c>
      <c r="D4229" t="str">
        <f>RIGHT('Tabla Datos'!C4231,LEN('Tabla Datos'!C4231)-FIND("/",'Tabla Datos'!C4231))</f>
        <v>Suiza</v>
      </c>
      <c r="E4229" s="14">
        <f>'Tabla Datos'!D4231</f>
        <v>18744.338571428572</v>
      </c>
      <c r="F4229" s="14">
        <f>'Tabla Datos'!E4231</f>
        <v>16614.300097402596</v>
      </c>
      <c r="G4229" s="14">
        <f t="shared" si="66"/>
        <v>2130.038474025976</v>
      </c>
    </row>
    <row r="4230" spans="1:7" x14ac:dyDescent="0.25">
      <c r="A4230" t="str">
        <f>"T"&amp;MID('Tabla Datos'!A4232,2,1)</f>
        <v>T3</v>
      </c>
      <c r="B4230" t="str">
        <f>RIGHT('Tabla Datos'!A4232,4)</f>
        <v>2017</v>
      </c>
      <c r="C4230" t="str">
        <f>MID('Tabla Datos'!C4232,6,FIND("/",'Tabla Datos'!C4232)-6)</f>
        <v xml:space="preserve"> Europa</v>
      </c>
      <c r="D4230" t="str">
        <f>RIGHT('Tabla Datos'!C4232,LEN('Tabla Datos'!C4232)-FIND("/",'Tabla Datos'!C4232))</f>
        <v>Suiza</v>
      </c>
      <c r="E4230" s="14">
        <f>'Tabla Datos'!D4232</f>
        <v>18744.338571428572</v>
      </c>
      <c r="F4230" s="14">
        <f>'Tabla Datos'!E4232</f>
        <v>16310.008886827458</v>
      </c>
      <c r="G4230" s="14">
        <f t="shared" si="66"/>
        <v>2434.3296846011144</v>
      </c>
    </row>
    <row r="4231" spans="1:7" x14ac:dyDescent="0.25">
      <c r="A4231" t="str">
        <f>"T"&amp;MID('Tabla Datos'!A4233,2,1)</f>
        <v>T2</v>
      </c>
      <c r="B4231" t="str">
        <f>RIGHT('Tabla Datos'!A4233,4)</f>
        <v>2019</v>
      </c>
      <c r="C4231" t="str">
        <f>MID('Tabla Datos'!C4233,6,FIND("/",'Tabla Datos'!C4233)-6)</f>
        <v xml:space="preserve"> Europa</v>
      </c>
      <c r="D4231" t="str">
        <f>RIGHT('Tabla Datos'!C4233,LEN('Tabla Datos'!C4233)-FIND("/",'Tabla Datos'!C4233))</f>
        <v>Austria</v>
      </c>
      <c r="E4231" s="14">
        <f>'Tabla Datos'!D4233</f>
        <v>18689.335188865978</v>
      </c>
      <c r="F4231" s="14">
        <f>'Tabla Datos'!E4233</f>
        <v>18472.694509249312</v>
      </c>
      <c r="G4231" s="14">
        <f t="shared" si="66"/>
        <v>216.6406796166666</v>
      </c>
    </row>
    <row r="4232" spans="1:7" x14ac:dyDescent="0.25">
      <c r="A4232" t="str">
        <f>"T"&amp;MID('Tabla Datos'!A4234,2,1)</f>
        <v>T4</v>
      </c>
      <c r="B4232" t="str">
        <f>RIGHT('Tabla Datos'!A4234,4)</f>
        <v>2019</v>
      </c>
      <c r="C4232" t="str">
        <f>MID('Tabla Datos'!C4234,6,FIND("/",'Tabla Datos'!C4234)-6)</f>
        <v xml:space="preserve"> Europa</v>
      </c>
      <c r="D4232" t="str">
        <f>RIGHT('Tabla Datos'!C4234,LEN('Tabla Datos'!C4234)-FIND("/",'Tabla Datos'!C4234))</f>
        <v>Grecia</v>
      </c>
      <c r="E4232" s="14">
        <f>'Tabla Datos'!D4234</f>
        <v>18640.316123595505</v>
      </c>
      <c r="F4232" s="14">
        <f>'Tabla Datos'!E4234</f>
        <v>12523.242201508681</v>
      </c>
      <c r="G4232" s="14">
        <f t="shared" si="66"/>
        <v>6117.0739220868236</v>
      </c>
    </row>
    <row r="4233" spans="1:7" x14ac:dyDescent="0.25">
      <c r="A4233" t="str">
        <f>"T"&amp;MID('Tabla Datos'!A4235,2,1)</f>
        <v>T1</v>
      </c>
      <c r="B4233" t="str">
        <f>RIGHT('Tabla Datos'!A4235,4)</f>
        <v>2019</v>
      </c>
      <c r="C4233" t="str">
        <f>MID('Tabla Datos'!C4235,6,FIND("/",'Tabla Datos'!C4235)-6)</f>
        <v xml:space="preserve"> Europa</v>
      </c>
      <c r="D4233" t="str">
        <f>RIGHT('Tabla Datos'!C4235,LEN('Tabla Datos'!C4235)-FIND("/",'Tabla Datos'!C4235))</f>
        <v>Austria</v>
      </c>
      <c r="E4233" s="14">
        <f>'Tabla Datos'!D4235</f>
        <v>18615.362240506329</v>
      </c>
      <c r="F4233" s="14">
        <f>'Tabla Datos'!E4235</f>
        <v>15877.808969843634</v>
      </c>
      <c r="G4233" s="14">
        <f t="shared" si="66"/>
        <v>2737.5532706626946</v>
      </c>
    </row>
    <row r="4234" spans="1:7" x14ac:dyDescent="0.25">
      <c r="A4234" t="str">
        <f>"T"&amp;MID('Tabla Datos'!A4236,2,1)</f>
        <v>T4</v>
      </c>
      <c r="B4234" t="str">
        <f>RIGHT('Tabla Datos'!A4236,4)</f>
        <v>2017</v>
      </c>
      <c r="C4234" t="str">
        <f>MID('Tabla Datos'!C4236,6,FIND("/",'Tabla Datos'!C4236)-6)</f>
        <v xml:space="preserve"> América</v>
      </c>
      <c r="D4234" t="str">
        <f>RIGHT('Tabla Datos'!C4236,LEN('Tabla Datos'!C4236)-FIND("/",'Tabla Datos'!C4236))</f>
        <v>República Dominicana</v>
      </c>
      <c r="E4234" s="14">
        <f>'Tabla Datos'!D4236</f>
        <v>18607.305242914979</v>
      </c>
      <c r="F4234" s="14">
        <f>'Tabla Datos'!E4236</f>
        <v>17203.299483676848</v>
      </c>
      <c r="G4234" s="14">
        <f t="shared" si="66"/>
        <v>1404.0057592381308</v>
      </c>
    </row>
    <row r="4235" spans="1:7" x14ac:dyDescent="0.25">
      <c r="A4235" t="str">
        <f>"T"&amp;MID('Tabla Datos'!A4237,2,1)</f>
        <v>T2</v>
      </c>
      <c r="B4235" t="str">
        <f>RIGHT('Tabla Datos'!A4237,4)</f>
        <v>2017</v>
      </c>
      <c r="C4235" t="str">
        <f>MID('Tabla Datos'!C4237,6,FIND("/",'Tabla Datos'!C4237)-6)</f>
        <v xml:space="preserve"> Europa</v>
      </c>
      <c r="D4235" t="str">
        <f>RIGHT('Tabla Datos'!C4237,LEN('Tabla Datos'!C4237)-FIND("/",'Tabla Datos'!C4237))</f>
        <v>Suiza</v>
      </c>
      <c r="E4235" s="14">
        <f>'Tabla Datos'!D4237</f>
        <v>18596.745354330706</v>
      </c>
      <c r="F4235" s="14">
        <f>'Tabla Datos'!E4237</f>
        <v>15779.056664280601</v>
      </c>
      <c r="G4235" s="14">
        <f t="shared" si="66"/>
        <v>2817.6886900501049</v>
      </c>
    </row>
    <row r="4236" spans="1:7" x14ac:dyDescent="0.25">
      <c r="A4236" t="str">
        <f>"T"&amp;MID('Tabla Datos'!A4238,2,1)</f>
        <v>T4</v>
      </c>
      <c r="B4236" t="str">
        <f>RIGHT('Tabla Datos'!A4238,4)</f>
        <v>2019</v>
      </c>
      <c r="C4236" t="str">
        <f>MID('Tabla Datos'!C4238,6,FIND("/",'Tabla Datos'!C4238)-6)</f>
        <v xml:space="preserve"> Europa</v>
      </c>
      <c r="D4236" t="str">
        <f>RIGHT('Tabla Datos'!C4238,LEN('Tabla Datos'!C4238)-FIND("/",'Tabla Datos'!C4238))</f>
        <v>Suiza</v>
      </c>
      <c r="E4236" s="14">
        <f>'Tabla Datos'!D4238</f>
        <v>18548.062774869111</v>
      </c>
      <c r="F4236" s="14">
        <f>'Tabla Datos'!E4238</f>
        <v>15779.695196530442</v>
      </c>
      <c r="G4236" s="14">
        <f t="shared" si="66"/>
        <v>2768.3675783386698</v>
      </c>
    </row>
    <row r="4237" spans="1:7" x14ac:dyDescent="0.25">
      <c r="A4237" t="str">
        <f>"T"&amp;MID('Tabla Datos'!A4239,2,1)</f>
        <v>T4</v>
      </c>
      <c r="B4237" t="str">
        <f>RIGHT('Tabla Datos'!A4239,4)</f>
        <v>2017</v>
      </c>
      <c r="C4237" t="str">
        <f>MID('Tabla Datos'!C4239,6,FIND("/",'Tabla Datos'!C4239)-6)</f>
        <v xml:space="preserve"> Europa</v>
      </c>
      <c r="D4237" t="str">
        <f>RIGHT('Tabla Datos'!C4239,LEN('Tabla Datos'!C4239)-FIND("/",'Tabla Datos'!C4239))</f>
        <v>Noruega</v>
      </c>
      <c r="E4237" s="14">
        <f>'Tabla Datos'!D4239</f>
        <v>18545.949000000001</v>
      </c>
      <c r="F4237" s="14">
        <f>'Tabla Datos'!E4239</f>
        <v>11359.3937625</v>
      </c>
      <c r="G4237" s="14">
        <f t="shared" si="66"/>
        <v>7186.5552375000007</v>
      </c>
    </row>
    <row r="4238" spans="1:7" x14ac:dyDescent="0.25">
      <c r="A4238" t="str">
        <f>"T"&amp;MID('Tabla Datos'!A4240,2,1)</f>
        <v>T2</v>
      </c>
      <c r="B4238" t="str">
        <f>RIGHT('Tabla Datos'!A4240,4)</f>
        <v>2017</v>
      </c>
      <c r="C4238" t="str">
        <f>MID('Tabla Datos'!C4240,6,FIND("/",'Tabla Datos'!C4240)-6)</f>
        <v xml:space="preserve"> Europa</v>
      </c>
      <c r="D4238" t="str">
        <f>RIGHT('Tabla Datos'!C4240,LEN('Tabla Datos'!C4240)-FIND("/",'Tabla Datos'!C4240))</f>
        <v>Finlandia</v>
      </c>
      <c r="E4238" s="14">
        <f>'Tabla Datos'!D4240</f>
        <v>18511.098930481283</v>
      </c>
      <c r="F4238" s="14">
        <f>'Tabla Datos'!E4240</f>
        <v>16296.886712258331</v>
      </c>
      <c r="G4238" s="14">
        <f t="shared" si="66"/>
        <v>2214.2122182229523</v>
      </c>
    </row>
    <row r="4239" spans="1:7" x14ac:dyDescent="0.25">
      <c r="A4239" t="str">
        <f>"T"&amp;MID('Tabla Datos'!A4241,2,1)</f>
        <v>T1</v>
      </c>
      <c r="B4239" t="str">
        <f>RIGHT('Tabla Datos'!A4241,4)</f>
        <v>2018</v>
      </c>
      <c r="C4239" t="str">
        <f>MID('Tabla Datos'!C4241,6,FIND("/",'Tabla Datos'!C4241)-6)</f>
        <v xml:space="preserve"> Europa</v>
      </c>
      <c r="D4239" t="str">
        <f>RIGHT('Tabla Datos'!C4241,LEN('Tabla Datos'!C4241)-FIND("/",'Tabla Datos'!C4241))</f>
        <v>Portugal</v>
      </c>
      <c r="E4239" s="14">
        <f>'Tabla Datos'!D4241</f>
        <v>18509.701094420601</v>
      </c>
      <c r="F4239" s="14">
        <f>'Tabla Datos'!E4241</f>
        <v>16911.135999902457</v>
      </c>
      <c r="G4239" s="14">
        <f t="shared" si="66"/>
        <v>1598.5650945181442</v>
      </c>
    </row>
    <row r="4240" spans="1:7" x14ac:dyDescent="0.25">
      <c r="A4240" t="str">
        <f>"T"&amp;MID('Tabla Datos'!A4242,2,1)</f>
        <v>T3</v>
      </c>
      <c r="B4240" t="str">
        <f>RIGHT('Tabla Datos'!A4242,4)</f>
        <v>2017</v>
      </c>
      <c r="C4240" t="str">
        <f>MID('Tabla Datos'!C4242,6,FIND("/",'Tabla Datos'!C4242)-6)</f>
        <v xml:space="preserve"> Europa</v>
      </c>
      <c r="D4240" t="str">
        <f>RIGHT('Tabla Datos'!C4242,LEN('Tabla Datos'!C4242)-FIND("/",'Tabla Datos'!C4242))</f>
        <v>Suecia</v>
      </c>
      <c r="E4240" s="14">
        <f>'Tabla Datos'!D4242</f>
        <v>18477.154924406048</v>
      </c>
      <c r="F4240" s="14">
        <f>'Tabla Datos'!E4242</f>
        <v>15946.037811473714</v>
      </c>
      <c r="G4240" s="14">
        <f t="shared" si="66"/>
        <v>2531.1171129323338</v>
      </c>
    </row>
    <row r="4241" spans="1:7" x14ac:dyDescent="0.25">
      <c r="A4241" t="str">
        <f>"T"&amp;MID('Tabla Datos'!A4243,2,1)</f>
        <v>T2</v>
      </c>
      <c r="B4241" t="str">
        <f>RIGHT('Tabla Datos'!A4243,4)</f>
        <v>2019</v>
      </c>
      <c r="C4241" t="str">
        <f>MID('Tabla Datos'!C4243,6,FIND("/",'Tabla Datos'!C4243)-6)</f>
        <v xml:space="preserve"> América</v>
      </c>
      <c r="D4241" t="str">
        <f>RIGHT('Tabla Datos'!C4243,LEN('Tabla Datos'!C4243)-FIND("/",'Tabla Datos'!C4243))</f>
        <v>Ecuador</v>
      </c>
      <c r="E4241" s="14">
        <f>'Tabla Datos'!D4243</f>
        <v>18433.164853875478</v>
      </c>
      <c r="F4241" s="14">
        <f>'Tabla Datos'!E4243</f>
        <v>10858.8098411921</v>
      </c>
      <c r="G4241" s="14">
        <f t="shared" si="66"/>
        <v>7574.3550126833779</v>
      </c>
    </row>
    <row r="4242" spans="1:7" x14ac:dyDescent="0.25">
      <c r="A4242" t="str">
        <f>"T"&amp;MID('Tabla Datos'!A4244,2,1)</f>
        <v>T2</v>
      </c>
      <c r="B4242" t="str">
        <f>RIGHT('Tabla Datos'!A4244,4)</f>
        <v>2018</v>
      </c>
      <c r="C4242" t="str">
        <f>MID('Tabla Datos'!C4244,6,FIND("/",'Tabla Datos'!C4244)-6)</f>
        <v xml:space="preserve"> Europa</v>
      </c>
      <c r="D4242" t="str">
        <f>RIGHT('Tabla Datos'!C4244,LEN('Tabla Datos'!C4244)-FIND("/",'Tabla Datos'!C4244))</f>
        <v>Noruega</v>
      </c>
      <c r="E4242" s="14">
        <f>'Tabla Datos'!D4244</f>
        <v>18392.676694214875</v>
      </c>
      <c r="F4242" s="14">
        <f>'Tabla Datos'!E4244</f>
        <v>12178.579496812279</v>
      </c>
      <c r="G4242" s="14">
        <f t="shared" si="66"/>
        <v>6214.0971974025961</v>
      </c>
    </row>
    <row r="4243" spans="1:7" x14ac:dyDescent="0.25">
      <c r="A4243" t="str">
        <f>"T"&amp;MID('Tabla Datos'!A4245,2,1)</f>
        <v>T2</v>
      </c>
      <c r="B4243" t="str">
        <f>RIGHT('Tabla Datos'!A4245,4)</f>
        <v>2017</v>
      </c>
      <c r="C4243" t="str">
        <f>MID('Tabla Datos'!C4245,6,FIND("/",'Tabla Datos'!C4245)-6)</f>
        <v xml:space="preserve"> Oceanía</v>
      </c>
      <c r="D4243" t="str">
        <f>RIGHT('Tabla Datos'!C4245,LEN('Tabla Datos'!C4245)-FIND("/",'Tabla Datos'!C4245))</f>
        <v>Nueva Zelanda</v>
      </c>
      <c r="E4243" s="14">
        <f>'Tabla Datos'!D4245</f>
        <v>18371.1862886747</v>
      </c>
      <c r="F4243" s="14">
        <f>'Tabla Datos'!E4245</f>
        <v>10012.867061063387</v>
      </c>
      <c r="G4243" s="14">
        <f t="shared" si="66"/>
        <v>8358.3192276113132</v>
      </c>
    </row>
    <row r="4244" spans="1:7" x14ac:dyDescent="0.25">
      <c r="A4244" t="str">
        <f>"T"&amp;MID('Tabla Datos'!A4246,2,1)</f>
        <v>T3</v>
      </c>
      <c r="B4244" t="str">
        <f>RIGHT('Tabla Datos'!A4246,4)</f>
        <v>2017</v>
      </c>
      <c r="C4244" t="str">
        <f>MID('Tabla Datos'!C4246,6,FIND("/",'Tabla Datos'!C4246)-6)</f>
        <v xml:space="preserve"> Oceanía</v>
      </c>
      <c r="D4244" t="str">
        <f>RIGHT('Tabla Datos'!C4246,LEN('Tabla Datos'!C4246)-FIND("/",'Tabla Datos'!C4246))</f>
        <v>Nueva Zelanda</v>
      </c>
      <c r="E4244" s="14">
        <f>'Tabla Datos'!D4246</f>
        <v>18351.959510769237</v>
      </c>
      <c r="F4244" s="14">
        <f>'Tabla Datos'!E4246</f>
        <v>11094.956391184618</v>
      </c>
      <c r="G4244" s="14">
        <f t="shared" si="66"/>
        <v>7257.0031195846186</v>
      </c>
    </row>
    <row r="4245" spans="1:7" x14ac:dyDescent="0.25">
      <c r="A4245" t="str">
        <f>"T"&amp;MID('Tabla Datos'!A4247,2,1)</f>
        <v>T3</v>
      </c>
      <c r="B4245" t="str">
        <f>RIGHT('Tabla Datos'!A4247,4)</f>
        <v>2017</v>
      </c>
      <c r="C4245" t="str">
        <f>MID('Tabla Datos'!C4247,6,FIND("/",'Tabla Datos'!C4247)-6)</f>
        <v xml:space="preserve"> América</v>
      </c>
      <c r="D4245" t="str">
        <f>RIGHT('Tabla Datos'!C4247,LEN('Tabla Datos'!C4247)-FIND("/",'Tabla Datos'!C4247))</f>
        <v>República Dominicana</v>
      </c>
      <c r="E4245" s="14">
        <f>'Tabla Datos'!D4247</f>
        <v>18347.322934131735</v>
      </c>
      <c r="F4245" s="14">
        <f>'Tabla Datos'!E4247</f>
        <v>15697.154065868268</v>
      </c>
      <c r="G4245" s="14">
        <f t="shared" si="66"/>
        <v>2650.1688682634667</v>
      </c>
    </row>
    <row r="4246" spans="1:7" x14ac:dyDescent="0.25">
      <c r="A4246" t="str">
        <f>"T"&amp;MID('Tabla Datos'!A4248,2,1)</f>
        <v>T2</v>
      </c>
      <c r="B4246" t="str">
        <f>RIGHT('Tabla Datos'!A4248,4)</f>
        <v>2019</v>
      </c>
      <c r="C4246" t="str">
        <f>MID('Tabla Datos'!C4248,6,FIND("/",'Tabla Datos'!C4248)-6)</f>
        <v xml:space="preserve"> Europa</v>
      </c>
      <c r="D4246" t="str">
        <f>RIGHT('Tabla Datos'!C4248,LEN('Tabla Datos'!C4248)-FIND("/",'Tabla Datos'!C4248))</f>
        <v>Grecia</v>
      </c>
      <c r="E4246" s="14">
        <f>'Tabla Datos'!D4248</f>
        <v>18331.360607734809</v>
      </c>
      <c r="F4246" s="14">
        <f>'Tabla Datos'!E4248</f>
        <v>12735.450905643647</v>
      </c>
      <c r="G4246" s="14">
        <f t="shared" si="66"/>
        <v>5595.9097020911613</v>
      </c>
    </row>
    <row r="4247" spans="1:7" x14ac:dyDescent="0.25">
      <c r="A4247" t="str">
        <f>"T"&amp;MID('Tabla Datos'!A4249,2,1)</f>
        <v>T3</v>
      </c>
      <c r="B4247" t="str">
        <f>RIGHT('Tabla Datos'!A4249,4)</f>
        <v>2018</v>
      </c>
      <c r="C4247" t="str">
        <f>MID('Tabla Datos'!C4249,6,FIND("/",'Tabla Datos'!C4249)-6)</f>
        <v xml:space="preserve"> Europa</v>
      </c>
      <c r="D4247" t="str">
        <f>RIGHT('Tabla Datos'!C4249,LEN('Tabla Datos'!C4249)-FIND("/",'Tabla Datos'!C4249))</f>
        <v>Suecia</v>
      </c>
      <c r="E4247" s="14">
        <f>'Tabla Datos'!D4249</f>
        <v>18318.892355460386</v>
      </c>
      <c r="F4247" s="14">
        <f>'Tabla Datos'!E4249</f>
        <v>16111.796890947087</v>
      </c>
      <c r="G4247" s="14">
        <f t="shared" si="66"/>
        <v>2207.0954645132988</v>
      </c>
    </row>
    <row r="4248" spans="1:7" x14ac:dyDescent="0.25">
      <c r="A4248" t="str">
        <f>"T"&amp;MID('Tabla Datos'!A4250,2,1)</f>
        <v>T4</v>
      </c>
      <c r="B4248" t="str">
        <f>RIGHT('Tabla Datos'!A4250,4)</f>
        <v>2017</v>
      </c>
      <c r="C4248" t="str">
        <f>MID('Tabla Datos'!C4250,6,FIND("/",'Tabla Datos'!C4250)-6)</f>
        <v xml:space="preserve"> Europa</v>
      </c>
      <c r="D4248" t="str">
        <f>RIGHT('Tabla Datos'!C4250,LEN('Tabla Datos'!C4250)-FIND("/",'Tabla Datos'!C4250))</f>
        <v>Portugal</v>
      </c>
      <c r="E4248" s="14">
        <f>'Tabla Datos'!D4250</f>
        <v>18313.207452229301</v>
      </c>
      <c r="F4248" s="14">
        <f>'Tabla Datos'!E4250</f>
        <v>16004.633421887667</v>
      </c>
      <c r="G4248" s="14">
        <f t="shared" si="66"/>
        <v>2308.5740303416333</v>
      </c>
    </row>
    <row r="4249" spans="1:7" x14ac:dyDescent="0.25">
      <c r="A4249" t="str">
        <f>"T"&amp;MID('Tabla Datos'!A4251,2,1)</f>
        <v>T3</v>
      </c>
      <c r="B4249" t="str">
        <f>RIGHT('Tabla Datos'!A4251,4)</f>
        <v>2018</v>
      </c>
      <c r="C4249" t="str">
        <f>MID('Tabla Datos'!C4251,6,FIND("/",'Tabla Datos'!C4251)-6)</f>
        <v xml:space="preserve"> Europa</v>
      </c>
      <c r="D4249" t="str">
        <f>RIGHT('Tabla Datos'!C4251,LEN('Tabla Datos'!C4251)-FIND("/",'Tabla Datos'!C4251))</f>
        <v>Eslovaquia</v>
      </c>
      <c r="E4249" s="14">
        <f>'Tabla Datos'!D4251</f>
        <v>18229.568225806455</v>
      </c>
      <c r="F4249" s="14">
        <f>'Tabla Datos'!E4251</f>
        <v>15922.0279440588</v>
      </c>
      <c r="G4249" s="14">
        <f t="shared" si="66"/>
        <v>2307.5402817476552</v>
      </c>
    </row>
    <row r="4250" spans="1:7" x14ac:dyDescent="0.25">
      <c r="A4250" t="str">
        <f>"T"&amp;MID('Tabla Datos'!A4252,2,1)</f>
        <v>T4</v>
      </c>
      <c r="B4250" t="str">
        <f>RIGHT('Tabla Datos'!A4252,4)</f>
        <v>2017</v>
      </c>
      <c r="C4250" t="str">
        <f>MID('Tabla Datos'!C4252,6,FIND("/",'Tabla Datos'!C4252)-6)</f>
        <v xml:space="preserve"> América</v>
      </c>
      <c r="D4250" t="str">
        <f>RIGHT('Tabla Datos'!C4252,LEN('Tabla Datos'!C4252)-FIND("/",'Tabla Datos'!C4252))</f>
        <v>Costa Rica</v>
      </c>
      <c r="E4250" s="14">
        <f>'Tabla Datos'!D4252</f>
        <v>18191.727424892706</v>
      </c>
      <c r="F4250" s="14">
        <f>'Tabla Datos'!E4252</f>
        <v>10611.840997854075</v>
      </c>
      <c r="G4250" s="14">
        <f t="shared" si="66"/>
        <v>7579.8864270386312</v>
      </c>
    </row>
    <row r="4251" spans="1:7" x14ac:dyDescent="0.25">
      <c r="A4251" t="str">
        <f>"T"&amp;MID('Tabla Datos'!A4253,2,1)</f>
        <v>T2</v>
      </c>
      <c r="B4251" t="str">
        <f>RIGHT('Tabla Datos'!A4253,4)</f>
        <v>2017</v>
      </c>
      <c r="C4251" t="str">
        <f>MID('Tabla Datos'!C4253,6,FIND("/",'Tabla Datos'!C4253)-6)</f>
        <v xml:space="preserve"> Europa</v>
      </c>
      <c r="D4251" t="str">
        <f>RIGHT('Tabla Datos'!C4253,LEN('Tabla Datos'!C4253)-FIND("/",'Tabla Datos'!C4253))</f>
        <v>República Checa</v>
      </c>
      <c r="E4251" s="14">
        <f>'Tabla Datos'!D4253</f>
        <v>18172.984133611688</v>
      </c>
      <c r="F4251" s="14">
        <f>'Tabla Datos'!E4253</f>
        <v>14678.179492532518</v>
      </c>
      <c r="G4251" s="14">
        <f t="shared" si="66"/>
        <v>3494.8046410791703</v>
      </c>
    </row>
    <row r="4252" spans="1:7" x14ac:dyDescent="0.25">
      <c r="A4252" t="str">
        <f>"T"&amp;MID('Tabla Datos'!A4254,2,1)</f>
        <v>T2</v>
      </c>
      <c r="B4252" t="str">
        <f>RIGHT('Tabla Datos'!A4254,4)</f>
        <v>2018</v>
      </c>
      <c r="C4252" t="str">
        <f>MID('Tabla Datos'!C4254,6,FIND("/",'Tabla Datos'!C4254)-6)</f>
        <v xml:space="preserve"> América</v>
      </c>
      <c r="D4252" t="str">
        <f>RIGHT('Tabla Datos'!C4254,LEN('Tabla Datos'!C4254)-FIND("/",'Tabla Datos'!C4254))</f>
        <v>República Dominicana</v>
      </c>
      <c r="E4252" s="14">
        <f>'Tabla Datos'!D4254</f>
        <v>18166.02527667984</v>
      </c>
      <c r="F4252" s="14">
        <f>'Tabla Datos'!E4254</f>
        <v>15246.004917391303</v>
      </c>
      <c r="G4252" s="14">
        <f t="shared" si="66"/>
        <v>2920.0203592885373</v>
      </c>
    </row>
    <row r="4253" spans="1:7" x14ac:dyDescent="0.25">
      <c r="A4253" t="str">
        <f>"T"&amp;MID('Tabla Datos'!A4255,2,1)</f>
        <v>T2</v>
      </c>
      <c r="B4253" t="str">
        <f>RIGHT('Tabla Datos'!A4255,4)</f>
        <v>2019</v>
      </c>
      <c r="C4253" t="str">
        <f>MID('Tabla Datos'!C4255,6,FIND("/",'Tabla Datos'!C4255)-6)</f>
        <v xml:space="preserve"> Europa</v>
      </c>
      <c r="D4253" t="str">
        <f>RIGHT('Tabla Datos'!C4255,LEN('Tabla Datos'!C4255)-FIND("/",'Tabla Datos'!C4255))</f>
        <v>Eslovaquia</v>
      </c>
      <c r="E4253" s="14">
        <f>'Tabla Datos'!D4255</f>
        <v>18132.083903743314</v>
      </c>
      <c r="F4253" s="14">
        <f>'Tabla Datos'!E4255</f>
        <v>16139.54721102427</v>
      </c>
      <c r="G4253" s="14">
        <f t="shared" si="66"/>
        <v>1992.5366927190444</v>
      </c>
    </row>
    <row r="4254" spans="1:7" x14ac:dyDescent="0.25">
      <c r="A4254" t="str">
        <f>"T"&amp;MID('Tabla Datos'!A4256,2,1)</f>
        <v>T3</v>
      </c>
      <c r="B4254" t="str">
        <f>RIGHT('Tabla Datos'!A4256,4)</f>
        <v>2018</v>
      </c>
      <c r="C4254" t="str">
        <f>MID('Tabla Datos'!C4256,6,FIND("/",'Tabla Datos'!C4256)-6)</f>
        <v xml:space="preserve"> Europa</v>
      </c>
      <c r="D4254" t="str">
        <f>RIGHT('Tabla Datos'!C4256,LEN('Tabla Datos'!C4256)-FIND("/",'Tabla Datos'!C4256))</f>
        <v>Portugal</v>
      </c>
      <c r="E4254" s="14">
        <f>'Tabla Datos'!D4256</f>
        <v>18120.841827731096</v>
      </c>
      <c r="F4254" s="14">
        <f>'Tabla Datos'!E4256</f>
        <v>16229.202729616723</v>
      </c>
      <c r="G4254" s="14">
        <f t="shared" si="66"/>
        <v>1891.6390981143722</v>
      </c>
    </row>
    <row r="4255" spans="1:7" x14ac:dyDescent="0.25">
      <c r="A4255" t="str">
        <f>"T"&amp;MID('Tabla Datos'!A4257,2,1)</f>
        <v>T4</v>
      </c>
      <c r="B4255" t="str">
        <f>RIGHT('Tabla Datos'!A4257,4)</f>
        <v>2017</v>
      </c>
      <c r="C4255" t="str">
        <f>MID('Tabla Datos'!C4257,6,FIND("/",'Tabla Datos'!C4257)-6)</f>
        <v xml:space="preserve"> Oceanía</v>
      </c>
      <c r="D4255" t="str">
        <f>RIGHT('Tabla Datos'!C4257,LEN('Tabla Datos'!C4257)-FIND("/",'Tabla Datos'!C4257))</f>
        <v>Nueva Zelanda</v>
      </c>
      <c r="E4255" s="14">
        <f>'Tabla Datos'!D4257</f>
        <v>18119.656225822786</v>
      </c>
      <c r="F4255" s="14">
        <f>'Tabla Datos'!E4257</f>
        <v>11453.561962142163</v>
      </c>
      <c r="G4255" s="14">
        <f t="shared" si="66"/>
        <v>6666.094263680623</v>
      </c>
    </row>
    <row r="4256" spans="1:7" x14ac:dyDescent="0.25">
      <c r="A4256" t="str">
        <f>"T"&amp;MID('Tabla Datos'!A4258,2,1)</f>
        <v>T2</v>
      </c>
      <c r="B4256" t="str">
        <f>RIGHT('Tabla Datos'!A4258,4)</f>
        <v>2019</v>
      </c>
      <c r="C4256" t="str">
        <f>MID('Tabla Datos'!C4258,6,FIND("/",'Tabla Datos'!C4258)-6)</f>
        <v xml:space="preserve"> Europa</v>
      </c>
      <c r="D4256" t="str">
        <f>RIGHT('Tabla Datos'!C4258,LEN('Tabla Datos'!C4258)-FIND("/",'Tabla Datos'!C4258))</f>
        <v>Noruega</v>
      </c>
      <c r="E4256" s="14">
        <f>'Tabla Datos'!D4258</f>
        <v>18093.608780487808</v>
      </c>
      <c r="F4256" s="14">
        <f>'Tabla Datos'!E4258</f>
        <v>11398.973531707319</v>
      </c>
      <c r="G4256" s="14">
        <f t="shared" si="66"/>
        <v>6694.6352487804888</v>
      </c>
    </row>
    <row r="4257" spans="1:7" x14ac:dyDescent="0.25">
      <c r="A4257" t="str">
        <f>"T"&amp;MID('Tabla Datos'!A4259,2,1)</f>
        <v>T4</v>
      </c>
      <c r="B4257" t="str">
        <f>RIGHT('Tabla Datos'!A4259,4)</f>
        <v>2019</v>
      </c>
      <c r="C4257" t="str">
        <f>MID('Tabla Datos'!C4259,6,FIND("/",'Tabla Datos'!C4259)-6)</f>
        <v xml:space="preserve"> Europa</v>
      </c>
      <c r="D4257" t="str">
        <f>RIGHT('Tabla Datos'!C4259,LEN('Tabla Datos'!C4259)-FIND("/",'Tabla Datos'!C4259))</f>
        <v>Suecia</v>
      </c>
      <c r="E4257" s="14">
        <f>'Tabla Datos'!D4259</f>
        <v>18048.36018987342</v>
      </c>
      <c r="F4257" s="14">
        <f>'Tabla Datos'!E4259</f>
        <v>15040.300158227848</v>
      </c>
      <c r="G4257" s="14">
        <f t="shared" si="66"/>
        <v>3008.0600316455711</v>
      </c>
    </row>
    <row r="4258" spans="1:7" x14ac:dyDescent="0.25">
      <c r="A4258" t="str">
        <f>"T"&amp;MID('Tabla Datos'!A4260,2,1)</f>
        <v>T2</v>
      </c>
      <c r="B4258" t="str">
        <f>RIGHT('Tabla Datos'!A4260,4)</f>
        <v>2019</v>
      </c>
      <c r="C4258" t="str">
        <f>MID('Tabla Datos'!C4260,6,FIND("/",'Tabla Datos'!C4260)-6)</f>
        <v xml:space="preserve"> Europa</v>
      </c>
      <c r="D4258" t="str">
        <f>RIGHT('Tabla Datos'!C4260,LEN('Tabla Datos'!C4260)-FIND("/",'Tabla Datos'!C4260))</f>
        <v>Hungría</v>
      </c>
      <c r="E4258" s="14">
        <f>'Tabla Datos'!D4260</f>
        <v>17907.783533190577</v>
      </c>
      <c r="F4258" s="14">
        <f>'Tabla Datos'!E4260</f>
        <v>16039.923850750398</v>
      </c>
      <c r="G4258" s="14">
        <f t="shared" si="66"/>
        <v>1867.8596824401793</v>
      </c>
    </row>
    <row r="4259" spans="1:7" x14ac:dyDescent="0.25">
      <c r="A4259" t="str">
        <f>"T"&amp;MID('Tabla Datos'!A4261,2,1)</f>
        <v>T1</v>
      </c>
      <c r="B4259" t="str">
        <f>RIGHT('Tabla Datos'!A4261,4)</f>
        <v>2017</v>
      </c>
      <c r="C4259" t="str">
        <f>MID('Tabla Datos'!C4261,6,FIND("/",'Tabla Datos'!C4261)-6)</f>
        <v xml:space="preserve"> Europa</v>
      </c>
      <c r="D4259" t="str">
        <f>RIGHT('Tabla Datos'!C4261,LEN('Tabla Datos'!C4261)-FIND("/",'Tabla Datos'!C4261))</f>
        <v>Eslovaquia</v>
      </c>
      <c r="E4259" s="14">
        <f>'Tabla Datos'!D4261</f>
        <v>17845.787842105263</v>
      </c>
      <c r="F4259" s="14">
        <f>'Tabla Datos'!E4261</f>
        <v>15401.159370583993</v>
      </c>
      <c r="G4259" s="14">
        <f t="shared" si="66"/>
        <v>2444.6284715212696</v>
      </c>
    </row>
    <row r="4260" spans="1:7" x14ac:dyDescent="0.25">
      <c r="A4260" t="str">
        <f>"T"&amp;MID('Tabla Datos'!A4262,2,1)</f>
        <v>T1</v>
      </c>
      <c r="B4260" t="str">
        <f>RIGHT('Tabla Datos'!A4262,4)</f>
        <v>2018</v>
      </c>
      <c r="C4260" t="str">
        <f>MID('Tabla Datos'!C4262,6,FIND("/",'Tabla Datos'!C4262)-6)</f>
        <v xml:space="preserve"> Europa</v>
      </c>
      <c r="D4260" t="str">
        <f>RIGHT('Tabla Datos'!C4262,LEN('Tabla Datos'!C4262)-FIND("/",'Tabla Datos'!C4262))</f>
        <v>Finlandia</v>
      </c>
      <c r="E4260" s="14">
        <f>'Tabla Datos'!D4262</f>
        <v>17843.172680412372</v>
      </c>
      <c r="F4260" s="14">
        <f>'Tabla Datos'!E4262</f>
        <v>14749.090609234483</v>
      </c>
      <c r="G4260" s="14">
        <f t="shared" si="66"/>
        <v>3094.0820711778888</v>
      </c>
    </row>
    <row r="4261" spans="1:7" x14ac:dyDescent="0.25">
      <c r="A4261" t="str">
        <f>"T"&amp;MID('Tabla Datos'!A4263,2,1)</f>
        <v>T3</v>
      </c>
      <c r="B4261" t="str">
        <f>RIGHT('Tabla Datos'!A4263,4)</f>
        <v>2019</v>
      </c>
      <c r="C4261" t="str">
        <f>MID('Tabla Datos'!C4263,6,FIND("/",'Tabla Datos'!C4263)-6)</f>
        <v xml:space="preserve"> Europa</v>
      </c>
      <c r="D4261" t="str">
        <f>RIGHT('Tabla Datos'!C4263,LEN('Tabla Datos'!C4263)-FIND("/",'Tabla Datos'!C4263))</f>
        <v>República Checa</v>
      </c>
      <c r="E4261" s="14">
        <f>'Tabla Datos'!D4263</f>
        <v>17837.826639344265</v>
      </c>
      <c r="F4261" s="14">
        <f>'Tabla Datos'!E4263</f>
        <v>14652.500453747072</v>
      </c>
      <c r="G4261" s="14">
        <f t="shared" si="66"/>
        <v>3185.3261855971923</v>
      </c>
    </row>
    <row r="4262" spans="1:7" x14ac:dyDescent="0.25">
      <c r="A4262" t="str">
        <f>"T"&amp;MID('Tabla Datos'!A4264,2,1)</f>
        <v>T3</v>
      </c>
      <c r="B4262" t="str">
        <f>RIGHT('Tabla Datos'!A4264,4)</f>
        <v>2017</v>
      </c>
      <c r="C4262" t="str">
        <f>MID('Tabla Datos'!C4264,6,FIND("/",'Tabla Datos'!C4264)-6)</f>
        <v xml:space="preserve"> América</v>
      </c>
      <c r="D4262" t="str">
        <f>RIGHT('Tabla Datos'!C4264,LEN('Tabla Datos'!C4264)-FIND("/",'Tabla Datos'!C4264))</f>
        <v>Costa Rica</v>
      </c>
      <c r="E4262" s="14">
        <f>'Tabla Datos'!D4264</f>
        <v>17809.548277310925</v>
      </c>
      <c r="F4262" s="14">
        <f>'Tabla Datos'!E4264</f>
        <v>11213.419285714286</v>
      </c>
      <c r="G4262" s="14">
        <f t="shared" si="66"/>
        <v>6596.128991596639</v>
      </c>
    </row>
    <row r="4263" spans="1:7" x14ac:dyDescent="0.25">
      <c r="A4263" t="str">
        <f>"T"&amp;MID('Tabla Datos'!A4265,2,1)</f>
        <v>T2</v>
      </c>
      <c r="B4263" t="str">
        <f>RIGHT('Tabla Datos'!A4265,4)</f>
        <v>2018</v>
      </c>
      <c r="C4263" t="str">
        <f>MID('Tabla Datos'!C4265,6,FIND("/",'Tabla Datos'!C4265)-6)</f>
        <v xml:space="preserve"> Europa</v>
      </c>
      <c r="D4263" t="str">
        <f>RIGHT('Tabla Datos'!C4265,LEN('Tabla Datos'!C4265)-FIND("/",'Tabla Datos'!C4265))</f>
        <v>Noruega</v>
      </c>
      <c r="E4263" s="14">
        <f>'Tabla Datos'!D4265</f>
        <v>17804.11104</v>
      </c>
      <c r="F4263" s="14">
        <f>'Tabla Datos'!E4265</f>
        <v>10264.457060452176</v>
      </c>
      <c r="G4263" s="14">
        <f t="shared" si="66"/>
        <v>7539.6539795478238</v>
      </c>
    </row>
    <row r="4264" spans="1:7" x14ac:dyDescent="0.25">
      <c r="A4264" t="str">
        <f>"T"&amp;MID('Tabla Datos'!A4266,2,1)</f>
        <v>T2</v>
      </c>
      <c r="B4264" t="str">
        <f>RIGHT('Tabla Datos'!A4266,4)</f>
        <v>2018</v>
      </c>
      <c r="C4264" t="str">
        <f>MID('Tabla Datos'!C4266,6,FIND("/",'Tabla Datos'!C4266)-6)</f>
        <v xml:space="preserve"> Oceanía</v>
      </c>
      <c r="D4264" t="str">
        <f>RIGHT('Tabla Datos'!C4266,LEN('Tabla Datos'!C4266)-FIND("/",'Tabla Datos'!C4266))</f>
        <v>Nueva Zelanda</v>
      </c>
      <c r="E4264" s="14">
        <f>'Tabla Datos'!D4266</f>
        <v>17730.330953023262</v>
      </c>
      <c r="F4264" s="14">
        <f>'Tabla Datos'!E4266</f>
        <v>10355.960650520932</v>
      </c>
      <c r="G4264" s="14">
        <f t="shared" si="66"/>
        <v>7374.3703025023297</v>
      </c>
    </row>
    <row r="4265" spans="1:7" x14ac:dyDescent="0.25">
      <c r="A4265" t="str">
        <f>"T"&amp;MID('Tabla Datos'!A4267,2,1)</f>
        <v>T1</v>
      </c>
      <c r="B4265" t="str">
        <f>RIGHT('Tabla Datos'!A4267,4)</f>
        <v>2018</v>
      </c>
      <c r="C4265" t="str">
        <f>MID('Tabla Datos'!C4267,6,FIND("/",'Tabla Datos'!C4267)-6)</f>
        <v xml:space="preserve"> Europa</v>
      </c>
      <c r="D4265" t="str">
        <f>RIGHT('Tabla Datos'!C4267,LEN('Tabla Datos'!C4267)-FIND("/",'Tabla Datos'!C4267))</f>
        <v>Suiza</v>
      </c>
      <c r="E4265" s="14">
        <f>'Tabla Datos'!D4267</f>
        <v>17713.399950000003</v>
      </c>
      <c r="F4265" s="14">
        <f>'Tabla Datos'!E4267</f>
        <v>15745.244400000001</v>
      </c>
      <c r="G4265" s="14">
        <f t="shared" si="66"/>
        <v>1968.1555500000013</v>
      </c>
    </row>
    <row r="4266" spans="1:7" x14ac:dyDescent="0.25">
      <c r="A4266" t="str">
        <f>"T"&amp;MID('Tabla Datos'!A4268,2,1)</f>
        <v>T2</v>
      </c>
      <c r="B4266" t="str">
        <f>RIGHT('Tabla Datos'!A4268,4)</f>
        <v>2018</v>
      </c>
      <c r="C4266" t="str">
        <f>MID('Tabla Datos'!C4268,6,FIND("/",'Tabla Datos'!C4268)-6)</f>
        <v xml:space="preserve"> Europa</v>
      </c>
      <c r="D4266" t="str">
        <f>RIGHT('Tabla Datos'!C4268,LEN('Tabla Datos'!C4268)-FIND("/",'Tabla Datos'!C4268))</f>
        <v>Bélgica</v>
      </c>
      <c r="E4266" s="14">
        <f>'Tabla Datos'!D4268</f>
        <v>17696.706047430835</v>
      </c>
      <c r="F4266" s="14">
        <f>'Tabla Datos'!E4268</f>
        <v>11797.804031620557</v>
      </c>
      <c r="G4266" s="14">
        <f t="shared" si="66"/>
        <v>5898.9020158102776</v>
      </c>
    </row>
    <row r="4267" spans="1:7" x14ac:dyDescent="0.25">
      <c r="A4267" t="str">
        <f>"T"&amp;MID('Tabla Datos'!A4269,2,1)</f>
        <v>T1</v>
      </c>
      <c r="B4267" t="str">
        <f>RIGHT('Tabla Datos'!A4269,4)</f>
        <v>2018</v>
      </c>
      <c r="C4267" t="str">
        <f>MID('Tabla Datos'!C4269,6,FIND("/",'Tabla Datos'!C4269)-6)</f>
        <v xml:space="preserve"> América</v>
      </c>
      <c r="D4267" t="str">
        <f>RIGHT('Tabla Datos'!C4269,LEN('Tabla Datos'!C4269)-FIND("/",'Tabla Datos'!C4269))</f>
        <v>República Dominicana</v>
      </c>
      <c r="E4267" s="14">
        <f>'Tabla Datos'!D4269</f>
        <v>17643.011113243763</v>
      </c>
      <c r="F4267" s="14">
        <f>'Tabla Datos'!E4269</f>
        <v>16672.645502015359</v>
      </c>
      <c r="G4267" s="14">
        <f t="shared" si="66"/>
        <v>970.3656112284043</v>
      </c>
    </row>
    <row r="4268" spans="1:7" x14ac:dyDescent="0.25">
      <c r="A4268" t="str">
        <f>"T"&amp;MID('Tabla Datos'!A4270,2,1)</f>
        <v>T1</v>
      </c>
      <c r="B4268" t="str">
        <f>RIGHT('Tabla Datos'!A4270,4)</f>
        <v>2017</v>
      </c>
      <c r="C4268" t="str">
        <f>MID('Tabla Datos'!C4270,6,FIND("/",'Tabla Datos'!C4270)-6)</f>
        <v xml:space="preserve"> Asia</v>
      </c>
      <c r="D4268" t="str">
        <f>RIGHT('Tabla Datos'!C4270,LEN('Tabla Datos'!C4270)-FIND("/",'Tabla Datos'!C4270))</f>
        <v>Israel</v>
      </c>
      <c r="E4268" s="14">
        <f>'Tabla Datos'!D4270</f>
        <v>17633.139645232815</v>
      </c>
      <c r="F4268" s="14">
        <f>'Tabla Datos'!E4270</f>
        <v>14694.283037694016</v>
      </c>
      <c r="G4268" s="14">
        <f t="shared" si="66"/>
        <v>2938.8566075387989</v>
      </c>
    </row>
    <row r="4269" spans="1:7" x14ac:dyDescent="0.25">
      <c r="A4269" t="str">
        <f>"T"&amp;MID('Tabla Datos'!A4271,2,1)</f>
        <v>T1</v>
      </c>
      <c r="B4269" t="str">
        <f>RIGHT('Tabla Datos'!A4271,4)</f>
        <v>2018</v>
      </c>
      <c r="C4269" t="str">
        <f>MID('Tabla Datos'!C4271,6,FIND("/",'Tabla Datos'!C4271)-6)</f>
        <v xml:space="preserve"> Europa</v>
      </c>
      <c r="D4269" t="str">
        <f>RIGHT('Tabla Datos'!C4271,LEN('Tabla Datos'!C4271)-FIND("/",'Tabla Datos'!C4271))</f>
        <v>Bélgica</v>
      </c>
      <c r="E4269" s="14">
        <f>'Tabla Datos'!D4271</f>
        <v>17557.90835294118</v>
      </c>
      <c r="F4269" s="14">
        <f>'Tabla Datos'!E4271</f>
        <v>11287.226798319327</v>
      </c>
      <c r="G4269" s="14">
        <f t="shared" si="66"/>
        <v>6270.6815546218531</v>
      </c>
    </row>
    <row r="4270" spans="1:7" x14ac:dyDescent="0.25">
      <c r="A4270" t="str">
        <f>"T"&amp;MID('Tabla Datos'!A4272,2,1)</f>
        <v>T1</v>
      </c>
      <c r="B4270" t="str">
        <f>RIGHT('Tabla Datos'!A4272,4)</f>
        <v>2019</v>
      </c>
      <c r="C4270" t="str">
        <f>MID('Tabla Datos'!C4272,6,FIND("/",'Tabla Datos'!C4272)-6)</f>
        <v xml:space="preserve"> Oceanía</v>
      </c>
      <c r="D4270" t="str">
        <f>RIGHT('Tabla Datos'!C4272,LEN('Tabla Datos'!C4272)-FIND("/",'Tabla Datos'!C4272))</f>
        <v>Nueva Zelanda</v>
      </c>
      <c r="E4270" s="14">
        <f>'Tabla Datos'!D4272</f>
        <v>17527.240931620556</v>
      </c>
      <c r="F4270" s="14">
        <f>'Tabla Datos'!E4272</f>
        <v>11395.781560102769</v>
      </c>
      <c r="G4270" s="14">
        <f t="shared" si="66"/>
        <v>6131.4593715177871</v>
      </c>
    </row>
    <row r="4271" spans="1:7" x14ac:dyDescent="0.25">
      <c r="A4271" t="str">
        <f>"T"&amp;MID('Tabla Datos'!A4273,2,1)</f>
        <v>T1</v>
      </c>
      <c r="B4271" t="str">
        <f>RIGHT('Tabla Datos'!A4273,4)</f>
        <v>2018</v>
      </c>
      <c r="C4271" t="str">
        <f>MID('Tabla Datos'!C4273,6,FIND("/",'Tabla Datos'!C4273)-6)</f>
        <v xml:space="preserve"> Europa</v>
      </c>
      <c r="D4271" t="str">
        <f>RIGHT('Tabla Datos'!C4273,LEN('Tabla Datos'!C4273)-FIND("/",'Tabla Datos'!C4273))</f>
        <v>Noruega</v>
      </c>
      <c r="E4271" s="14">
        <f>'Tabla Datos'!D4273</f>
        <v>17523.731338582678</v>
      </c>
      <c r="F4271" s="14">
        <f>'Tabla Datos'!E4273</f>
        <v>10201.859244505309</v>
      </c>
      <c r="G4271" s="14">
        <f t="shared" si="66"/>
        <v>7321.8720940773692</v>
      </c>
    </row>
    <row r="4272" spans="1:7" x14ac:dyDescent="0.25">
      <c r="A4272" t="str">
        <f>"T"&amp;MID('Tabla Datos'!A4274,2,1)</f>
        <v>T2</v>
      </c>
      <c r="B4272" t="str">
        <f>RIGHT('Tabla Datos'!A4274,4)</f>
        <v>2018</v>
      </c>
      <c r="C4272" t="str">
        <f>MID('Tabla Datos'!C4274,6,FIND("/",'Tabla Datos'!C4274)-6)</f>
        <v xml:space="preserve"> Europa</v>
      </c>
      <c r="D4272" t="str">
        <f>RIGHT('Tabla Datos'!C4274,LEN('Tabla Datos'!C4274)-FIND("/",'Tabla Datos'!C4274))</f>
        <v>República Checa</v>
      </c>
      <c r="E4272" s="14">
        <f>'Tabla Datos'!D4274</f>
        <v>17514.807645875255</v>
      </c>
      <c r="F4272" s="14">
        <f>'Tabla Datos'!E4274</f>
        <v>14689.838670734083</v>
      </c>
      <c r="G4272" s="14">
        <f t="shared" si="66"/>
        <v>2824.9689751411715</v>
      </c>
    </row>
    <row r="4273" spans="1:7" x14ac:dyDescent="0.25">
      <c r="A4273" t="str">
        <f>"T"&amp;MID('Tabla Datos'!A4275,2,1)</f>
        <v>T1</v>
      </c>
      <c r="B4273" t="str">
        <f>RIGHT('Tabla Datos'!A4275,4)</f>
        <v>2017</v>
      </c>
      <c r="C4273" t="str">
        <f>MID('Tabla Datos'!C4275,6,FIND("/",'Tabla Datos'!C4275)-6)</f>
        <v xml:space="preserve"> Europa</v>
      </c>
      <c r="D4273" t="str">
        <f>RIGHT('Tabla Datos'!C4275,LEN('Tabla Datos'!C4275)-FIND("/",'Tabla Datos'!C4275))</f>
        <v>Bélgica</v>
      </c>
      <c r="E4273" s="14">
        <f>'Tabla Datos'!D4275</f>
        <v>17466.579830949289</v>
      </c>
      <c r="F4273" s="14">
        <f>'Tabla Datos'!E4275</f>
        <v>10479.947898569571</v>
      </c>
      <c r="G4273" s="14">
        <f t="shared" si="66"/>
        <v>6986.6319323797179</v>
      </c>
    </row>
    <row r="4274" spans="1:7" x14ac:dyDescent="0.25">
      <c r="A4274" t="str">
        <f>"T"&amp;MID('Tabla Datos'!A4276,2,1)</f>
        <v>T2</v>
      </c>
      <c r="B4274" t="str">
        <f>RIGHT('Tabla Datos'!A4276,4)</f>
        <v>2017</v>
      </c>
      <c r="C4274" t="str">
        <f>MID('Tabla Datos'!C4276,6,FIND("/",'Tabla Datos'!C4276)-6)</f>
        <v xml:space="preserve"> Oceanía</v>
      </c>
      <c r="D4274" t="str">
        <f>RIGHT('Tabla Datos'!C4276,LEN('Tabla Datos'!C4276)-FIND("/",'Tabla Datos'!C4276))</f>
        <v>Nueva Zelanda</v>
      </c>
      <c r="E4274" s="14">
        <f>'Tabla Datos'!D4276</f>
        <v>17414.413753153851</v>
      </c>
      <c r="F4274" s="14">
        <f>'Tabla Datos'!E4276</f>
        <v>9888.5145311723099</v>
      </c>
      <c r="G4274" s="14">
        <f t="shared" si="66"/>
        <v>7525.8992219815409</v>
      </c>
    </row>
    <row r="4275" spans="1:7" x14ac:dyDescent="0.25">
      <c r="A4275" t="str">
        <f>"T"&amp;MID('Tabla Datos'!A4277,2,1)</f>
        <v>T1</v>
      </c>
      <c r="B4275" t="str">
        <f>RIGHT('Tabla Datos'!A4277,4)</f>
        <v>2017</v>
      </c>
      <c r="C4275" t="str">
        <f>MID('Tabla Datos'!C4277,6,FIND("/",'Tabla Datos'!C4277)-6)</f>
        <v xml:space="preserve"> Europa</v>
      </c>
      <c r="D4275" t="str">
        <f>RIGHT('Tabla Datos'!C4277,LEN('Tabla Datos'!C4277)-FIND("/",'Tabla Datos'!C4277))</f>
        <v>Finlandia</v>
      </c>
      <c r="E4275" s="14">
        <f>'Tabla Datos'!D4277</f>
        <v>17394.851758793971</v>
      </c>
      <c r="F4275" s="14">
        <f>'Tabla Datos'!E4277</f>
        <v>15220.495288944727</v>
      </c>
      <c r="G4275" s="14">
        <f t="shared" si="66"/>
        <v>2174.3564698492446</v>
      </c>
    </row>
    <row r="4276" spans="1:7" x14ac:dyDescent="0.25">
      <c r="A4276" t="str">
        <f>"T"&amp;MID('Tabla Datos'!A4278,2,1)</f>
        <v>T3</v>
      </c>
      <c r="B4276" t="str">
        <f>RIGHT('Tabla Datos'!A4278,4)</f>
        <v>2018</v>
      </c>
      <c r="C4276" t="str">
        <f>MID('Tabla Datos'!C4278,6,FIND("/",'Tabla Datos'!C4278)-6)</f>
        <v xml:space="preserve"> Europa</v>
      </c>
      <c r="D4276" t="str">
        <f>RIGHT('Tabla Datos'!C4278,LEN('Tabla Datos'!C4278)-FIND("/",'Tabla Datos'!C4278))</f>
        <v>República Checa</v>
      </c>
      <c r="E4276" s="14">
        <f>'Tabla Datos'!D4278</f>
        <v>17374.968862275447</v>
      </c>
      <c r="F4276" s="14">
        <f>'Tabla Datos'!E4278</f>
        <v>15486.385290288985</v>
      </c>
      <c r="G4276" s="14">
        <f t="shared" si="66"/>
        <v>1888.5835719864626</v>
      </c>
    </row>
    <row r="4277" spans="1:7" x14ac:dyDescent="0.25">
      <c r="A4277" t="str">
        <f>"T"&amp;MID('Tabla Datos'!A4279,2,1)</f>
        <v>T2</v>
      </c>
      <c r="B4277" t="str">
        <f>RIGHT('Tabla Datos'!A4279,4)</f>
        <v>2018</v>
      </c>
      <c r="C4277" t="str">
        <f>MID('Tabla Datos'!C4279,6,FIND("/",'Tabla Datos'!C4279)-6)</f>
        <v xml:space="preserve"> Asia</v>
      </c>
      <c r="D4277" t="str">
        <f>RIGHT('Tabla Datos'!C4279,LEN('Tabla Datos'!C4279)-FIND("/",'Tabla Datos'!C4279))</f>
        <v>Israel</v>
      </c>
      <c r="E4277" s="14">
        <f>'Tabla Datos'!D4279</f>
        <v>17363.637510917029</v>
      </c>
      <c r="F4277" s="14">
        <f>'Tabla Datos'!E4279</f>
        <v>15344.609893368537</v>
      </c>
      <c r="G4277" s="14">
        <f t="shared" si="66"/>
        <v>2019.0276175484923</v>
      </c>
    </row>
    <row r="4278" spans="1:7" x14ac:dyDescent="0.25">
      <c r="A4278" t="str">
        <f>"T"&amp;MID('Tabla Datos'!A4280,2,1)</f>
        <v>T3</v>
      </c>
      <c r="B4278" t="str">
        <f>RIGHT('Tabla Datos'!A4280,4)</f>
        <v>2017</v>
      </c>
      <c r="C4278" t="str">
        <f>MID('Tabla Datos'!C4280,6,FIND("/",'Tabla Datos'!C4280)-6)</f>
        <v xml:space="preserve"> Europa</v>
      </c>
      <c r="D4278" t="str">
        <f>RIGHT('Tabla Datos'!C4280,LEN('Tabla Datos'!C4280)-FIND("/",'Tabla Datos'!C4280))</f>
        <v>Finlandia</v>
      </c>
      <c r="E4278" s="14">
        <f>'Tabla Datos'!D4280</f>
        <v>17351.255639097744</v>
      </c>
      <c r="F4278" s="14">
        <f>'Tabla Datos'!E4280</f>
        <v>17004.23052631579</v>
      </c>
      <c r="G4278" s="14">
        <f t="shared" si="66"/>
        <v>347.02511278195379</v>
      </c>
    </row>
    <row r="4279" spans="1:7" x14ac:dyDescent="0.25">
      <c r="A4279" t="str">
        <f>"T"&amp;MID('Tabla Datos'!A4281,2,1)</f>
        <v>T2</v>
      </c>
      <c r="B4279" t="str">
        <f>RIGHT('Tabla Datos'!A4281,4)</f>
        <v>2017</v>
      </c>
      <c r="C4279" t="str">
        <f>MID('Tabla Datos'!C4281,6,FIND("/",'Tabla Datos'!C4281)-6)</f>
        <v xml:space="preserve"> Asia</v>
      </c>
      <c r="D4279" t="str">
        <f>RIGHT('Tabla Datos'!C4281,LEN('Tabla Datos'!C4281)-FIND("/",'Tabla Datos'!C4281))</f>
        <v>Israel</v>
      </c>
      <c r="E4279" s="14">
        <f>'Tabla Datos'!D4281</f>
        <v>17325.80823529412</v>
      </c>
      <c r="F4279" s="14">
        <f>'Tabla Datos'!E4281</f>
        <v>13928.590934256059</v>
      </c>
      <c r="G4279" s="14">
        <f t="shared" si="66"/>
        <v>3397.2173010380611</v>
      </c>
    </row>
    <row r="4280" spans="1:7" x14ac:dyDescent="0.25">
      <c r="A4280" t="str">
        <f>"T"&amp;MID('Tabla Datos'!A4282,2,1)</f>
        <v>T2</v>
      </c>
      <c r="B4280" t="str">
        <f>RIGHT('Tabla Datos'!A4282,4)</f>
        <v>2017</v>
      </c>
      <c r="C4280" t="str">
        <f>MID('Tabla Datos'!C4282,6,FIND("/",'Tabla Datos'!C4282)-6)</f>
        <v xml:space="preserve"> Europa</v>
      </c>
      <c r="D4280" t="str">
        <f>RIGHT('Tabla Datos'!C4282,LEN('Tabla Datos'!C4282)-FIND("/",'Tabla Datos'!C4282))</f>
        <v>Noruega</v>
      </c>
      <c r="E4280" s="14">
        <f>'Tabla Datos'!D4282</f>
        <v>17319.174163424126</v>
      </c>
      <c r="F4280" s="14">
        <f>'Tabla Datos'!E4282</f>
        <v>10304.908627237355</v>
      </c>
      <c r="G4280" s="14">
        <f t="shared" si="66"/>
        <v>7014.265536186771</v>
      </c>
    </row>
    <row r="4281" spans="1:7" x14ac:dyDescent="0.25">
      <c r="A4281" t="str">
        <f>"T"&amp;MID('Tabla Datos'!A4283,2,1)</f>
        <v>T1</v>
      </c>
      <c r="B4281" t="str">
        <f>RIGHT('Tabla Datos'!A4283,4)</f>
        <v>2018</v>
      </c>
      <c r="C4281" t="str">
        <f>MID('Tabla Datos'!C4283,6,FIND("/",'Tabla Datos'!C4283)-6)</f>
        <v xml:space="preserve"> América</v>
      </c>
      <c r="D4281" t="str">
        <f>RIGHT('Tabla Datos'!C4283,LEN('Tabla Datos'!C4283)-FIND("/",'Tabla Datos'!C4283))</f>
        <v>Costa Rica</v>
      </c>
      <c r="E4281" s="14">
        <f>'Tabla Datos'!D4283</f>
        <v>17300.704040816327</v>
      </c>
      <c r="F4281" s="14">
        <f>'Tabla Datos'!E4283</f>
        <v>9778.6588056787969</v>
      </c>
      <c r="G4281" s="14">
        <f t="shared" si="66"/>
        <v>7522.0452351375297</v>
      </c>
    </row>
    <row r="4282" spans="1:7" x14ac:dyDescent="0.25">
      <c r="A4282" t="str">
        <f>"T"&amp;MID('Tabla Datos'!A4284,2,1)</f>
        <v>T3</v>
      </c>
      <c r="B4282" t="str">
        <f>RIGHT('Tabla Datos'!A4284,4)</f>
        <v>2019</v>
      </c>
      <c r="C4282" t="str">
        <f>MID('Tabla Datos'!C4284,6,FIND("/",'Tabla Datos'!C4284)-6)</f>
        <v xml:space="preserve"> Europa</v>
      </c>
      <c r="D4282" t="str">
        <f>RIGHT('Tabla Datos'!C4284,LEN('Tabla Datos'!C4284)-FIND("/",'Tabla Datos'!C4284))</f>
        <v>Grecia</v>
      </c>
      <c r="E4282" s="14">
        <f>'Tabla Datos'!D4284</f>
        <v>17281.126406249998</v>
      </c>
      <c r="F4282" s="14">
        <f>'Tabla Datos'!E4284</f>
        <v>11898.055530703125</v>
      </c>
      <c r="G4282" s="14">
        <f t="shared" si="66"/>
        <v>5383.0708755468731</v>
      </c>
    </row>
    <row r="4283" spans="1:7" x14ac:dyDescent="0.25">
      <c r="A4283" t="str">
        <f>"T"&amp;MID('Tabla Datos'!A4285,2,1)</f>
        <v>T1</v>
      </c>
      <c r="B4283" t="str">
        <f>RIGHT('Tabla Datos'!A4285,4)</f>
        <v>2018</v>
      </c>
      <c r="C4283" t="str">
        <f>MID('Tabla Datos'!C4285,6,FIND("/",'Tabla Datos'!C4285)-6)</f>
        <v xml:space="preserve"> Europa</v>
      </c>
      <c r="D4283" t="str">
        <f>RIGHT('Tabla Datos'!C4285,LEN('Tabla Datos'!C4285)-FIND("/",'Tabla Datos'!C4285))</f>
        <v>Grecia</v>
      </c>
      <c r="E4283" s="14">
        <f>'Tabla Datos'!D4285</f>
        <v>17258.65420026008</v>
      </c>
      <c r="F4283" s="14">
        <f>'Tabla Datos'!E4285</f>
        <v>12601.47274375913</v>
      </c>
      <c r="G4283" s="14">
        <f t="shared" si="66"/>
        <v>4657.1814565009499</v>
      </c>
    </row>
    <row r="4284" spans="1:7" x14ac:dyDescent="0.25">
      <c r="A4284" t="str">
        <f>"T"&amp;MID('Tabla Datos'!A4286,2,1)</f>
        <v>T1</v>
      </c>
      <c r="B4284" t="str">
        <f>RIGHT('Tabla Datos'!A4286,4)</f>
        <v>2018</v>
      </c>
      <c r="C4284" t="str">
        <f>MID('Tabla Datos'!C4286,6,FIND("/",'Tabla Datos'!C4286)-6)</f>
        <v xml:space="preserve"> Europa</v>
      </c>
      <c r="D4284" t="str">
        <f>RIGHT('Tabla Datos'!C4286,LEN('Tabla Datos'!C4286)-FIND("/",'Tabla Datos'!C4286))</f>
        <v>Noruega</v>
      </c>
      <c r="E4284" s="14">
        <f>'Tabla Datos'!D4286</f>
        <v>17252.045581395349</v>
      </c>
      <c r="F4284" s="14">
        <f>'Tabla Datos'!E4286</f>
        <v>11529.125633360063</v>
      </c>
      <c r="G4284" s="14">
        <f t="shared" si="66"/>
        <v>5722.9199480352854</v>
      </c>
    </row>
    <row r="4285" spans="1:7" x14ac:dyDescent="0.25">
      <c r="A4285" t="str">
        <f>"T"&amp;MID('Tabla Datos'!A4287,2,1)</f>
        <v>T1</v>
      </c>
      <c r="B4285" t="str">
        <f>RIGHT('Tabla Datos'!A4287,4)</f>
        <v>2017</v>
      </c>
      <c r="C4285" t="str">
        <f>MID('Tabla Datos'!C4287,6,FIND("/",'Tabla Datos'!C4287)-6)</f>
        <v xml:space="preserve"> Europa</v>
      </c>
      <c r="D4285" t="str">
        <f>RIGHT('Tabla Datos'!C4287,LEN('Tabla Datos'!C4287)-FIND("/",'Tabla Datos'!C4287))</f>
        <v>Noruega</v>
      </c>
      <c r="E4285" s="14">
        <f>'Tabla Datos'!D4287</f>
        <v>17252.045581395349</v>
      </c>
      <c r="F4285" s="14">
        <f>'Tabla Datos'!E4287</f>
        <v>11201.506738205981</v>
      </c>
      <c r="G4285" s="14">
        <f t="shared" si="66"/>
        <v>6050.538843189368</v>
      </c>
    </row>
    <row r="4286" spans="1:7" x14ac:dyDescent="0.25">
      <c r="A4286" t="str">
        <f>"T"&amp;MID('Tabla Datos'!A4288,2,1)</f>
        <v>T2</v>
      </c>
      <c r="B4286" t="str">
        <f>RIGHT('Tabla Datos'!A4288,4)</f>
        <v>2018</v>
      </c>
      <c r="C4286" t="str">
        <f>MID('Tabla Datos'!C4288,6,FIND("/",'Tabla Datos'!C4288)-6)</f>
        <v xml:space="preserve"> Europa</v>
      </c>
      <c r="D4286" t="str">
        <f>RIGHT('Tabla Datos'!C4288,LEN('Tabla Datos'!C4288)-FIND("/",'Tabla Datos'!C4288))</f>
        <v>Suecia</v>
      </c>
      <c r="E4286" s="14">
        <f>'Tabla Datos'!D4288</f>
        <v>17247.828084677418</v>
      </c>
      <c r="F4286" s="14">
        <f>'Tabla Datos'!E4288</f>
        <v>14783.852644009219</v>
      </c>
      <c r="G4286" s="14">
        <f t="shared" si="66"/>
        <v>2463.9754406681986</v>
      </c>
    </row>
    <row r="4287" spans="1:7" x14ac:dyDescent="0.25">
      <c r="A4287" t="str">
        <f>"T"&amp;MID('Tabla Datos'!A4289,2,1)</f>
        <v>T3</v>
      </c>
      <c r="B4287" t="str">
        <f>RIGHT('Tabla Datos'!A4289,4)</f>
        <v>2019</v>
      </c>
      <c r="C4287" t="str">
        <f>MID('Tabla Datos'!C4289,6,FIND("/",'Tabla Datos'!C4289)-6)</f>
        <v xml:space="preserve"> Europa</v>
      </c>
      <c r="D4287" t="str">
        <f>RIGHT('Tabla Datos'!C4289,LEN('Tabla Datos'!C4289)-FIND("/",'Tabla Datos'!C4289))</f>
        <v>Suecia</v>
      </c>
      <c r="E4287" s="14">
        <f>'Tabla Datos'!D4289</f>
        <v>17213.12420523139</v>
      </c>
      <c r="F4287" s="14">
        <f>'Tabla Datos'!E4289</f>
        <v>13902.908011917661</v>
      </c>
      <c r="G4287" s="14">
        <f t="shared" si="66"/>
        <v>3310.2161933137286</v>
      </c>
    </row>
    <row r="4288" spans="1:7" x14ac:dyDescent="0.25">
      <c r="A4288" t="str">
        <f>"T"&amp;MID('Tabla Datos'!A4290,2,1)</f>
        <v>T3</v>
      </c>
      <c r="B4288" t="str">
        <f>RIGHT('Tabla Datos'!A4290,4)</f>
        <v>2017</v>
      </c>
      <c r="C4288" t="str">
        <f>MID('Tabla Datos'!C4290,6,FIND("/",'Tabla Datos'!C4290)-6)</f>
        <v xml:space="preserve"> Europa</v>
      </c>
      <c r="D4288" t="str">
        <f>RIGHT('Tabla Datos'!C4290,LEN('Tabla Datos'!C4290)-FIND("/",'Tabla Datos'!C4290))</f>
        <v>Eslovaquia</v>
      </c>
      <c r="E4288" s="14">
        <f>'Tabla Datos'!D4290</f>
        <v>17168.099696202531</v>
      </c>
      <c r="F4288" s="14">
        <f>'Tabla Datos'!E4290</f>
        <v>15022.087234177216</v>
      </c>
      <c r="G4288" s="14">
        <f t="shared" si="66"/>
        <v>2146.0124620253155</v>
      </c>
    </row>
    <row r="4289" spans="1:7" x14ac:dyDescent="0.25">
      <c r="A4289" t="str">
        <f>"T"&amp;MID('Tabla Datos'!A4291,2,1)</f>
        <v>T4</v>
      </c>
      <c r="B4289" t="str">
        <f>RIGHT('Tabla Datos'!A4291,4)</f>
        <v>2018</v>
      </c>
      <c r="C4289" t="str">
        <f>MID('Tabla Datos'!C4291,6,FIND("/",'Tabla Datos'!C4291)-6)</f>
        <v xml:space="preserve"> Europa</v>
      </c>
      <c r="D4289" t="str">
        <f>RIGHT('Tabla Datos'!C4291,LEN('Tabla Datos'!C4291)-FIND("/",'Tabla Datos'!C4291))</f>
        <v>República Checa</v>
      </c>
      <c r="E4289" s="14">
        <f>'Tabla Datos'!D4291</f>
        <v>17135.55</v>
      </c>
      <c r="F4289" s="14">
        <f>'Tabla Datos'!E4291</f>
        <v>13638.498979591837</v>
      </c>
      <c r="G4289" s="14">
        <f t="shared" si="66"/>
        <v>3497.051020408162</v>
      </c>
    </row>
    <row r="4290" spans="1:7" x14ac:dyDescent="0.25">
      <c r="A4290" t="str">
        <f>"T"&amp;MID('Tabla Datos'!A4292,2,1)</f>
        <v>T2</v>
      </c>
      <c r="B4290" t="str">
        <f>RIGHT('Tabla Datos'!A4292,4)</f>
        <v>2017</v>
      </c>
      <c r="C4290" t="str">
        <f>MID('Tabla Datos'!C4292,6,FIND("/",'Tabla Datos'!C4292)-6)</f>
        <v xml:space="preserve"> Europa</v>
      </c>
      <c r="D4290" t="str">
        <f>RIGHT('Tabla Datos'!C4292,LEN('Tabla Datos'!C4292)-FIND("/",'Tabla Datos'!C4292))</f>
        <v>Bélgica</v>
      </c>
      <c r="E4290" s="14">
        <f>'Tabla Datos'!D4292</f>
        <v>17110.573108280256</v>
      </c>
      <c r="F4290" s="14">
        <f>'Tabla Datos'!E4292</f>
        <v>10529.583451249389</v>
      </c>
      <c r="G4290" s="14">
        <f t="shared" si="66"/>
        <v>6580.9896570308665</v>
      </c>
    </row>
    <row r="4291" spans="1:7" x14ac:dyDescent="0.25">
      <c r="A4291" t="str">
        <f>"T"&amp;MID('Tabla Datos'!A4293,2,1)</f>
        <v>T1</v>
      </c>
      <c r="B4291" t="str">
        <f>RIGHT('Tabla Datos'!A4293,4)</f>
        <v>2017</v>
      </c>
      <c r="C4291" t="str">
        <f>MID('Tabla Datos'!C4293,6,FIND("/",'Tabla Datos'!C4293)-6)</f>
        <v xml:space="preserve"> Oceanía</v>
      </c>
      <c r="D4291" t="str">
        <f>RIGHT('Tabla Datos'!C4293,LEN('Tabla Datos'!C4293)-FIND("/",'Tabla Datos'!C4293))</f>
        <v>Nueva Zelanda</v>
      </c>
      <c r="E4291" s="14">
        <f>'Tabla Datos'!D4293</f>
        <v>17108.998109641438</v>
      </c>
      <c r="F4291" s="14">
        <f>'Tabla Datos'!E4293</f>
        <v>11486.584600422315</v>
      </c>
      <c r="G4291" s="14">
        <f t="shared" ref="G4291:G4354" si="67">E4291-F4291</f>
        <v>5622.4135092191227</v>
      </c>
    </row>
    <row r="4292" spans="1:7" x14ac:dyDescent="0.25">
      <c r="A4292" t="str">
        <f>"T"&amp;MID('Tabla Datos'!A4294,2,1)</f>
        <v>T1</v>
      </c>
      <c r="B4292" t="str">
        <f>RIGHT('Tabla Datos'!A4294,4)</f>
        <v>2017</v>
      </c>
      <c r="C4292" t="str">
        <f>MID('Tabla Datos'!C4294,6,FIND("/",'Tabla Datos'!C4294)-6)</f>
        <v xml:space="preserve"> Europa</v>
      </c>
      <c r="D4292" t="str">
        <f>RIGHT('Tabla Datos'!C4294,LEN('Tabla Datos'!C4294)-FIND("/",'Tabla Datos'!C4294))</f>
        <v>Austria</v>
      </c>
      <c r="E4292" s="14">
        <f>'Tabla Datos'!D4294</f>
        <v>17103.472963752665</v>
      </c>
      <c r="F4292" s="14">
        <f>'Tabla Datos'!E4294</f>
        <v>14823.009901918977</v>
      </c>
      <c r="G4292" s="14">
        <f t="shared" si="67"/>
        <v>2280.4630618336887</v>
      </c>
    </row>
    <row r="4293" spans="1:7" x14ac:dyDescent="0.25">
      <c r="A4293" t="str">
        <f>"T"&amp;MID('Tabla Datos'!A4295,2,1)</f>
        <v>T2</v>
      </c>
      <c r="B4293" t="str">
        <f>RIGHT('Tabla Datos'!A4295,4)</f>
        <v>2017</v>
      </c>
      <c r="C4293" t="str">
        <f>MID('Tabla Datos'!C4295,6,FIND("/",'Tabla Datos'!C4295)-6)</f>
        <v xml:space="preserve"> Europa</v>
      </c>
      <c r="D4293" t="str">
        <f>RIGHT('Tabla Datos'!C4295,LEN('Tabla Datos'!C4295)-FIND("/",'Tabla Datos'!C4295))</f>
        <v>Portugal</v>
      </c>
      <c r="E4293" s="14">
        <f>'Tabla Datos'!D4295</f>
        <v>17080.239029702971</v>
      </c>
      <c r="F4293" s="14">
        <f>'Tabla Datos'!E4295</f>
        <v>14894.547425054541</v>
      </c>
      <c r="G4293" s="14">
        <f t="shared" si="67"/>
        <v>2185.6916046484293</v>
      </c>
    </row>
    <row r="4294" spans="1:7" x14ac:dyDescent="0.25">
      <c r="A4294" t="str">
        <f>"T"&amp;MID('Tabla Datos'!A4296,2,1)</f>
        <v>T2</v>
      </c>
      <c r="B4294" t="str">
        <f>RIGHT('Tabla Datos'!A4296,4)</f>
        <v>2017</v>
      </c>
      <c r="C4294" t="str">
        <f>MID('Tabla Datos'!C4296,6,FIND("/",'Tabla Datos'!C4296)-6)</f>
        <v xml:space="preserve"> Europa</v>
      </c>
      <c r="D4294" t="str">
        <f>RIGHT('Tabla Datos'!C4296,LEN('Tabla Datos'!C4296)-FIND("/",'Tabla Datos'!C4296))</f>
        <v>Austria</v>
      </c>
      <c r="E4294" s="14">
        <f>'Tabla Datos'!D4296</f>
        <v>17030.846751592358</v>
      </c>
      <c r="F4294" s="14">
        <f>'Tabla Datos'!E4296</f>
        <v>13555.163741063305</v>
      </c>
      <c r="G4294" s="14">
        <f t="shared" si="67"/>
        <v>3475.6830105290537</v>
      </c>
    </row>
    <row r="4295" spans="1:7" x14ac:dyDescent="0.25">
      <c r="A4295" t="str">
        <f>"T"&amp;MID('Tabla Datos'!A4297,2,1)</f>
        <v>T1</v>
      </c>
      <c r="B4295" t="str">
        <f>RIGHT('Tabla Datos'!A4297,4)</f>
        <v>2019</v>
      </c>
      <c r="C4295" t="str">
        <f>MID('Tabla Datos'!C4297,6,FIND("/",'Tabla Datos'!C4297)-6)</f>
        <v xml:space="preserve"> Asia</v>
      </c>
      <c r="D4295" t="str">
        <f>RIGHT('Tabla Datos'!C4297,LEN('Tabla Datos'!C4297)-FIND("/",'Tabla Datos'!C4297))</f>
        <v>Israel</v>
      </c>
      <c r="E4295" s="14">
        <f>'Tabla Datos'!D4297</f>
        <v>17029.00638115632</v>
      </c>
      <c r="F4295" s="14">
        <f>'Tabla Datos'!E4297</f>
        <v>15025.593865726165</v>
      </c>
      <c r="G4295" s="14">
        <f t="shared" si="67"/>
        <v>2003.4125154301546</v>
      </c>
    </row>
    <row r="4296" spans="1:7" x14ac:dyDescent="0.25">
      <c r="A4296" t="str">
        <f>"T"&amp;MID('Tabla Datos'!A4298,2,1)</f>
        <v>T4</v>
      </c>
      <c r="B4296" t="str">
        <f>RIGHT('Tabla Datos'!A4298,4)</f>
        <v>2017</v>
      </c>
      <c r="C4296" t="str">
        <f>MID('Tabla Datos'!C4298,6,FIND("/",'Tabla Datos'!C4298)-6)</f>
        <v xml:space="preserve"> Europa</v>
      </c>
      <c r="D4296" t="str">
        <f>RIGHT('Tabla Datos'!C4298,LEN('Tabla Datos'!C4298)-FIND("/",'Tabla Datos'!C4298))</f>
        <v>Noruega</v>
      </c>
      <c r="E4296" s="14">
        <f>'Tabla Datos'!D4298</f>
        <v>16988.655572519081</v>
      </c>
      <c r="F4296" s="14">
        <f>'Tabla Datos'!E4298</f>
        <v>11231.388961832061</v>
      </c>
      <c r="G4296" s="14">
        <f t="shared" si="67"/>
        <v>5757.2666106870201</v>
      </c>
    </row>
    <row r="4297" spans="1:7" x14ac:dyDescent="0.25">
      <c r="A4297" t="str">
        <f>"T"&amp;MID('Tabla Datos'!A4299,2,1)</f>
        <v>T2</v>
      </c>
      <c r="B4297" t="str">
        <f>RIGHT('Tabla Datos'!A4299,4)</f>
        <v>2019</v>
      </c>
      <c r="C4297" t="str">
        <f>MID('Tabla Datos'!C4299,6,FIND("/",'Tabla Datos'!C4299)-6)</f>
        <v xml:space="preserve"> América</v>
      </c>
      <c r="D4297" t="str">
        <f>RIGHT('Tabla Datos'!C4299,LEN('Tabla Datos'!C4299)-FIND("/",'Tabla Datos'!C4299))</f>
        <v>Costa Rica</v>
      </c>
      <c r="E4297" s="14">
        <f>'Tabla Datos'!D4299</f>
        <v>16954.689960000003</v>
      </c>
      <c r="F4297" s="14">
        <f>'Tabla Datos'!E4299</f>
        <v>10675.175160000001</v>
      </c>
      <c r="G4297" s="14">
        <f t="shared" si="67"/>
        <v>6279.5148000000027</v>
      </c>
    </row>
    <row r="4298" spans="1:7" x14ac:dyDescent="0.25">
      <c r="A4298" t="str">
        <f>"T"&amp;MID('Tabla Datos'!A4300,2,1)</f>
        <v>T1</v>
      </c>
      <c r="B4298" t="str">
        <f>RIGHT('Tabla Datos'!A4300,4)</f>
        <v>2019</v>
      </c>
      <c r="C4298" t="str">
        <f>MID('Tabla Datos'!C4300,6,FIND("/",'Tabla Datos'!C4300)-6)</f>
        <v xml:space="preserve"> Europa</v>
      </c>
      <c r="D4298" t="str">
        <f>RIGHT('Tabla Datos'!C4300,LEN('Tabla Datos'!C4300)-FIND("/",'Tabla Datos'!C4300))</f>
        <v>Eslovaquia</v>
      </c>
      <c r="E4298" s="14">
        <f>'Tabla Datos'!D4300</f>
        <v>16953.498449999999</v>
      </c>
      <c r="F4298" s="14">
        <f>'Tabla Datos'!E4300</f>
        <v>13493.600807142857</v>
      </c>
      <c r="G4298" s="14">
        <f t="shared" si="67"/>
        <v>3459.8976428571423</v>
      </c>
    </row>
    <row r="4299" spans="1:7" x14ac:dyDescent="0.25">
      <c r="A4299" t="str">
        <f>"T"&amp;MID('Tabla Datos'!A4301,2,1)</f>
        <v>T1</v>
      </c>
      <c r="B4299" t="str">
        <f>RIGHT('Tabla Datos'!A4301,4)</f>
        <v>2019</v>
      </c>
      <c r="C4299" t="str">
        <f>MID('Tabla Datos'!C4301,6,FIND("/",'Tabla Datos'!C4301)-6)</f>
        <v xml:space="preserve"> Europa</v>
      </c>
      <c r="D4299" t="str">
        <f>RIGHT('Tabla Datos'!C4301,LEN('Tabla Datos'!C4301)-FIND("/",'Tabla Datos'!C4301))</f>
        <v>Grecia</v>
      </c>
      <c r="E4299" s="14">
        <f>'Tabla Datos'!D4301</f>
        <v>16863.920050825924</v>
      </c>
      <c r="F4299" s="14">
        <f>'Tabla Datos'!E4301</f>
        <v>10948.900092998727</v>
      </c>
      <c r="G4299" s="14">
        <f t="shared" si="67"/>
        <v>5915.0199578271968</v>
      </c>
    </row>
    <row r="4300" spans="1:7" x14ac:dyDescent="0.25">
      <c r="A4300" t="str">
        <f>"T"&amp;MID('Tabla Datos'!A4302,2,1)</f>
        <v>T3</v>
      </c>
      <c r="B4300" t="str">
        <f>RIGHT('Tabla Datos'!A4302,4)</f>
        <v>2018</v>
      </c>
      <c r="C4300" t="str">
        <f>MID('Tabla Datos'!C4302,6,FIND("/",'Tabla Datos'!C4302)-6)</f>
        <v xml:space="preserve"> Europa</v>
      </c>
      <c r="D4300" t="str">
        <f>RIGHT('Tabla Datos'!C4302,LEN('Tabla Datos'!C4302)-FIND("/",'Tabla Datos'!C4302))</f>
        <v>Hungría</v>
      </c>
      <c r="E4300" s="14">
        <f>'Tabla Datos'!D4302</f>
        <v>16860.755866935484</v>
      </c>
      <c r="F4300" s="14">
        <f>'Tabla Datos'!E4302</f>
        <v>15653.076126706452</v>
      </c>
      <c r="G4300" s="14">
        <f t="shared" si="67"/>
        <v>1207.6797402290322</v>
      </c>
    </row>
    <row r="4301" spans="1:7" x14ac:dyDescent="0.25">
      <c r="A4301" t="str">
        <f>"T"&amp;MID('Tabla Datos'!A4303,2,1)</f>
        <v>T4</v>
      </c>
      <c r="B4301" t="str">
        <f>RIGHT('Tabla Datos'!A4303,4)</f>
        <v>2019</v>
      </c>
      <c r="C4301" t="str">
        <f>MID('Tabla Datos'!C4303,6,FIND("/",'Tabla Datos'!C4303)-6)</f>
        <v xml:space="preserve"> Asia</v>
      </c>
      <c r="D4301" t="str">
        <f>RIGHT('Tabla Datos'!C4303,LEN('Tabla Datos'!C4303)-FIND("/",'Tabla Datos'!C4303))</f>
        <v>Israel</v>
      </c>
      <c r="E4301" s="14">
        <f>'Tabla Datos'!D4303</f>
        <v>16848.614364406782</v>
      </c>
      <c r="F4301" s="14">
        <f>'Tabla Datos'!E4303</f>
        <v>15036.935400492075</v>
      </c>
      <c r="G4301" s="14">
        <f t="shared" si="67"/>
        <v>1811.6789639147064</v>
      </c>
    </row>
    <row r="4302" spans="1:7" x14ac:dyDescent="0.25">
      <c r="A4302" t="str">
        <f>"T"&amp;MID('Tabla Datos'!A4304,2,1)</f>
        <v>T1</v>
      </c>
      <c r="B4302" t="str">
        <f>RIGHT('Tabla Datos'!A4304,4)</f>
        <v>2017</v>
      </c>
      <c r="C4302" t="str">
        <f>MID('Tabla Datos'!C4304,6,FIND("/",'Tabla Datos'!C4304)-6)</f>
        <v xml:space="preserve"> Europa</v>
      </c>
      <c r="D4302" t="str">
        <f>RIGHT('Tabla Datos'!C4304,LEN('Tabla Datos'!C4304)-FIND("/",'Tabla Datos'!C4304))</f>
        <v>Grecia</v>
      </c>
      <c r="E4302" s="14">
        <f>'Tabla Datos'!D4304</f>
        <v>16842.519137055839</v>
      </c>
      <c r="F4302" s="14">
        <f>'Tabla Datos'!E4304</f>
        <v>9742.6317517351181</v>
      </c>
      <c r="G4302" s="14">
        <f t="shared" si="67"/>
        <v>7099.8873853207206</v>
      </c>
    </row>
    <row r="4303" spans="1:7" x14ac:dyDescent="0.25">
      <c r="A4303" t="str">
        <f>"T"&amp;MID('Tabla Datos'!A4305,2,1)</f>
        <v>T4</v>
      </c>
      <c r="B4303" t="str">
        <f>RIGHT('Tabla Datos'!A4305,4)</f>
        <v>2018</v>
      </c>
      <c r="C4303" t="str">
        <f>MID('Tabla Datos'!C4305,6,FIND("/",'Tabla Datos'!C4305)-6)</f>
        <v xml:space="preserve"> América</v>
      </c>
      <c r="D4303" t="str">
        <f>RIGHT('Tabla Datos'!C4305,LEN('Tabla Datos'!C4305)-FIND("/",'Tabla Datos'!C4305))</f>
        <v>República Dominicana</v>
      </c>
      <c r="E4303" s="14">
        <f>'Tabla Datos'!D4305</f>
        <v>16835.180934065935</v>
      </c>
      <c r="F4303" s="14">
        <f>'Tabla Datos'!E4305</f>
        <v>16610.711854945057</v>
      </c>
      <c r="G4303" s="14">
        <f t="shared" si="67"/>
        <v>224.46907912087772</v>
      </c>
    </row>
    <row r="4304" spans="1:7" x14ac:dyDescent="0.25">
      <c r="A4304" t="str">
        <f>"T"&amp;MID('Tabla Datos'!A4306,2,1)</f>
        <v>T3</v>
      </c>
      <c r="B4304" t="str">
        <f>RIGHT('Tabla Datos'!A4306,4)</f>
        <v>2019</v>
      </c>
      <c r="C4304" t="str">
        <f>MID('Tabla Datos'!C4306,6,FIND("/",'Tabla Datos'!C4306)-6)</f>
        <v xml:space="preserve"> Europa</v>
      </c>
      <c r="D4304" t="str">
        <f>RIGHT('Tabla Datos'!C4306,LEN('Tabla Datos'!C4306)-FIND("/",'Tabla Datos'!C4306))</f>
        <v>Hungría</v>
      </c>
      <c r="E4304" s="14">
        <f>'Tabla Datos'!D4306</f>
        <v>16826.830804828976</v>
      </c>
      <c r="F4304" s="14">
        <f>'Tabla Datos'!E4306</f>
        <v>17667.311437447854</v>
      </c>
      <c r="G4304" s="14">
        <f t="shared" si="67"/>
        <v>-840.48063261887728</v>
      </c>
    </row>
    <row r="4305" spans="1:7" x14ac:dyDescent="0.25">
      <c r="A4305" t="str">
        <f>"T"&amp;MID('Tabla Datos'!A4307,2,1)</f>
        <v>T3</v>
      </c>
      <c r="B4305" t="str">
        <f>RIGHT('Tabla Datos'!A4307,4)</f>
        <v>2018</v>
      </c>
      <c r="C4305" t="str">
        <f>MID('Tabla Datos'!C4307,6,FIND("/",'Tabla Datos'!C4307)-6)</f>
        <v xml:space="preserve"> Europa</v>
      </c>
      <c r="D4305" t="str">
        <f>RIGHT('Tabla Datos'!C4307,LEN('Tabla Datos'!C4307)-FIND("/",'Tabla Datos'!C4307))</f>
        <v>Austria</v>
      </c>
      <c r="E4305" s="14">
        <f>'Tabla Datos'!D4307</f>
        <v>16816.622264150945</v>
      </c>
      <c r="F4305" s="14">
        <f>'Tabla Datos'!E4307</f>
        <v>14104.263834449179</v>
      </c>
      <c r="G4305" s="14">
        <f t="shared" si="67"/>
        <v>2712.358429701766</v>
      </c>
    </row>
    <row r="4306" spans="1:7" x14ac:dyDescent="0.25">
      <c r="A4306" t="str">
        <f>"T"&amp;MID('Tabla Datos'!A4308,2,1)</f>
        <v>T4</v>
      </c>
      <c r="B4306" t="str">
        <f>RIGHT('Tabla Datos'!A4308,4)</f>
        <v>2018</v>
      </c>
      <c r="C4306" t="str">
        <f>MID('Tabla Datos'!C4308,6,FIND("/",'Tabla Datos'!C4308)-6)</f>
        <v xml:space="preserve"> Europa</v>
      </c>
      <c r="D4306" t="str">
        <f>RIGHT('Tabla Datos'!C4308,LEN('Tabla Datos'!C4308)-FIND("/",'Tabla Datos'!C4308))</f>
        <v>Irlanda</v>
      </c>
      <c r="E4306" s="14">
        <f>'Tabla Datos'!D4308</f>
        <v>16809.372510121459</v>
      </c>
      <c r="F4306" s="14">
        <f>'Tabla Datos'!E4308</f>
        <v>10085.623506072876</v>
      </c>
      <c r="G4306" s="14">
        <f t="shared" si="67"/>
        <v>6723.7490040485827</v>
      </c>
    </row>
    <row r="4307" spans="1:7" x14ac:dyDescent="0.25">
      <c r="A4307" t="str">
        <f>"T"&amp;MID('Tabla Datos'!A4309,2,1)</f>
        <v>T1</v>
      </c>
      <c r="B4307" t="str">
        <f>RIGHT('Tabla Datos'!A4309,4)</f>
        <v>2018</v>
      </c>
      <c r="C4307" t="str">
        <f>MID('Tabla Datos'!C4309,6,FIND("/",'Tabla Datos'!C4309)-6)</f>
        <v xml:space="preserve"> Oceanía</v>
      </c>
      <c r="D4307" t="str">
        <f>RIGHT('Tabla Datos'!C4309,LEN('Tabla Datos'!C4309)-FIND("/",'Tabla Datos'!C4309))</f>
        <v>Nueva Zelanda</v>
      </c>
      <c r="E4307" s="14">
        <f>'Tabla Datos'!D4309</f>
        <v>16774.837990312502</v>
      </c>
      <c r="F4307" s="14">
        <f>'Tabla Datos'!E4309</f>
        <v>10146.953632183593</v>
      </c>
      <c r="G4307" s="14">
        <f t="shared" si="67"/>
        <v>6627.8843581289093</v>
      </c>
    </row>
    <row r="4308" spans="1:7" x14ac:dyDescent="0.25">
      <c r="A4308" t="str">
        <f>"T"&amp;MID('Tabla Datos'!A4310,2,1)</f>
        <v>T2</v>
      </c>
      <c r="B4308" t="str">
        <f>RIGHT('Tabla Datos'!A4310,4)</f>
        <v>2018</v>
      </c>
      <c r="C4308" t="str">
        <f>MID('Tabla Datos'!C4310,6,FIND("/",'Tabla Datos'!C4310)-6)</f>
        <v xml:space="preserve"> Europa</v>
      </c>
      <c r="D4308" t="str">
        <f>RIGHT('Tabla Datos'!C4310,LEN('Tabla Datos'!C4310)-FIND("/",'Tabla Datos'!C4310))</f>
        <v>Portugal</v>
      </c>
      <c r="E4308" s="14">
        <f>'Tabla Datos'!D4310</f>
        <v>16716.125406976746</v>
      </c>
      <c r="F4308" s="14">
        <f>'Tabla Datos'!E4310</f>
        <v>14836.104030036244</v>
      </c>
      <c r="G4308" s="14">
        <f t="shared" si="67"/>
        <v>1880.0213769405018</v>
      </c>
    </row>
    <row r="4309" spans="1:7" x14ac:dyDescent="0.25">
      <c r="A4309" t="str">
        <f>"T"&amp;MID('Tabla Datos'!A4311,2,1)</f>
        <v>T1</v>
      </c>
      <c r="B4309" t="str">
        <f>RIGHT('Tabla Datos'!A4311,4)</f>
        <v>2019</v>
      </c>
      <c r="C4309" t="str">
        <f>MID('Tabla Datos'!C4311,6,FIND("/",'Tabla Datos'!C4311)-6)</f>
        <v xml:space="preserve"> América</v>
      </c>
      <c r="D4309" t="str">
        <f>RIGHT('Tabla Datos'!C4311,LEN('Tabla Datos'!C4311)-FIND("/",'Tabla Datos'!C4311))</f>
        <v>Costa Rica</v>
      </c>
      <c r="E4309" s="14">
        <f>'Tabla Datos'!D4311</f>
        <v>16687.686968503938</v>
      </c>
      <c r="F4309" s="14">
        <f>'Tabla Datos'!E4311</f>
        <v>9734.4840649606303</v>
      </c>
      <c r="G4309" s="14">
        <f t="shared" si="67"/>
        <v>6953.2029035433079</v>
      </c>
    </row>
    <row r="4310" spans="1:7" x14ac:dyDescent="0.25">
      <c r="A4310" t="str">
        <f>"T"&amp;MID('Tabla Datos'!A4312,2,1)</f>
        <v>T1</v>
      </c>
      <c r="B4310" t="str">
        <f>RIGHT('Tabla Datos'!A4312,4)</f>
        <v>2019</v>
      </c>
      <c r="C4310" t="str">
        <f>MID('Tabla Datos'!C4312,6,FIND("/",'Tabla Datos'!C4312)-6)</f>
        <v xml:space="preserve"> Europa</v>
      </c>
      <c r="D4310" t="str">
        <f>RIGHT('Tabla Datos'!C4312,LEN('Tabla Datos'!C4312)-FIND("/",'Tabla Datos'!C4312))</f>
        <v>Irlanda</v>
      </c>
      <c r="E4310" s="14">
        <f>'Tabla Datos'!D4312</f>
        <v>16674.357469879516</v>
      </c>
      <c r="F4310" s="14">
        <f>'Tabla Datos'!E4312</f>
        <v>9095.1040744797374</v>
      </c>
      <c r="G4310" s="14">
        <f t="shared" si="67"/>
        <v>7579.253395399779</v>
      </c>
    </row>
    <row r="4311" spans="1:7" x14ac:dyDescent="0.25">
      <c r="A4311" t="str">
        <f>"T"&amp;MID('Tabla Datos'!A4313,2,1)</f>
        <v>T1</v>
      </c>
      <c r="B4311" t="str">
        <f>RIGHT('Tabla Datos'!A4313,4)</f>
        <v>2019</v>
      </c>
      <c r="C4311" t="str">
        <f>MID('Tabla Datos'!C4313,6,FIND("/",'Tabla Datos'!C4313)-6)</f>
        <v xml:space="preserve"> Europa</v>
      </c>
      <c r="D4311" t="str">
        <f>RIGHT('Tabla Datos'!C4313,LEN('Tabla Datos'!C4313)-FIND("/",'Tabla Datos'!C4313))</f>
        <v>Hungría</v>
      </c>
      <c r="E4311" s="14">
        <f>'Tabla Datos'!D4313</f>
        <v>16593.124821428573</v>
      </c>
      <c r="F4311" s="14">
        <f>'Tabla Datos'!E4313</f>
        <v>17823.22847485714</v>
      </c>
      <c r="G4311" s="14">
        <f t="shared" si="67"/>
        <v>-1230.1036534285668</v>
      </c>
    </row>
    <row r="4312" spans="1:7" x14ac:dyDescent="0.25">
      <c r="A4312" t="str">
        <f>"T"&amp;MID('Tabla Datos'!A4314,2,1)</f>
        <v>T2</v>
      </c>
      <c r="B4312" t="str">
        <f>RIGHT('Tabla Datos'!A4314,4)</f>
        <v>2019</v>
      </c>
      <c r="C4312" t="str">
        <f>MID('Tabla Datos'!C4314,6,FIND("/",'Tabla Datos'!C4314)-6)</f>
        <v xml:space="preserve"> América</v>
      </c>
      <c r="D4312" t="str">
        <f>RIGHT('Tabla Datos'!C4314,LEN('Tabla Datos'!C4314)-FIND("/",'Tabla Datos'!C4314))</f>
        <v>República Dominicana</v>
      </c>
      <c r="E4312" s="14">
        <f>'Tabla Datos'!D4314</f>
        <v>16592.073628158847</v>
      </c>
      <c r="F4312" s="14">
        <f>'Tabla Datos'!E4314</f>
        <v>16434.346508483755</v>
      </c>
      <c r="G4312" s="14">
        <f t="shared" si="67"/>
        <v>157.72711967509167</v>
      </c>
    </row>
    <row r="4313" spans="1:7" x14ac:dyDescent="0.25">
      <c r="A4313" t="str">
        <f>"T"&amp;MID('Tabla Datos'!A4315,2,1)</f>
        <v>T1</v>
      </c>
      <c r="B4313" t="str">
        <f>RIGHT('Tabla Datos'!A4315,4)</f>
        <v>2017</v>
      </c>
      <c r="C4313" t="str">
        <f>MID('Tabla Datos'!C4315,6,FIND("/",'Tabla Datos'!C4315)-6)</f>
        <v xml:space="preserve"> Europa</v>
      </c>
      <c r="D4313" t="str">
        <f>RIGHT('Tabla Datos'!C4315,LEN('Tabla Datos'!C4315)-FIND("/",'Tabla Datos'!C4315))</f>
        <v>Portugal</v>
      </c>
      <c r="E4313" s="14">
        <f>'Tabla Datos'!D4315</f>
        <v>16523.986034482758</v>
      </c>
      <c r="F4313" s="14">
        <f>'Tabla Datos'!E4315</f>
        <v>14694.373667766116</v>
      </c>
      <c r="G4313" s="14">
        <f t="shared" si="67"/>
        <v>1829.6123667166412</v>
      </c>
    </row>
    <row r="4314" spans="1:7" x14ac:dyDescent="0.25">
      <c r="A4314" t="str">
        <f>"T"&amp;MID('Tabla Datos'!A4316,2,1)</f>
        <v>T4</v>
      </c>
      <c r="B4314" t="str">
        <f>RIGHT('Tabla Datos'!A4316,4)</f>
        <v>2018</v>
      </c>
      <c r="C4314" t="str">
        <f>MID('Tabla Datos'!C4316,6,FIND("/",'Tabla Datos'!C4316)-6)</f>
        <v xml:space="preserve"> Oceanía</v>
      </c>
      <c r="D4314" t="str">
        <f>RIGHT('Tabla Datos'!C4316,LEN('Tabla Datos'!C4316)-FIND("/",'Tabla Datos'!C4316))</f>
        <v>Nueva Zelanda</v>
      </c>
      <c r="E4314" s="14">
        <f>'Tabla Datos'!D4316</f>
        <v>16505.841580152097</v>
      </c>
      <c r="F4314" s="14">
        <f>'Tabla Datos'!E4316</f>
        <v>10861.908652745249</v>
      </c>
      <c r="G4314" s="14">
        <f t="shared" si="67"/>
        <v>5643.9329274068477</v>
      </c>
    </row>
    <row r="4315" spans="1:7" x14ac:dyDescent="0.25">
      <c r="A4315" t="str">
        <f>"T"&amp;MID('Tabla Datos'!A4317,2,1)</f>
        <v>T1</v>
      </c>
      <c r="B4315" t="str">
        <f>RIGHT('Tabla Datos'!A4317,4)</f>
        <v>2019</v>
      </c>
      <c r="C4315" t="str">
        <f>MID('Tabla Datos'!C4317,6,FIND("/",'Tabla Datos'!C4317)-6)</f>
        <v xml:space="preserve"> América</v>
      </c>
      <c r="D4315" t="str">
        <f>RIGHT('Tabla Datos'!C4317,LEN('Tabla Datos'!C4317)-FIND("/",'Tabla Datos'!C4317))</f>
        <v>Costa Rica</v>
      </c>
      <c r="E4315" s="14">
        <f>'Tabla Datos'!D4317</f>
        <v>16492.889066147862</v>
      </c>
      <c r="F4315" s="14">
        <f>'Tabla Datos'!E4317</f>
        <v>10805.685939889978</v>
      </c>
      <c r="G4315" s="14">
        <f t="shared" si="67"/>
        <v>5687.2031262578839</v>
      </c>
    </row>
    <row r="4316" spans="1:7" x14ac:dyDescent="0.25">
      <c r="A4316" t="str">
        <f>"T"&amp;MID('Tabla Datos'!A4318,2,1)</f>
        <v>T3</v>
      </c>
      <c r="B4316" t="str">
        <f>RIGHT('Tabla Datos'!A4318,4)</f>
        <v>2017</v>
      </c>
      <c r="C4316" t="str">
        <f>MID('Tabla Datos'!C4318,6,FIND("/",'Tabla Datos'!C4318)-6)</f>
        <v xml:space="preserve"> Europa</v>
      </c>
      <c r="D4316" t="str">
        <f>RIGHT('Tabla Datos'!C4318,LEN('Tabla Datos'!C4318)-FIND("/",'Tabla Datos'!C4318))</f>
        <v>Portugal</v>
      </c>
      <c r="E4316" s="14">
        <f>'Tabla Datos'!D4318</f>
        <v>16492.391414913956</v>
      </c>
      <c r="F4316" s="14">
        <f>'Tabla Datos'!E4318</f>
        <v>15180.018140620805</v>
      </c>
      <c r="G4316" s="14">
        <f t="shared" si="67"/>
        <v>1312.3732742931516</v>
      </c>
    </row>
    <row r="4317" spans="1:7" x14ac:dyDescent="0.25">
      <c r="A4317" t="str">
        <f>"T"&amp;MID('Tabla Datos'!A4319,2,1)</f>
        <v>T4</v>
      </c>
      <c r="B4317" t="str">
        <f>RIGHT('Tabla Datos'!A4319,4)</f>
        <v>2019</v>
      </c>
      <c r="C4317" t="str">
        <f>MID('Tabla Datos'!C4319,6,FIND("/",'Tabla Datos'!C4319)-6)</f>
        <v xml:space="preserve"> Europa</v>
      </c>
      <c r="D4317" t="str">
        <f>RIGHT('Tabla Datos'!C4319,LEN('Tabla Datos'!C4319)-FIND("/",'Tabla Datos'!C4319))</f>
        <v>Noruega</v>
      </c>
      <c r="E4317" s="14">
        <f>'Tabla Datos'!D4319</f>
        <v>16485.288</v>
      </c>
      <c r="F4317" s="14">
        <f>'Tabla Datos'!E4319</f>
        <v>10001.074720000001</v>
      </c>
      <c r="G4317" s="14">
        <f t="shared" si="67"/>
        <v>6484.2132799999999</v>
      </c>
    </row>
    <row r="4318" spans="1:7" x14ac:dyDescent="0.25">
      <c r="A4318" t="str">
        <f>"T"&amp;MID('Tabla Datos'!A4320,2,1)</f>
        <v>T3</v>
      </c>
      <c r="B4318" t="str">
        <f>RIGHT('Tabla Datos'!A4320,4)</f>
        <v>2017</v>
      </c>
      <c r="C4318" t="str">
        <f>MID('Tabla Datos'!C4320,6,FIND("/",'Tabla Datos'!C4320)-6)</f>
        <v xml:space="preserve"> Europa</v>
      </c>
      <c r="D4318" t="str">
        <f>RIGHT('Tabla Datos'!C4320,LEN('Tabla Datos'!C4320)-FIND("/",'Tabla Datos'!C4320))</f>
        <v>República Checa</v>
      </c>
      <c r="E4318" s="14">
        <f>'Tabla Datos'!D4320</f>
        <v>16424.263018867925</v>
      </c>
      <c r="F4318" s="14">
        <f>'Tabla Datos'!E4320</f>
        <v>14445.436149124802</v>
      </c>
      <c r="G4318" s="14">
        <f t="shared" si="67"/>
        <v>1978.8268697431231</v>
      </c>
    </row>
    <row r="4319" spans="1:7" x14ac:dyDescent="0.25">
      <c r="A4319" t="str">
        <f>"T"&amp;MID('Tabla Datos'!A4321,2,1)</f>
        <v>T4</v>
      </c>
      <c r="B4319" t="str">
        <f>RIGHT('Tabla Datos'!A4321,4)</f>
        <v>2017</v>
      </c>
      <c r="C4319" t="str">
        <f>MID('Tabla Datos'!C4321,6,FIND("/",'Tabla Datos'!C4321)-6)</f>
        <v xml:space="preserve"> Europa</v>
      </c>
      <c r="D4319" t="str">
        <f>RIGHT('Tabla Datos'!C4321,LEN('Tabla Datos'!C4321)-FIND("/",'Tabla Datos'!C4321))</f>
        <v>Irlanda</v>
      </c>
      <c r="E4319" s="14">
        <f>'Tabla Datos'!D4321</f>
        <v>16410.731264822134</v>
      </c>
      <c r="F4319" s="14">
        <f>'Tabla Datos'!E4321</f>
        <v>9846.4387588932805</v>
      </c>
      <c r="G4319" s="14">
        <f t="shared" si="67"/>
        <v>6564.2925059288536</v>
      </c>
    </row>
    <row r="4320" spans="1:7" x14ac:dyDescent="0.25">
      <c r="A4320" t="str">
        <f>"T"&amp;MID('Tabla Datos'!A4322,2,1)</f>
        <v>T4</v>
      </c>
      <c r="B4320" t="str">
        <f>RIGHT('Tabla Datos'!A4322,4)</f>
        <v>2019</v>
      </c>
      <c r="C4320" t="str">
        <f>MID('Tabla Datos'!C4322,6,FIND("/",'Tabla Datos'!C4322)-6)</f>
        <v xml:space="preserve"> Europa</v>
      </c>
      <c r="D4320" t="str">
        <f>RIGHT('Tabla Datos'!C4322,LEN('Tabla Datos'!C4322)-FIND("/",'Tabla Datos'!C4322))</f>
        <v>Hungría</v>
      </c>
      <c r="E4320" s="14">
        <f>'Tabla Datos'!D4322</f>
        <v>16397.911588235296</v>
      </c>
      <c r="F4320" s="14">
        <f>'Tabla Datos'!E4322</f>
        <v>15730.453517703398</v>
      </c>
      <c r="G4320" s="14">
        <f t="shared" si="67"/>
        <v>667.45807053189856</v>
      </c>
    </row>
    <row r="4321" spans="1:7" x14ac:dyDescent="0.25">
      <c r="A4321" t="str">
        <f>"T"&amp;MID('Tabla Datos'!A4323,2,1)</f>
        <v>T2</v>
      </c>
      <c r="B4321" t="str">
        <f>RIGHT('Tabla Datos'!A4323,4)</f>
        <v>2017</v>
      </c>
      <c r="C4321" t="str">
        <f>MID('Tabla Datos'!C4323,6,FIND("/",'Tabla Datos'!C4323)-6)</f>
        <v xml:space="preserve"> Europa</v>
      </c>
      <c r="D4321" t="str">
        <f>RIGHT('Tabla Datos'!C4323,LEN('Tabla Datos'!C4323)-FIND("/",'Tabla Datos'!C4323))</f>
        <v>Suecia</v>
      </c>
      <c r="E4321" s="14">
        <f>'Tabla Datos'!D4323</f>
        <v>16388.740862068964</v>
      </c>
      <c r="F4321" s="14">
        <f>'Tabla Datos'!E4323</f>
        <v>13702.062032221595</v>
      </c>
      <c r="G4321" s="14">
        <f t="shared" si="67"/>
        <v>2686.6788298473693</v>
      </c>
    </row>
    <row r="4322" spans="1:7" x14ac:dyDescent="0.25">
      <c r="A4322" t="str">
        <f>"T"&amp;MID('Tabla Datos'!A4324,2,1)</f>
        <v>T2</v>
      </c>
      <c r="B4322" t="str">
        <f>RIGHT('Tabla Datos'!A4324,4)</f>
        <v>2017</v>
      </c>
      <c r="C4322" t="str">
        <f>MID('Tabla Datos'!C4324,6,FIND("/",'Tabla Datos'!C4324)-6)</f>
        <v xml:space="preserve"> Europa</v>
      </c>
      <c r="D4322" t="str">
        <f>RIGHT('Tabla Datos'!C4324,LEN('Tabla Datos'!C4324)-FIND("/",'Tabla Datos'!C4324))</f>
        <v>Irlanda</v>
      </c>
      <c r="E4322" s="14">
        <f>'Tabla Datos'!D4324</f>
        <v>16155.311322957199</v>
      </c>
      <c r="F4322" s="14">
        <f>'Tabla Datos'!E4324</f>
        <v>10385.557279043913</v>
      </c>
      <c r="G4322" s="14">
        <f t="shared" si="67"/>
        <v>5769.7540439132863</v>
      </c>
    </row>
    <row r="4323" spans="1:7" x14ac:dyDescent="0.25">
      <c r="A4323" t="str">
        <f>"T"&amp;MID('Tabla Datos'!A4325,2,1)</f>
        <v>T1</v>
      </c>
      <c r="B4323" t="str">
        <f>RIGHT('Tabla Datos'!A4325,4)</f>
        <v>2017</v>
      </c>
      <c r="C4323" t="str">
        <f>MID('Tabla Datos'!C4325,6,FIND("/",'Tabla Datos'!C4325)-6)</f>
        <v xml:space="preserve"> Europa</v>
      </c>
      <c r="D4323" t="str">
        <f>RIGHT('Tabla Datos'!C4325,LEN('Tabla Datos'!C4325)-FIND("/",'Tabla Datos'!C4325))</f>
        <v>República Checa</v>
      </c>
      <c r="E4323" s="14">
        <f>'Tabla Datos'!D4325</f>
        <v>16150.017439703155</v>
      </c>
      <c r="F4323" s="14">
        <f>'Tabla Datos'!E4325</f>
        <v>13266.085754041876</v>
      </c>
      <c r="G4323" s="14">
        <f t="shared" si="67"/>
        <v>2883.9316856612786</v>
      </c>
    </row>
    <row r="4324" spans="1:7" x14ac:dyDescent="0.25">
      <c r="A4324" t="str">
        <f>"T"&amp;MID('Tabla Datos'!A4326,2,1)</f>
        <v>T4</v>
      </c>
      <c r="B4324" t="str">
        <f>RIGHT('Tabla Datos'!A4326,4)</f>
        <v>2018</v>
      </c>
      <c r="C4324" t="str">
        <f>MID('Tabla Datos'!C4326,6,FIND("/",'Tabla Datos'!C4326)-6)</f>
        <v xml:space="preserve"> Europa</v>
      </c>
      <c r="D4324" t="str">
        <f>RIGHT('Tabla Datos'!C4326,LEN('Tabla Datos'!C4326)-FIND("/",'Tabla Datos'!C4326))</f>
        <v>Noruega</v>
      </c>
      <c r="E4324" s="14">
        <f>'Tabla Datos'!D4326</f>
        <v>16126.912173913044</v>
      </c>
      <c r="F4324" s="14">
        <f>'Tabla Datos'!E4326</f>
        <v>10321.223791304348</v>
      </c>
      <c r="G4324" s="14">
        <f t="shared" si="67"/>
        <v>5805.688382608696</v>
      </c>
    </row>
    <row r="4325" spans="1:7" x14ac:dyDescent="0.25">
      <c r="A4325" t="str">
        <f>"T"&amp;MID('Tabla Datos'!A4327,2,1)</f>
        <v>T2</v>
      </c>
      <c r="B4325" t="str">
        <f>RIGHT('Tabla Datos'!A4327,4)</f>
        <v>2019</v>
      </c>
      <c r="C4325" t="str">
        <f>MID('Tabla Datos'!C4327,6,FIND("/",'Tabla Datos'!C4327)-6)</f>
        <v xml:space="preserve"> América</v>
      </c>
      <c r="D4325" t="str">
        <f>RIGHT('Tabla Datos'!C4327,LEN('Tabla Datos'!C4327)-FIND("/",'Tabla Datos'!C4327))</f>
        <v>Costa Rica</v>
      </c>
      <c r="E4325" s="14">
        <f>'Tabla Datos'!D4327</f>
        <v>16116.625437262359</v>
      </c>
      <c r="F4325" s="14">
        <f>'Tabla Datos'!E4327</f>
        <v>9917.9233460076048</v>
      </c>
      <c r="G4325" s="14">
        <f t="shared" si="67"/>
        <v>6198.7020912547541</v>
      </c>
    </row>
    <row r="4326" spans="1:7" x14ac:dyDescent="0.25">
      <c r="A4326" t="str">
        <f>"T"&amp;MID('Tabla Datos'!A4328,2,1)</f>
        <v>T4</v>
      </c>
      <c r="B4326" t="str">
        <f>RIGHT('Tabla Datos'!A4328,4)</f>
        <v>2017</v>
      </c>
      <c r="C4326" t="str">
        <f>MID('Tabla Datos'!C4328,6,FIND("/",'Tabla Datos'!C4328)-6)</f>
        <v xml:space="preserve"> Asia</v>
      </c>
      <c r="D4326" t="str">
        <f>RIGHT('Tabla Datos'!C4328,LEN('Tabla Datos'!C4328)-FIND("/",'Tabla Datos'!C4328))</f>
        <v>Israel</v>
      </c>
      <c r="E4326" s="14">
        <f>'Tabla Datos'!D4328</f>
        <v>16098.271214574899</v>
      </c>
      <c r="F4326" s="14">
        <f>'Tabla Datos'!E4328</f>
        <v>14085.987312753037</v>
      </c>
      <c r="G4326" s="14">
        <f t="shared" si="67"/>
        <v>2012.2839018218619</v>
      </c>
    </row>
    <row r="4327" spans="1:7" x14ac:dyDescent="0.25">
      <c r="A4327" t="str">
        <f>"T"&amp;MID('Tabla Datos'!A4329,2,1)</f>
        <v>T4</v>
      </c>
      <c r="B4327" t="str">
        <f>RIGHT('Tabla Datos'!A4329,4)</f>
        <v>2017</v>
      </c>
      <c r="C4327" t="str">
        <f>MID('Tabla Datos'!C4329,6,FIND("/",'Tabla Datos'!C4329)-6)</f>
        <v xml:space="preserve"> Europa</v>
      </c>
      <c r="D4327" t="str">
        <f>RIGHT('Tabla Datos'!C4329,LEN('Tabla Datos'!C4329)-FIND("/",'Tabla Datos'!C4329))</f>
        <v>República Checa</v>
      </c>
      <c r="E4327" s="14">
        <f>'Tabla Datos'!D4329</f>
        <v>16090.313123844731</v>
      </c>
      <c r="F4327" s="14">
        <f>'Tabla Datos'!E4329</f>
        <v>14128.079816058787</v>
      </c>
      <c r="G4327" s="14">
        <f t="shared" si="67"/>
        <v>1962.2333077859439</v>
      </c>
    </row>
    <row r="4328" spans="1:7" x14ac:dyDescent="0.25">
      <c r="A4328" t="str">
        <f>"T"&amp;MID('Tabla Datos'!A4330,2,1)</f>
        <v>T1</v>
      </c>
      <c r="B4328" t="str">
        <f>RIGHT('Tabla Datos'!A4330,4)</f>
        <v>2017</v>
      </c>
      <c r="C4328" t="str">
        <f>MID('Tabla Datos'!C4330,6,FIND("/",'Tabla Datos'!C4330)-6)</f>
        <v xml:space="preserve"> Europa</v>
      </c>
      <c r="D4328" t="str">
        <f>RIGHT('Tabla Datos'!C4330,LEN('Tabla Datos'!C4330)-FIND("/",'Tabla Datos'!C4330))</f>
        <v>Hungría</v>
      </c>
      <c r="E4328" s="14">
        <f>'Tabla Datos'!D4330</f>
        <v>16082.567134615389</v>
      </c>
      <c r="F4328" s="14">
        <f>'Tabla Datos'!E4330</f>
        <v>16351.693144645364</v>
      </c>
      <c r="G4328" s="14">
        <f t="shared" si="67"/>
        <v>-269.12601002997508</v>
      </c>
    </row>
    <row r="4329" spans="1:7" x14ac:dyDescent="0.25">
      <c r="A4329" t="str">
        <f>"T"&amp;MID('Tabla Datos'!A4331,2,1)</f>
        <v>T2</v>
      </c>
      <c r="B4329" t="str">
        <f>RIGHT('Tabla Datos'!A4331,4)</f>
        <v>2019</v>
      </c>
      <c r="C4329" t="str">
        <f>MID('Tabla Datos'!C4331,6,FIND("/",'Tabla Datos'!C4331)-6)</f>
        <v xml:space="preserve"> Europa</v>
      </c>
      <c r="D4329" t="str">
        <f>RIGHT('Tabla Datos'!C4331,LEN('Tabla Datos'!C4331)-FIND("/",'Tabla Datos'!C4331))</f>
        <v>República Checa</v>
      </c>
      <c r="E4329" s="14">
        <f>'Tabla Datos'!D4331</f>
        <v>16060.626199261991</v>
      </c>
      <c r="F4329" s="14">
        <f>'Tabla Datos'!E4331</f>
        <v>14454.563579335792</v>
      </c>
      <c r="G4329" s="14">
        <f t="shared" si="67"/>
        <v>1606.0626199261987</v>
      </c>
    </row>
    <row r="4330" spans="1:7" x14ac:dyDescent="0.25">
      <c r="A4330" t="str">
        <f>"T"&amp;MID('Tabla Datos'!A4332,2,1)</f>
        <v>T3</v>
      </c>
      <c r="B4330" t="str">
        <f>RIGHT('Tabla Datos'!A4332,4)</f>
        <v>2017</v>
      </c>
      <c r="C4330" t="str">
        <f>MID('Tabla Datos'!C4332,6,FIND("/",'Tabla Datos'!C4332)-6)</f>
        <v xml:space="preserve"> Europa</v>
      </c>
      <c r="D4330" t="str">
        <f>RIGHT('Tabla Datos'!C4332,LEN('Tabla Datos'!C4332)-FIND("/",'Tabla Datos'!C4332))</f>
        <v>Austria</v>
      </c>
      <c r="E4330" s="14">
        <f>'Tabla Datos'!D4332</f>
        <v>16011.035568862275</v>
      </c>
      <c r="F4330" s="14">
        <f>'Tabla Datos'!E4332</f>
        <v>13876.230826347304</v>
      </c>
      <c r="G4330" s="14">
        <f t="shared" si="67"/>
        <v>2134.8047425149707</v>
      </c>
    </row>
    <row r="4331" spans="1:7" x14ac:dyDescent="0.25">
      <c r="A4331" t="str">
        <f>"T"&amp;MID('Tabla Datos'!A4333,2,1)</f>
        <v>T2</v>
      </c>
      <c r="B4331" t="str">
        <f>RIGHT('Tabla Datos'!A4333,4)</f>
        <v>2017</v>
      </c>
      <c r="C4331" t="str">
        <f>MID('Tabla Datos'!C4333,6,FIND("/",'Tabla Datos'!C4333)-6)</f>
        <v xml:space="preserve"> Europa</v>
      </c>
      <c r="D4331" t="str">
        <f>RIGHT('Tabla Datos'!C4333,LEN('Tabla Datos'!C4333)-FIND("/",'Tabla Datos'!C4333))</f>
        <v>Noruega</v>
      </c>
      <c r="E4331" s="14">
        <f>'Tabla Datos'!D4333</f>
        <v>16010.891223021583</v>
      </c>
      <c r="F4331" s="14">
        <f>'Tabla Datos'!E4333</f>
        <v>10807.351575539566</v>
      </c>
      <c r="G4331" s="14">
        <f t="shared" si="67"/>
        <v>5203.5396474820172</v>
      </c>
    </row>
    <row r="4332" spans="1:7" x14ac:dyDescent="0.25">
      <c r="A4332" t="str">
        <f>"T"&amp;MID('Tabla Datos'!A4334,2,1)</f>
        <v>T4</v>
      </c>
      <c r="B4332" t="str">
        <f>RIGHT('Tabla Datos'!A4334,4)</f>
        <v>2017</v>
      </c>
      <c r="C4332" t="str">
        <f>MID('Tabla Datos'!C4334,6,FIND("/",'Tabla Datos'!C4334)-6)</f>
        <v xml:space="preserve"> Europa</v>
      </c>
      <c r="D4332" t="str">
        <f>RIGHT('Tabla Datos'!C4334,LEN('Tabla Datos'!C4334)-FIND("/",'Tabla Datos'!C4334))</f>
        <v>Hungría</v>
      </c>
      <c r="E4332" s="14">
        <f>'Tabla Datos'!D4334</f>
        <v>15990.315315487571</v>
      </c>
      <c r="F4332" s="14">
        <f>'Tabla Datos'!E4334</f>
        <v>15769.525961708339</v>
      </c>
      <c r="G4332" s="14">
        <f t="shared" si="67"/>
        <v>220.78935377923153</v>
      </c>
    </row>
    <row r="4333" spans="1:7" x14ac:dyDescent="0.25">
      <c r="A4333" t="str">
        <f>"T"&amp;MID('Tabla Datos'!A4335,2,1)</f>
        <v>T3</v>
      </c>
      <c r="B4333" t="str">
        <f>RIGHT('Tabla Datos'!A4335,4)</f>
        <v>2019</v>
      </c>
      <c r="C4333" t="str">
        <f>MID('Tabla Datos'!C4335,6,FIND("/",'Tabla Datos'!C4335)-6)</f>
        <v xml:space="preserve"> Asia</v>
      </c>
      <c r="D4333" t="str">
        <f>RIGHT('Tabla Datos'!C4335,LEN('Tabla Datos'!C4335)-FIND("/",'Tabla Datos'!C4335))</f>
        <v>Israel</v>
      </c>
      <c r="E4333" s="14">
        <f>'Tabla Datos'!D4335</f>
        <v>15905.091960000002</v>
      </c>
      <c r="F4333" s="14">
        <f>'Tabla Datos'!E4335</f>
        <v>13865.977606153849</v>
      </c>
      <c r="G4333" s="14">
        <f t="shared" si="67"/>
        <v>2039.1143538461529</v>
      </c>
    </row>
    <row r="4334" spans="1:7" x14ac:dyDescent="0.25">
      <c r="A4334" t="str">
        <f>"T"&amp;MID('Tabla Datos'!A4336,2,1)</f>
        <v>T4</v>
      </c>
      <c r="B4334" t="str">
        <f>RIGHT('Tabla Datos'!A4336,4)</f>
        <v>2019</v>
      </c>
      <c r="C4334" t="str">
        <f>MID('Tabla Datos'!C4336,6,FIND("/",'Tabla Datos'!C4336)-6)</f>
        <v xml:space="preserve"> Europa</v>
      </c>
      <c r="D4334" t="str">
        <f>RIGHT('Tabla Datos'!C4336,LEN('Tabla Datos'!C4336)-FIND("/",'Tabla Datos'!C4336))</f>
        <v>Finlandia</v>
      </c>
      <c r="E4334" s="14">
        <f>'Tabla Datos'!D4336</f>
        <v>15889.199016393441</v>
      </c>
      <c r="F4334" s="14">
        <f>'Tabla Datos'!E4336</f>
        <v>11016.511318032788</v>
      </c>
      <c r="G4334" s="14">
        <f t="shared" si="67"/>
        <v>4872.6876983606526</v>
      </c>
    </row>
    <row r="4335" spans="1:7" x14ac:dyDescent="0.25">
      <c r="A4335" t="str">
        <f>"T"&amp;MID('Tabla Datos'!A4337,2,1)</f>
        <v>T2</v>
      </c>
      <c r="B4335" t="str">
        <f>RIGHT('Tabla Datos'!A4337,4)</f>
        <v>2019</v>
      </c>
      <c r="C4335" t="str">
        <f>MID('Tabla Datos'!C4337,6,FIND("/",'Tabla Datos'!C4337)-6)</f>
        <v xml:space="preserve"> Europa</v>
      </c>
      <c r="D4335" t="str">
        <f>RIGHT('Tabla Datos'!C4337,LEN('Tabla Datos'!C4337)-FIND("/",'Tabla Datos'!C4337))</f>
        <v>Suecia</v>
      </c>
      <c r="E4335" s="14">
        <f>'Tabla Datos'!D4337</f>
        <v>15871.841799628943</v>
      </c>
      <c r="F4335" s="14">
        <f>'Tabla Datos'!E4337</f>
        <v>13887.861574675324</v>
      </c>
      <c r="G4335" s="14">
        <f t="shared" si="67"/>
        <v>1983.9802249536187</v>
      </c>
    </row>
    <row r="4336" spans="1:7" x14ac:dyDescent="0.25">
      <c r="A4336" t="str">
        <f>"T"&amp;MID('Tabla Datos'!A4338,2,1)</f>
        <v>T4</v>
      </c>
      <c r="B4336" t="str">
        <f>RIGHT('Tabla Datos'!A4338,4)</f>
        <v>2019</v>
      </c>
      <c r="C4336" t="str">
        <f>MID('Tabla Datos'!C4338,6,FIND("/",'Tabla Datos'!C4338)-6)</f>
        <v xml:space="preserve"> Europa</v>
      </c>
      <c r="D4336" t="str">
        <f>RIGHT('Tabla Datos'!C4338,LEN('Tabla Datos'!C4338)-FIND("/",'Tabla Datos'!C4338))</f>
        <v>Austria</v>
      </c>
      <c r="E4336" s="14">
        <f>'Tabla Datos'!D4338</f>
        <v>15861.780152542371</v>
      </c>
      <c r="F4336" s="14">
        <f>'Tabla Datos'!E4338</f>
        <v>8651.8800832049292</v>
      </c>
      <c r="G4336" s="14">
        <f t="shared" si="67"/>
        <v>7209.9000693374419</v>
      </c>
    </row>
    <row r="4337" spans="1:7" x14ac:dyDescent="0.25">
      <c r="A4337" t="str">
        <f>"T"&amp;MID('Tabla Datos'!A4339,2,1)</f>
        <v>T1</v>
      </c>
      <c r="B4337" t="str">
        <f>RIGHT('Tabla Datos'!A4339,4)</f>
        <v>2018</v>
      </c>
      <c r="C4337" t="str">
        <f>MID('Tabla Datos'!C4339,6,FIND("/",'Tabla Datos'!C4339)-6)</f>
        <v xml:space="preserve"> Europa</v>
      </c>
      <c r="D4337" t="str">
        <f>RIGHT('Tabla Datos'!C4339,LEN('Tabla Datos'!C4339)-FIND("/",'Tabla Datos'!C4339))</f>
        <v>República Checa</v>
      </c>
      <c r="E4337" s="14">
        <f>'Tabla Datos'!D4339</f>
        <v>15855.845901639346</v>
      </c>
      <c r="F4337" s="14">
        <f>'Tabla Datos'!E4339</f>
        <v>12482.261667247996</v>
      </c>
      <c r="G4337" s="14">
        <f t="shared" si="67"/>
        <v>3373.58423439135</v>
      </c>
    </row>
    <row r="4338" spans="1:7" x14ac:dyDescent="0.25">
      <c r="A4338" t="str">
        <f>"T"&amp;MID('Tabla Datos'!A4340,2,1)</f>
        <v>T4</v>
      </c>
      <c r="B4338" t="str">
        <f>RIGHT('Tabla Datos'!A4340,4)</f>
        <v>2018</v>
      </c>
      <c r="C4338" t="str">
        <f>MID('Tabla Datos'!C4340,6,FIND("/",'Tabla Datos'!C4340)-6)</f>
        <v xml:space="preserve"> Europa</v>
      </c>
      <c r="D4338" t="str">
        <f>RIGHT('Tabla Datos'!C4340,LEN('Tabla Datos'!C4340)-FIND("/",'Tabla Datos'!C4340))</f>
        <v>Suecia</v>
      </c>
      <c r="E4338" s="14">
        <f>'Tabla Datos'!D4340</f>
        <v>15842.449500000002</v>
      </c>
      <c r="F4338" s="14">
        <f>'Tabla Datos'!E4340</f>
        <v>14062.398994382025</v>
      </c>
      <c r="G4338" s="14">
        <f t="shared" si="67"/>
        <v>1780.0505056179773</v>
      </c>
    </row>
    <row r="4339" spans="1:7" x14ac:dyDescent="0.25">
      <c r="A4339" t="str">
        <f>"T"&amp;MID('Tabla Datos'!A4341,2,1)</f>
        <v>T1</v>
      </c>
      <c r="B4339" t="str">
        <f>RIGHT('Tabla Datos'!A4341,4)</f>
        <v>2017</v>
      </c>
      <c r="C4339" t="str">
        <f>MID('Tabla Datos'!C4341,6,FIND("/",'Tabla Datos'!C4341)-6)</f>
        <v xml:space="preserve"> Europa</v>
      </c>
      <c r="D4339" t="str">
        <f>RIGHT('Tabla Datos'!C4341,LEN('Tabla Datos'!C4341)-FIND("/",'Tabla Datos'!C4341))</f>
        <v>Suecia</v>
      </c>
      <c r="E4339" s="14">
        <f>'Tabla Datos'!D4341</f>
        <v>15813.165859519408</v>
      </c>
      <c r="F4339" s="14">
        <f>'Tabla Datos'!E4341</f>
        <v>13132.968256211034</v>
      </c>
      <c r="G4339" s="14">
        <f t="shared" si="67"/>
        <v>2680.1976033083738</v>
      </c>
    </row>
    <row r="4340" spans="1:7" x14ac:dyDescent="0.25">
      <c r="A4340" t="str">
        <f>"T"&amp;MID('Tabla Datos'!A4342,2,1)</f>
        <v>T2</v>
      </c>
      <c r="B4340" t="str">
        <f>RIGHT('Tabla Datos'!A4342,4)</f>
        <v>2019</v>
      </c>
      <c r="C4340" t="str">
        <f>MID('Tabla Datos'!C4342,6,FIND("/",'Tabla Datos'!C4342)-6)</f>
        <v xml:space="preserve"> Europa</v>
      </c>
      <c r="D4340" t="str">
        <f>RIGHT('Tabla Datos'!C4342,LEN('Tabla Datos'!C4342)-FIND("/",'Tabla Datos'!C4342))</f>
        <v>Portugal</v>
      </c>
      <c r="E4340" s="14">
        <f>'Tabla Datos'!D4342</f>
        <v>15797.144898379252</v>
      </c>
      <c r="F4340" s="14">
        <f>'Tabla Datos'!E4342</f>
        <v>11519.333978995139</v>
      </c>
      <c r="G4340" s="14">
        <f t="shared" si="67"/>
        <v>4277.8109193841137</v>
      </c>
    </row>
    <row r="4341" spans="1:7" x14ac:dyDescent="0.25">
      <c r="A4341" t="str">
        <f>"T"&amp;MID('Tabla Datos'!A4343,2,1)</f>
        <v>T3</v>
      </c>
      <c r="B4341" t="str">
        <f>RIGHT('Tabla Datos'!A4343,4)</f>
        <v>2019</v>
      </c>
      <c r="C4341" t="str">
        <f>MID('Tabla Datos'!C4343,6,FIND("/",'Tabla Datos'!C4343)-6)</f>
        <v xml:space="preserve"> Europa</v>
      </c>
      <c r="D4341" t="str">
        <f>RIGHT('Tabla Datos'!C4343,LEN('Tabla Datos'!C4343)-FIND("/",'Tabla Datos'!C4343))</f>
        <v>Irlanda</v>
      </c>
      <c r="E4341" s="14">
        <f>'Tabla Datos'!D4343</f>
        <v>15786.749087452474</v>
      </c>
      <c r="F4341" s="14">
        <f>'Tabla Datos'!E4343</f>
        <v>8610.9540477013488</v>
      </c>
      <c r="G4341" s="14">
        <f t="shared" si="67"/>
        <v>7175.7950397511249</v>
      </c>
    </row>
    <row r="4342" spans="1:7" x14ac:dyDescent="0.25">
      <c r="A4342" t="str">
        <f>"T"&amp;MID('Tabla Datos'!A4344,2,1)</f>
        <v>T4</v>
      </c>
      <c r="B4342" t="str">
        <f>RIGHT('Tabla Datos'!A4344,4)</f>
        <v>2018</v>
      </c>
      <c r="C4342" t="str">
        <f>MID('Tabla Datos'!C4344,6,FIND("/",'Tabla Datos'!C4344)-6)</f>
        <v xml:space="preserve"> América</v>
      </c>
      <c r="D4342" t="str">
        <f>RIGHT('Tabla Datos'!C4344,LEN('Tabla Datos'!C4344)-FIND("/",'Tabla Datos'!C4344))</f>
        <v>Costa Rica</v>
      </c>
      <c r="E4342" s="14">
        <f>'Tabla Datos'!D4344</f>
        <v>15757.146802973979</v>
      </c>
      <c r="F4342" s="14">
        <f>'Tabla Datos'!E4344</f>
        <v>8906.2134103765984</v>
      </c>
      <c r="G4342" s="14">
        <f t="shared" si="67"/>
        <v>6850.9333925973806</v>
      </c>
    </row>
    <row r="4343" spans="1:7" x14ac:dyDescent="0.25">
      <c r="A4343" t="str">
        <f>"T"&amp;MID('Tabla Datos'!A4345,2,1)</f>
        <v>T2</v>
      </c>
      <c r="B4343" t="str">
        <f>RIGHT('Tabla Datos'!A4345,4)</f>
        <v>2017</v>
      </c>
      <c r="C4343" t="str">
        <f>MID('Tabla Datos'!C4345,6,FIND("/",'Tabla Datos'!C4345)-6)</f>
        <v xml:space="preserve"> Europa</v>
      </c>
      <c r="D4343" t="str">
        <f>RIGHT('Tabla Datos'!C4345,LEN('Tabla Datos'!C4345)-FIND("/",'Tabla Datos'!C4345))</f>
        <v>Irlanda</v>
      </c>
      <c r="E4343" s="14">
        <f>'Tabla Datos'!D4345</f>
        <v>15726.950795454548</v>
      </c>
      <c r="F4343" s="14">
        <f>'Tabla Datos'!E4345</f>
        <v>10110.182654220778</v>
      </c>
      <c r="G4343" s="14">
        <f t="shared" si="67"/>
        <v>5616.7681412337697</v>
      </c>
    </row>
    <row r="4344" spans="1:7" x14ac:dyDescent="0.25">
      <c r="A4344" t="str">
        <f>"T"&amp;MID('Tabla Datos'!A4346,2,1)</f>
        <v>T2</v>
      </c>
      <c r="B4344" t="str">
        <f>RIGHT('Tabla Datos'!A4346,4)</f>
        <v>2018</v>
      </c>
      <c r="C4344" t="str">
        <f>MID('Tabla Datos'!C4346,6,FIND("/",'Tabla Datos'!C4346)-6)</f>
        <v xml:space="preserve"> América</v>
      </c>
      <c r="D4344" t="str">
        <f>RIGHT('Tabla Datos'!C4346,LEN('Tabla Datos'!C4346)-FIND("/",'Tabla Datos'!C4346))</f>
        <v>Costa Rica</v>
      </c>
      <c r="E4344" s="14">
        <f>'Tabla Datos'!D4346</f>
        <v>15698.787000000002</v>
      </c>
      <c r="F4344" s="14">
        <f>'Tabla Datos'!E4346</f>
        <v>10465.858000000002</v>
      </c>
      <c r="G4344" s="14">
        <f t="shared" si="67"/>
        <v>5232.9290000000001</v>
      </c>
    </row>
    <row r="4345" spans="1:7" x14ac:dyDescent="0.25">
      <c r="A4345" t="str">
        <f>"T"&amp;MID('Tabla Datos'!A4347,2,1)</f>
        <v>T2</v>
      </c>
      <c r="B4345" t="str">
        <f>RIGHT('Tabla Datos'!A4347,4)</f>
        <v>2019</v>
      </c>
      <c r="C4345" t="str">
        <f>MID('Tabla Datos'!C4347,6,FIND("/",'Tabla Datos'!C4347)-6)</f>
        <v xml:space="preserve"> Asia</v>
      </c>
      <c r="D4345" t="str">
        <f>RIGHT('Tabla Datos'!C4347,LEN('Tabla Datos'!C4347)-FIND("/",'Tabla Datos'!C4347))</f>
        <v>Israel</v>
      </c>
      <c r="E4345" s="14">
        <f>'Tabla Datos'!D4347</f>
        <v>15685.4950295858</v>
      </c>
      <c r="F4345" s="14">
        <f>'Tabla Datos'!E4347</f>
        <v>14101.101592253903</v>
      </c>
      <c r="G4345" s="14">
        <f t="shared" si="67"/>
        <v>1584.3934373318971</v>
      </c>
    </row>
    <row r="4346" spans="1:7" x14ac:dyDescent="0.25">
      <c r="A4346" t="str">
        <f>"T"&amp;MID('Tabla Datos'!A4348,2,1)</f>
        <v>T4</v>
      </c>
      <c r="B4346" t="str">
        <f>RIGHT('Tabla Datos'!A4348,4)</f>
        <v>2018</v>
      </c>
      <c r="C4346" t="str">
        <f>MID('Tabla Datos'!C4348,6,FIND("/",'Tabla Datos'!C4348)-6)</f>
        <v xml:space="preserve"> Europa</v>
      </c>
      <c r="D4346" t="str">
        <f>RIGHT('Tabla Datos'!C4348,LEN('Tabla Datos'!C4348)-FIND("/",'Tabla Datos'!C4348))</f>
        <v>Portugal</v>
      </c>
      <c r="E4346" s="14">
        <f>'Tabla Datos'!D4348</f>
        <v>15654.302558983669</v>
      </c>
      <c r="F4346" s="14">
        <f>'Tabla Datos'!E4348</f>
        <v>14054.84121056577</v>
      </c>
      <c r="G4346" s="14">
        <f t="shared" si="67"/>
        <v>1599.461348417899</v>
      </c>
    </row>
    <row r="4347" spans="1:7" x14ac:dyDescent="0.25">
      <c r="A4347" t="str">
        <f>"T"&amp;MID('Tabla Datos'!A4349,2,1)</f>
        <v>T4</v>
      </c>
      <c r="B4347" t="str">
        <f>RIGHT('Tabla Datos'!A4349,4)</f>
        <v>2017</v>
      </c>
      <c r="C4347" t="str">
        <f>MID('Tabla Datos'!C4349,6,FIND("/",'Tabla Datos'!C4349)-6)</f>
        <v xml:space="preserve"> Europa</v>
      </c>
      <c r="D4347" t="str">
        <f>RIGHT('Tabla Datos'!C4349,LEN('Tabla Datos'!C4349)-FIND("/",'Tabla Datos'!C4349))</f>
        <v>Suecia</v>
      </c>
      <c r="E4347" s="14">
        <f>'Tabla Datos'!D4349</f>
        <v>15611.172864963504</v>
      </c>
      <c r="F4347" s="14">
        <f>'Tabla Datos'!E4349</f>
        <v>13051.964198576045</v>
      </c>
      <c r="G4347" s="14">
        <f t="shared" si="67"/>
        <v>2559.2086663874597</v>
      </c>
    </row>
    <row r="4348" spans="1:7" x14ac:dyDescent="0.25">
      <c r="A4348" t="str">
        <f>"T"&amp;MID('Tabla Datos'!A4350,2,1)</f>
        <v>T4</v>
      </c>
      <c r="B4348" t="str">
        <f>RIGHT('Tabla Datos'!A4350,4)</f>
        <v>2018</v>
      </c>
      <c r="C4348" t="str">
        <f>MID('Tabla Datos'!C4350,6,FIND("/",'Tabla Datos'!C4350)-6)</f>
        <v xml:space="preserve"> Europa</v>
      </c>
      <c r="D4348" t="str">
        <f>RIGHT('Tabla Datos'!C4350,LEN('Tabla Datos'!C4350)-FIND("/",'Tabla Datos'!C4350))</f>
        <v>Suiza</v>
      </c>
      <c r="E4348" s="14">
        <f>'Tabla Datos'!D4350</f>
        <v>15606.519779735685</v>
      </c>
      <c r="F4348" s="14">
        <f>'Tabla Datos'!E4350</f>
        <v>13791.808177440838</v>
      </c>
      <c r="G4348" s="14">
        <f t="shared" si="67"/>
        <v>1814.7116022948467</v>
      </c>
    </row>
    <row r="4349" spans="1:7" x14ac:dyDescent="0.25">
      <c r="A4349" t="str">
        <f>"T"&amp;MID('Tabla Datos'!A4351,2,1)</f>
        <v>T2</v>
      </c>
      <c r="B4349" t="str">
        <f>RIGHT('Tabla Datos'!A4351,4)</f>
        <v>2018</v>
      </c>
      <c r="C4349" t="str">
        <f>MID('Tabla Datos'!C4351,6,FIND("/",'Tabla Datos'!C4351)-6)</f>
        <v xml:space="preserve"> Europa</v>
      </c>
      <c r="D4349" t="str">
        <f>RIGHT('Tabla Datos'!C4351,LEN('Tabla Datos'!C4351)-FIND("/",'Tabla Datos'!C4351))</f>
        <v>Irlanda</v>
      </c>
      <c r="E4349" s="14">
        <f>'Tabla Datos'!D4351</f>
        <v>15550.243483146069</v>
      </c>
      <c r="F4349" s="14">
        <f>'Tabla Datos'!E4351</f>
        <v>10188.090557923286</v>
      </c>
      <c r="G4349" s="14">
        <f t="shared" si="67"/>
        <v>5362.1529252227829</v>
      </c>
    </row>
    <row r="4350" spans="1:7" x14ac:dyDescent="0.25">
      <c r="A4350" t="str">
        <f>"T"&amp;MID('Tabla Datos'!A4352,2,1)</f>
        <v>T2</v>
      </c>
      <c r="B4350" t="str">
        <f>RIGHT('Tabla Datos'!A4352,4)</f>
        <v>2017</v>
      </c>
      <c r="C4350" t="str">
        <f>MID('Tabla Datos'!C4352,6,FIND("/",'Tabla Datos'!C4352)-6)</f>
        <v xml:space="preserve"> Europa</v>
      </c>
      <c r="D4350" t="str">
        <f>RIGHT('Tabla Datos'!C4352,LEN('Tabla Datos'!C4352)-FIND("/",'Tabla Datos'!C4352))</f>
        <v>Hungría</v>
      </c>
      <c r="E4350" s="14">
        <f>'Tabla Datos'!D4352</f>
        <v>15544.488680297398</v>
      </c>
      <c r="F4350" s="14">
        <f>'Tabla Datos'!E4352</f>
        <v>13738.649049589061</v>
      </c>
      <c r="G4350" s="14">
        <f t="shared" si="67"/>
        <v>1805.8396307083367</v>
      </c>
    </row>
    <row r="4351" spans="1:7" x14ac:dyDescent="0.25">
      <c r="A4351" t="str">
        <f>"T"&amp;MID('Tabla Datos'!A4353,2,1)</f>
        <v>T4</v>
      </c>
      <c r="B4351" t="str">
        <f>RIGHT('Tabla Datos'!A4353,4)</f>
        <v>2017</v>
      </c>
      <c r="C4351" t="str">
        <f>MID('Tabla Datos'!C4353,6,FIND("/",'Tabla Datos'!C4353)-6)</f>
        <v xml:space="preserve"> Europa</v>
      </c>
      <c r="D4351" t="str">
        <f>RIGHT('Tabla Datos'!C4353,LEN('Tabla Datos'!C4353)-FIND("/",'Tabla Datos'!C4353))</f>
        <v>Suiza</v>
      </c>
      <c r="E4351" s="14">
        <f>'Tabla Datos'!D4353</f>
        <v>15538.070131578948</v>
      </c>
      <c r="F4351" s="14">
        <f>'Tabla Datos'!E4353</f>
        <v>13830.589897339501</v>
      </c>
      <c r="G4351" s="14">
        <f t="shared" si="67"/>
        <v>1707.4802342394469</v>
      </c>
    </row>
    <row r="4352" spans="1:7" x14ac:dyDescent="0.25">
      <c r="A4352" t="str">
        <f>"T"&amp;MID('Tabla Datos'!A4354,2,1)</f>
        <v>T1</v>
      </c>
      <c r="B4352" t="str">
        <f>RIGHT('Tabla Datos'!A4354,4)</f>
        <v>2018</v>
      </c>
      <c r="C4352" t="str">
        <f>MID('Tabla Datos'!C4354,6,FIND("/",'Tabla Datos'!C4354)-6)</f>
        <v xml:space="preserve"> Europa</v>
      </c>
      <c r="D4352" t="str">
        <f>RIGHT('Tabla Datos'!C4354,LEN('Tabla Datos'!C4354)-FIND("/",'Tabla Datos'!C4354))</f>
        <v>Suecia</v>
      </c>
      <c r="E4352" s="14">
        <f>'Tabla Datos'!D4354</f>
        <v>15526.175553539022</v>
      </c>
      <c r="F4352" s="14">
        <f>'Tabla Datos'!E4354</f>
        <v>13585.403609346644</v>
      </c>
      <c r="G4352" s="14">
        <f t="shared" si="67"/>
        <v>1940.7719441923782</v>
      </c>
    </row>
    <row r="4353" spans="1:7" x14ac:dyDescent="0.25">
      <c r="A4353" t="str">
        <f>"T"&amp;MID('Tabla Datos'!A4355,2,1)</f>
        <v>T3</v>
      </c>
      <c r="B4353" t="str">
        <f>RIGHT('Tabla Datos'!A4355,4)</f>
        <v>2017</v>
      </c>
      <c r="C4353" t="str">
        <f>MID('Tabla Datos'!C4355,6,FIND("/",'Tabla Datos'!C4355)-6)</f>
        <v xml:space="preserve"> Europa</v>
      </c>
      <c r="D4353" t="str">
        <f>RIGHT('Tabla Datos'!C4355,LEN('Tabla Datos'!C4355)-FIND("/",'Tabla Datos'!C4355))</f>
        <v>Noruega</v>
      </c>
      <c r="E4353" s="14">
        <f>'Tabla Datos'!D4355</f>
        <v>15508.807526132405</v>
      </c>
      <c r="F4353" s="14">
        <f>'Tabla Datos'!E4355</f>
        <v>10269.046126231955</v>
      </c>
      <c r="G4353" s="14">
        <f t="shared" si="67"/>
        <v>5239.7613999004498</v>
      </c>
    </row>
    <row r="4354" spans="1:7" x14ac:dyDescent="0.25">
      <c r="A4354" t="str">
        <f>"T"&amp;MID('Tabla Datos'!A4356,2,1)</f>
        <v>T1</v>
      </c>
      <c r="B4354" t="str">
        <f>RIGHT('Tabla Datos'!A4356,4)</f>
        <v>2018</v>
      </c>
      <c r="C4354" t="str">
        <f>MID('Tabla Datos'!C4356,6,FIND("/",'Tabla Datos'!C4356)-6)</f>
        <v xml:space="preserve"> Europa</v>
      </c>
      <c r="D4354" t="str">
        <f>RIGHT('Tabla Datos'!C4356,LEN('Tabla Datos'!C4356)-FIND("/",'Tabla Datos'!C4356))</f>
        <v>Hungría</v>
      </c>
      <c r="E4354" s="14">
        <f>'Tabla Datos'!D4356</f>
        <v>15486.916500000001</v>
      </c>
      <c r="F4354" s="14">
        <f>'Tabla Datos'!E4356</f>
        <v>13993.336911475864</v>
      </c>
      <c r="G4354" s="14">
        <f t="shared" si="67"/>
        <v>1493.5795885241369</v>
      </c>
    </row>
    <row r="4355" spans="1:7" x14ac:dyDescent="0.25">
      <c r="A4355" t="str">
        <f>"T"&amp;MID('Tabla Datos'!A4357,2,1)</f>
        <v>T4</v>
      </c>
      <c r="B4355" t="str">
        <f>RIGHT('Tabla Datos'!A4357,4)</f>
        <v>2017</v>
      </c>
      <c r="C4355" t="str">
        <f>MID('Tabla Datos'!C4357,6,FIND("/",'Tabla Datos'!C4357)-6)</f>
        <v xml:space="preserve"> Europa</v>
      </c>
      <c r="D4355" t="str">
        <f>RIGHT('Tabla Datos'!C4357,LEN('Tabla Datos'!C4357)-FIND("/",'Tabla Datos'!C4357))</f>
        <v>Austria</v>
      </c>
      <c r="E4355" s="14">
        <f>'Tabla Datos'!D4357</f>
        <v>15485.576872586873</v>
      </c>
      <c r="F4355" s="14">
        <f>'Tabla Datos'!E4357</f>
        <v>13241.290369313414</v>
      </c>
      <c r="G4355" s="14">
        <f t="shared" ref="G4355:G4418" si="68">E4355-F4355</f>
        <v>2244.2865032734589</v>
      </c>
    </row>
    <row r="4356" spans="1:7" x14ac:dyDescent="0.25">
      <c r="A4356" t="str">
        <f>"T"&amp;MID('Tabla Datos'!A4358,2,1)</f>
        <v>T1</v>
      </c>
      <c r="B4356" t="str">
        <f>RIGHT('Tabla Datos'!A4358,4)</f>
        <v>2018</v>
      </c>
      <c r="C4356" t="str">
        <f>MID('Tabla Datos'!C4358,6,FIND("/",'Tabla Datos'!C4358)-6)</f>
        <v xml:space="preserve"> Asia</v>
      </c>
      <c r="D4356" t="str">
        <f>RIGHT('Tabla Datos'!C4358,LEN('Tabla Datos'!C4358)-FIND("/",'Tabla Datos'!C4358))</f>
        <v>Israel</v>
      </c>
      <c r="E4356" s="14">
        <f>'Tabla Datos'!D4358</f>
        <v>15471.879338521403</v>
      </c>
      <c r="F4356" s="14">
        <f>'Tabla Datos'!E4358</f>
        <v>13352.443812696552</v>
      </c>
      <c r="G4356" s="14">
        <f t="shared" si="68"/>
        <v>2119.4355258248506</v>
      </c>
    </row>
    <row r="4357" spans="1:7" x14ac:dyDescent="0.25">
      <c r="A4357" t="str">
        <f>"T"&amp;MID('Tabla Datos'!A4359,2,1)</f>
        <v>T3</v>
      </c>
      <c r="B4357" t="str">
        <f>RIGHT('Tabla Datos'!A4359,4)</f>
        <v>2018</v>
      </c>
      <c r="C4357" t="str">
        <f>MID('Tabla Datos'!C4359,6,FIND("/",'Tabla Datos'!C4359)-6)</f>
        <v xml:space="preserve"> Europa</v>
      </c>
      <c r="D4357" t="str">
        <f>RIGHT('Tabla Datos'!C4359,LEN('Tabla Datos'!C4359)-FIND("/",'Tabla Datos'!C4359))</f>
        <v>Noruega</v>
      </c>
      <c r="E4357" s="14">
        <f>'Tabla Datos'!D4359</f>
        <v>15454.9575</v>
      </c>
      <c r="F4357" s="14">
        <f>'Tabla Datos'!E4359</f>
        <v>9605.8505076923084</v>
      </c>
      <c r="G4357" s="14">
        <f t="shared" si="68"/>
        <v>5849.1069923076921</v>
      </c>
    </row>
    <row r="4358" spans="1:7" x14ac:dyDescent="0.25">
      <c r="A4358" t="str">
        <f>"T"&amp;MID('Tabla Datos'!A4360,2,1)</f>
        <v>T4</v>
      </c>
      <c r="B4358" t="str">
        <f>RIGHT('Tabla Datos'!A4360,4)</f>
        <v>2018</v>
      </c>
      <c r="C4358" t="str">
        <f>MID('Tabla Datos'!C4360,6,FIND("/",'Tabla Datos'!C4360)-6)</f>
        <v xml:space="preserve"> Europa</v>
      </c>
      <c r="D4358" t="str">
        <f>RIGHT('Tabla Datos'!C4360,LEN('Tabla Datos'!C4360)-FIND("/",'Tabla Datos'!C4360))</f>
        <v>Hungría</v>
      </c>
      <c r="E4358" s="14">
        <f>'Tabla Datos'!D4360</f>
        <v>15401.353425414367</v>
      </c>
      <c r="F4358" s="14">
        <f>'Tabla Datos'!E4360</f>
        <v>15447.899737988952</v>
      </c>
      <c r="G4358" s="14">
        <f t="shared" si="68"/>
        <v>-46.54631257458459</v>
      </c>
    </row>
    <row r="4359" spans="1:7" x14ac:dyDescent="0.25">
      <c r="A4359" t="str">
        <f>"T"&amp;MID('Tabla Datos'!A4361,2,1)</f>
        <v>T1</v>
      </c>
      <c r="B4359" t="str">
        <f>RIGHT('Tabla Datos'!A4361,4)</f>
        <v>2019</v>
      </c>
      <c r="C4359" t="str">
        <f>MID('Tabla Datos'!C4361,6,FIND("/",'Tabla Datos'!C4361)-6)</f>
        <v xml:space="preserve"> Oceanía</v>
      </c>
      <c r="D4359" t="str">
        <f>RIGHT('Tabla Datos'!C4361,LEN('Tabla Datos'!C4361)-FIND("/",'Tabla Datos'!C4361))</f>
        <v>Nueva Zelanda</v>
      </c>
      <c r="E4359" s="14">
        <f>'Tabla Datos'!D4361</f>
        <v>15400.501958571429</v>
      </c>
      <c r="F4359" s="14">
        <f>'Tabla Datos'!E4361</f>
        <v>9672.6388193406601</v>
      </c>
      <c r="G4359" s="14">
        <f t="shared" si="68"/>
        <v>5727.8631392307689</v>
      </c>
    </row>
    <row r="4360" spans="1:7" x14ac:dyDescent="0.25">
      <c r="A4360" t="str">
        <f>"T"&amp;MID('Tabla Datos'!A4362,2,1)</f>
        <v>T4</v>
      </c>
      <c r="B4360" t="str">
        <f>RIGHT('Tabla Datos'!A4362,4)</f>
        <v>2017</v>
      </c>
      <c r="C4360" t="str">
        <f>MID('Tabla Datos'!C4362,6,FIND("/",'Tabla Datos'!C4362)-6)</f>
        <v xml:space="preserve"> Europa</v>
      </c>
      <c r="D4360" t="str">
        <f>RIGHT('Tabla Datos'!C4362,LEN('Tabla Datos'!C4362)-FIND("/",'Tabla Datos'!C4362))</f>
        <v>Finlandia</v>
      </c>
      <c r="E4360" s="14">
        <f>'Tabla Datos'!D4362</f>
        <v>15384.78</v>
      </c>
      <c r="F4360" s="14">
        <f>'Tabla Datos'!E4362</f>
        <v>14057.842725000002</v>
      </c>
      <c r="G4360" s="14">
        <f t="shared" si="68"/>
        <v>1326.9372749999984</v>
      </c>
    </row>
    <row r="4361" spans="1:7" x14ac:dyDescent="0.25">
      <c r="A4361" t="str">
        <f>"T"&amp;MID('Tabla Datos'!A4363,2,1)</f>
        <v>T1</v>
      </c>
      <c r="B4361" t="str">
        <f>RIGHT('Tabla Datos'!A4363,4)</f>
        <v>2018</v>
      </c>
      <c r="C4361" t="str">
        <f>MID('Tabla Datos'!C4363,6,FIND("/",'Tabla Datos'!C4363)-6)</f>
        <v xml:space="preserve"> Europa</v>
      </c>
      <c r="D4361" t="str">
        <f>RIGHT('Tabla Datos'!C4363,LEN('Tabla Datos'!C4363)-FIND("/",'Tabla Datos'!C4363))</f>
        <v>Suiza</v>
      </c>
      <c r="E4361" s="14">
        <f>'Tabla Datos'!D4363</f>
        <v>15369.544425162692</v>
      </c>
      <c r="F4361" s="14">
        <f>'Tabla Datos'!E4363</f>
        <v>13817.065190297773</v>
      </c>
      <c r="G4361" s="14">
        <f t="shared" si="68"/>
        <v>1552.4792348649189</v>
      </c>
    </row>
    <row r="4362" spans="1:7" x14ac:dyDescent="0.25">
      <c r="A4362" t="str">
        <f>"T"&amp;MID('Tabla Datos'!A4364,2,1)</f>
        <v>T3</v>
      </c>
      <c r="B4362" t="str">
        <f>RIGHT('Tabla Datos'!A4364,4)</f>
        <v>2017</v>
      </c>
      <c r="C4362" t="str">
        <f>MID('Tabla Datos'!C4364,6,FIND("/",'Tabla Datos'!C4364)-6)</f>
        <v xml:space="preserve"> Oceanía</v>
      </c>
      <c r="D4362" t="str">
        <f>RIGHT('Tabla Datos'!C4364,LEN('Tabla Datos'!C4364)-FIND("/",'Tabla Datos'!C4364))</f>
        <v>Nueva Zelanda</v>
      </c>
      <c r="E4362" s="14">
        <f>'Tabla Datos'!D4364</f>
        <v>15346.129334794519</v>
      </c>
      <c r="F4362" s="14">
        <f>'Tabla Datos'!E4364</f>
        <v>9236.4515933794537</v>
      </c>
      <c r="G4362" s="14">
        <f t="shared" si="68"/>
        <v>6109.6777414150656</v>
      </c>
    </row>
    <row r="4363" spans="1:7" x14ac:dyDescent="0.25">
      <c r="A4363" t="str">
        <f>"T"&amp;MID('Tabla Datos'!A4365,2,1)</f>
        <v>T2</v>
      </c>
      <c r="B4363" t="str">
        <f>RIGHT('Tabla Datos'!A4365,4)</f>
        <v>2019</v>
      </c>
      <c r="C4363" t="str">
        <f>MID('Tabla Datos'!C4365,6,FIND("/",'Tabla Datos'!C4365)-6)</f>
        <v xml:space="preserve"> Europa</v>
      </c>
      <c r="D4363" t="str">
        <f>RIGHT('Tabla Datos'!C4365,LEN('Tabla Datos'!C4365)-FIND("/",'Tabla Datos'!C4365))</f>
        <v>Finlandia</v>
      </c>
      <c r="E4363" s="14">
        <f>'Tabla Datos'!D4365</f>
        <v>15309.511996086105</v>
      </c>
      <c r="F4363" s="14">
        <f>'Tabla Datos'!E4365</f>
        <v>15416.994705675148</v>
      </c>
      <c r="G4363" s="14">
        <f t="shared" si="68"/>
        <v>-107.48270958904322</v>
      </c>
    </row>
    <row r="4364" spans="1:7" x14ac:dyDescent="0.25">
      <c r="A4364" t="str">
        <f>"T"&amp;MID('Tabla Datos'!A4366,2,1)</f>
        <v>T3</v>
      </c>
      <c r="B4364" t="str">
        <f>RIGHT('Tabla Datos'!A4366,4)</f>
        <v>2019</v>
      </c>
      <c r="C4364" t="str">
        <f>MID('Tabla Datos'!C4366,6,FIND("/",'Tabla Datos'!C4366)-6)</f>
        <v xml:space="preserve"> América</v>
      </c>
      <c r="D4364" t="str">
        <f>RIGHT('Tabla Datos'!C4366,LEN('Tabla Datos'!C4366)-FIND("/",'Tabla Datos'!C4366))</f>
        <v>Costa Rica</v>
      </c>
      <c r="E4364" s="14">
        <f>'Tabla Datos'!D4366</f>
        <v>15302.066750902528</v>
      </c>
      <c r="F4364" s="14">
        <f>'Tabla Datos'!E4366</f>
        <v>8648.9942505101262</v>
      </c>
      <c r="G4364" s="14">
        <f t="shared" si="68"/>
        <v>6653.0725003924017</v>
      </c>
    </row>
    <row r="4365" spans="1:7" x14ac:dyDescent="0.25">
      <c r="A4365" t="str">
        <f>"T"&amp;MID('Tabla Datos'!A4367,2,1)</f>
        <v>T3</v>
      </c>
      <c r="B4365" t="str">
        <f>RIGHT('Tabla Datos'!A4367,4)</f>
        <v>2018</v>
      </c>
      <c r="C4365" t="str">
        <f>MID('Tabla Datos'!C4367,6,FIND("/",'Tabla Datos'!C4367)-6)</f>
        <v xml:space="preserve"> América</v>
      </c>
      <c r="D4365" t="str">
        <f>RIGHT('Tabla Datos'!C4367,LEN('Tabla Datos'!C4367)-FIND("/",'Tabla Datos'!C4367))</f>
        <v>Costa Rica</v>
      </c>
      <c r="E4365" s="14">
        <f>'Tabla Datos'!D4367</f>
        <v>15247.023345323743</v>
      </c>
      <c r="F4365" s="14">
        <f>'Tabla Datos'!E4367</f>
        <v>10164.682230215831</v>
      </c>
      <c r="G4365" s="14">
        <f t="shared" si="68"/>
        <v>5082.3411151079126</v>
      </c>
    </row>
    <row r="4366" spans="1:7" x14ac:dyDescent="0.25">
      <c r="A4366" t="str">
        <f>"T"&amp;MID('Tabla Datos'!A4368,2,1)</f>
        <v>T3</v>
      </c>
      <c r="B4366" t="str">
        <f>RIGHT('Tabla Datos'!A4368,4)</f>
        <v>2018</v>
      </c>
      <c r="C4366" t="str">
        <f>MID('Tabla Datos'!C4368,6,FIND("/",'Tabla Datos'!C4368)-6)</f>
        <v xml:space="preserve"> Europa</v>
      </c>
      <c r="D4366" t="str">
        <f>RIGHT('Tabla Datos'!C4368,LEN('Tabla Datos'!C4368)-FIND("/",'Tabla Datos'!C4368))</f>
        <v>Irlanda</v>
      </c>
      <c r="E4366" s="14">
        <f>'Tabla Datos'!D4368</f>
        <v>15208.479890109893</v>
      </c>
      <c r="F4366" s="14">
        <f>'Tabla Datos'!E4368</f>
        <v>9125.0879340659358</v>
      </c>
      <c r="G4366" s="14">
        <f t="shared" si="68"/>
        <v>6083.3919560439572</v>
      </c>
    </row>
    <row r="4367" spans="1:7" x14ac:dyDescent="0.25">
      <c r="A4367" t="str">
        <f>"T"&amp;MID('Tabla Datos'!A4369,2,1)</f>
        <v>T2</v>
      </c>
      <c r="B4367" t="str">
        <f>RIGHT('Tabla Datos'!A4369,4)</f>
        <v>2019</v>
      </c>
      <c r="C4367" t="str">
        <f>MID('Tabla Datos'!C4369,6,FIND("/",'Tabla Datos'!C4369)-6)</f>
        <v xml:space="preserve"> Europa</v>
      </c>
      <c r="D4367" t="str">
        <f>RIGHT('Tabla Datos'!C4369,LEN('Tabla Datos'!C4369)-FIND("/",'Tabla Datos'!C4369))</f>
        <v>Irlanda</v>
      </c>
      <c r="E4367" s="14">
        <f>'Tabla Datos'!D4369</f>
        <v>15208.479890109893</v>
      </c>
      <c r="F4367" s="14">
        <f>'Tabla Datos'!E4369</f>
        <v>9359.0645477599355</v>
      </c>
      <c r="G4367" s="14">
        <f t="shared" si="68"/>
        <v>5849.4153423499574</v>
      </c>
    </row>
    <row r="4368" spans="1:7" x14ac:dyDescent="0.25">
      <c r="A4368" t="str">
        <f>"T"&amp;MID('Tabla Datos'!A4370,2,1)</f>
        <v>T1</v>
      </c>
      <c r="B4368" t="str">
        <f>RIGHT('Tabla Datos'!A4370,4)</f>
        <v>2017</v>
      </c>
      <c r="C4368" t="str">
        <f>MID('Tabla Datos'!C4370,6,FIND("/",'Tabla Datos'!C4370)-6)</f>
        <v xml:space="preserve"> América</v>
      </c>
      <c r="D4368" t="str">
        <f>RIGHT('Tabla Datos'!C4370,LEN('Tabla Datos'!C4370)-FIND("/",'Tabla Datos'!C4370))</f>
        <v>República Dominicana</v>
      </c>
      <c r="E4368" s="14">
        <f>'Tabla Datos'!D4370</f>
        <v>15193.402958677685</v>
      </c>
      <c r="F4368" s="14">
        <f>'Tabla Datos'!E4370</f>
        <v>9749.10023181818</v>
      </c>
      <c r="G4368" s="14">
        <f t="shared" si="68"/>
        <v>5444.3027268595051</v>
      </c>
    </row>
    <row r="4369" spans="1:7" x14ac:dyDescent="0.25">
      <c r="A4369" t="str">
        <f>"T"&amp;MID('Tabla Datos'!A4371,2,1)</f>
        <v>T3</v>
      </c>
      <c r="B4369" t="str">
        <f>RIGHT('Tabla Datos'!A4371,4)</f>
        <v>2018</v>
      </c>
      <c r="C4369" t="str">
        <f>MID('Tabla Datos'!C4371,6,FIND("/",'Tabla Datos'!C4371)-6)</f>
        <v xml:space="preserve"> Europa</v>
      </c>
      <c r="D4369" t="str">
        <f>RIGHT('Tabla Datos'!C4371,LEN('Tabla Datos'!C4371)-FIND("/",'Tabla Datos'!C4371))</f>
        <v>Noruega</v>
      </c>
      <c r="E4369" s="14">
        <f>'Tabla Datos'!D4371</f>
        <v>15191.221023890785</v>
      </c>
      <c r="F4369" s="14">
        <f>'Tabla Datos'!E4371</f>
        <v>9479.32191890785</v>
      </c>
      <c r="G4369" s="14">
        <f t="shared" si="68"/>
        <v>5711.8991049829347</v>
      </c>
    </row>
    <row r="4370" spans="1:7" x14ac:dyDescent="0.25">
      <c r="A4370" t="str">
        <f>"T"&amp;MID('Tabla Datos'!A4372,2,1)</f>
        <v>T3</v>
      </c>
      <c r="B4370" t="str">
        <f>RIGHT('Tabla Datos'!A4372,4)</f>
        <v>2017</v>
      </c>
      <c r="C4370" t="str">
        <f>MID('Tabla Datos'!C4372,6,FIND("/",'Tabla Datos'!C4372)-6)</f>
        <v xml:space="preserve"> Europa</v>
      </c>
      <c r="D4370" t="str">
        <f>RIGHT('Tabla Datos'!C4372,LEN('Tabla Datos'!C4372)-FIND("/",'Tabla Datos'!C4372))</f>
        <v>Hungría</v>
      </c>
      <c r="E4370" s="14">
        <f>'Tabla Datos'!D4372</f>
        <v>15177.740308529947</v>
      </c>
      <c r="F4370" s="14">
        <f>'Tabla Datos'!E4372</f>
        <v>14580.56521711797</v>
      </c>
      <c r="G4370" s="14">
        <f t="shared" si="68"/>
        <v>597.17509141197661</v>
      </c>
    </row>
    <row r="4371" spans="1:7" x14ac:dyDescent="0.25">
      <c r="A4371" t="str">
        <f>"T"&amp;MID('Tabla Datos'!A4373,2,1)</f>
        <v>T1</v>
      </c>
      <c r="B4371" t="str">
        <f>RIGHT('Tabla Datos'!A4373,4)</f>
        <v>2019</v>
      </c>
      <c r="C4371" t="str">
        <f>MID('Tabla Datos'!C4373,6,FIND("/",'Tabla Datos'!C4373)-6)</f>
        <v xml:space="preserve"> Europa</v>
      </c>
      <c r="D4371" t="str">
        <f>RIGHT('Tabla Datos'!C4373,LEN('Tabla Datos'!C4373)-FIND("/",'Tabla Datos'!C4373))</f>
        <v>Finlandia</v>
      </c>
      <c r="E4371" s="14">
        <f>'Tabla Datos'!D4373</f>
        <v>15140.091650099403</v>
      </c>
      <c r="F4371" s="14">
        <f>'Tabla Datos'!E4373</f>
        <v>13444.401385288274</v>
      </c>
      <c r="G4371" s="14">
        <f t="shared" si="68"/>
        <v>1695.6902648111281</v>
      </c>
    </row>
    <row r="4372" spans="1:7" x14ac:dyDescent="0.25">
      <c r="A4372" t="str">
        <f>"T"&amp;MID('Tabla Datos'!A4374,2,1)</f>
        <v>T2</v>
      </c>
      <c r="B4372" t="str">
        <f>RIGHT('Tabla Datos'!A4374,4)</f>
        <v>2019</v>
      </c>
      <c r="C4372" t="str">
        <f>MID('Tabla Datos'!C4374,6,FIND("/",'Tabla Datos'!C4374)-6)</f>
        <v xml:space="preserve"> Europa</v>
      </c>
      <c r="D4372" t="str">
        <f>RIGHT('Tabla Datos'!C4374,LEN('Tabla Datos'!C4374)-FIND("/",'Tabla Datos'!C4374))</f>
        <v>Suiza</v>
      </c>
      <c r="E4372" s="14">
        <f>'Tabla Datos'!D4374</f>
        <v>15139.658076923079</v>
      </c>
      <c r="F4372" s="14">
        <f>'Tabla Datos'!E4374</f>
        <v>11848.428060200671</v>
      </c>
      <c r="G4372" s="14">
        <f t="shared" si="68"/>
        <v>3291.2300167224075</v>
      </c>
    </row>
    <row r="4373" spans="1:7" x14ac:dyDescent="0.25">
      <c r="A4373" t="str">
        <f>"T"&amp;MID('Tabla Datos'!A4375,2,1)</f>
        <v>T3</v>
      </c>
      <c r="B4373" t="str">
        <f>RIGHT('Tabla Datos'!A4375,4)</f>
        <v>2019</v>
      </c>
      <c r="C4373" t="str">
        <f>MID('Tabla Datos'!C4375,6,FIND("/",'Tabla Datos'!C4375)-6)</f>
        <v xml:space="preserve"> Europa</v>
      </c>
      <c r="D4373" t="str">
        <f>RIGHT('Tabla Datos'!C4375,LEN('Tabla Datos'!C4375)-FIND("/",'Tabla Datos'!C4375))</f>
        <v>Finlandia</v>
      </c>
      <c r="E4373" s="14">
        <f>'Tabla Datos'!D4375</f>
        <v>15131.838742746617</v>
      </c>
      <c r="F4373" s="14">
        <f>'Tabla Datos'!E4375</f>
        <v>14929.040903926303</v>
      </c>
      <c r="G4373" s="14">
        <f t="shared" si="68"/>
        <v>202.7978388203137</v>
      </c>
    </row>
    <row r="4374" spans="1:7" x14ac:dyDescent="0.25">
      <c r="A4374" t="str">
        <f>"T"&amp;MID('Tabla Datos'!A4376,2,1)</f>
        <v>T2</v>
      </c>
      <c r="B4374" t="str">
        <f>RIGHT('Tabla Datos'!A4376,4)</f>
        <v>2018</v>
      </c>
      <c r="C4374" t="str">
        <f>MID('Tabla Datos'!C4376,6,FIND("/",'Tabla Datos'!C4376)-6)</f>
        <v xml:space="preserve"> Europa</v>
      </c>
      <c r="D4374" t="str">
        <f>RIGHT('Tabla Datos'!C4376,LEN('Tabla Datos'!C4376)-FIND("/",'Tabla Datos'!C4376))</f>
        <v>Hungría</v>
      </c>
      <c r="E4374" s="14">
        <f>'Tabla Datos'!D4376</f>
        <v>15122.847938517178</v>
      </c>
      <c r="F4374" s="14">
        <f>'Tabla Datos'!E4376</f>
        <v>14560.55295607595</v>
      </c>
      <c r="G4374" s="14">
        <f t="shared" si="68"/>
        <v>562.29498244122806</v>
      </c>
    </row>
    <row r="4375" spans="1:7" x14ac:dyDescent="0.25">
      <c r="A4375" t="str">
        <f>"T"&amp;MID('Tabla Datos'!A4377,2,1)</f>
        <v>T1</v>
      </c>
      <c r="B4375" t="str">
        <f>RIGHT('Tabla Datos'!A4377,4)</f>
        <v>2017</v>
      </c>
      <c r="C4375" t="str">
        <f>MID('Tabla Datos'!C4377,6,FIND("/",'Tabla Datos'!C4377)-6)</f>
        <v xml:space="preserve"> Europa</v>
      </c>
      <c r="D4375" t="str">
        <f>RIGHT('Tabla Datos'!C4377,LEN('Tabla Datos'!C4377)-FIND("/",'Tabla Datos'!C4377))</f>
        <v>Finlandia</v>
      </c>
      <c r="E4375" s="14">
        <f>'Tabla Datos'!D4377</f>
        <v>15116.05021834061</v>
      </c>
      <c r="F4375" s="14">
        <f>'Tabla Datos'!E4377</f>
        <v>15509.067524017468</v>
      </c>
      <c r="G4375" s="14">
        <f t="shared" si="68"/>
        <v>-393.01730567685809</v>
      </c>
    </row>
    <row r="4376" spans="1:7" x14ac:dyDescent="0.25">
      <c r="A4376" t="str">
        <f>"T"&amp;MID('Tabla Datos'!A4378,2,1)</f>
        <v>T1</v>
      </c>
      <c r="B4376" t="str">
        <f>RIGHT('Tabla Datos'!A4378,4)</f>
        <v>2017</v>
      </c>
      <c r="C4376" t="str">
        <f>MID('Tabla Datos'!C4378,6,FIND("/",'Tabla Datos'!C4378)-6)</f>
        <v xml:space="preserve"> Europa</v>
      </c>
      <c r="D4376" t="str">
        <f>RIGHT('Tabla Datos'!C4378,LEN('Tabla Datos'!C4378)-FIND("/",'Tabla Datos'!C4378))</f>
        <v>Noruega</v>
      </c>
      <c r="E4376" s="14">
        <f>'Tabla Datos'!D4378</f>
        <v>15088.229694915253</v>
      </c>
      <c r="F4376" s="14">
        <f>'Tabla Datos'!E4378</f>
        <v>8698.6924241120123</v>
      </c>
      <c r="G4376" s="14">
        <f t="shared" si="68"/>
        <v>6389.537270803241</v>
      </c>
    </row>
    <row r="4377" spans="1:7" x14ac:dyDescent="0.25">
      <c r="A4377" t="str">
        <f>"T"&amp;MID('Tabla Datos'!A4379,2,1)</f>
        <v>T2</v>
      </c>
      <c r="B4377" t="str">
        <f>RIGHT('Tabla Datos'!A4379,4)</f>
        <v>2017</v>
      </c>
      <c r="C4377" t="str">
        <f>MID('Tabla Datos'!C4379,6,FIND("/",'Tabla Datos'!C4379)-6)</f>
        <v xml:space="preserve"> América</v>
      </c>
      <c r="D4377" t="str">
        <f>RIGHT('Tabla Datos'!C4379,LEN('Tabla Datos'!C4379)-FIND("/",'Tabla Datos'!C4379))</f>
        <v>Costa Rica</v>
      </c>
      <c r="E4377" s="14">
        <f>'Tabla Datos'!D4379</f>
        <v>15084.243736654804</v>
      </c>
      <c r="F4377" s="14">
        <f>'Tabla Datos'!E4379</f>
        <v>8227.7693109026204</v>
      </c>
      <c r="G4377" s="14">
        <f t="shared" si="68"/>
        <v>6856.4744257521834</v>
      </c>
    </row>
    <row r="4378" spans="1:7" x14ac:dyDescent="0.25">
      <c r="A4378" t="str">
        <f>"T"&amp;MID('Tabla Datos'!A4380,2,1)</f>
        <v>T2</v>
      </c>
      <c r="B4378" t="str">
        <f>RIGHT('Tabla Datos'!A4380,4)</f>
        <v>2018</v>
      </c>
      <c r="C4378" t="str">
        <f>MID('Tabla Datos'!C4380,6,FIND("/",'Tabla Datos'!C4380)-6)</f>
        <v xml:space="preserve"> Europa</v>
      </c>
      <c r="D4378" t="str">
        <f>RIGHT('Tabla Datos'!C4380,LEN('Tabla Datos'!C4380)-FIND("/",'Tabla Datos'!C4380))</f>
        <v>Finlandia</v>
      </c>
      <c r="E4378" s="14">
        <f>'Tabla Datos'!D4380</f>
        <v>15083.117647058827</v>
      </c>
      <c r="F4378" s="14">
        <f>'Tabla Datos'!E4380</f>
        <v>12791.644004524889</v>
      </c>
      <c r="G4378" s="14">
        <f t="shared" si="68"/>
        <v>2291.4736425339379</v>
      </c>
    </row>
    <row r="4379" spans="1:7" x14ac:dyDescent="0.25">
      <c r="A4379" t="str">
        <f>"T"&amp;MID('Tabla Datos'!A4381,2,1)</f>
        <v>T3</v>
      </c>
      <c r="B4379" t="str">
        <f>RIGHT('Tabla Datos'!A4381,4)</f>
        <v>2019</v>
      </c>
      <c r="C4379" t="str">
        <f>MID('Tabla Datos'!C4381,6,FIND("/",'Tabla Datos'!C4381)-6)</f>
        <v xml:space="preserve"> Europa</v>
      </c>
      <c r="D4379" t="str">
        <f>RIGHT('Tabla Datos'!C4381,LEN('Tabla Datos'!C4381)-FIND("/",'Tabla Datos'!C4381))</f>
        <v>Suiza</v>
      </c>
      <c r="E4379" s="14">
        <f>'Tabla Datos'!D4381</f>
        <v>15075.234000000002</v>
      </c>
      <c r="F4379" s="14">
        <f>'Tabla Datos'!E4381</f>
        <v>12719.728687500003</v>
      </c>
      <c r="G4379" s="14">
        <f t="shared" si="68"/>
        <v>2355.5053124999995</v>
      </c>
    </row>
    <row r="4380" spans="1:7" x14ac:dyDescent="0.25">
      <c r="A4380" t="str">
        <f>"T"&amp;MID('Tabla Datos'!A4382,2,1)</f>
        <v>T3</v>
      </c>
      <c r="B4380" t="str">
        <f>RIGHT('Tabla Datos'!A4382,4)</f>
        <v>2017</v>
      </c>
      <c r="C4380" t="str">
        <f>MID('Tabla Datos'!C4382,6,FIND("/",'Tabla Datos'!C4382)-6)</f>
        <v xml:space="preserve"> Asia</v>
      </c>
      <c r="D4380" t="str">
        <f>RIGHT('Tabla Datos'!C4382,LEN('Tabla Datos'!C4382)-FIND("/",'Tabla Datos'!C4382))</f>
        <v>Israel</v>
      </c>
      <c r="E4380" s="14">
        <f>'Tabla Datos'!D4382</f>
        <v>15061.640113636364</v>
      </c>
      <c r="F4380" s="14">
        <f>'Tabla Datos'!E4382</f>
        <v>13388.124545454548</v>
      </c>
      <c r="G4380" s="14">
        <f t="shared" si="68"/>
        <v>1673.515568181816</v>
      </c>
    </row>
    <row r="4381" spans="1:7" x14ac:dyDescent="0.25">
      <c r="A4381" t="str">
        <f>"T"&amp;MID('Tabla Datos'!A4383,2,1)</f>
        <v>T1</v>
      </c>
      <c r="B4381" t="str">
        <f>RIGHT('Tabla Datos'!A4383,4)</f>
        <v>2018</v>
      </c>
      <c r="C4381" t="str">
        <f>MID('Tabla Datos'!C4383,6,FIND("/",'Tabla Datos'!C4383)-6)</f>
        <v xml:space="preserve"> Europa</v>
      </c>
      <c r="D4381" t="str">
        <f>RIGHT('Tabla Datos'!C4383,LEN('Tabla Datos'!C4383)-FIND("/",'Tabla Datos'!C4383))</f>
        <v>Austria</v>
      </c>
      <c r="E4381" s="14">
        <f>'Tabla Datos'!D4383</f>
        <v>15049.772645403378</v>
      </c>
      <c r="F4381" s="14">
        <f>'Tabla Datos'!E4383</f>
        <v>12660.919844545699</v>
      </c>
      <c r="G4381" s="14">
        <f t="shared" si="68"/>
        <v>2388.8528008576795</v>
      </c>
    </row>
    <row r="4382" spans="1:7" x14ac:dyDescent="0.25">
      <c r="A4382" t="str">
        <f>"T"&amp;MID('Tabla Datos'!A4384,2,1)</f>
        <v>T4</v>
      </c>
      <c r="B4382" t="str">
        <f>RIGHT('Tabla Datos'!A4384,4)</f>
        <v>2018</v>
      </c>
      <c r="C4382" t="str">
        <f>MID('Tabla Datos'!C4384,6,FIND("/",'Tabla Datos'!C4384)-6)</f>
        <v xml:space="preserve"> Europa</v>
      </c>
      <c r="D4382" t="str">
        <f>RIGHT('Tabla Datos'!C4384,LEN('Tabla Datos'!C4384)-FIND("/",'Tabla Datos'!C4384))</f>
        <v>Noruega</v>
      </c>
      <c r="E4382" s="14">
        <f>'Tabla Datos'!D4384</f>
        <v>15037.255945945946</v>
      </c>
      <c r="F4382" s="14">
        <f>'Tabla Datos'!E4384</f>
        <v>9941.2969864864881</v>
      </c>
      <c r="G4382" s="14">
        <f t="shared" si="68"/>
        <v>5095.9589594594581</v>
      </c>
    </row>
    <row r="4383" spans="1:7" x14ac:dyDescent="0.25">
      <c r="A4383" t="str">
        <f>"T"&amp;MID('Tabla Datos'!A4385,2,1)</f>
        <v>T4</v>
      </c>
      <c r="B4383" t="str">
        <f>RIGHT('Tabla Datos'!A4385,4)</f>
        <v>2018</v>
      </c>
      <c r="C4383" t="str">
        <f>MID('Tabla Datos'!C4385,6,FIND("/",'Tabla Datos'!C4385)-6)</f>
        <v xml:space="preserve"> Asia</v>
      </c>
      <c r="D4383" t="str">
        <f>RIGHT('Tabla Datos'!C4385,LEN('Tabla Datos'!C4385)-FIND("/",'Tabla Datos'!C4385))</f>
        <v>Israel</v>
      </c>
      <c r="E4383" s="14">
        <f>'Tabla Datos'!D4385</f>
        <v>15004.803735849058</v>
      </c>
      <c r="F4383" s="14">
        <f>'Tabla Datos'!E4385</f>
        <v>13299.712402229847</v>
      </c>
      <c r="G4383" s="14">
        <f t="shared" si="68"/>
        <v>1705.0913336192116</v>
      </c>
    </row>
    <row r="4384" spans="1:7" x14ac:dyDescent="0.25">
      <c r="A4384" t="str">
        <f>"T"&amp;MID('Tabla Datos'!A4386,2,1)</f>
        <v>T1</v>
      </c>
      <c r="B4384" t="str">
        <f>RIGHT('Tabla Datos'!A4386,4)</f>
        <v>2017</v>
      </c>
      <c r="C4384" t="str">
        <f>MID('Tabla Datos'!C4386,6,FIND("/",'Tabla Datos'!C4386)-6)</f>
        <v xml:space="preserve"> Europa</v>
      </c>
      <c r="D4384" t="str">
        <f>RIGHT('Tabla Datos'!C4386,LEN('Tabla Datos'!C4386)-FIND("/",'Tabla Datos'!C4386))</f>
        <v>Irlanda</v>
      </c>
      <c r="E4384" s="14">
        <f>'Tabla Datos'!D4386</f>
        <v>14934.946079136691</v>
      </c>
      <c r="F4384" s="14">
        <f>'Tabla Datos'!E4386</f>
        <v>9784.9646725378334</v>
      </c>
      <c r="G4384" s="14">
        <f t="shared" si="68"/>
        <v>5149.9814065988576</v>
      </c>
    </row>
    <row r="4385" spans="1:7" x14ac:dyDescent="0.25">
      <c r="A4385" t="str">
        <f>"T"&amp;MID('Tabla Datos'!A4387,2,1)</f>
        <v>T3</v>
      </c>
      <c r="B4385" t="str">
        <f>RIGHT('Tabla Datos'!A4387,4)</f>
        <v>2019</v>
      </c>
      <c r="C4385" t="str">
        <f>MID('Tabla Datos'!C4387,6,FIND("/",'Tabla Datos'!C4387)-6)</f>
        <v xml:space="preserve"> Europa</v>
      </c>
      <c r="D4385" t="str">
        <f>RIGHT('Tabla Datos'!C4387,LEN('Tabla Datos'!C4387)-FIND("/",'Tabla Datos'!C4387))</f>
        <v>Austria</v>
      </c>
      <c r="E4385" s="14">
        <f>'Tabla Datos'!D4387</f>
        <v>14932.994343657328</v>
      </c>
      <c r="F4385" s="14">
        <f>'Tabla Datos'!E4387</f>
        <v>9402.2556978583198</v>
      </c>
      <c r="G4385" s="14">
        <f t="shared" si="68"/>
        <v>5530.7386457990087</v>
      </c>
    </row>
    <row r="4386" spans="1:7" x14ac:dyDescent="0.25">
      <c r="A4386" t="str">
        <f>"T"&amp;MID('Tabla Datos'!A4388,2,1)</f>
        <v>T3</v>
      </c>
      <c r="B4386" t="str">
        <f>RIGHT('Tabla Datos'!A4388,4)</f>
        <v>2018</v>
      </c>
      <c r="C4386" t="str">
        <f>MID('Tabla Datos'!C4388,6,FIND("/",'Tabla Datos'!C4388)-6)</f>
        <v xml:space="preserve"> Oceanía</v>
      </c>
      <c r="D4386" t="str">
        <f>RIGHT('Tabla Datos'!C4388,LEN('Tabla Datos'!C4388)-FIND("/",'Tabla Datos'!C4388))</f>
        <v>Nueva Zelanda</v>
      </c>
      <c r="E4386" s="14">
        <f>'Tabla Datos'!D4388</f>
        <v>14893.906499407894</v>
      </c>
      <c r="F4386" s="14">
        <f>'Tabla Datos'!E4388</f>
        <v>8544.8030586809218</v>
      </c>
      <c r="G4386" s="14">
        <f t="shared" si="68"/>
        <v>6349.1034407269726</v>
      </c>
    </row>
    <row r="4387" spans="1:7" x14ac:dyDescent="0.25">
      <c r="A4387" t="str">
        <f>"T"&amp;MID('Tabla Datos'!A4389,2,1)</f>
        <v>T2</v>
      </c>
      <c r="B4387" t="str">
        <f>RIGHT('Tabla Datos'!A4389,4)</f>
        <v>2018</v>
      </c>
      <c r="C4387" t="str">
        <f>MID('Tabla Datos'!C4389,6,FIND("/",'Tabla Datos'!C4389)-6)</f>
        <v xml:space="preserve"> Europa</v>
      </c>
      <c r="D4387" t="str">
        <f>RIGHT('Tabla Datos'!C4389,LEN('Tabla Datos'!C4389)-FIND("/",'Tabla Datos'!C4389))</f>
        <v>Eslovaquia</v>
      </c>
      <c r="E4387" s="14">
        <f>'Tabla Datos'!D4389</f>
        <v>14838.948315098467</v>
      </c>
      <c r="F4387" s="14">
        <f>'Tabla Datos'!E4389</f>
        <v>12624.179909859891</v>
      </c>
      <c r="G4387" s="14">
        <f t="shared" si="68"/>
        <v>2214.7684052385757</v>
      </c>
    </row>
    <row r="4388" spans="1:7" x14ac:dyDescent="0.25">
      <c r="A4388" t="str">
        <f>"T"&amp;MID('Tabla Datos'!A4390,2,1)</f>
        <v>T2</v>
      </c>
      <c r="B4388" t="str">
        <f>RIGHT('Tabla Datos'!A4390,4)</f>
        <v>2018</v>
      </c>
      <c r="C4388" t="str">
        <f>MID('Tabla Datos'!C4390,6,FIND("/",'Tabla Datos'!C4390)-6)</f>
        <v xml:space="preserve"> Europa</v>
      </c>
      <c r="D4388" t="str">
        <f>RIGHT('Tabla Datos'!C4390,LEN('Tabla Datos'!C4390)-FIND("/",'Tabla Datos'!C4390))</f>
        <v>Austria</v>
      </c>
      <c r="E4388" s="14">
        <f>'Tabla Datos'!D4390</f>
        <v>14799.868671586715</v>
      </c>
      <c r="F4388" s="14">
        <f>'Tabla Datos'!E4390</f>
        <v>12157.034980231945</v>
      </c>
      <c r="G4388" s="14">
        <f t="shared" si="68"/>
        <v>2642.8336913547701</v>
      </c>
    </row>
    <row r="4389" spans="1:7" x14ac:dyDescent="0.25">
      <c r="A4389" t="str">
        <f>"T"&amp;MID('Tabla Datos'!A4391,2,1)</f>
        <v>T3</v>
      </c>
      <c r="B4389" t="str">
        <f>RIGHT('Tabla Datos'!A4391,4)</f>
        <v>2017</v>
      </c>
      <c r="C4389" t="str">
        <f>MID('Tabla Datos'!C4391,6,FIND("/",'Tabla Datos'!C4391)-6)</f>
        <v xml:space="preserve"> Europa</v>
      </c>
      <c r="D4389" t="str">
        <f>RIGHT('Tabla Datos'!C4391,LEN('Tabla Datos'!C4391)-FIND("/",'Tabla Datos'!C4391))</f>
        <v>Irlanda</v>
      </c>
      <c r="E4389" s="14">
        <f>'Tabla Datos'!D4391</f>
        <v>14775.498256227758</v>
      </c>
      <c r="F4389" s="14">
        <f>'Tabla Datos'!E4391</f>
        <v>8059.362685215141</v>
      </c>
      <c r="G4389" s="14">
        <f t="shared" si="68"/>
        <v>6716.1355710126172</v>
      </c>
    </row>
    <row r="4390" spans="1:7" x14ac:dyDescent="0.25">
      <c r="A4390" t="str">
        <f>"T"&amp;MID('Tabla Datos'!A4392,2,1)</f>
        <v>T3</v>
      </c>
      <c r="B4390" t="str">
        <f>RIGHT('Tabla Datos'!A4392,4)</f>
        <v>2018</v>
      </c>
      <c r="C4390" t="str">
        <f>MID('Tabla Datos'!C4392,6,FIND("/",'Tabla Datos'!C4392)-6)</f>
        <v xml:space="preserve"> América</v>
      </c>
      <c r="D4390" t="str">
        <f>RIGHT('Tabla Datos'!C4392,LEN('Tabla Datos'!C4392)-FIND("/",'Tabla Datos'!C4392))</f>
        <v>Costa Rica</v>
      </c>
      <c r="E4390" s="14">
        <f>'Tabla Datos'!D4392</f>
        <v>14768.893693379794</v>
      </c>
      <c r="F4390" s="14">
        <f>'Tabla Datos'!E4392</f>
        <v>9676.1717301453809</v>
      </c>
      <c r="G4390" s="14">
        <f t="shared" si="68"/>
        <v>5092.7219632344131</v>
      </c>
    </row>
    <row r="4391" spans="1:7" x14ac:dyDescent="0.25">
      <c r="A4391" t="str">
        <f>"T"&amp;MID('Tabla Datos'!A4393,2,1)</f>
        <v>T1</v>
      </c>
      <c r="B4391" t="str">
        <f>RIGHT('Tabla Datos'!A4393,4)</f>
        <v>2017</v>
      </c>
      <c r="C4391" t="str">
        <f>MID('Tabla Datos'!C4393,6,FIND("/",'Tabla Datos'!C4393)-6)</f>
        <v xml:space="preserve"> Europa</v>
      </c>
      <c r="D4391" t="str">
        <f>RIGHT('Tabla Datos'!C4393,LEN('Tabla Datos'!C4393)-FIND("/",'Tabla Datos'!C4393))</f>
        <v>Irlanda</v>
      </c>
      <c r="E4391" s="14">
        <f>'Tabla Datos'!D4393</f>
        <v>14723.102872340425</v>
      </c>
      <c r="F4391" s="14">
        <f>'Tabla Datos'!E4393</f>
        <v>8030.7833849129584</v>
      </c>
      <c r="G4391" s="14">
        <f t="shared" si="68"/>
        <v>6692.3194874274668</v>
      </c>
    </row>
    <row r="4392" spans="1:7" x14ac:dyDescent="0.25">
      <c r="A4392" t="str">
        <f>"T"&amp;MID('Tabla Datos'!A4394,2,1)</f>
        <v>T4</v>
      </c>
      <c r="B4392" t="str">
        <f>RIGHT('Tabla Datos'!A4394,4)</f>
        <v>2018</v>
      </c>
      <c r="C4392" t="str">
        <f>MID('Tabla Datos'!C4394,6,FIND("/",'Tabla Datos'!C4394)-6)</f>
        <v xml:space="preserve"> Europa</v>
      </c>
      <c r="D4392" t="str">
        <f>RIGHT('Tabla Datos'!C4394,LEN('Tabla Datos'!C4394)-FIND("/",'Tabla Datos'!C4394))</f>
        <v>Austria</v>
      </c>
      <c r="E4392" s="14">
        <f>'Tabla Datos'!D4394</f>
        <v>14691.444725274725</v>
      </c>
      <c r="F4392" s="14">
        <f>'Tabla Datos'!E4394</f>
        <v>11565.605422024782</v>
      </c>
      <c r="G4392" s="14">
        <f t="shared" si="68"/>
        <v>3125.8393032499425</v>
      </c>
    </row>
    <row r="4393" spans="1:7" x14ac:dyDescent="0.25">
      <c r="A4393" t="str">
        <f>"T"&amp;MID('Tabla Datos'!A4395,2,1)</f>
        <v>T4</v>
      </c>
      <c r="B4393" t="str">
        <f>RIGHT('Tabla Datos'!A4395,4)</f>
        <v>2018</v>
      </c>
      <c r="C4393" t="str">
        <f>MID('Tabla Datos'!C4395,6,FIND("/",'Tabla Datos'!C4395)-6)</f>
        <v xml:space="preserve"> Europa</v>
      </c>
      <c r="D4393" t="str">
        <f>RIGHT('Tabla Datos'!C4395,LEN('Tabla Datos'!C4395)-FIND("/",'Tabla Datos'!C4395))</f>
        <v>Eslovaquia</v>
      </c>
      <c r="E4393" s="14">
        <f>'Tabla Datos'!D4395</f>
        <v>14678.353636363638</v>
      </c>
      <c r="F4393" s="14">
        <f>'Tabla Datos'!E4395</f>
        <v>12231.961363636367</v>
      </c>
      <c r="G4393" s="14">
        <f t="shared" si="68"/>
        <v>2446.3922727272711</v>
      </c>
    </row>
    <row r="4394" spans="1:7" x14ac:dyDescent="0.25">
      <c r="A4394" t="str">
        <f>"T"&amp;MID('Tabla Datos'!A4396,2,1)</f>
        <v>T4</v>
      </c>
      <c r="B4394" t="str">
        <f>RIGHT('Tabla Datos'!A4396,4)</f>
        <v>2017</v>
      </c>
      <c r="C4394" t="str">
        <f>MID('Tabla Datos'!C4396,6,FIND("/",'Tabla Datos'!C4396)-6)</f>
        <v xml:space="preserve"> Europa</v>
      </c>
      <c r="D4394" t="str">
        <f>RIGHT('Tabla Datos'!C4396,LEN('Tabla Datos'!C4396)-FIND("/",'Tabla Datos'!C4396))</f>
        <v>Irlanda</v>
      </c>
      <c r="E4394" s="14">
        <f>'Tabla Datos'!D4396</f>
        <v>14671.07777385159</v>
      </c>
      <c r="F4394" s="14">
        <f>'Tabla Datos'!E4396</f>
        <v>9237.3452650176678</v>
      </c>
      <c r="G4394" s="14">
        <f t="shared" si="68"/>
        <v>5433.7325088339221</v>
      </c>
    </row>
    <row r="4395" spans="1:7" x14ac:dyDescent="0.25">
      <c r="A4395" t="str">
        <f>"T"&amp;MID('Tabla Datos'!A4397,2,1)</f>
        <v>T4</v>
      </c>
      <c r="B4395" t="str">
        <f>RIGHT('Tabla Datos'!A4397,4)</f>
        <v>2019</v>
      </c>
      <c r="C4395" t="str">
        <f>MID('Tabla Datos'!C4397,6,FIND("/",'Tabla Datos'!C4397)-6)</f>
        <v xml:space="preserve"> América</v>
      </c>
      <c r="D4395" t="str">
        <f>RIGHT('Tabla Datos'!C4397,LEN('Tabla Datos'!C4397)-FIND("/",'Tabla Datos'!C4397))</f>
        <v>República Dominicana</v>
      </c>
      <c r="E4395" s="14">
        <f>'Tabla Datos'!D4397</f>
        <v>14613.686470588238</v>
      </c>
      <c r="F4395" s="14">
        <f>'Tabla Datos'!E4397</f>
        <v>8590.3061340153472</v>
      </c>
      <c r="G4395" s="14">
        <f t="shared" si="68"/>
        <v>6023.3803365728909</v>
      </c>
    </row>
    <row r="4396" spans="1:7" x14ac:dyDescent="0.25">
      <c r="A4396" t="str">
        <f>"T"&amp;MID('Tabla Datos'!A4398,2,1)</f>
        <v>T4</v>
      </c>
      <c r="B4396" t="str">
        <f>RIGHT('Tabla Datos'!A4398,4)</f>
        <v>2019</v>
      </c>
      <c r="C4396" t="str">
        <f>MID('Tabla Datos'!C4398,6,FIND("/",'Tabla Datos'!C4398)-6)</f>
        <v xml:space="preserve"> Oceanía</v>
      </c>
      <c r="D4396" t="str">
        <f>RIGHT('Tabla Datos'!C4398,LEN('Tabla Datos'!C4398)-FIND("/",'Tabla Datos'!C4398))</f>
        <v>Nueva Zelanda</v>
      </c>
      <c r="E4396" s="14">
        <f>'Tabla Datos'!D4398</f>
        <v>14577.612605488959</v>
      </c>
      <c r="F4396" s="14">
        <f>'Tabla Datos'!E4398</f>
        <v>8677.8515442776024</v>
      </c>
      <c r="G4396" s="14">
        <f t="shared" si="68"/>
        <v>5899.7610612113567</v>
      </c>
    </row>
    <row r="4397" spans="1:7" x14ac:dyDescent="0.25">
      <c r="A4397" t="str">
        <f>"T"&amp;MID('Tabla Datos'!A4399,2,1)</f>
        <v>T4</v>
      </c>
      <c r="B4397" t="str">
        <f>RIGHT('Tabla Datos'!A4399,4)</f>
        <v>2019</v>
      </c>
      <c r="C4397" t="str">
        <f>MID('Tabla Datos'!C4399,6,FIND("/",'Tabla Datos'!C4399)-6)</f>
        <v xml:space="preserve"> Europa</v>
      </c>
      <c r="D4397" t="str">
        <f>RIGHT('Tabla Datos'!C4399,LEN('Tabla Datos'!C4399)-FIND("/",'Tabla Datos'!C4399))</f>
        <v>Irlanda</v>
      </c>
      <c r="E4397" s="14">
        <f>'Tabla Datos'!D4399</f>
        <v>14517.185349650352</v>
      </c>
      <c r="F4397" s="14">
        <f>'Tabla Datos'!E4399</f>
        <v>9678.1235664335691</v>
      </c>
      <c r="G4397" s="14">
        <f t="shared" si="68"/>
        <v>4839.0617832167827</v>
      </c>
    </row>
    <row r="4398" spans="1:7" x14ac:dyDescent="0.25">
      <c r="A4398" t="str">
        <f>"T"&amp;MID('Tabla Datos'!A4400,2,1)</f>
        <v>T3</v>
      </c>
      <c r="B4398" t="str">
        <f>RIGHT('Tabla Datos'!A4400,4)</f>
        <v>2018</v>
      </c>
      <c r="C4398" t="str">
        <f>MID('Tabla Datos'!C4400,6,FIND("/",'Tabla Datos'!C4400)-6)</f>
        <v xml:space="preserve"> Asia</v>
      </c>
      <c r="D4398" t="str">
        <f>RIGHT('Tabla Datos'!C4400,LEN('Tabla Datos'!C4400)-FIND("/",'Tabla Datos'!C4400))</f>
        <v>Israel</v>
      </c>
      <c r="E4398" s="14">
        <f>'Tabla Datos'!D4400</f>
        <v>14511.9452189781</v>
      </c>
      <c r="F4398" s="14">
        <f>'Tabla Datos'!E4400</f>
        <v>12984.37203803304</v>
      </c>
      <c r="G4398" s="14">
        <f t="shared" si="68"/>
        <v>1527.5731809450608</v>
      </c>
    </row>
    <row r="4399" spans="1:7" x14ac:dyDescent="0.25">
      <c r="A4399" t="str">
        <f>"T"&amp;MID('Tabla Datos'!A4401,2,1)</f>
        <v>T1</v>
      </c>
      <c r="B4399" t="str">
        <f>RIGHT('Tabla Datos'!A4401,4)</f>
        <v>2018</v>
      </c>
      <c r="C4399" t="str">
        <f>MID('Tabla Datos'!C4401,6,FIND("/",'Tabla Datos'!C4401)-6)</f>
        <v xml:space="preserve"> Europa</v>
      </c>
      <c r="D4399" t="str">
        <f>RIGHT('Tabla Datos'!C4401,LEN('Tabla Datos'!C4401)-FIND("/",'Tabla Datos'!C4401))</f>
        <v>Finlandia</v>
      </c>
      <c r="E4399" s="14">
        <f>'Tabla Datos'!D4401</f>
        <v>14483.579497907947</v>
      </c>
      <c r="F4399" s="14">
        <f>'Tabla Datos'!E4401</f>
        <v>13163.017837804577</v>
      </c>
      <c r="G4399" s="14">
        <f t="shared" si="68"/>
        <v>1320.5616601033707</v>
      </c>
    </row>
    <row r="4400" spans="1:7" x14ac:dyDescent="0.25">
      <c r="A4400" t="str">
        <f>"T"&amp;MID('Tabla Datos'!A4402,2,1)</f>
        <v>T3</v>
      </c>
      <c r="B4400" t="str">
        <f>RIGHT('Tabla Datos'!A4402,4)</f>
        <v>2018</v>
      </c>
      <c r="C4400" t="str">
        <f>MID('Tabla Datos'!C4402,6,FIND("/",'Tabla Datos'!C4402)-6)</f>
        <v xml:space="preserve"> Oceanía</v>
      </c>
      <c r="D4400" t="str">
        <f>RIGHT('Tabla Datos'!C4402,LEN('Tabla Datos'!C4402)-FIND("/",'Tabla Datos'!C4402))</f>
        <v>Nueva Zelanda</v>
      </c>
      <c r="E4400" s="14">
        <f>'Tabla Datos'!D4402</f>
        <v>14470.121118600004</v>
      </c>
      <c r="F4400" s="14">
        <f>'Tabla Datos'!E4402</f>
        <v>10269.118213200007</v>
      </c>
      <c r="G4400" s="14">
        <f t="shared" si="68"/>
        <v>4201.002905399997</v>
      </c>
    </row>
    <row r="4401" spans="1:7" x14ac:dyDescent="0.25">
      <c r="A4401" t="str">
        <f>"T"&amp;MID('Tabla Datos'!A4403,2,1)</f>
        <v>T1</v>
      </c>
      <c r="B4401" t="str">
        <f>RIGHT('Tabla Datos'!A4403,4)</f>
        <v>2019</v>
      </c>
      <c r="C4401" t="str">
        <f>MID('Tabla Datos'!C4403,6,FIND("/",'Tabla Datos'!C4403)-6)</f>
        <v xml:space="preserve"> Europa</v>
      </c>
      <c r="D4401" t="str">
        <f>RIGHT('Tabla Datos'!C4403,LEN('Tabla Datos'!C4403)-FIND("/",'Tabla Datos'!C4403))</f>
        <v>Suiza</v>
      </c>
      <c r="E4401" s="14">
        <f>'Tabla Datos'!D4403</f>
        <v>14430.468391038696</v>
      </c>
      <c r="F4401" s="14">
        <f>'Tabla Datos'!E4403</f>
        <v>12691.857741515962</v>
      </c>
      <c r="G4401" s="14">
        <f t="shared" si="68"/>
        <v>1738.6106495227341</v>
      </c>
    </row>
    <row r="4402" spans="1:7" x14ac:dyDescent="0.25">
      <c r="A4402" t="str">
        <f>"T"&amp;MID('Tabla Datos'!A4404,2,1)</f>
        <v>T3</v>
      </c>
      <c r="B4402" t="str">
        <f>RIGHT('Tabla Datos'!A4404,4)</f>
        <v>2017</v>
      </c>
      <c r="C4402" t="str">
        <f>MID('Tabla Datos'!C4404,6,FIND("/",'Tabla Datos'!C4404)-6)</f>
        <v xml:space="preserve"> Europa</v>
      </c>
      <c r="D4402" t="str">
        <f>RIGHT('Tabla Datos'!C4404,LEN('Tabla Datos'!C4404)-FIND("/",'Tabla Datos'!C4404))</f>
        <v>Irlanda</v>
      </c>
      <c r="E4402" s="14">
        <f>'Tabla Datos'!D4404</f>
        <v>14416.3715625</v>
      </c>
      <c r="F4402" s="14">
        <f>'Tabla Datos'!E4404</f>
        <v>8148.3839266304349</v>
      </c>
      <c r="G4402" s="14">
        <f t="shared" si="68"/>
        <v>6267.9876358695656</v>
      </c>
    </row>
    <row r="4403" spans="1:7" x14ac:dyDescent="0.25">
      <c r="A4403" t="str">
        <f>"T"&amp;MID('Tabla Datos'!A4405,2,1)</f>
        <v>T1</v>
      </c>
      <c r="B4403" t="str">
        <f>RIGHT('Tabla Datos'!A4405,4)</f>
        <v>2017</v>
      </c>
      <c r="C4403" t="str">
        <f>MID('Tabla Datos'!C4405,6,FIND("/",'Tabla Datos'!C4405)-6)</f>
        <v xml:space="preserve"> América</v>
      </c>
      <c r="D4403" t="str">
        <f>RIGHT('Tabla Datos'!C4405,LEN('Tabla Datos'!C4405)-FIND("/",'Tabla Datos'!C4405))</f>
        <v>Costa Rica</v>
      </c>
      <c r="E4403" s="14">
        <f>'Tabla Datos'!D4405</f>
        <v>14368.381322033898</v>
      </c>
      <c r="F4403" s="14">
        <f>'Tabla Datos'!E4405</f>
        <v>8621.0287932203391</v>
      </c>
      <c r="G4403" s="14">
        <f t="shared" si="68"/>
        <v>5747.3525288135588</v>
      </c>
    </row>
    <row r="4404" spans="1:7" x14ac:dyDescent="0.25">
      <c r="A4404" t="str">
        <f>"T"&amp;MID('Tabla Datos'!A4406,2,1)</f>
        <v>T3</v>
      </c>
      <c r="B4404" t="str">
        <f>RIGHT('Tabla Datos'!A4406,4)</f>
        <v>2018</v>
      </c>
      <c r="C4404" t="str">
        <f>MID('Tabla Datos'!C4406,6,FIND("/",'Tabla Datos'!C4406)-6)</f>
        <v xml:space="preserve"> Europa</v>
      </c>
      <c r="D4404" t="str">
        <f>RIGHT('Tabla Datos'!C4406,LEN('Tabla Datos'!C4406)-FIND("/",'Tabla Datos'!C4406))</f>
        <v>Finlandia</v>
      </c>
      <c r="E4404" s="14">
        <f>'Tabla Datos'!D4406</f>
        <v>14304.030991735541</v>
      </c>
      <c r="F4404" s="14">
        <f>'Tabla Datos'!E4406</f>
        <v>14293.43541322314</v>
      </c>
      <c r="G4404" s="14">
        <f t="shared" si="68"/>
        <v>10.595578512400607</v>
      </c>
    </row>
    <row r="4405" spans="1:7" x14ac:dyDescent="0.25">
      <c r="A4405" t="str">
        <f>"T"&amp;MID('Tabla Datos'!A4407,2,1)</f>
        <v>T3</v>
      </c>
      <c r="B4405" t="str">
        <f>RIGHT('Tabla Datos'!A4407,4)</f>
        <v>2017</v>
      </c>
      <c r="C4405" t="str">
        <f>MID('Tabla Datos'!C4407,6,FIND("/",'Tabla Datos'!C4407)-6)</f>
        <v xml:space="preserve"> Europa</v>
      </c>
      <c r="D4405" t="str">
        <f>RIGHT('Tabla Datos'!C4407,LEN('Tabla Datos'!C4407)-FIND("/",'Tabla Datos'!C4407))</f>
        <v>Suiza</v>
      </c>
      <c r="E4405" s="14">
        <f>'Tabla Datos'!D4407</f>
        <v>14284.999959677418</v>
      </c>
      <c r="F4405" s="14">
        <f>'Tabla Datos'!E4407</f>
        <v>12715.219744328251</v>
      </c>
      <c r="G4405" s="14">
        <f t="shared" si="68"/>
        <v>1569.7802153491666</v>
      </c>
    </row>
    <row r="4406" spans="1:7" x14ac:dyDescent="0.25">
      <c r="A4406" t="str">
        <f>"T"&amp;MID('Tabla Datos'!A4408,2,1)</f>
        <v>T4</v>
      </c>
      <c r="B4406" t="str">
        <f>RIGHT('Tabla Datos'!A4408,4)</f>
        <v>2017</v>
      </c>
      <c r="C4406" t="str">
        <f>MID('Tabla Datos'!C4408,6,FIND("/",'Tabla Datos'!C4408)-6)</f>
        <v xml:space="preserve"> Europa</v>
      </c>
      <c r="D4406" t="str">
        <f>RIGHT('Tabla Datos'!C4408,LEN('Tabla Datos'!C4408)-FIND("/",'Tabla Datos'!C4408))</f>
        <v>Eslovaquia</v>
      </c>
      <c r="E4406" s="14">
        <f>'Tabla Datos'!D4408</f>
        <v>14276.630273684212</v>
      </c>
      <c r="F4406" s="14">
        <f>'Tabla Datos'!E4408</f>
        <v>12265.837277390659</v>
      </c>
      <c r="G4406" s="14">
        <f t="shared" si="68"/>
        <v>2010.7929962935523</v>
      </c>
    </row>
    <row r="4407" spans="1:7" x14ac:dyDescent="0.25">
      <c r="A4407" t="str">
        <f>"T"&amp;MID('Tabla Datos'!A4409,2,1)</f>
        <v>T3</v>
      </c>
      <c r="B4407" t="str">
        <f>RIGHT('Tabla Datos'!A4409,4)</f>
        <v>2017</v>
      </c>
      <c r="C4407" t="str">
        <f>MID('Tabla Datos'!C4409,6,FIND("/",'Tabla Datos'!C4409)-6)</f>
        <v xml:space="preserve"> Europa</v>
      </c>
      <c r="D4407" t="str">
        <f>RIGHT('Tabla Datos'!C4409,LEN('Tabla Datos'!C4409)-FIND("/",'Tabla Datos'!C4409))</f>
        <v>República Checa</v>
      </c>
      <c r="E4407" s="14">
        <f>'Tabla Datos'!D4409</f>
        <v>14270.261311475411</v>
      </c>
      <c r="F4407" s="14">
        <f>'Tabla Datos'!E4409</f>
        <v>7783.7788971684058</v>
      </c>
      <c r="G4407" s="14">
        <f t="shared" si="68"/>
        <v>6486.4824143070055</v>
      </c>
    </row>
    <row r="4408" spans="1:7" x14ac:dyDescent="0.25">
      <c r="A4408" t="str">
        <f>"T"&amp;MID('Tabla Datos'!A4410,2,1)</f>
        <v>T4</v>
      </c>
      <c r="B4408" t="str">
        <f>RIGHT('Tabla Datos'!A4410,4)</f>
        <v>2019</v>
      </c>
      <c r="C4408" t="str">
        <f>MID('Tabla Datos'!C4410,6,FIND("/",'Tabla Datos'!C4410)-6)</f>
        <v xml:space="preserve"> Europa</v>
      </c>
      <c r="D4408" t="str">
        <f>RIGHT('Tabla Datos'!C4410,LEN('Tabla Datos'!C4410)-FIND("/",'Tabla Datos'!C4410))</f>
        <v>Noruega</v>
      </c>
      <c r="E4408" s="14">
        <f>'Tabla Datos'!D4410</f>
        <v>14266.114615384617</v>
      </c>
      <c r="F4408" s="14">
        <f>'Tabla Datos'!E4410</f>
        <v>9042.5218792899432</v>
      </c>
      <c r="G4408" s="14">
        <f t="shared" si="68"/>
        <v>5223.5927360946735</v>
      </c>
    </row>
    <row r="4409" spans="1:7" x14ac:dyDescent="0.25">
      <c r="A4409" t="str">
        <f>"T"&amp;MID('Tabla Datos'!A4411,2,1)</f>
        <v>T1</v>
      </c>
      <c r="B4409" t="str">
        <f>RIGHT('Tabla Datos'!A4411,4)</f>
        <v>2017</v>
      </c>
      <c r="C4409" t="str">
        <f>MID('Tabla Datos'!C4411,6,FIND("/",'Tabla Datos'!C4411)-6)</f>
        <v xml:space="preserve"> Oceanía</v>
      </c>
      <c r="D4409" t="str">
        <f>RIGHT('Tabla Datos'!C4411,LEN('Tabla Datos'!C4411)-FIND("/",'Tabla Datos'!C4411))</f>
        <v>Nueva Zelanda</v>
      </c>
      <c r="E4409" s="14">
        <f>'Tabla Datos'!D4411</f>
        <v>14258.495034405145</v>
      </c>
      <c r="F4409" s="14">
        <f>'Tabla Datos'!E4411</f>
        <v>12492.897658852969</v>
      </c>
      <c r="G4409" s="14">
        <f t="shared" si="68"/>
        <v>1765.5973755521754</v>
      </c>
    </row>
    <row r="4410" spans="1:7" x14ac:dyDescent="0.25">
      <c r="A4410" t="str">
        <f>"T"&amp;MID('Tabla Datos'!A4412,2,1)</f>
        <v>T3</v>
      </c>
      <c r="B4410" t="str">
        <f>RIGHT('Tabla Datos'!A4412,4)</f>
        <v>2018</v>
      </c>
      <c r="C4410" t="str">
        <f>MID('Tabla Datos'!C4412,6,FIND("/",'Tabla Datos'!C4412)-6)</f>
        <v xml:space="preserve"> Europa</v>
      </c>
      <c r="D4410" t="str">
        <f>RIGHT('Tabla Datos'!C4412,LEN('Tabla Datos'!C4412)-FIND("/",'Tabla Datos'!C4412))</f>
        <v>Eslovaquia</v>
      </c>
      <c r="E4410" s="14">
        <f>'Tabla Datos'!D4412</f>
        <v>14246.637352941176</v>
      </c>
      <c r="F4410" s="14">
        <f>'Tabla Datos'!E4412</f>
        <v>12321.416089030206</v>
      </c>
      <c r="G4410" s="14">
        <f t="shared" si="68"/>
        <v>1925.2212639109694</v>
      </c>
    </row>
    <row r="4411" spans="1:7" x14ac:dyDescent="0.25">
      <c r="A4411" t="str">
        <f>"T"&amp;MID('Tabla Datos'!A4413,2,1)</f>
        <v>T3</v>
      </c>
      <c r="B4411" t="str">
        <f>RIGHT('Tabla Datos'!A4413,4)</f>
        <v>2019</v>
      </c>
      <c r="C4411" t="str">
        <f>MID('Tabla Datos'!C4413,6,FIND("/",'Tabla Datos'!C4413)-6)</f>
        <v xml:space="preserve"> Europa</v>
      </c>
      <c r="D4411" t="str">
        <f>RIGHT('Tabla Datos'!C4413,LEN('Tabla Datos'!C4413)-FIND("/",'Tabla Datos'!C4413))</f>
        <v>Noruega</v>
      </c>
      <c r="E4411" s="14">
        <f>'Tabla Datos'!D4413</f>
        <v>14220.535974440896</v>
      </c>
      <c r="F4411" s="14">
        <f>'Tabla Datos'!E4413</f>
        <v>8873.6144480511211</v>
      </c>
      <c r="G4411" s="14">
        <f t="shared" si="68"/>
        <v>5346.921526389775</v>
      </c>
    </row>
    <row r="4412" spans="1:7" x14ac:dyDescent="0.25">
      <c r="A4412" t="str">
        <f>"T"&amp;MID('Tabla Datos'!A4414,2,1)</f>
        <v>T3</v>
      </c>
      <c r="B4412" t="str">
        <f>RIGHT('Tabla Datos'!A4414,4)</f>
        <v>2018</v>
      </c>
      <c r="C4412" t="str">
        <f>MID('Tabla Datos'!C4414,6,FIND("/",'Tabla Datos'!C4414)-6)</f>
        <v xml:space="preserve"> Europa</v>
      </c>
      <c r="D4412" t="str">
        <f>RIGHT('Tabla Datos'!C4414,LEN('Tabla Datos'!C4414)-FIND("/",'Tabla Datos'!C4414))</f>
        <v>Suiza</v>
      </c>
      <c r="E4412" s="14">
        <f>'Tabla Datos'!D4414</f>
        <v>14199.118196392787</v>
      </c>
      <c r="F4412" s="14">
        <f>'Tabla Datos'!E4414</f>
        <v>11359.29455711423</v>
      </c>
      <c r="G4412" s="14">
        <f t="shared" si="68"/>
        <v>2839.8236392785566</v>
      </c>
    </row>
    <row r="4413" spans="1:7" x14ac:dyDescent="0.25">
      <c r="A4413" t="str">
        <f>"T"&amp;MID('Tabla Datos'!A4415,2,1)</f>
        <v>T1</v>
      </c>
      <c r="B4413" t="str">
        <f>RIGHT('Tabla Datos'!A4415,4)</f>
        <v>2017</v>
      </c>
      <c r="C4413" t="str">
        <f>MID('Tabla Datos'!C4415,6,FIND("/",'Tabla Datos'!C4415)-6)</f>
        <v xml:space="preserve"> Europa</v>
      </c>
      <c r="D4413" t="str">
        <f>RIGHT('Tabla Datos'!C4415,LEN('Tabla Datos'!C4415)-FIND("/",'Tabla Datos'!C4415))</f>
        <v>Eslovaquia</v>
      </c>
      <c r="E4413" s="14">
        <f>'Tabla Datos'!D4415</f>
        <v>14187.0279916318</v>
      </c>
      <c r="F4413" s="14">
        <f>'Tabla Datos'!E4415</f>
        <v>12724.447786308932</v>
      </c>
      <c r="G4413" s="14">
        <f t="shared" si="68"/>
        <v>1462.5802053228672</v>
      </c>
    </row>
    <row r="4414" spans="1:7" x14ac:dyDescent="0.25">
      <c r="A4414" t="str">
        <f>"T"&amp;MID('Tabla Datos'!A4416,2,1)</f>
        <v>T1</v>
      </c>
      <c r="B4414" t="str">
        <f>RIGHT('Tabla Datos'!A4416,4)</f>
        <v>2018</v>
      </c>
      <c r="C4414" t="str">
        <f>MID('Tabla Datos'!C4416,6,FIND("/",'Tabla Datos'!C4416)-6)</f>
        <v xml:space="preserve"> Europa</v>
      </c>
      <c r="D4414" t="str">
        <f>RIGHT('Tabla Datos'!C4416,LEN('Tabla Datos'!C4416)-FIND("/",'Tabla Datos'!C4416))</f>
        <v>Noruega</v>
      </c>
      <c r="E4414" s="14">
        <f>'Tabla Datos'!D4416</f>
        <v>14130.246857142858</v>
      </c>
      <c r="F4414" s="14">
        <f>'Tabla Datos'!E4416</f>
        <v>11884.28130406015</v>
      </c>
      <c r="G4414" s="14">
        <f t="shared" si="68"/>
        <v>2245.9655530827076</v>
      </c>
    </row>
    <row r="4415" spans="1:7" x14ac:dyDescent="0.25">
      <c r="A4415" t="str">
        <f>"T"&amp;MID('Tabla Datos'!A4417,2,1)</f>
        <v>T1</v>
      </c>
      <c r="B4415" t="str">
        <f>RIGHT('Tabla Datos'!A4417,4)</f>
        <v>2017</v>
      </c>
      <c r="C4415" t="str">
        <f>MID('Tabla Datos'!C4417,6,FIND("/",'Tabla Datos'!C4417)-6)</f>
        <v xml:space="preserve"> Oceanía</v>
      </c>
      <c r="D4415" t="str">
        <f>RIGHT('Tabla Datos'!C4417,LEN('Tabla Datos'!C4417)-FIND("/",'Tabla Datos'!C4417))</f>
        <v>Nueva Zelanda</v>
      </c>
      <c r="E4415" s="14">
        <f>'Tabla Datos'!D4417</f>
        <v>14088.729255914635</v>
      </c>
      <c r="F4415" s="14">
        <f>'Tabla Datos'!E4417</f>
        <v>7614.8999449323728</v>
      </c>
      <c r="G4415" s="14">
        <f t="shared" si="68"/>
        <v>6473.8293109822625</v>
      </c>
    </row>
    <row r="4416" spans="1:7" x14ac:dyDescent="0.25">
      <c r="A4416" t="str">
        <f>"T"&amp;MID('Tabla Datos'!A4418,2,1)</f>
        <v>T1</v>
      </c>
      <c r="B4416" t="str">
        <f>RIGHT('Tabla Datos'!A4418,4)</f>
        <v>2019</v>
      </c>
      <c r="C4416" t="str">
        <f>MID('Tabla Datos'!C4418,6,FIND("/",'Tabla Datos'!C4418)-6)</f>
        <v xml:space="preserve"> Europa</v>
      </c>
      <c r="D4416" t="str">
        <f>RIGHT('Tabla Datos'!C4418,LEN('Tabla Datos'!C4418)-FIND("/",'Tabla Datos'!C4418))</f>
        <v>Eslovaquia</v>
      </c>
      <c r="E4416" s="14">
        <f>'Tabla Datos'!D4418</f>
        <v>14040.164347826088</v>
      </c>
      <c r="F4416" s="14">
        <f>'Tabla Datos'!E4418</f>
        <v>12090.141521739133</v>
      </c>
      <c r="G4416" s="14">
        <f t="shared" si="68"/>
        <v>1950.0228260869553</v>
      </c>
    </row>
    <row r="4417" spans="1:7" x14ac:dyDescent="0.25">
      <c r="A4417" t="str">
        <f>"T"&amp;MID('Tabla Datos'!A4419,2,1)</f>
        <v>T1</v>
      </c>
      <c r="B4417" t="str">
        <f>RIGHT('Tabla Datos'!A4419,4)</f>
        <v>2017</v>
      </c>
      <c r="C4417" t="str">
        <f>MID('Tabla Datos'!C4419,6,FIND("/",'Tabla Datos'!C4419)-6)</f>
        <v xml:space="preserve"> Europa</v>
      </c>
      <c r="D4417" t="str">
        <f>RIGHT('Tabla Datos'!C4419,LEN('Tabla Datos'!C4419)-FIND("/",'Tabla Datos'!C4419))</f>
        <v>República Checa</v>
      </c>
      <c r="E4417" s="14">
        <f>'Tabla Datos'!D4419</f>
        <v>13994.950803858521</v>
      </c>
      <c r="F4417" s="14">
        <f>'Tabla Datos'!E4419</f>
        <v>9329.9672025723485</v>
      </c>
      <c r="G4417" s="14">
        <f t="shared" si="68"/>
        <v>4664.9836012861724</v>
      </c>
    </row>
    <row r="4418" spans="1:7" x14ac:dyDescent="0.25">
      <c r="A4418" t="str">
        <f>"T"&amp;MID('Tabla Datos'!A4420,2,1)</f>
        <v>T3</v>
      </c>
      <c r="B4418" t="str">
        <f>RIGHT('Tabla Datos'!A4420,4)</f>
        <v>2017</v>
      </c>
      <c r="C4418" t="str">
        <f>MID('Tabla Datos'!C4420,6,FIND("/",'Tabla Datos'!C4420)-6)</f>
        <v xml:space="preserve"> América</v>
      </c>
      <c r="D4418" t="str">
        <f>RIGHT('Tabla Datos'!C4420,LEN('Tabla Datos'!C4420)-FIND("/",'Tabla Datos'!C4420))</f>
        <v>República Dominicana</v>
      </c>
      <c r="E4418" s="14">
        <f>'Tabla Datos'!D4420</f>
        <v>13990.88095890411</v>
      </c>
      <c r="F4418" s="14">
        <f>'Tabla Datos'!E4420</f>
        <v>10073.434290410962</v>
      </c>
      <c r="G4418" s="14">
        <f t="shared" si="68"/>
        <v>3917.4466684931485</v>
      </c>
    </row>
    <row r="4419" spans="1:7" x14ac:dyDescent="0.25">
      <c r="A4419" t="str">
        <f>"T"&amp;MID('Tabla Datos'!A4421,2,1)</f>
        <v>T1</v>
      </c>
      <c r="B4419" t="str">
        <f>RIGHT('Tabla Datos'!A4421,4)</f>
        <v>2018</v>
      </c>
      <c r="C4419" t="str">
        <f>MID('Tabla Datos'!C4421,6,FIND("/",'Tabla Datos'!C4421)-6)</f>
        <v xml:space="preserve"> Europa</v>
      </c>
      <c r="D4419" t="str">
        <f>RIGHT('Tabla Datos'!C4421,LEN('Tabla Datos'!C4421)-FIND("/",'Tabla Datos'!C4421))</f>
        <v>Irlanda</v>
      </c>
      <c r="E4419" s="14">
        <f>'Tabla Datos'!D4421</f>
        <v>13979.511818181818</v>
      </c>
      <c r="F4419" s="14">
        <f>'Tabla Datos'!E4421</f>
        <v>9158.9905015673976</v>
      </c>
      <c r="G4419" s="14">
        <f t="shared" ref="G4419:G4482" si="69">E4419-F4419</f>
        <v>4820.5213166144204</v>
      </c>
    </row>
    <row r="4420" spans="1:7" x14ac:dyDescent="0.25">
      <c r="A4420" t="str">
        <f>"T"&amp;MID('Tabla Datos'!A4422,2,1)</f>
        <v>T2</v>
      </c>
      <c r="B4420" t="str">
        <f>RIGHT('Tabla Datos'!A4422,4)</f>
        <v>2019</v>
      </c>
      <c r="C4420" t="str">
        <f>MID('Tabla Datos'!C4422,6,FIND("/",'Tabla Datos'!C4422)-6)</f>
        <v xml:space="preserve"> Europa</v>
      </c>
      <c r="D4420" t="str">
        <f>RIGHT('Tabla Datos'!C4422,LEN('Tabla Datos'!C4422)-FIND("/",'Tabla Datos'!C4422))</f>
        <v>Eslovaquia</v>
      </c>
      <c r="E4420" s="14">
        <f>'Tabla Datos'!D4422</f>
        <v>13953.49666666667</v>
      </c>
      <c r="F4420" s="14">
        <f>'Tabla Datos'!E4422</f>
        <v>11217.516928104578</v>
      </c>
      <c r="G4420" s="14">
        <f t="shared" si="69"/>
        <v>2735.9797385620914</v>
      </c>
    </row>
    <row r="4421" spans="1:7" x14ac:dyDescent="0.25">
      <c r="A4421" t="str">
        <f>"T"&amp;MID('Tabla Datos'!A4423,2,1)</f>
        <v>T3</v>
      </c>
      <c r="B4421" t="str">
        <f>RIGHT('Tabla Datos'!A4423,4)</f>
        <v>2017</v>
      </c>
      <c r="C4421" t="str">
        <f>MID('Tabla Datos'!C4423,6,FIND("/",'Tabla Datos'!C4423)-6)</f>
        <v xml:space="preserve"> Oceanía</v>
      </c>
      <c r="D4421" t="str">
        <f>RIGHT('Tabla Datos'!C4423,LEN('Tabla Datos'!C4423)-FIND("/",'Tabla Datos'!C4423))</f>
        <v>Nueva Zelanda</v>
      </c>
      <c r="E4421" s="14">
        <f>'Tabla Datos'!D4423</f>
        <v>13904.028528510637</v>
      </c>
      <c r="F4421" s="14">
        <f>'Tabla Datos'!E4423</f>
        <v>11864.140442808512</v>
      </c>
      <c r="G4421" s="14">
        <f t="shared" si="69"/>
        <v>2039.888085702125</v>
      </c>
    </row>
    <row r="4422" spans="1:7" x14ac:dyDescent="0.25">
      <c r="A4422" t="str">
        <f>"T"&amp;MID('Tabla Datos'!A4424,2,1)</f>
        <v>T2</v>
      </c>
      <c r="B4422" t="str">
        <f>RIGHT('Tabla Datos'!A4424,4)</f>
        <v>2018</v>
      </c>
      <c r="C4422" t="str">
        <f>MID('Tabla Datos'!C4424,6,FIND("/",'Tabla Datos'!C4424)-6)</f>
        <v xml:space="preserve"> Europa</v>
      </c>
      <c r="D4422" t="str">
        <f>RIGHT('Tabla Datos'!C4424,LEN('Tabla Datos'!C4424)-FIND("/",'Tabla Datos'!C4424))</f>
        <v>Suiza</v>
      </c>
      <c r="E4422" s="14">
        <f>'Tabla Datos'!D4424</f>
        <v>13892.862705882355</v>
      </c>
      <c r="F4422" s="14">
        <f>'Tabla Datos'!E4424</f>
        <v>11538.140213359922</v>
      </c>
      <c r="G4422" s="14">
        <f t="shared" si="69"/>
        <v>2354.7224925224327</v>
      </c>
    </row>
    <row r="4423" spans="1:7" x14ac:dyDescent="0.25">
      <c r="A4423" t="str">
        <f>"T"&amp;MID('Tabla Datos'!A4425,2,1)</f>
        <v>T3</v>
      </c>
      <c r="B4423" t="str">
        <f>RIGHT('Tabla Datos'!A4425,4)</f>
        <v>2017</v>
      </c>
      <c r="C4423" t="str">
        <f>MID('Tabla Datos'!C4425,6,FIND("/",'Tabla Datos'!C4425)-6)</f>
        <v xml:space="preserve"> Europa</v>
      </c>
      <c r="D4423" t="str">
        <f>RIGHT('Tabla Datos'!C4425,LEN('Tabla Datos'!C4425)-FIND("/",'Tabla Datos'!C4425))</f>
        <v>Hungría</v>
      </c>
      <c r="E4423" s="14">
        <f>'Tabla Datos'!D4425</f>
        <v>13891.918455149504</v>
      </c>
      <c r="F4423" s="14">
        <f>'Tabla Datos'!E4425</f>
        <v>8597.1295019563968</v>
      </c>
      <c r="G4423" s="14">
        <f t="shared" si="69"/>
        <v>5294.7889531931069</v>
      </c>
    </row>
    <row r="4424" spans="1:7" x14ac:dyDescent="0.25">
      <c r="A4424" t="str">
        <f>"T"&amp;MID('Tabla Datos'!A4426,2,1)</f>
        <v>T3</v>
      </c>
      <c r="B4424" t="str">
        <f>RIGHT('Tabla Datos'!A4426,4)</f>
        <v>2019</v>
      </c>
      <c r="C4424" t="str">
        <f>MID('Tabla Datos'!C4426,6,FIND("/",'Tabla Datos'!C4426)-6)</f>
        <v xml:space="preserve"> Europa</v>
      </c>
      <c r="D4424" t="str">
        <f>RIGHT('Tabla Datos'!C4426,LEN('Tabla Datos'!C4426)-FIND("/",'Tabla Datos'!C4426))</f>
        <v>Irlanda</v>
      </c>
      <c r="E4424" s="14">
        <f>'Tabla Datos'!D4426</f>
        <v>13886.003377926419</v>
      </c>
      <c r="F4424" s="14">
        <f>'Tabla Datos'!E4426</f>
        <v>9257.3355852842815</v>
      </c>
      <c r="G4424" s="14">
        <f t="shared" si="69"/>
        <v>4628.667792642138</v>
      </c>
    </row>
    <row r="4425" spans="1:7" x14ac:dyDescent="0.25">
      <c r="A4425" t="str">
        <f>"T"&amp;MID('Tabla Datos'!A4427,2,1)</f>
        <v>T3</v>
      </c>
      <c r="B4425" t="str">
        <f>RIGHT('Tabla Datos'!A4427,4)</f>
        <v>2017</v>
      </c>
      <c r="C4425" t="str">
        <f>MID('Tabla Datos'!C4427,6,FIND("/",'Tabla Datos'!C4427)-6)</f>
        <v xml:space="preserve"> Europa</v>
      </c>
      <c r="D4425" t="str">
        <f>RIGHT('Tabla Datos'!C4427,LEN('Tabla Datos'!C4427)-FIND("/",'Tabla Datos'!C4427))</f>
        <v>Eslovaquia</v>
      </c>
      <c r="E4425" s="14">
        <f>'Tabla Datos'!D4427</f>
        <v>13867.892392638038</v>
      </c>
      <c r="F4425" s="14">
        <f>'Tabla Datos'!E4427</f>
        <v>10786.138527607363</v>
      </c>
      <c r="G4425" s="14">
        <f t="shared" si="69"/>
        <v>3081.7538650306742</v>
      </c>
    </row>
    <row r="4426" spans="1:7" x14ac:dyDescent="0.25">
      <c r="A4426" t="str">
        <f>"T"&amp;MID('Tabla Datos'!A4428,2,1)</f>
        <v>T1</v>
      </c>
      <c r="B4426" t="str">
        <f>RIGHT('Tabla Datos'!A4428,4)</f>
        <v>2019</v>
      </c>
      <c r="C4426" t="str">
        <f>MID('Tabla Datos'!C4428,6,FIND("/",'Tabla Datos'!C4428)-6)</f>
        <v xml:space="preserve"> Europa</v>
      </c>
      <c r="D4426" t="str">
        <f>RIGHT('Tabla Datos'!C4428,LEN('Tabla Datos'!C4428)-FIND("/",'Tabla Datos'!C4428))</f>
        <v>Noruega</v>
      </c>
      <c r="E4426" s="14">
        <f>'Tabla Datos'!D4428</f>
        <v>13866.130093457945</v>
      </c>
      <c r="F4426" s="14">
        <f>'Tabla Datos'!E4428</f>
        <v>9003.0801821094774</v>
      </c>
      <c r="G4426" s="14">
        <f t="shared" si="69"/>
        <v>4863.0499113484675</v>
      </c>
    </row>
    <row r="4427" spans="1:7" x14ac:dyDescent="0.25">
      <c r="A4427" t="str">
        <f>"T"&amp;MID('Tabla Datos'!A4429,2,1)</f>
        <v>T2</v>
      </c>
      <c r="B4427" t="str">
        <f>RIGHT('Tabla Datos'!A4429,4)</f>
        <v>2018</v>
      </c>
      <c r="C4427" t="str">
        <f>MID('Tabla Datos'!C4429,6,FIND("/",'Tabla Datos'!C4429)-6)</f>
        <v xml:space="preserve"> Europa</v>
      </c>
      <c r="D4427" t="str">
        <f>RIGHT('Tabla Datos'!C4429,LEN('Tabla Datos'!C4429)-FIND("/",'Tabla Datos'!C4429))</f>
        <v>Suecia</v>
      </c>
      <c r="E4427" s="14">
        <f>'Tabla Datos'!D4429</f>
        <v>13842.917038834952</v>
      </c>
      <c r="F4427" s="14">
        <f>'Tabla Datos'!E4429</f>
        <v>8518.7181777445876</v>
      </c>
      <c r="G4427" s="14">
        <f t="shared" si="69"/>
        <v>5324.1988610903645</v>
      </c>
    </row>
    <row r="4428" spans="1:7" x14ac:dyDescent="0.25">
      <c r="A4428" t="str">
        <f>"T"&amp;MID('Tabla Datos'!A4430,2,1)</f>
        <v>T4</v>
      </c>
      <c r="B4428" t="str">
        <f>RIGHT('Tabla Datos'!A4430,4)</f>
        <v>2018</v>
      </c>
      <c r="C4428" t="str">
        <f>MID('Tabla Datos'!C4430,6,FIND("/",'Tabla Datos'!C4430)-6)</f>
        <v xml:space="preserve"> Oceanía</v>
      </c>
      <c r="D4428" t="str">
        <f>RIGHT('Tabla Datos'!C4430,LEN('Tabla Datos'!C4430)-FIND("/",'Tabla Datos'!C4430))</f>
        <v>Nueva Zelanda</v>
      </c>
      <c r="E4428" s="14">
        <f>'Tabla Datos'!D4430</f>
        <v>13762.150686382978</v>
      </c>
      <c r="F4428" s="14">
        <f>'Tabla Datos'!E4430</f>
        <v>11479.476525293898</v>
      </c>
      <c r="G4428" s="14">
        <f t="shared" si="69"/>
        <v>2282.6741610890804</v>
      </c>
    </row>
    <row r="4429" spans="1:7" x14ac:dyDescent="0.25">
      <c r="A4429" t="str">
        <f>"T"&amp;MID('Tabla Datos'!A4431,2,1)</f>
        <v>T3</v>
      </c>
      <c r="B4429" t="str">
        <f>RIGHT('Tabla Datos'!A4431,4)</f>
        <v>2017</v>
      </c>
      <c r="C4429" t="str">
        <f>MID('Tabla Datos'!C4431,6,FIND("/",'Tabla Datos'!C4431)-6)</f>
        <v xml:space="preserve"> Europa</v>
      </c>
      <c r="D4429" t="str">
        <f>RIGHT('Tabla Datos'!C4431,LEN('Tabla Datos'!C4431)-FIND("/",'Tabla Datos'!C4431))</f>
        <v>Finlandia</v>
      </c>
      <c r="E4429" s="14">
        <f>'Tabla Datos'!D4431</f>
        <v>13736.410714285714</v>
      </c>
      <c r="F4429" s="14">
        <f>'Tabla Datos'!E4431</f>
        <v>12040.262608695653</v>
      </c>
      <c r="G4429" s="14">
        <f t="shared" si="69"/>
        <v>1696.1481055900604</v>
      </c>
    </row>
    <row r="4430" spans="1:7" x14ac:dyDescent="0.25">
      <c r="A4430" t="str">
        <f>"T"&amp;MID('Tabla Datos'!A4432,2,1)</f>
        <v>T1</v>
      </c>
      <c r="B4430" t="str">
        <f>RIGHT('Tabla Datos'!A4432,4)</f>
        <v>2019</v>
      </c>
      <c r="C4430" t="str">
        <f>MID('Tabla Datos'!C4432,6,FIND("/",'Tabla Datos'!C4432)-6)</f>
        <v xml:space="preserve"> América</v>
      </c>
      <c r="D4430" t="str">
        <f>RIGHT('Tabla Datos'!C4432,LEN('Tabla Datos'!C4432)-FIND("/",'Tabla Datos'!C4432))</f>
        <v>Costa Rica</v>
      </c>
      <c r="E4430" s="14">
        <f>'Tabla Datos'!D4432</f>
        <v>13673.13706451613</v>
      </c>
      <c r="F4430" s="14">
        <f>'Tabla Datos'!E4432</f>
        <v>11942.360220906494</v>
      </c>
      <c r="G4430" s="14">
        <f t="shared" si="69"/>
        <v>1730.7768436096358</v>
      </c>
    </row>
    <row r="4431" spans="1:7" x14ac:dyDescent="0.25">
      <c r="A4431" t="str">
        <f>"T"&amp;MID('Tabla Datos'!A4433,2,1)</f>
        <v>T2</v>
      </c>
      <c r="B4431" t="str">
        <f>RIGHT('Tabla Datos'!A4433,4)</f>
        <v>2019</v>
      </c>
      <c r="C4431" t="str">
        <f>MID('Tabla Datos'!C4433,6,FIND("/",'Tabla Datos'!C4433)-6)</f>
        <v xml:space="preserve"> Oceanía</v>
      </c>
      <c r="D4431" t="str">
        <f>RIGHT('Tabla Datos'!C4433,LEN('Tabla Datos'!C4433)-FIND("/",'Tabla Datos'!C4433))</f>
        <v>Nueva Zelanda</v>
      </c>
      <c r="E4431" s="14">
        <f>'Tabla Datos'!D4433</f>
        <v>13584.254320866876</v>
      </c>
      <c r="F4431" s="14">
        <f>'Tabla Datos'!E4433</f>
        <v>11705.580850959757</v>
      </c>
      <c r="G4431" s="14">
        <f t="shared" si="69"/>
        <v>1878.6734699071185</v>
      </c>
    </row>
    <row r="4432" spans="1:7" x14ac:dyDescent="0.25">
      <c r="A4432" t="str">
        <f>"T"&amp;MID('Tabla Datos'!A4434,2,1)</f>
        <v>T1</v>
      </c>
      <c r="B4432" t="str">
        <f>RIGHT('Tabla Datos'!A4434,4)</f>
        <v>2018</v>
      </c>
      <c r="C4432" t="str">
        <f>MID('Tabla Datos'!C4434,6,FIND("/",'Tabla Datos'!C4434)-6)</f>
        <v xml:space="preserve"> Oceanía</v>
      </c>
      <c r="D4432" t="str">
        <f>RIGHT('Tabla Datos'!C4434,LEN('Tabla Datos'!C4434)-FIND("/",'Tabla Datos'!C4434))</f>
        <v>Nueva Zelanda</v>
      </c>
      <c r="E4432" s="14">
        <f>'Tabla Datos'!D4434</f>
        <v>13584.254320866876</v>
      </c>
      <c r="F4432" s="14">
        <f>'Tabla Datos'!E4434</f>
        <v>8926.1075377894776</v>
      </c>
      <c r="G4432" s="14">
        <f t="shared" si="69"/>
        <v>4658.1467830773981</v>
      </c>
    </row>
    <row r="4433" spans="1:7" x14ac:dyDescent="0.25">
      <c r="A4433" t="str">
        <f>"T"&amp;MID('Tabla Datos'!A4435,2,1)</f>
        <v>T4</v>
      </c>
      <c r="B4433" t="str">
        <f>RIGHT('Tabla Datos'!A4435,4)</f>
        <v>2017</v>
      </c>
      <c r="C4433" t="str">
        <f>MID('Tabla Datos'!C4435,6,FIND("/",'Tabla Datos'!C4435)-6)</f>
        <v xml:space="preserve"> América</v>
      </c>
      <c r="D4433" t="str">
        <f>RIGHT('Tabla Datos'!C4435,LEN('Tabla Datos'!C4435)-FIND("/",'Tabla Datos'!C4435))</f>
        <v>Costa Rica</v>
      </c>
      <c r="E4433" s="14">
        <f>'Tabla Datos'!D4435</f>
        <v>13498.956974522294</v>
      </c>
      <c r="F4433" s="14">
        <f>'Tabla Datos'!E4435</f>
        <v>8844.1442246870192</v>
      </c>
      <c r="G4433" s="14">
        <f t="shared" si="69"/>
        <v>4654.8127498352751</v>
      </c>
    </row>
    <row r="4434" spans="1:7" x14ac:dyDescent="0.25">
      <c r="A4434" t="str">
        <f>"T"&amp;MID('Tabla Datos'!A4436,2,1)</f>
        <v>T1</v>
      </c>
      <c r="B4434" t="str">
        <f>RIGHT('Tabla Datos'!A4436,4)</f>
        <v>2018</v>
      </c>
      <c r="C4434" t="str">
        <f>MID('Tabla Datos'!C4436,6,FIND("/",'Tabla Datos'!C4436)-6)</f>
        <v xml:space="preserve"> Europa</v>
      </c>
      <c r="D4434" t="str">
        <f>RIGHT('Tabla Datos'!C4436,LEN('Tabla Datos'!C4436)-FIND("/",'Tabla Datos'!C4436))</f>
        <v>Irlanda</v>
      </c>
      <c r="E4434" s="14">
        <f>'Tabla Datos'!D4436</f>
        <v>13480.24353896104</v>
      </c>
      <c r="F4434" s="14">
        <f>'Tabla Datos'!E4436</f>
        <v>7619.268087238851</v>
      </c>
      <c r="G4434" s="14">
        <f t="shared" si="69"/>
        <v>5860.9754517221891</v>
      </c>
    </row>
    <row r="4435" spans="1:7" x14ac:dyDescent="0.25">
      <c r="A4435" t="str">
        <f>"T"&amp;MID('Tabla Datos'!A4437,2,1)</f>
        <v>T1</v>
      </c>
      <c r="B4435" t="str">
        <f>RIGHT('Tabla Datos'!A4437,4)</f>
        <v>2017</v>
      </c>
      <c r="C4435" t="str">
        <f>MID('Tabla Datos'!C4437,6,FIND("/",'Tabla Datos'!C4437)-6)</f>
        <v xml:space="preserve"> Europa</v>
      </c>
      <c r="D4435" t="str">
        <f>RIGHT('Tabla Datos'!C4437,LEN('Tabla Datos'!C4437)-FIND("/",'Tabla Datos'!C4437))</f>
        <v>Suiza</v>
      </c>
      <c r="E4435" s="14">
        <f>'Tabla Datos'!D4437</f>
        <v>13470.266121673005</v>
      </c>
      <c r="F4435" s="14">
        <f>'Tabla Datos'!E4437</f>
        <v>11107.061538923355</v>
      </c>
      <c r="G4435" s="14">
        <f t="shared" si="69"/>
        <v>2363.2045827496495</v>
      </c>
    </row>
    <row r="4436" spans="1:7" x14ac:dyDescent="0.25">
      <c r="A4436" t="str">
        <f>"T"&amp;MID('Tabla Datos'!A4438,2,1)</f>
        <v>T3</v>
      </c>
      <c r="B4436" t="str">
        <f>RIGHT('Tabla Datos'!A4438,4)</f>
        <v>2018</v>
      </c>
      <c r="C4436" t="str">
        <f>MID('Tabla Datos'!C4438,6,FIND("/",'Tabla Datos'!C4438)-6)</f>
        <v xml:space="preserve"> Europa</v>
      </c>
      <c r="D4436" t="str">
        <f>RIGHT('Tabla Datos'!C4438,LEN('Tabla Datos'!C4438)-FIND("/",'Tabla Datos'!C4438))</f>
        <v>Portugal</v>
      </c>
      <c r="E4436" s="14">
        <f>'Tabla Datos'!D4438</f>
        <v>13456.350561622465</v>
      </c>
      <c r="F4436" s="14">
        <f>'Tabla Datos'!E4438</f>
        <v>8529.2560482899335</v>
      </c>
      <c r="G4436" s="14">
        <f t="shared" si="69"/>
        <v>4927.0945133325313</v>
      </c>
    </row>
    <row r="4437" spans="1:7" x14ac:dyDescent="0.25">
      <c r="A4437" t="str">
        <f>"T"&amp;MID('Tabla Datos'!A4439,2,1)</f>
        <v>T2</v>
      </c>
      <c r="B4437" t="str">
        <f>RIGHT('Tabla Datos'!A4439,4)</f>
        <v>2019</v>
      </c>
      <c r="C4437" t="str">
        <f>MID('Tabla Datos'!C4439,6,FIND("/",'Tabla Datos'!C4439)-6)</f>
        <v xml:space="preserve"> Europa</v>
      </c>
      <c r="D4437" t="str">
        <f>RIGHT('Tabla Datos'!C4439,LEN('Tabla Datos'!C4439)-FIND("/",'Tabla Datos'!C4439))</f>
        <v>Irlanda</v>
      </c>
      <c r="E4437" s="14">
        <f>'Tabla Datos'!D4439</f>
        <v>13436.618155339806</v>
      </c>
      <c r="F4437" s="14">
        <f>'Tabla Datos'!E4439</f>
        <v>8268.6880955937286</v>
      </c>
      <c r="G4437" s="14">
        <f t="shared" si="69"/>
        <v>5167.9300597460769</v>
      </c>
    </row>
    <row r="4438" spans="1:7" x14ac:dyDescent="0.25">
      <c r="A4438" t="str">
        <f>"T"&amp;MID('Tabla Datos'!A4440,2,1)</f>
        <v>T2</v>
      </c>
      <c r="B4438" t="str">
        <f>RIGHT('Tabla Datos'!A4440,4)</f>
        <v>2017</v>
      </c>
      <c r="C4438" t="str">
        <f>MID('Tabla Datos'!C4440,6,FIND("/",'Tabla Datos'!C4440)-6)</f>
        <v xml:space="preserve"> América</v>
      </c>
      <c r="D4438" t="str">
        <f>RIGHT('Tabla Datos'!C4440,LEN('Tabla Datos'!C4440)-FIND("/",'Tabla Datos'!C4440))</f>
        <v>Costa Rica</v>
      </c>
      <c r="E4438" s="14">
        <f>'Tabla Datos'!D4440</f>
        <v>13413.520537974684</v>
      </c>
      <c r="F4438" s="14">
        <f>'Tabla Datos'!E4440</f>
        <v>11971.20650163332</v>
      </c>
      <c r="G4438" s="14">
        <f t="shared" si="69"/>
        <v>1442.314036341364</v>
      </c>
    </row>
    <row r="4439" spans="1:7" x14ac:dyDescent="0.25">
      <c r="A4439" t="str">
        <f>"T"&amp;MID('Tabla Datos'!A4441,2,1)</f>
        <v>T4</v>
      </c>
      <c r="B4439" t="str">
        <f>RIGHT('Tabla Datos'!A4441,4)</f>
        <v>2018</v>
      </c>
      <c r="C4439" t="str">
        <f>MID('Tabla Datos'!C4441,6,FIND("/",'Tabla Datos'!C4441)-6)</f>
        <v xml:space="preserve"> Europa</v>
      </c>
      <c r="D4439" t="str">
        <f>RIGHT('Tabla Datos'!C4441,LEN('Tabla Datos'!C4441)-FIND("/",'Tabla Datos'!C4441))</f>
        <v>Portugal</v>
      </c>
      <c r="E4439" s="14">
        <f>'Tabla Datos'!D4441</f>
        <v>13393.665698757763</v>
      </c>
      <c r="F4439" s="14">
        <f>'Tabla Datos'!E4441</f>
        <v>9040.7243466614891</v>
      </c>
      <c r="G4439" s="14">
        <f t="shared" si="69"/>
        <v>4352.9413520962735</v>
      </c>
    </row>
    <row r="4440" spans="1:7" x14ac:dyDescent="0.25">
      <c r="A4440" t="str">
        <f>"T"&amp;MID('Tabla Datos'!A4442,2,1)</f>
        <v>T4</v>
      </c>
      <c r="B4440" t="str">
        <f>RIGHT('Tabla Datos'!A4442,4)</f>
        <v>2019</v>
      </c>
      <c r="C4440" t="str">
        <f>MID('Tabla Datos'!C4442,6,FIND("/",'Tabla Datos'!C4442)-6)</f>
        <v xml:space="preserve"> Europa</v>
      </c>
      <c r="D4440" t="str">
        <f>RIGHT('Tabla Datos'!C4442,LEN('Tabla Datos'!C4442)-FIND("/",'Tabla Datos'!C4442))</f>
        <v>Irlanda</v>
      </c>
      <c r="E4440" s="14">
        <f>'Tabla Datos'!D4442</f>
        <v>13393.274225806454</v>
      </c>
      <c r="F4440" s="14">
        <f>'Tabla Datos'!E4442</f>
        <v>8242.0149081885866</v>
      </c>
      <c r="G4440" s="14">
        <f t="shared" si="69"/>
        <v>5151.2593176178671</v>
      </c>
    </row>
    <row r="4441" spans="1:7" x14ac:dyDescent="0.25">
      <c r="A4441" t="str">
        <f>"T"&amp;MID('Tabla Datos'!A4443,2,1)</f>
        <v>T2</v>
      </c>
      <c r="B4441" t="str">
        <f>RIGHT('Tabla Datos'!A4443,4)</f>
        <v>2018</v>
      </c>
      <c r="C4441" t="str">
        <f>MID('Tabla Datos'!C4443,6,FIND("/",'Tabla Datos'!C4443)-6)</f>
        <v xml:space="preserve"> Europa</v>
      </c>
      <c r="D4441" t="str">
        <f>RIGHT('Tabla Datos'!C4443,LEN('Tabla Datos'!C4443)-FIND("/",'Tabla Datos'!C4443))</f>
        <v>Irlanda</v>
      </c>
      <c r="E4441" s="14">
        <f>'Tabla Datos'!D4443</f>
        <v>13393.274225806454</v>
      </c>
      <c r="F4441" s="14">
        <f>'Tabla Datos'!E4443</f>
        <v>11479.949336405532</v>
      </c>
      <c r="G4441" s="14">
        <f t="shared" si="69"/>
        <v>1913.3248894009212</v>
      </c>
    </row>
    <row r="4442" spans="1:7" x14ac:dyDescent="0.25">
      <c r="A4442" t="str">
        <f>"T"&amp;MID('Tabla Datos'!A4444,2,1)</f>
        <v>T3</v>
      </c>
      <c r="B4442" t="str">
        <f>RIGHT('Tabla Datos'!A4444,4)</f>
        <v>2018</v>
      </c>
      <c r="C4442" t="str">
        <f>MID('Tabla Datos'!C4444,6,FIND("/",'Tabla Datos'!C4444)-6)</f>
        <v xml:space="preserve"> América</v>
      </c>
      <c r="D4442" t="str">
        <f>RIGHT('Tabla Datos'!C4444,LEN('Tabla Datos'!C4444)-FIND("/",'Tabla Datos'!C4444))</f>
        <v>República Dominicana</v>
      </c>
      <c r="E4442" s="14">
        <f>'Tabla Datos'!D4444</f>
        <v>13360.477892441861</v>
      </c>
      <c r="F4442" s="14">
        <f>'Tabla Datos'!E4444</f>
        <v>8550.7058511627911</v>
      </c>
      <c r="G4442" s="14">
        <f t="shared" si="69"/>
        <v>4809.7720412790695</v>
      </c>
    </row>
    <row r="4443" spans="1:7" x14ac:dyDescent="0.25">
      <c r="A4443" t="str">
        <f>"T"&amp;MID('Tabla Datos'!A4445,2,1)</f>
        <v>T2</v>
      </c>
      <c r="B4443" t="str">
        <f>RIGHT('Tabla Datos'!A4445,4)</f>
        <v>2019</v>
      </c>
      <c r="C4443" t="str">
        <f>MID('Tabla Datos'!C4445,6,FIND("/",'Tabla Datos'!C4445)-6)</f>
        <v xml:space="preserve"> Europa</v>
      </c>
      <c r="D4443" t="str">
        <f>RIGHT('Tabla Datos'!C4445,LEN('Tabla Datos'!C4445)-FIND("/",'Tabla Datos'!C4445))</f>
        <v>Hungría</v>
      </c>
      <c r="E4443" s="14">
        <f>'Tabla Datos'!D4445</f>
        <v>13359.320942492011</v>
      </c>
      <c r="F4443" s="14">
        <f>'Tabla Datos'!E4445</f>
        <v>8824.3658553536716</v>
      </c>
      <c r="G4443" s="14">
        <f t="shared" si="69"/>
        <v>4534.9550871383399</v>
      </c>
    </row>
    <row r="4444" spans="1:7" x14ac:dyDescent="0.25">
      <c r="A4444" t="str">
        <f>"T"&amp;MID('Tabla Datos'!A4446,2,1)</f>
        <v>T4</v>
      </c>
      <c r="B4444" t="str">
        <f>RIGHT('Tabla Datos'!A4446,4)</f>
        <v>2019</v>
      </c>
      <c r="C4444" t="str">
        <f>MID('Tabla Datos'!C4446,6,FIND("/",'Tabla Datos'!C4446)-6)</f>
        <v xml:space="preserve"> Europa</v>
      </c>
      <c r="D4444" t="str">
        <f>RIGHT('Tabla Datos'!C4446,LEN('Tabla Datos'!C4446)-FIND("/",'Tabla Datos'!C4446))</f>
        <v>Suiza</v>
      </c>
      <c r="E4444" s="14">
        <f>'Tabla Datos'!D4446</f>
        <v>13318.345827067667</v>
      </c>
      <c r="F4444" s="14">
        <f>'Tabla Datos'!E4446</f>
        <v>11060.999076717217</v>
      </c>
      <c r="G4444" s="14">
        <f t="shared" si="69"/>
        <v>2257.3467503504507</v>
      </c>
    </row>
    <row r="4445" spans="1:7" x14ac:dyDescent="0.25">
      <c r="A4445" t="str">
        <f>"T"&amp;MID('Tabla Datos'!A4447,2,1)</f>
        <v>T4</v>
      </c>
      <c r="B4445" t="str">
        <f>RIGHT('Tabla Datos'!A4447,4)</f>
        <v>2018</v>
      </c>
      <c r="C4445" t="str">
        <f>MID('Tabla Datos'!C4447,6,FIND("/",'Tabla Datos'!C4447)-6)</f>
        <v xml:space="preserve"> Europa</v>
      </c>
      <c r="D4445" t="str">
        <f>RIGHT('Tabla Datos'!C4447,LEN('Tabla Datos'!C4447)-FIND("/",'Tabla Datos'!C4447))</f>
        <v>Suecia</v>
      </c>
      <c r="E4445" s="14">
        <f>'Tabla Datos'!D4447</f>
        <v>13304.70097978227</v>
      </c>
      <c r="F4445" s="14">
        <f>'Tabla Datos'!E4447</f>
        <v>8377.0339502332808</v>
      </c>
      <c r="G4445" s="14">
        <f t="shared" si="69"/>
        <v>4927.6670295489894</v>
      </c>
    </row>
    <row r="4446" spans="1:7" x14ac:dyDescent="0.25">
      <c r="A4446" t="str">
        <f>"T"&amp;MID('Tabla Datos'!A4448,2,1)</f>
        <v>T3</v>
      </c>
      <c r="B4446" t="str">
        <f>RIGHT('Tabla Datos'!A4448,4)</f>
        <v>2019</v>
      </c>
      <c r="C4446" t="str">
        <f>MID('Tabla Datos'!C4448,6,FIND("/",'Tabla Datos'!C4448)-6)</f>
        <v xml:space="preserve"> Europa</v>
      </c>
      <c r="D4446" t="str">
        <f>RIGHT('Tabla Datos'!C4448,LEN('Tabla Datos'!C4448)-FIND("/",'Tabla Datos'!C4448))</f>
        <v>Suecia</v>
      </c>
      <c r="E4446" s="14">
        <f>'Tabla Datos'!D4448</f>
        <v>13304.70097978227</v>
      </c>
      <c r="F4446" s="14">
        <f>'Tabla Datos'!E4448</f>
        <v>7761.0755715396572</v>
      </c>
      <c r="G4446" s="14">
        <f t="shared" si="69"/>
        <v>5543.625408242613</v>
      </c>
    </row>
    <row r="4447" spans="1:7" x14ac:dyDescent="0.25">
      <c r="A4447" t="str">
        <f>"T"&amp;MID('Tabla Datos'!A4449,2,1)</f>
        <v>T2</v>
      </c>
      <c r="B4447" t="str">
        <f>RIGHT('Tabla Datos'!A4449,4)</f>
        <v>2017</v>
      </c>
      <c r="C4447" t="str">
        <f>MID('Tabla Datos'!C4449,6,FIND("/",'Tabla Datos'!C4449)-6)</f>
        <v xml:space="preserve"> Oceanía</v>
      </c>
      <c r="D4447" t="str">
        <f>RIGHT('Tabla Datos'!C4449,LEN('Tabla Datos'!C4449)-FIND("/",'Tabla Datos'!C4449))</f>
        <v>Nueva Zelanda</v>
      </c>
      <c r="E4447" s="14">
        <f>'Tabla Datos'!D4449</f>
        <v>13296.103471636363</v>
      </c>
      <c r="F4447" s="14">
        <f>'Tabla Datos'!E4449</f>
        <v>12301.50133064498</v>
      </c>
      <c r="G4447" s="14">
        <f t="shared" si="69"/>
        <v>994.60214099138284</v>
      </c>
    </row>
    <row r="4448" spans="1:7" x14ac:dyDescent="0.25">
      <c r="A4448" t="str">
        <f>"T"&amp;MID('Tabla Datos'!A4450,2,1)</f>
        <v>T1</v>
      </c>
      <c r="B4448" t="str">
        <f>RIGHT('Tabla Datos'!A4450,4)</f>
        <v>2017</v>
      </c>
      <c r="C4448" t="str">
        <f>MID('Tabla Datos'!C4450,6,FIND("/",'Tabla Datos'!C4450)-6)</f>
        <v xml:space="preserve"> Europa</v>
      </c>
      <c r="D4448" t="str">
        <f>RIGHT('Tabla Datos'!C4450,LEN('Tabla Datos'!C4450)-FIND("/",'Tabla Datos'!C4450))</f>
        <v>Noruega</v>
      </c>
      <c r="E4448" s="14">
        <f>'Tabla Datos'!D4450</f>
        <v>13286.650029850747</v>
      </c>
      <c r="F4448" s="14">
        <f>'Tabla Datos'!E4450</f>
        <v>11255.368957490515</v>
      </c>
      <c r="G4448" s="14">
        <f t="shared" si="69"/>
        <v>2031.2810723602324</v>
      </c>
    </row>
    <row r="4449" spans="1:7" x14ac:dyDescent="0.25">
      <c r="A4449" t="str">
        <f>"T"&amp;MID('Tabla Datos'!A4451,2,1)</f>
        <v>T3</v>
      </c>
      <c r="B4449" t="str">
        <f>RIGHT('Tabla Datos'!A4451,4)</f>
        <v>2018</v>
      </c>
      <c r="C4449" t="str">
        <f>MID('Tabla Datos'!C4451,6,FIND("/",'Tabla Datos'!C4451)-6)</f>
        <v xml:space="preserve"> Europa</v>
      </c>
      <c r="D4449" t="str">
        <f>RIGHT('Tabla Datos'!C4451,LEN('Tabla Datos'!C4451)-FIND("/",'Tabla Datos'!C4451))</f>
        <v>Suecia</v>
      </c>
      <c r="E4449" s="14">
        <f>'Tabla Datos'!D4451</f>
        <v>13284.041506211179</v>
      </c>
      <c r="F4449" s="14">
        <f>'Tabla Datos'!E4451</f>
        <v>7245.8408215697327</v>
      </c>
      <c r="G4449" s="14">
        <f t="shared" si="69"/>
        <v>6038.2006846414461</v>
      </c>
    </row>
    <row r="4450" spans="1:7" x14ac:dyDescent="0.25">
      <c r="A4450" t="str">
        <f>"T"&amp;MID('Tabla Datos'!A4452,2,1)</f>
        <v>T3</v>
      </c>
      <c r="B4450" t="str">
        <f>RIGHT('Tabla Datos'!A4452,4)</f>
        <v>2019</v>
      </c>
      <c r="C4450" t="str">
        <f>MID('Tabla Datos'!C4452,6,FIND("/",'Tabla Datos'!C4452)-6)</f>
        <v xml:space="preserve"> Europa</v>
      </c>
      <c r="D4450" t="str">
        <f>RIGHT('Tabla Datos'!C4452,LEN('Tabla Datos'!C4452)-FIND("/",'Tabla Datos'!C4452))</f>
        <v>Portugal</v>
      </c>
      <c r="E4450" s="14">
        <f>'Tabla Datos'!D4452</f>
        <v>13279.071392779291</v>
      </c>
      <c r="F4450" s="14">
        <f>'Tabla Datos'!E4452</f>
        <v>7880.8401961494483</v>
      </c>
      <c r="G4450" s="14">
        <f t="shared" si="69"/>
        <v>5398.231196629843</v>
      </c>
    </row>
    <row r="4451" spans="1:7" x14ac:dyDescent="0.25">
      <c r="A4451" t="str">
        <f>"T"&amp;MID('Tabla Datos'!A4453,2,1)</f>
        <v>T4</v>
      </c>
      <c r="B4451" t="str">
        <f>RIGHT('Tabla Datos'!A4453,4)</f>
        <v>2018</v>
      </c>
      <c r="C4451" t="str">
        <f>MID('Tabla Datos'!C4453,6,FIND("/",'Tabla Datos'!C4453)-6)</f>
        <v xml:space="preserve"> Europa</v>
      </c>
      <c r="D4451" t="str">
        <f>RIGHT('Tabla Datos'!C4453,LEN('Tabla Datos'!C4453)-FIND("/",'Tabla Datos'!C4453))</f>
        <v>Noruega</v>
      </c>
      <c r="E4451" s="14">
        <f>'Tabla Datos'!D4453</f>
        <v>13247.106428571429</v>
      </c>
      <c r="F4451" s="14">
        <f>'Tabla Datos'!E4453</f>
        <v>11637.97261827731</v>
      </c>
      <c r="G4451" s="14">
        <f t="shared" si="69"/>
        <v>1609.133810294119</v>
      </c>
    </row>
    <row r="4452" spans="1:7" x14ac:dyDescent="0.25">
      <c r="A4452" t="str">
        <f>"T"&amp;MID('Tabla Datos'!A4454,2,1)</f>
        <v>T2</v>
      </c>
      <c r="B4452" t="str">
        <f>RIGHT('Tabla Datos'!A4454,4)</f>
        <v>2018</v>
      </c>
      <c r="C4452" t="str">
        <f>MID('Tabla Datos'!C4454,6,FIND("/",'Tabla Datos'!C4454)-6)</f>
        <v xml:space="preserve"> América</v>
      </c>
      <c r="D4452" t="str">
        <f>RIGHT('Tabla Datos'!C4454,LEN('Tabla Datos'!C4454)-FIND("/",'Tabla Datos'!C4454))</f>
        <v>Costa Rica</v>
      </c>
      <c r="E4452" s="14">
        <f>'Tabla Datos'!D4454</f>
        <v>13245.851531250002</v>
      </c>
      <c r="F4452" s="14">
        <f>'Tabla Datos'!E4454</f>
        <v>7726.746726562501</v>
      </c>
      <c r="G4452" s="14">
        <f t="shared" si="69"/>
        <v>5519.1048046875012</v>
      </c>
    </row>
    <row r="4453" spans="1:7" x14ac:dyDescent="0.25">
      <c r="A4453" t="str">
        <f>"T"&amp;MID('Tabla Datos'!A4455,2,1)</f>
        <v>T4</v>
      </c>
      <c r="B4453" t="str">
        <f>RIGHT('Tabla Datos'!A4455,4)</f>
        <v>2019</v>
      </c>
      <c r="C4453" t="str">
        <f>MID('Tabla Datos'!C4455,6,FIND("/",'Tabla Datos'!C4455)-6)</f>
        <v xml:space="preserve"> Oceanía</v>
      </c>
      <c r="D4453" t="str">
        <f>RIGHT('Tabla Datos'!C4455,LEN('Tabla Datos'!C4455)-FIND("/",'Tabla Datos'!C4455))</f>
        <v>Nueva Zelanda</v>
      </c>
      <c r="E4453" s="14">
        <f>'Tabla Datos'!D4455</f>
        <v>13240.983369455587</v>
      </c>
      <c r="F4453" s="14">
        <f>'Tabla Datos'!E4455</f>
        <v>10767.010160952044</v>
      </c>
      <c r="G4453" s="14">
        <f t="shared" si="69"/>
        <v>2473.973208503543</v>
      </c>
    </row>
    <row r="4454" spans="1:7" x14ac:dyDescent="0.25">
      <c r="A4454" t="str">
        <f>"T"&amp;MID('Tabla Datos'!A4456,2,1)</f>
        <v>T4</v>
      </c>
      <c r="B4454" t="str">
        <f>RIGHT('Tabla Datos'!A4456,4)</f>
        <v>2019</v>
      </c>
      <c r="C4454" t="str">
        <f>MID('Tabla Datos'!C4456,6,FIND("/",'Tabla Datos'!C4456)-6)</f>
        <v xml:space="preserve"> Europa</v>
      </c>
      <c r="D4454" t="str">
        <f>RIGHT('Tabla Datos'!C4456,LEN('Tabla Datos'!C4456)-FIND("/",'Tabla Datos'!C4456))</f>
        <v>Hungría</v>
      </c>
      <c r="E4454" s="14">
        <f>'Tabla Datos'!D4456</f>
        <v>13232.491946202532</v>
      </c>
      <c r="F4454" s="14">
        <f>'Tabla Datos'!E4456</f>
        <v>9358.0183043544312</v>
      </c>
      <c r="G4454" s="14">
        <f t="shared" si="69"/>
        <v>3874.4736418481007</v>
      </c>
    </row>
    <row r="4455" spans="1:7" x14ac:dyDescent="0.25">
      <c r="A4455" t="str">
        <f>"T"&amp;MID('Tabla Datos'!A4457,2,1)</f>
        <v>T4</v>
      </c>
      <c r="B4455" t="str">
        <f>RIGHT('Tabla Datos'!A4457,4)</f>
        <v>2017</v>
      </c>
      <c r="C4455" t="str">
        <f>MID('Tabla Datos'!C4457,6,FIND("/",'Tabla Datos'!C4457)-6)</f>
        <v xml:space="preserve"> Oceanía</v>
      </c>
      <c r="D4455" t="str">
        <f>RIGHT('Tabla Datos'!C4457,LEN('Tabla Datos'!C4457)-FIND("/",'Tabla Datos'!C4457))</f>
        <v>Nueva Zelanda</v>
      </c>
      <c r="E4455" s="14">
        <f>'Tabla Datos'!D4457</f>
        <v>13197.595106249997</v>
      </c>
      <c r="F4455" s="14">
        <f>'Tabla Datos'!E4457</f>
        <v>8437.359078271551</v>
      </c>
      <c r="G4455" s="14">
        <f t="shared" si="69"/>
        <v>4760.2360279784461</v>
      </c>
    </row>
    <row r="4456" spans="1:7" x14ac:dyDescent="0.25">
      <c r="A4456" t="str">
        <f>"T"&amp;MID('Tabla Datos'!A4458,2,1)</f>
        <v>T2</v>
      </c>
      <c r="B4456" t="str">
        <f>RIGHT('Tabla Datos'!A4458,4)</f>
        <v>2019</v>
      </c>
      <c r="C4456" t="str">
        <f>MID('Tabla Datos'!C4458,6,FIND("/",'Tabla Datos'!C4458)-6)</f>
        <v xml:space="preserve"> Europa</v>
      </c>
      <c r="D4456" t="str">
        <f>RIGHT('Tabla Datos'!C4458,LEN('Tabla Datos'!C4458)-FIND("/",'Tabla Datos'!C4458))</f>
        <v>Noruega</v>
      </c>
      <c r="E4456" s="14">
        <f>'Tabla Datos'!D4458</f>
        <v>13168.721183431951</v>
      </c>
      <c r="F4456" s="14">
        <f>'Tabla Datos'!E4458</f>
        <v>7740.9178434782625</v>
      </c>
      <c r="G4456" s="14">
        <f t="shared" si="69"/>
        <v>5427.8033399536889</v>
      </c>
    </row>
    <row r="4457" spans="1:7" x14ac:dyDescent="0.25">
      <c r="A4457" t="str">
        <f>"T"&amp;MID('Tabla Datos'!A4459,2,1)</f>
        <v>T2</v>
      </c>
      <c r="B4457" t="str">
        <f>RIGHT('Tabla Datos'!A4459,4)</f>
        <v>2019</v>
      </c>
      <c r="C4457" t="str">
        <f>MID('Tabla Datos'!C4459,6,FIND("/",'Tabla Datos'!C4459)-6)</f>
        <v xml:space="preserve"> Oceanía</v>
      </c>
      <c r="D4457" t="str">
        <f>RIGHT('Tabla Datos'!C4459,LEN('Tabla Datos'!C4459)-FIND("/",'Tabla Datos'!C4459))</f>
        <v>Nueva Zelanda</v>
      </c>
      <c r="E4457" s="14">
        <f>'Tabla Datos'!D4459</f>
        <v>13144.900534137932</v>
      </c>
      <c r="F4457" s="14">
        <f>'Tabla Datos'!E4459</f>
        <v>7800.2706466313011</v>
      </c>
      <c r="G4457" s="14">
        <f t="shared" si="69"/>
        <v>5344.6298875066313</v>
      </c>
    </row>
    <row r="4458" spans="1:7" x14ac:dyDescent="0.25">
      <c r="A4458" t="str">
        <f>"T"&amp;MID('Tabla Datos'!A4460,2,1)</f>
        <v>T1</v>
      </c>
      <c r="B4458" t="str">
        <f>RIGHT('Tabla Datos'!A4460,4)</f>
        <v>2018</v>
      </c>
      <c r="C4458" t="str">
        <f>MID('Tabla Datos'!C4460,6,FIND("/",'Tabla Datos'!C4460)-6)</f>
        <v xml:space="preserve"> Europa</v>
      </c>
      <c r="D4458" t="str">
        <f>RIGHT('Tabla Datos'!C4460,LEN('Tabla Datos'!C4460)-FIND("/",'Tabla Datos'!C4460))</f>
        <v>Eslovaquia</v>
      </c>
      <c r="E4458" s="14">
        <f>'Tabla Datos'!D4460</f>
        <v>13116.826653771761</v>
      </c>
      <c r="F4458" s="14">
        <f>'Tabla Datos'!E4460</f>
        <v>11435.182210980509</v>
      </c>
      <c r="G4458" s="14">
        <f t="shared" si="69"/>
        <v>1681.644442791252</v>
      </c>
    </row>
    <row r="4459" spans="1:7" x14ac:dyDescent="0.25">
      <c r="A4459" t="str">
        <f>"T"&amp;MID('Tabla Datos'!A4461,2,1)</f>
        <v>T2</v>
      </c>
      <c r="B4459" t="str">
        <f>RIGHT('Tabla Datos'!A4461,4)</f>
        <v>2017</v>
      </c>
      <c r="C4459" t="str">
        <f>MID('Tabla Datos'!C4461,6,FIND("/",'Tabla Datos'!C4461)-6)</f>
        <v xml:space="preserve"> Europa</v>
      </c>
      <c r="D4459" t="str">
        <f>RIGHT('Tabla Datos'!C4461,LEN('Tabla Datos'!C4461)-FIND("/",'Tabla Datos'!C4461))</f>
        <v>Portugal</v>
      </c>
      <c r="E4459" s="14">
        <f>'Tabla Datos'!D4461</f>
        <v>13068.970772727273</v>
      </c>
      <c r="F4459" s="14">
        <f>'Tabla Datos'!E4461</f>
        <v>8737.5404594805186</v>
      </c>
      <c r="G4459" s="14">
        <f t="shared" si="69"/>
        <v>4331.4303132467539</v>
      </c>
    </row>
    <row r="4460" spans="1:7" x14ac:dyDescent="0.25">
      <c r="A4460" t="str">
        <f>"T"&amp;MID('Tabla Datos'!A4462,2,1)</f>
        <v>T3</v>
      </c>
      <c r="B4460" t="str">
        <f>RIGHT('Tabla Datos'!A4462,4)</f>
        <v>2019</v>
      </c>
      <c r="C4460" t="str">
        <f>MID('Tabla Datos'!C4462,6,FIND("/",'Tabla Datos'!C4462)-6)</f>
        <v xml:space="preserve"> Asia</v>
      </c>
      <c r="D4460" t="str">
        <f>RIGHT('Tabla Datos'!C4462,LEN('Tabla Datos'!C4462)-FIND("/",'Tabla Datos'!C4462))</f>
        <v>Israel</v>
      </c>
      <c r="E4460" s="14">
        <f>'Tabla Datos'!D4462</f>
        <v>13036.960622950821</v>
      </c>
      <c r="F4460" s="14">
        <f>'Tabla Datos'!E4462</f>
        <v>8691.3070819672139</v>
      </c>
      <c r="G4460" s="14">
        <f t="shared" si="69"/>
        <v>4345.6535409836069</v>
      </c>
    </row>
    <row r="4461" spans="1:7" x14ac:dyDescent="0.25">
      <c r="A4461" t="str">
        <f>"T"&amp;MID('Tabla Datos'!A4463,2,1)</f>
        <v>T4</v>
      </c>
      <c r="B4461" t="str">
        <f>RIGHT('Tabla Datos'!A4463,4)</f>
        <v>2018</v>
      </c>
      <c r="C4461" t="str">
        <f>MID('Tabla Datos'!C4463,6,FIND("/",'Tabla Datos'!C4463)-6)</f>
        <v xml:space="preserve"> Europa</v>
      </c>
      <c r="D4461" t="str">
        <f>RIGHT('Tabla Datos'!C4463,LEN('Tabla Datos'!C4463)-FIND("/",'Tabla Datos'!C4463))</f>
        <v>Finlandia</v>
      </c>
      <c r="E4461" s="14">
        <f>'Tabla Datos'!D4463</f>
        <v>13013.441729323307</v>
      </c>
      <c r="F4461" s="14">
        <f>'Tabla Datos'!E4463</f>
        <v>13130.113965517241</v>
      </c>
      <c r="G4461" s="14">
        <f t="shared" si="69"/>
        <v>-116.67223619393371</v>
      </c>
    </row>
    <row r="4462" spans="1:7" x14ac:dyDescent="0.25">
      <c r="A4462" t="str">
        <f>"T"&amp;MID('Tabla Datos'!A4464,2,1)</f>
        <v>T1</v>
      </c>
      <c r="B4462" t="str">
        <f>RIGHT('Tabla Datos'!A4464,4)</f>
        <v>2017</v>
      </c>
      <c r="C4462" t="str">
        <f>MID('Tabla Datos'!C4464,6,FIND("/",'Tabla Datos'!C4464)-6)</f>
        <v xml:space="preserve"> América</v>
      </c>
      <c r="D4462" t="str">
        <f>RIGHT('Tabla Datos'!C4464,LEN('Tabla Datos'!C4464)-FIND("/",'Tabla Datos'!C4464))</f>
        <v>Costa Rica</v>
      </c>
      <c r="E4462" s="14">
        <f>'Tabla Datos'!D4464</f>
        <v>13002.062852760737</v>
      </c>
      <c r="F4462" s="14">
        <f>'Tabla Datos'!E4464</f>
        <v>8668.0419018404918</v>
      </c>
      <c r="G4462" s="14">
        <f t="shared" si="69"/>
        <v>4334.020950920245</v>
      </c>
    </row>
    <row r="4463" spans="1:7" x14ac:dyDescent="0.25">
      <c r="A4463" t="str">
        <f>"T"&amp;MID('Tabla Datos'!A4465,2,1)</f>
        <v>T2</v>
      </c>
      <c r="B4463" t="str">
        <f>RIGHT('Tabla Datos'!A4465,4)</f>
        <v>2017</v>
      </c>
      <c r="C4463" t="str">
        <f>MID('Tabla Datos'!C4465,6,FIND("/",'Tabla Datos'!C4465)-6)</f>
        <v xml:space="preserve"> América</v>
      </c>
      <c r="D4463" t="str">
        <f>RIGHT('Tabla Datos'!C4465,LEN('Tabla Datos'!C4465)-FIND("/",'Tabla Datos'!C4465))</f>
        <v>República Dominicana</v>
      </c>
      <c r="E4463" s="14">
        <f>'Tabla Datos'!D4465</f>
        <v>13001.426859971712</v>
      </c>
      <c r="F4463" s="14">
        <f>'Tabla Datos'!E4465</f>
        <v>7789.5505274091411</v>
      </c>
      <c r="G4463" s="14">
        <f t="shared" si="69"/>
        <v>5211.8763325625714</v>
      </c>
    </row>
    <row r="4464" spans="1:7" x14ac:dyDescent="0.25">
      <c r="A4464" t="str">
        <f>"T"&amp;MID('Tabla Datos'!A4466,2,1)</f>
        <v>T3</v>
      </c>
      <c r="B4464" t="str">
        <f>RIGHT('Tabla Datos'!A4466,4)</f>
        <v>2019</v>
      </c>
      <c r="C4464" t="str">
        <f>MID('Tabla Datos'!C4466,6,FIND("/",'Tabla Datos'!C4466)-6)</f>
        <v xml:space="preserve"> América</v>
      </c>
      <c r="D4464" t="str">
        <f>RIGHT('Tabla Datos'!C4466,LEN('Tabla Datos'!C4466)-FIND("/",'Tabla Datos'!C4466))</f>
        <v>Costa Rica</v>
      </c>
      <c r="E4464" s="14">
        <f>'Tabla Datos'!D4466</f>
        <v>12962.301192660552</v>
      </c>
      <c r="F4464" s="14">
        <f>'Tabla Datos'!E4466</f>
        <v>8161.4488990825703</v>
      </c>
      <c r="G4464" s="14">
        <f t="shared" si="69"/>
        <v>4800.852293577982</v>
      </c>
    </row>
    <row r="4465" spans="1:7" x14ac:dyDescent="0.25">
      <c r="A4465" t="str">
        <f>"T"&amp;MID('Tabla Datos'!A4467,2,1)</f>
        <v>T4</v>
      </c>
      <c r="B4465" t="str">
        <f>RIGHT('Tabla Datos'!A4467,4)</f>
        <v>2019</v>
      </c>
      <c r="C4465" t="str">
        <f>MID('Tabla Datos'!C4467,6,FIND("/",'Tabla Datos'!C4467)-6)</f>
        <v xml:space="preserve"> Europa</v>
      </c>
      <c r="D4465" t="str">
        <f>RIGHT('Tabla Datos'!C4467,LEN('Tabla Datos'!C4467)-FIND("/",'Tabla Datos'!C4467))</f>
        <v>Irlanda</v>
      </c>
      <c r="E4465" s="14">
        <f>'Tabla Datos'!D4467</f>
        <v>12934.314672897195</v>
      </c>
      <c r="F4465" s="14">
        <f>'Tabla Datos'!E4467</f>
        <v>10446.946466570811</v>
      </c>
      <c r="G4465" s="14">
        <f t="shared" si="69"/>
        <v>2487.3682063263841</v>
      </c>
    </row>
    <row r="4466" spans="1:7" x14ac:dyDescent="0.25">
      <c r="A4466" t="str">
        <f>"T"&amp;MID('Tabla Datos'!A4468,2,1)</f>
        <v>T3</v>
      </c>
      <c r="B4466" t="str">
        <f>RIGHT('Tabla Datos'!A4468,4)</f>
        <v>2018</v>
      </c>
      <c r="C4466" t="str">
        <f>MID('Tabla Datos'!C4468,6,FIND("/",'Tabla Datos'!C4468)-6)</f>
        <v xml:space="preserve"> Europa</v>
      </c>
      <c r="D4466" t="str">
        <f>RIGHT('Tabla Datos'!C4468,LEN('Tabla Datos'!C4468)-FIND("/",'Tabla Datos'!C4468))</f>
        <v>Irlanda</v>
      </c>
      <c r="E4466" s="14">
        <f>'Tabla Datos'!D4468</f>
        <v>12934.314672897195</v>
      </c>
      <c r="F4466" s="14">
        <f>'Tabla Datos'!E4468</f>
        <v>10294.658617203891</v>
      </c>
      <c r="G4466" s="14">
        <f t="shared" si="69"/>
        <v>2639.6560556933036</v>
      </c>
    </row>
    <row r="4467" spans="1:7" x14ac:dyDescent="0.25">
      <c r="A4467" t="str">
        <f>"T"&amp;MID('Tabla Datos'!A4469,2,1)</f>
        <v>T2</v>
      </c>
      <c r="B4467" t="str">
        <f>RIGHT('Tabla Datos'!A4469,4)</f>
        <v>2017</v>
      </c>
      <c r="C4467" t="str">
        <f>MID('Tabla Datos'!C4469,6,FIND("/",'Tabla Datos'!C4469)-6)</f>
        <v xml:space="preserve"> Europa</v>
      </c>
      <c r="D4467" t="str">
        <f>RIGHT('Tabla Datos'!C4469,LEN('Tabla Datos'!C4469)-FIND("/",'Tabla Datos'!C4469))</f>
        <v>Suiza</v>
      </c>
      <c r="E4467" s="14">
        <f>'Tabla Datos'!D4469</f>
        <v>12929.489014598541</v>
      </c>
      <c r="F4467" s="14">
        <f>'Tabla Datos'!E4469</f>
        <v>11390.264131908238</v>
      </c>
      <c r="G4467" s="14">
        <f t="shared" si="69"/>
        <v>1539.2248826903033</v>
      </c>
    </row>
    <row r="4468" spans="1:7" x14ac:dyDescent="0.25">
      <c r="A4468" t="str">
        <f>"T"&amp;MID('Tabla Datos'!A4470,2,1)</f>
        <v>T3</v>
      </c>
      <c r="B4468" t="str">
        <f>RIGHT('Tabla Datos'!A4470,4)</f>
        <v>2019</v>
      </c>
      <c r="C4468" t="str">
        <f>MID('Tabla Datos'!C4470,6,FIND("/",'Tabla Datos'!C4470)-6)</f>
        <v xml:space="preserve"> Europa</v>
      </c>
      <c r="D4468" t="str">
        <f>RIGHT('Tabla Datos'!C4470,LEN('Tabla Datos'!C4470)-FIND("/",'Tabla Datos'!C4470))</f>
        <v>Eslovaquia</v>
      </c>
      <c r="E4468" s="14">
        <f>'Tabla Datos'!D4470</f>
        <v>12916.9512</v>
      </c>
      <c r="F4468" s="14">
        <f>'Tabla Datos'!E4470</f>
        <v>11044.929286956522</v>
      </c>
      <c r="G4468" s="14">
        <f t="shared" si="69"/>
        <v>1872.021913043478</v>
      </c>
    </row>
    <row r="4469" spans="1:7" x14ac:dyDescent="0.25">
      <c r="A4469" t="str">
        <f>"T"&amp;MID('Tabla Datos'!A4471,2,1)</f>
        <v>T3</v>
      </c>
      <c r="B4469" t="str">
        <f>RIGHT('Tabla Datos'!A4471,4)</f>
        <v>2018</v>
      </c>
      <c r="C4469" t="str">
        <f>MID('Tabla Datos'!C4471,6,FIND("/",'Tabla Datos'!C4471)-6)</f>
        <v xml:space="preserve"> Asia</v>
      </c>
      <c r="D4469" t="str">
        <f>RIGHT('Tabla Datos'!C4471,LEN('Tabla Datos'!C4471)-FIND("/",'Tabla Datos'!C4471))</f>
        <v>Israel</v>
      </c>
      <c r="E4469" s="14">
        <f>'Tabla Datos'!D4471</f>
        <v>12909.977240259741</v>
      </c>
      <c r="F4469" s="14">
        <f>'Tabla Datos'!E4471</f>
        <v>7530.8200568181819</v>
      </c>
      <c r="G4469" s="14">
        <f t="shared" si="69"/>
        <v>5379.157183441559</v>
      </c>
    </row>
    <row r="4470" spans="1:7" x14ac:dyDescent="0.25">
      <c r="A4470" t="str">
        <f>"T"&amp;MID('Tabla Datos'!A4472,2,1)</f>
        <v>T4</v>
      </c>
      <c r="B4470" t="str">
        <f>RIGHT('Tabla Datos'!A4472,4)</f>
        <v>2017</v>
      </c>
      <c r="C4470" t="str">
        <f>MID('Tabla Datos'!C4472,6,FIND("/",'Tabla Datos'!C4472)-6)</f>
        <v xml:space="preserve"> Oceanía</v>
      </c>
      <c r="D4470" t="str">
        <f>RIGHT('Tabla Datos'!C4472,LEN('Tabla Datos'!C4472)-FIND("/",'Tabla Datos'!C4472))</f>
        <v>Nueva Zelanda</v>
      </c>
      <c r="E4470" s="14">
        <f>'Tabla Datos'!D4472</f>
        <v>12871.759743818182</v>
      </c>
      <c r="F4470" s="14">
        <f>'Tabla Datos'!E4472</f>
        <v>12430.619076773866</v>
      </c>
      <c r="G4470" s="14">
        <f t="shared" si="69"/>
        <v>441.14066704431571</v>
      </c>
    </row>
    <row r="4471" spans="1:7" x14ac:dyDescent="0.25">
      <c r="A4471" t="str">
        <f>"T"&amp;MID('Tabla Datos'!A4473,2,1)</f>
        <v>T2</v>
      </c>
      <c r="B4471" t="str">
        <f>RIGHT('Tabla Datos'!A4473,4)</f>
        <v>2019</v>
      </c>
      <c r="C4471" t="str">
        <f>MID('Tabla Datos'!C4473,6,FIND("/",'Tabla Datos'!C4473)-6)</f>
        <v xml:space="preserve"> Europa</v>
      </c>
      <c r="D4471" t="str">
        <f>RIGHT('Tabla Datos'!C4473,LEN('Tabla Datos'!C4473)-FIND("/",'Tabla Datos'!C4473))</f>
        <v>Noruega</v>
      </c>
      <c r="E4471" s="14">
        <f>'Tabla Datos'!D4473</f>
        <v>12864.242080924856</v>
      </c>
      <c r="F4471" s="14">
        <f>'Tabla Datos'!E4473</f>
        <v>11467.552940710157</v>
      </c>
      <c r="G4471" s="14">
        <f t="shared" si="69"/>
        <v>1396.6891402146994</v>
      </c>
    </row>
    <row r="4472" spans="1:7" x14ac:dyDescent="0.25">
      <c r="A4472" t="str">
        <f>"T"&amp;MID('Tabla Datos'!A4474,2,1)</f>
        <v>T3</v>
      </c>
      <c r="B4472" t="str">
        <f>RIGHT('Tabla Datos'!A4474,4)</f>
        <v>2019</v>
      </c>
      <c r="C4472" t="str">
        <f>MID('Tabla Datos'!C4474,6,FIND("/",'Tabla Datos'!C4474)-6)</f>
        <v xml:space="preserve"> Europa</v>
      </c>
      <c r="D4472" t="str">
        <f>RIGHT('Tabla Datos'!C4474,LEN('Tabla Datos'!C4474)-FIND("/",'Tabla Datos'!C4474))</f>
        <v>República Checa</v>
      </c>
      <c r="E4472" s="14">
        <f>'Tabla Datos'!D4474</f>
        <v>12857.990251107831</v>
      </c>
      <c r="F4472" s="14">
        <f>'Tabla Datos'!E4474</f>
        <v>7013.4492278769967</v>
      </c>
      <c r="G4472" s="14">
        <f t="shared" si="69"/>
        <v>5844.5410232308341</v>
      </c>
    </row>
    <row r="4473" spans="1:7" x14ac:dyDescent="0.25">
      <c r="A4473" t="str">
        <f>"T"&amp;MID('Tabla Datos'!A4475,2,1)</f>
        <v>T4</v>
      </c>
      <c r="B4473" t="str">
        <f>RIGHT('Tabla Datos'!A4475,4)</f>
        <v>2019</v>
      </c>
      <c r="C4473" t="str">
        <f>MID('Tabla Datos'!C4475,6,FIND("/",'Tabla Datos'!C4475)-6)</f>
        <v xml:space="preserve"> Europa</v>
      </c>
      <c r="D4473" t="str">
        <f>RIGHT('Tabla Datos'!C4475,LEN('Tabla Datos'!C4475)-FIND("/",'Tabla Datos'!C4475))</f>
        <v>Eslovaquia</v>
      </c>
      <c r="E4473" s="14">
        <f>'Tabla Datos'!D4475</f>
        <v>12843.559431818183</v>
      </c>
      <c r="F4473" s="14">
        <f>'Tabla Datos'!E4475</f>
        <v>11217.792415132337</v>
      </c>
      <c r="G4473" s="14">
        <f t="shared" si="69"/>
        <v>1625.7670166858461</v>
      </c>
    </row>
    <row r="4474" spans="1:7" x14ac:dyDescent="0.25">
      <c r="A4474" t="str">
        <f>"T"&amp;MID('Tabla Datos'!A4476,2,1)</f>
        <v>T3</v>
      </c>
      <c r="B4474" t="str">
        <f>RIGHT('Tabla Datos'!A4476,4)</f>
        <v>2019</v>
      </c>
      <c r="C4474" t="str">
        <f>MID('Tabla Datos'!C4476,6,FIND("/",'Tabla Datos'!C4476)-6)</f>
        <v xml:space="preserve"> América</v>
      </c>
      <c r="D4474" t="str">
        <f>RIGHT('Tabla Datos'!C4476,LEN('Tabla Datos'!C4476)-FIND("/",'Tabla Datos'!C4476))</f>
        <v>República Dominicana</v>
      </c>
      <c r="E4474" s="14">
        <f>'Tabla Datos'!D4476</f>
        <v>12820.095941422594</v>
      </c>
      <c r="F4474" s="14">
        <f>'Tabla Datos'!E4476</f>
        <v>8717.6652401673655</v>
      </c>
      <c r="G4474" s="14">
        <f t="shared" si="69"/>
        <v>4102.430701255229</v>
      </c>
    </row>
    <row r="4475" spans="1:7" x14ac:dyDescent="0.25">
      <c r="A4475" t="str">
        <f>"T"&amp;MID('Tabla Datos'!A4477,2,1)</f>
        <v>T2</v>
      </c>
      <c r="B4475" t="str">
        <f>RIGHT('Tabla Datos'!A4477,4)</f>
        <v>2018</v>
      </c>
      <c r="C4475" t="str">
        <f>MID('Tabla Datos'!C4477,6,FIND("/",'Tabla Datos'!C4477)-6)</f>
        <v xml:space="preserve"> Europa</v>
      </c>
      <c r="D4475" t="str">
        <f>RIGHT('Tabla Datos'!C4477,LEN('Tabla Datos'!C4477)-FIND("/",'Tabla Datos'!C4477))</f>
        <v>Irlanda</v>
      </c>
      <c r="E4475" s="14">
        <f>'Tabla Datos'!D4477</f>
        <v>12814.5525</v>
      </c>
      <c r="F4475" s="14">
        <f>'Tabla Datos'!E4477</f>
        <v>8068.4219444444452</v>
      </c>
      <c r="G4475" s="14">
        <f t="shared" si="69"/>
        <v>4746.1305555555546</v>
      </c>
    </row>
    <row r="4476" spans="1:7" x14ac:dyDescent="0.25">
      <c r="A4476" t="str">
        <f>"T"&amp;MID('Tabla Datos'!A4478,2,1)</f>
        <v>T1</v>
      </c>
      <c r="B4476" t="str">
        <f>RIGHT('Tabla Datos'!A4478,4)</f>
        <v>2018</v>
      </c>
      <c r="C4476" t="str">
        <f>MID('Tabla Datos'!C4478,6,FIND("/",'Tabla Datos'!C4478)-6)</f>
        <v xml:space="preserve"> Europa</v>
      </c>
      <c r="D4476" t="str">
        <f>RIGHT('Tabla Datos'!C4478,LEN('Tabla Datos'!C4478)-FIND("/",'Tabla Datos'!C4478))</f>
        <v>Hungría</v>
      </c>
      <c r="E4476" s="14">
        <f>'Tabla Datos'!D4478</f>
        <v>12787.362247706424</v>
      </c>
      <c r="F4476" s="14">
        <f>'Tabla Datos'!E4478</f>
        <v>8378.2797446972472</v>
      </c>
      <c r="G4476" s="14">
        <f t="shared" si="69"/>
        <v>4409.0825030091764</v>
      </c>
    </row>
    <row r="4477" spans="1:7" x14ac:dyDescent="0.25">
      <c r="A4477" t="str">
        <f>"T"&amp;MID('Tabla Datos'!A4479,2,1)</f>
        <v>T2</v>
      </c>
      <c r="B4477" t="str">
        <f>RIGHT('Tabla Datos'!A4479,4)</f>
        <v>2017</v>
      </c>
      <c r="C4477" t="str">
        <f>MID('Tabla Datos'!C4479,6,FIND("/",'Tabla Datos'!C4479)-6)</f>
        <v xml:space="preserve"> Europa</v>
      </c>
      <c r="D4477" t="str">
        <f>RIGHT('Tabla Datos'!C4479,LEN('Tabla Datos'!C4479)-FIND("/",'Tabla Datos'!C4479))</f>
        <v>Eslovaquia</v>
      </c>
      <c r="E4477" s="14">
        <f>'Tabla Datos'!D4479</f>
        <v>12770.996949152543</v>
      </c>
      <c r="F4477" s="14">
        <f>'Tabla Datos'!E4479</f>
        <v>11493.897254237289</v>
      </c>
      <c r="G4477" s="14">
        <f t="shared" si="69"/>
        <v>1277.0996949152541</v>
      </c>
    </row>
    <row r="4478" spans="1:7" x14ac:dyDescent="0.25">
      <c r="A4478" t="str">
        <f>"T"&amp;MID('Tabla Datos'!A4480,2,1)</f>
        <v>T1</v>
      </c>
      <c r="B4478" t="str">
        <f>RIGHT('Tabla Datos'!A4480,4)</f>
        <v>2018</v>
      </c>
      <c r="C4478" t="str">
        <f>MID('Tabla Datos'!C4480,6,FIND("/",'Tabla Datos'!C4480)-6)</f>
        <v xml:space="preserve"> América</v>
      </c>
      <c r="D4478" t="str">
        <f>RIGHT('Tabla Datos'!C4480,LEN('Tabla Datos'!C4480)-FIND("/",'Tabla Datos'!C4480))</f>
        <v>República Dominicana</v>
      </c>
      <c r="E4478" s="14">
        <f>'Tabla Datos'!D4480</f>
        <v>12766.678875</v>
      </c>
      <c r="F4478" s="14">
        <f>'Tabla Datos'!E4480</f>
        <v>8081.8628008695678</v>
      </c>
      <c r="G4478" s="14">
        <f t="shared" si="69"/>
        <v>4684.8160741304318</v>
      </c>
    </row>
    <row r="4479" spans="1:7" x14ac:dyDescent="0.25">
      <c r="A4479" t="str">
        <f>"T"&amp;MID('Tabla Datos'!A4481,2,1)</f>
        <v>T1</v>
      </c>
      <c r="B4479" t="str">
        <f>RIGHT('Tabla Datos'!A4481,4)</f>
        <v>2017</v>
      </c>
      <c r="C4479" t="str">
        <f>MID('Tabla Datos'!C4481,6,FIND("/",'Tabla Datos'!C4481)-6)</f>
        <v xml:space="preserve"> Europa</v>
      </c>
      <c r="D4479" t="str">
        <f>RIGHT('Tabla Datos'!C4481,LEN('Tabla Datos'!C4481)-FIND("/",'Tabla Datos'!C4481))</f>
        <v>Austria</v>
      </c>
      <c r="E4479" s="14">
        <f>'Tabla Datos'!D4481</f>
        <v>12752.828012718603</v>
      </c>
      <c r="F4479" s="14">
        <f>'Tabla Datos'!E4481</f>
        <v>8029.5583783783804</v>
      </c>
      <c r="G4479" s="14">
        <f t="shared" si="69"/>
        <v>4723.2696343402222</v>
      </c>
    </row>
    <row r="4480" spans="1:7" x14ac:dyDescent="0.25">
      <c r="A4480" t="str">
        <f>"T"&amp;MID('Tabla Datos'!A4482,2,1)</f>
        <v>T2</v>
      </c>
      <c r="B4480" t="str">
        <f>RIGHT('Tabla Datos'!A4482,4)</f>
        <v>2018</v>
      </c>
      <c r="C4480" t="str">
        <f>MID('Tabla Datos'!C4482,6,FIND("/",'Tabla Datos'!C4482)-6)</f>
        <v xml:space="preserve"> Europa</v>
      </c>
      <c r="D4480" t="str">
        <f>RIGHT('Tabla Datos'!C4482,LEN('Tabla Datos'!C4482)-FIND("/",'Tabla Datos'!C4482))</f>
        <v>Hungría</v>
      </c>
      <c r="E4480" s="14">
        <f>'Tabla Datos'!D4482</f>
        <v>12748.376387195121</v>
      </c>
      <c r="F4480" s="14">
        <f>'Tabla Datos'!E4482</f>
        <v>8042.6319532717225</v>
      </c>
      <c r="G4480" s="14">
        <f t="shared" si="69"/>
        <v>4705.7444339233989</v>
      </c>
    </row>
    <row r="4481" spans="1:7" x14ac:dyDescent="0.25">
      <c r="A4481" t="str">
        <f>"T"&amp;MID('Tabla Datos'!A4483,2,1)</f>
        <v>T4</v>
      </c>
      <c r="B4481" t="str">
        <f>RIGHT('Tabla Datos'!A4483,4)</f>
        <v>2018</v>
      </c>
      <c r="C4481" t="str">
        <f>MID('Tabla Datos'!C4483,6,FIND("/",'Tabla Datos'!C4483)-6)</f>
        <v xml:space="preserve"> Asia</v>
      </c>
      <c r="D4481" t="str">
        <f>RIGHT('Tabla Datos'!C4483,LEN('Tabla Datos'!C4483)-FIND("/",'Tabla Datos'!C4483))</f>
        <v>Israel</v>
      </c>
      <c r="E4481" s="14">
        <f>'Tabla Datos'!D4483</f>
        <v>12744.464711538463</v>
      </c>
      <c r="F4481" s="14">
        <f>'Tabla Datos'!E4483</f>
        <v>7434.2710817307679</v>
      </c>
      <c r="G4481" s="14">
        <f t="shared" si="69"/>
        <v>5310.1936298076953</v>
      </c>
    </row>
    <row r="4482" spans="1:7" x14ac:dyDescent="0.25">
      <c r="A4482" t="str">
        <f>"T"&amp;MID('Tabla Datos'!A4484,2,1)</f>
        <v>T4</v>
      </c>
      <c r="B4482" t="str">
        <f>RIGHT('Tabla Datos'!A4484,4)</f>
        <v>2019</v>
      </c>
      <c r="C4482" t="str">
        <f>MID('Tabla Datos'!C4484,6,FIND("/",'Tabla Datos'!C4484)-6)</f>
        <v xml:space="preserve"> Europa</v>
      </c>
      <c r="D4482" t="str">
        <f>RIGHT('Tabla Datos'!C4484,LEN('Tabla Datos'!C4484)-FIND("/",'Tabla Datos'!C4484))</f>
        <v>Suecia</v>
      </c>
      <c r="E4482" s="14">
        <f>'Tabla Datos'!D4484</f>
        <v>12730.539776785714</v>
      </c>
      <c r="F4482" s="14">
        <f>'Tabla Datos'!E4484</f>
        <v>8340.6984744458132</v>
      </c>
      <c r="G4482" s="14">
        <f t="shared" si="69"/>
        <v>4389.8413023399007</v>
      </c>
    </row>
    <row r="4483" spans="1:7" x14ac:dyDescent="0.25">
      <c r="A4483" t="str">
        <f>"T"&amp;MID('Tabla Datos'!A4485,2,1)</f>
        <v>T3</v>
      </c>
      <c r="B4483" t="str">
        <f>RIGHT('Tabla Datos'!A4485,4)</f>
        <v>2018</v>
      </c>
      <c r="C4483" t="str">
        <f>MID('Tabla Datos'!C4485,6,FIND("/",'Tabla Datos'!C4485)-6)</f>
        <v xml:space="preserve"> Europa</v>
      </c>
      <c r="D4483" t="str">
        <f>RIGHT('Tabla Datos'!C4485,LEN('Tabla Datos'!C4485)-FIND("/",'Tabla Datos'!C4485))</f>
        <v>República Checa</v>
      </c>
      <c r="E4483" s="14">
        <f>'Tabla Datos'!D4485</f>
        <v>12670.8288209607</v>
      </c>
      <c r="F4483" s="14">
        <f>'Tabla Datos'!E4485</f>
        <v>6911.3611750694718</v>
      </c>
      <c r="G4483" s="14">
        <f t="shared" ref="G4483:G4546" si="70">E4483-F4483</f>
        <v>5759.4676458912281</v>
      </c>
    </row>
    <row r="4484" spans="1:7" x14ac:dyDescent="0.25">
      <c r="A4484" t="str">
        <f>"T"&amp;MID('Tabla Datos'!A4486,2,1)</f>
        <v>T1</v>
      </c>
      <c r="B4484" t="str">
        <f>RIGHT('Tabla Datos'!A4486,4)</f>
        <v>2017</v>
      </c>
      <c r="C4484" t="str">
        <f>MID('Tabla Datos'!C4486,6,FIND("/",'Tabla Datos'!C4486)-6)</f>
        <v xml:space="preserve"> Europa</v>
      </c>
      <c r="D4484" t="str">
        <f>RIGHT('Tabla Datos'!C4486,LEN('Tabla Datos'!C4486)-FIND("/",'Tabla Datos'!C4486))</f>
        <v>Hungría</v>
      </c>
      <c r="E4484" s="14">
        <f>'Tabla Datos'!D4486</f>
        <v>12632.832190332329</v>
      </c>
      <c r="F4484" s="14">
        <f>'Tabla Datos'!E4486</f>
        <v>8169.5377335589128</v>
      </c>
      <c r="G4484" s="14">
        <f t="shared" si="70"/>
        <v>4463.2944567734157</v>
      </c>
    </row>
    <row r="4485" spans="1:7" x14ac:dyDescent="0.25">
      <c r="A4485" t="str">
        <f>"T"&amp;MID('Tabla Datos'!A4487,2,1)</f>
        <v>T1</v>
      </c>
      <c r="B4485" t="str">
        <f>RIGHT('Tabla Datos'!A4487,4)</f>
        <v>2018</v>
      </c>
      <c r="C4485" t="str">
        <f>MID('Tabla Datos'!C4487,6,FIND("/",'Tabla Datos'!C4487)-6)</f>
        <v xml:space="preserve"> América</v>
      </c>
      <c r="D4485" t="str">
        <f>RIGHT('Tabla Datos'!C4487,LEN('Tabla Datos'!C4487)-FIND("/",'Tabla Datos'!C4487))</f>
        <v>Costa Rica</v>
      </c>
      <c r="E4485" s="14">
        <f>'Tabla Datos'!D4487</f>
        <v>12615.096696428573</v>
      </c>
      <c r="F4485" s="14">
        <f>'Tabla Datos'!E4487</f>
        <v>6880.9618344155842</v>
      </c>
      <c r="G4485" s="14">
        <f t="shared" si="70"/>
        <v>5734.1348620129884</v>
      </c>
    </row>
    <row r="4486" spans="1:7" x14ac:dyDescent="0.25">
      <c r="A4486" t="str">
        <f>"T"&amp;MID('Tabla Datos'!A4488,2,1)</f>
        <v>T4</v>
      </c>
      <c r="B4486" t="str">
        <f>RIGHT('Tabla Datos'!A4488,4)</f>
        <v>2017</v>
      </c>
      <c r="C4486" t="str">
        <f>MID('Tabla Datos'!C4488,6,FIND("/",'Tabla Datos'!C4488)-6)</f>
        <v xml:space="preserve"> Europa</v>
      </c>
      <c r="D4486" t="str">
        <f>RIGHT('Tabla Datos'!C4488,LEN('Tabla Datos'!C4488)-FIND("/",'Tabla Datos'!C4488))</f>
        <v>Hungría</v>
      </c>
      <c r="E4486" s="14">
        <f>'Tabla Datos'!D4488</f>
        <v>12613.778144796381</v>
      </c>
      <c r="F4486" s="14">
        <f>'Tabla Datos'!E4488</f>
        <v>9778.2008178461547</v>
      </c>
      <c r="G4486" s="14">
        <f t="shared" si="70"/>
        <v>2835.5773269502261</v>
      </c>
    </row>
    <row r="4487" spans="1:7" x14ac:dyDescent="0.25">
      <c r="A4487" t="str">
        <f>"T"&amp;MID('Tabla Datos'!A4489,2,1)</f>
        <v>T2</v>
      </c>
      <c r="B4487" t="str">
        <f>RIGHT('Tabla Datos'!A4489,4)</f>
        <v>2019</v>
      </c>
      <c r="C4487" t="str">
        <f>MID('Tabla Datos'!C4489,6,FIND("/",'Tabla Datos'!C4489)-6)</f>
        <v xml:space="preserve"> Europa</v>
      </c>
      <c r="D4487" t="str">
        <f>RIGHT('Tabla Datos'!C4489,LEN('Tabla Datos'!C4489)-FIND("/",'Tabla Datos'!C4489))</f>
        <v>República Checa</v>
      </c>
      <c r="E4487" s="14">
        <f>'Tabla Datos'!D4489</f>
        <v>12597.481041968162</v>
      </c>
      <c r="F4487" s="14">
        <f>'Tabla Datos'!E4489</f>
        <v>7120.3153715472226</v>
      </c>
      <c r="G4487" s="14">
        <f t="shared" si="70"/>
        <v>5477.165670420939</v>
      </c>
    </row>
    <row r="4488" spans="1:7" x14ac:dyDescent="0.25">
      <c r="A4488" t="str">
        <f>"T"&amp;MID('Tabla Datos'!A4490,2,1)</f>
        <v>T1</v>
      </c>
      <c r="B4488" t="str">
        <f>RIGHT('Tabla Datos'!A4490,4)</f>
        <v>2018</v>
      </c>
      <c r="C4488" t="str">
        <f>MID('Tabla Datos'!C4490,6,FIND("/",'Tabla Datos'!C4490)-6)</f>
        <v xml:space="preserve"> Oceanía</v>
      </c>
      <c r="D4488" t="str">
        <f>RIGHT('Tabla Datos'!C4490,LEN('Tabla Datos'!C4490)-FIND("/",'Tabla Datos'!C4490))</f>
        <v>Nueva Zelanda</v>
      </c>
      <c r="E4488" s="14">
        <f>'Tabla Datos'!D4490</f>
        <v>12593.42676105572</v>
      </c>
      <c r="F4488" s="14">
        <f>'Tabla Datos'!E4490</f>
        <v>12109.960331283461</v>
      </c>
      <c r="G4488" s="14">
        <f t="shared" si="70"/>
        <v>483.46642977225929</v>
      </c>
    </row>
    <row r="4489" spans="1:7" x14ac:dyDescent="0.25">
      <c r="A4489" t="str">
        <f>"T"&amp;MID('Tabla Datos'!A4491,2,1)</f>
        <v>T2</v>
      </c>
      <c r="B4489" t="str">
        <f>RIGHT('Tabla Datos'!A4491,4)</f>
        <v>2019</v>
      </c>
      <c r="C4489" t="str">
        <f>MID('Tabla Datos'!C4491,6,FIND("/",'Tabla Datos'!C4491)-6)</f>
        <v xml:space="preserve"> Europa</v>
      </c>
      <c r="D4489" t="str">
        <f>RIGHT('Tabla Datos'!C4491,LEN('Tabla Datos'!C4491)-FIND("/",'Tabla Datos'!C4491))</f>
        <v>Irlanda</v>
      </c>
      <c r="E4489" s="14">
        <f>'Tabla Datos'!D4491</f>
        <v>12581.560636363636</v>
      </c>
      <c r="F4489" s="14">
        <f>'Tabla Datos'!E4491</f>
        <v>10552.2766627566</v>
      </c>
      <c r="G4489" s="14">
        <f t="shared" si="70"/>
        <v>2029.2839736070364</v>
      </c>
    </row>
    <row r="4490" spans="1:7" x14ac:dyDescent="0.25">
      <c r="A4490" t="str">
        <f>"T"&amp;MID('Tabla Datos'!A4492,2,1)</f>
        <v>T3</v>
      </c>
      <c r="B4490" t="str">
        <f>RIGHT('Tabla Datos'!A4492,4)</f>
        <v>2017</v>
      </c>
      <c r="C4490" t="str">
        <f>MID('Tabla Datos'!C4492,6,FIND("/",'Tabla Datos'!C4492)-6)</f>
        <v xml:space="preserve"> América</v>
      </c>
      <c r="D4490" t="str">
        <f>RIGHT('Tabla Datos'!C4492,LEN('Tabla Datos'!C4492)-FIND("/",'Tabla Datos'!C4492))</f>
        <v>Costa Rica</v>
      </c>
      <c r="E4490" s="14">
        <f>'Tabla Datos'!D4492</f>
        <v>12577.663175074185</v>
      </c>
      <c r="F4490" s="14">
        <f>'Tabla Datos'!E4492</f>
        <v>8240.5379422899841</v>
      </c>
      <c r="G4490" s="14">
        <f t="shared" si="70"/>
        <v>4337.1252327842012</v>
      </c>
    </row>
    <row r="4491" spans="1:7" x14ac:dyDescent="0.25">
      <c r="A4491" t="str">
        <f>"T"&amp;MID('Tabla Datos'!A4493,2,1)</f>
        <v>T2</v>
      </c>
      <c r="B4491" t="str">
        <f>RIGHT('Tabla Datos'!A4493,4)</f>
        <v>2017</v>
      </c>
      <c r="C4491" t="str">
        <f>MID('Tabla Datos'!C4493,6,FIND("/",'Tabla Datos'!C4493)-6)</f>
        <v xml:space="preserve"> Europa</v>
      </c>
      <c r="D4491" t="str">
        <f>RIGHT('Tabla Datos'!C4493,LEN('Tabla Datos'!C4493)-FIND("/",'Tabla Datos'!C4493))</f>
        <v>Irlanda</v>
      </c>
      <c r="E4491" s="14">
        <f>'Tabla Datos'!D4493</f>
        <v>12543.549879154078</v>
      </c>
      <c r="F4491" s="14">
        <f>'Tabla Datos'!E4493</f>
        <v>10671.378255399739</v>
      </c>
      <c r="G4491" s="14">
        <f t="shared" si="70"/>
        <v>1872.1716237543387</v>
      </c>
    </row>
    <row r="4492" spans="1:7" x14ac:dyDescent="0.25">
      <c r="A4492" t="str">
        <f>"T"&amp;MID('Tabla Datos'!A4494,2,1)</f>
        <v>T2</v>
      </c>
      <c r="B4492" t="str">
        <f>RIGHT('Tabla Datos'!A4494,4)</f>
        <v>2017</v>
      </c>
      <c r="C4492" t="str">
        <f>MID('Tabla Datos'!C4494,6,FIND("/",'Tabla Datos'!C4494)-6)</f>
        <v xml:space="preserve"> Europa</v>
      </c>
      <c r="D4492" t="str">
        <f>RIGHT('Tabla Datos'!C4494,LEN('Tabla Datos'!C4494)-FIND("/",'Tabla Datos'!C4494))</f>
        <v>Finlandia</v>
      </c>
      <c r="E4492" s="14">
        <f>'Tabla Datos'!D4494</f>
        <v>12541.940217391306</v>
      </c>
      <c r="F4492" s="14">
        <f>'Tabla Datos'!E4494</f>
        <v>12487.962246835445</v>
      </c>
      <c r="G4492" s="14">
        <f t="shared" si="70"/>
        <v>53.977970555861248</v>
      </c>
    </row>
    <row r="4493" spans="1:7" x14ac:dyDescent="0.25">
      <c r="A4493" t="str">
        <f>"T"&amp;MID('Tabla Datos'!A4495,2,1)</f>
        <v>T2</v>
      </c>
      <c r="B4493" t="str">
        <f>RIGHT('Tabla Datos'!A4495,4)</f>
        <v>2017</v>
      </c>
      <c r="C4493" t="str">
        <f>MID('Tabla Datos'!C4495,6,FIND("/",'Tabla Datos'!C4495)-6)</f>
        <v xml:space="preserve"> América</v>
      </c>
      <c r="D4493" t="str">
        <f>RIGHT('Tabla Datos'!C4495,LEN('Tabla Datos'!C4495)-FIND("/",'Tabla Datos'!C4495))</f>
        <v>Costa Rica</v>
      </c>
      <c r="E4493" s="14">
        <f>'Tabla Datos'!D4495</f>
        <v>12540.451153846154</v>
      </c>
      <c r="F4493" s="14">
        <f>'Tabla Datos'!E4495</f>
        <v>7315.2631730769226</v>
      </c>
      <c r="G4493" s="14">
        <f t="shared" si="70"/>
        <v>5225.1879807692312</v>
      </c>
    </row>
    <row r="4494" spans="1:7" x14ac:dyDescent="0.25">
      <c r="A4494" t="str">
        <f>"T"&amp;MID('Tabla Datos'!A4496,2,1)</f>
        <v>T1</v>
      </c>
      <c r="B4494" t="str">
        <f>RIGHT('Tabla Datos'!A4496,4)</f>
        <v>2019</v>
      </c>
      <c r="C4494" t="str">
        <f>MID('Tabla Datos'!C4496,6,FIND("/",'Tabla Datos'!C4496)-6)</f>
        <v xml:space="preserve"> Europa</v>
      </c>
      <c r="D4494" t="str">
        <f>RIGHT('Tabla Datos'!C4496,LEN('Tabla Datos'!C4496)-FIND("/",'Tabla Datos'!C4496))</f>
        <v>Irlanda</v>
      </c>
      <c r="E4494" s="14">
        <f>'Tabla Datos'!D4496</f>
        <v>12505.76810240964</v>
      </c>
      <c r="F4494" s="14">
        <f>'Tabla Datos'!E4496</f>
        <v>8193.4342739925232</v>
      </c>
      <c r="G4494" s="14">
        <f t="shared" si="70"/>
        <v>4312.3338284171168</v>
      </c>
    </row>
    <row r="4495" spans="1:7" x14ac:dyDescent="0.25">
      <c r="A4495" t="str">
        <f>"T"&amp;MID('Tabla Datos'!A4497,2,1)</f>
        <v>T4</v>
      </c>
      <c r="B4495" t="str">
        <f>RIGHT('Tabla Datos'!A4497,4)</f>
        <v>2017</v>
      </c>
      <c r="C4495" t="str">
        <f>MID('Tabla Datos'!C4497,6,FIND("/",'Tabla Datos'!C4497)-6)</f>
        <v xml:space="preserve"> América</v>
      </c>
      <c r="D4495" t="str">
        <f>RIGHT('Tabla Datos'!C4497,LEN('Tabla Datos'!C4497)-FIND("/",'Tabla Datos'!C4497))</f>
        <v>República Dominicana</v>
      </c>
      <c r="E4495" s="14">
        <f>'Tabla Datos'!D4497</f>
        <v>12489.142377717391</v>
      </c>
      <c r="F4495" s="14">
        <f>'Tabla Datos'!E4497</f>
        <v>7553.2161075673457</v>
      </c>
      <c r="G4495" s="14">
        <f t="shared" si="70"/>
        <v>4935.9262701500456</v>
      </c>
    </row>
    <row r="4496" spans="1:7" x14ac:dyDescent="0.25">
      <c r="A4496" t="str">
        <f>"T"&amp;MID('Tabla Datos'!A4498,2,1)</f>
        <v>T1</v>
      </c>
      <c r="B4496" t="str">
        <f>RIGHT('Tabla Datos'!A4498,4)</f>
        <v>2017</v>
      </c>
      <c r="C4496" t="str">
        <f>MID('Tabla Datos'!C4498,6,FIND("/",'Tabla Datos'!C4498)-6)</f>
        <v xml:space="preserve"> América</v>
      </c>
      <c r="D4496" t="str">
        <f>RIGHT('Tabla Datos'!C4498,LEN('Tabla Datos'!C4498)-FIND("/",'Tabla Datos'!C4498))</f>
        <v>Costa Rica</v>
      </c>
      <c r="E4496" s="14">
        <f>'Tabla Datos'!D4498</f>
        <v>12466.683794117647</v>
      </c>
      <c r="F4496" s="14">
        <f>'Tabla Datos'!E4498</f>
        <v>10022.235991349482</v>
      </c>
      <c r="G4496" s="14">
        <f t="shared" si="70"/>
        <v>2444.4478027681653</v>
      </c>
    </row>
    <row r="4497" spans="1:7" x14ac:dyDescent="0.25">
      <c r="A4497" t="str">
        <f>"T"&amp;MID('Tabla Datos'!A4499,2,1)</f>
        <v>T3</v>
      </c>
      <c r="B4497" t="str">
        <f>RIGHT('Tabla Datos'!A4499,4)</f>
        <v>2019</v>
      </c>
      <c r="C4497" t="str">
        <f>MID('Tabla Datos'!C4499,6,FIND("/",'Tabla Datos'!C4499)-6)</f>
        <v xml:space="preserve"> Oceanía</v>
      </c>
      <c r="D4497" t="str">
        <f>RIGHT('Tabla Datos'!C4499,LEN('Tabla Datos'!C4499)-FIND("/",'Tabla Datos'!C4499))</f>
        <v>Nueva Zelanda</v>
      </c>
      <c r="E4497" s="14">
        <f>'Tabla Datos'!D4499</f>
        <v>12438.499528882521</v>
      </c>
      <c r="F4497" s="14">
        <f>'Tabla Datos'!E4499</f>
        <v>7075.8140377486006</v>
      </c>
      <c r="G4497" s="14">
        <f t="shared" si="70"/>
        <v>5362.6854911339206</v>
      </c>
    </row>
    <row r="4498" spans="1:7" x14ac:dyDescent="0.25">
      <c r="A4498" t="str">
        <f>"T"&amp;MID('Tabla Datos'!A4500,2,1)</f>
        <v>T1</v>
      </c>
      <c r="B4498" t="str">
        <f>RIGHT('Tabla Datos'!A4500,4)</f>
        <v>2017</v>
      </c>
      <c r="C4498" t="str">
        <f>MID('Tabla Datos'!C4500,6,FIND("/",'Tabla Datos'!C4500)-6)</f>
        <v xml:space="preserve"> Europa</v>
      </c>
      <c r="D4498" t="str">
        <f>RIGHT('Tabla Datos'!C4500,LEN('Tabla Datos'!C4500)-FIND("/",'Tabla Datos'!C4500))</f>
        <v>Portugal</v>
      </c>
      <c r="E4498" s="14">
        <f>'Tabla Datos'!D4500</f>
        <v>12428.704193083573</v>
      </c>
      <c r="F4498" s="14">
        <f>'Tabla Datos'!E4500</f>
        <v>7612.5813182636884</v>
      </c>
      <c r="G4498" s="14">
        <f t="shared" si="70"/>
        <v>4816.1228748198846</v>
      </c>
    </row>
    <row r="4499" spans="1:7" x14ac:dyDescent="0.25">
      <c r="A4499" t="str">
        <f>"T"&amp;MID('Tabla Datos'!A4501,2,1)</f>
        <v>T1</v>
      </c>
      <c r="B4499" t="str">
        <f>RIGHT('Tabla Datos'!A4501,4)</f>
        <v>2019</v>
      </c>
      <c r="C4499" t="str">
        <f>MID('Tabla Datos'!C4501,6,FIND("/",'Tabla Datos'!C4501)-6)</f>
        <v xml:space="preserve"> Europa</v>
      </c>
      <c r="D4499" t="str">
        <f>RIGHT('Tabla Datos'!C4501,LEN('Tabla Datos'!C4501)-FIND("/",'Tabla Datos'!C4501))</f>
        <v>Suecia</v>
      </c>
      <c r="E4499" s="14">
        <f>'Tabla Datos'!D4501</f>
        <v>12416.433570391873</v>
      </c>
      <c r="F4499" s="14">
        <f>'Tabla Datos'!E4501</f>
        <v>7449.860142235123</v>
      </c>
      <c r="G4499" s="14">
        <f t="shared" si="70"/>
        <v>4966.5734281567502</v>
      </c>
    </row>
    <row r="4500" spans="1:7" x14ac:dyDescent="0.25">
      <c r="A4500" t="str">
        <f>"T"&amp;MID('Tabla Datos'!A4502,2,1)</f>
        <v>T3</v>
      </c>
      <c r="B4500" t="str">
        <f>RIGHT('Tabla Datos'!A4502,4)</f>
        <v>2019</v>
      </c>
      <c r="C4500" t="str">
        <f>MID('Tabla Datos'!C4502,6,FIND("/",'Tabla Datos'!C4502)-6)</f>
        <v xml:space="preserve"> América</v>
      </c>
      <c r="D4500" t="str">
        <f>RIGHT('Tabla Datos'!C4502,LEN('Tabla Datos'!C4502)-FIND("/",'Tabla Datos'!C4502))</f>
        <v>Costa Rica</v>
      </c>
      <c r="E4500" s="14">
        <f>'Tabla Datos'!D4502</f>
        <v>12393.779210526314</v>
      </c>
      <c r="F4500" s="14">
        <f>'Tabla Datos'!E4502</f>
        <v>9811.7418749999997</v>
      </c>
      <c r="G4500" s="14">
        <f t="shared" si="70"/>
        <v>2582.0373355263146</v>
      </c>
    </row>
    <row r="4501" spans="1:7" x14ac:dyDescent="0.25">
      <c r="A4501" t="str">
        <f>"T"&amp;MID('Tabla Datos'!A4503,2,1)</f>
        <v>T4</v>
      </c>
      <c r="B4501" t="str">
        <f>RIGHT('Tabla Datos'!A4503,4)</f>
        <v>2019</v>
      </c>
      <c r="C4501" t="str">
        <f>MID('Tabla Datos'!C4503,6,FIND("/",'Tabla Datos'!C4503)-6)</f>
        <v xml:space="preserve"> Asia</v>
      </c>
      <c r="D4501" t="str">
        <f>RIGHT('Tabla Datos'!C4503,LEN('Tabla Datos'!C4503)-FIND("/",'Tabla Datos'!C4503))</f>
        <v>Israel</v>
      </c>
      <c r="E4501" s="14">
        <f>'Tabla Datos'!D4503</f>
        <v>12387.143271028039</v>
      </c>
      <c r="F4501" s="14">
        <f>'Tabla Datos'!E4503</f>
        <v>7622.8573975557156</v>
      </c>
      <c r="G4501" s="14">
        <f t="shared" si="70"/>
        <v>4764.2858734723231</v>
      </c>
    </row>
    <row r="4502" spans="1:7" x14ac:dyDescent="0.25">
      <c r="A4502" t="str">
        <f>"T"&amp;MID('Tabla Datos'!A4504,2,1)</f>
        <v>T4</v>
      </c>
      <c r="B4502" t="str">
        <f>RIGHT('Tabla Datos'!A4504,4)</f>
        <v>2019</v>
      </c>
      <c r="C4502" t="str">
        <f>MID('Tabla Datos'!C4504,6,FIND("/",'Tabla Datos'!C4504)-6)</f>
        <v xml:space="preserve"> América</v>
      </c>
      <c r="D4502" t="str">
        <f>RIGHT('Tabla Datos'!C4504,LEN('Tabla Datos'!C4504)-FIND("/",'Tabla Datos'!C4504))</f>
        <v>Costa Rica</v>
      </c>
      <c r="E4502" s="14">
        <f>'Tabla Datos'!D4504</f>
        <v>12357.645743440233</v>
      </c>
      <c r="F4502" s="14">
        <f>'Tabla Datos'!E4504</f>
        <v>7944.2008350687211</v>
      </c>
      <c r="G4502" s="14">
        <f t="shared" si="70"/>
        <v>4413.4449083715117</v>
      </c>
    </row>
    <row r="4503" spans="1:7" x14ac:dyDescent="0.25">
      <c r="A4503" t="str">
        <f>"T"&amp;MID('Tabla Datos'!A4505,2,1)</f>
        <v>T2</v>
      </c>
      <c r="B4503" t="str">
        <f>RIGHT('Tabla Datos'!A4505,4)</f>
        <v>2019</v>
      </c>
      <c r="C4503" t="str">
        <f>MID('Tabla Datos'!C4505,6,FIND("/",'Tabla Datos'!C4505)-6)</f>
        <v xml:space="preserve"> América</v>
      </c>
      <c r="D4503" t="str">
        <f>RIGHT('Tabla Datos'!C4505,LEN('Tabla Datos'!C4505)-FIND("/",'Tabla Datos'!C4505))</f>
        <v>República Dominicana</v>
      </c>
      <c r="E4503" s="14">
        <f>'Tabla Datos'!D4505</f>
        <v>12354.850524193549</v>
      </c>
      <c r="F4503" s="14">
        <f>'Tabla Datos'!E4505</f>
        <v>8742.1218191879889</v>
      </c>
      <c r="G4503" s="14">
        <f t="shared" si="70"/>
        <v>3612.7287050055602</v>
      </c>
    </row>
    <row r="4504" spans="1:7" x14ac:dyDescent="0.25">
      <c r="A4504" t="str">
        <f>"T"&amp;MID('Tabla Datos'!A4506,2,1)</f>
        <v>T4</v>
      </c>
      <c r="B4504" t="str">
        <f>RIGHT('Tabla Datos'!A4506,4)</f>
        <v>2018</v>
      </c>
      <c r="C4504" t="str">
        <f>MID('Tabla Datos'!C4506,6,FIND("/",'Tabla Datos'!C4506)-6)</f>
        <v xml:space="preserve"> Europa</v>
      </c>
      <c r="D4504" t="str">
        <f>RIGHT('Tabla Datos'!C4506,LEN('Tabla Datos'!C4506)-FIND("/",'Tabla Datos'!C4506))</f>
        <v>República Checa</v>
      </c>
      <c r="E4504" s="14">
        <f>'Tabla Datos'!D4506</f>
        <v>12329.829178470258</v>
      </c>
      <c r="F4504" s="14">
        <f>'Tabla Datos'!E4506</f>
        <v>8078.1639445149958</v>
      </c>
      <c r="G4504" s="14">
        <f t="shared" si="70"/>
        <v>4251.665233955262</v>
      </c>
    </row>
    <row r="4505" spans="1:7" x14ac:dyDescent="0.25">
      <c r="A4505" t="str">
        <f>"T"&amp;MID('Tabla Datos'!A4507,2,1)</f>
        <v>T3</v>
      </c>
      <c r="B4505" t="str">
        <f>RIGHT('Tabla Datos'!A4507,4)</f>
        <v>2018</v>
      </c>
      <c r="C4505" t="str">
        <f>MID('Tabla Datos'!C4507,6,FIND("/",'Tabla Datos'!C4507)-6)</f>
        <v xml:space="preserve"> América</v>
      </c>
      <c r="D4505" t="str">
        <f>RIGHT('Tabla Datos'!C4507,LEN('Tabla Datos'!C4507)-FIND("/",'Tabla Datos'!C4507))</f>
        <v>Costa Rica</v>
      </c>
      <c r="E4505" s="14">
        <f>'Tabla Datos'!D4507</f>
        <v>12286.007217391305</v>
      </c>
      <c r="F4505" s="14">
        <f>'Tabla Datos'!E4507</f>
        <v>9923.31352173913</v>
      </c>
      <c r="G4505" s="14">
        <f t="shared" si="70"/>
        <v>2362.6936956521749</v>
      </c>
    </row>
    <row r="4506" spans="1:7" x14ac:dyDescent="0.25">
      <c r="A4506" t="str">
        <f>"T"&amp;MID('Tabla Datos'!A4508,2,1)</f>
        <v>T2</v>
      </c>
      <c r="B4506" t="str">
        <f>RIGHT('Tabla Datos'!A4508,4)</f>
        <v>2019</v>
      </c>
      <c r="C4506" t="str">
        <f>MID('Tabla Datos'!C4508,6,FIND("/",'Tabla Datos'!C4508)-6)</f>
        <v xml:space="preserve"> América</v>
      </c>
      <c r="D4506" t="str">
        <f>RIGHT('Tabla Datos'!C4508,LEN('Tabla Datos'!C4508)-FIND("/",'Tabla Datos'!C4508))</f>
        <v>Costa Rica</v>
      </c>
      <c r="E4506" s="14">
        <f>'Tabla Datos'!D4508</f>
        <v>12286.007217391305</v>
      </c>
      <c r="F4506" s="14">
        <f>'Tabla Datos'!E4508</f>
        <v>10530.863329192547</v>
      </c>
      <c r="G4506" s="14">
        <f t="shared" si="70"/>
        <v>1755.1438881987578</v>
      </c>
    </row>
    <row r="4507" spans="1:7" x14ac:dyDescent="0.25">
      <c r="A4507" t="str">
        <f>"T"&amp;MID('Tabla Datos'!A4509,2,1)</f>
        <v>T1</v>
      </c>
      <c r="B4507" t="str">
        <f>RIGHT('Tabla Datos'!A4509,4)</f>
        <v>2019</v>
      </c>
      <c r="C4507" t="str">
        <f>MID('Tabla Datos'!C4509,6,FIND("/",'Tabla Datos'!C4509)-6)</f>
        <v xml:space="preserve"> Europa</v>
      </c>
      <c r="D4507" t="str">
        <f>RIGHT('Tabla Datos'!C4509,LEN('Tabla Datos'!C4509)-FIND("/",'Tabla Datos'!C4509))</f>
        <v>Portugal</v>
      </c>
      <c r="E4507" s="14">
        <f>'Tabla Datos'!D4509</f>
        <v>12258.49196511628</v>
      </c>
      <c r="F4507" s="14">
        <f>'Tabla Datos'!E4509</f>
        <v>7502.1970826511633</v>
      </c>
      <c r="G4507" s="14">
        <f t="shared" si="70"/>
        <v>4756.2948824651166</v>
      </c>
    </row>
    <row r="4508" spans="1:7" x14ac:dyDescent="0.25">
      <c r="A4508" t="str">
        <f>"T"&amp;MID('Tabla Datos'!A4510,2,1)</f>
        <v>T4</v>
      </c>
      <c r="B4508" t="str">
        <f>RIGHT('Tabla Datos'!A4510,4)</f>
        <v>2018</v>
      </c>
      <c r="C4508" t="str">
        <f>MID('Tabla Datos'!C4510,6,FIND("/",'Tabla Datos'!C4510)-6)</f>
        <v xml:space="preserve"> América</v>
      </c>
      <c r="D4508" t="str">
        <f>RIGHT('Tabla Datos'!C4510,LEN('Tabla Datos'!C4510)-FIND("/",'Tabla Datos'!C4510))</f>
        <v>Costa Rica</v>
      </c>
      <c r="E4508" s="14">
        <f>'Tabla Datos'!D4510</f>
        <v>12215.194495677233</v>
      </c>
      <c r="F4508" s="14">
        <f>'Tabla Datos'!E4510</f>
        <v>9722.2976598247369</v>
      </c>
      <c r="G4508" s="14">
        <f t="shared" si="70"/>
        <v>2492.8968358524962</v>
      </c>
    </row>
    <row r="4509" spans="1:7" x14ac:dyDescent="0.25">
      <c r="A4509" t="str">
        <f>"T"&amp;MID('Tabla Datos'!A4511,2,1)</f>
        <v>T2</v>
      </c>
      <c r="B4509" t="str">
        <f>RIGHT('Tabla Datos'!A4511,4)</f>
        <v>2018</v>
      </c>
      <c r="C4509" t="str">
        <f>MID('Tabla Datos'!C4511,6,FIND("/",'Tabla Datos'!C4511)-6)</f>
        <v xml:space="preserve"> América</v>
      </c>
      <c r="D4509" t="str">
        <f>RIGHT('Tabla Datos'!C4511,LEN('Tabla Datos'!C4511)-FIND("/",'Tabla Datos'!C4511))</f>
        <v>Costa Rica</v>
      </c>
      <c r="E4509" s="14">
        <f>'Tabla Datos'!D4511</f>
        <v>12215.194495677233</v>
      </c>
      <c r="F4509" s="14">
        <f>'Tabla Datos'!E4511</f>
        <v>10444.87645282546</v>
      </c>
      <c r="G4509" s="14">
        <f t="shared" si="70"/>
        <v>1770.3180428517735</v>
      </c>
    </row>
    <row r="4510" spans="1:7" x14ac:dyDescent="0.25">
      <c r="A4510" t="str">
        <f>"T"&amp;MID('Tabla Datos'!A4512,2,1)</f>
        <v>T3</v>
      </c>
      <c r="B4510" t="str">
        <f>RIGHT('Tabla Datos'!A4512,4)</f>
        <v>2017</v>
      </c>
      <c r="C4510" t="str">
        <f>MID('Tabla Datos'!C4512,6,FIND("/",'Tabla Datos'!C4512)-6)</f>
        <v xml:space="preserve"> Europa</v>
      </c>
      <c r="D4510" t="str">
        <f>RIGHT('Tabla Datos'!C4512,LEN('Tabla Datos'!C4512)-FIND("/",'Tabla Datos'!C4512))</f>
        <v>Portugal</v>
      </c>
      <c r="E4510" s="14">
        <f>'Tabla Datos'!D4512</f>
        <v>12131.534050632912</v>
      </c>
      <c r="F4510" s="14">
        <f>'Tabla Datos'!E4512</f>
        <v>7791.140756962026</v>
      </c>
      <c r="G4510" s="14">
        <f t="shared" si="70"/>
        <v>4340.3932936708861</v>
      </c>
    </row>
    <row r="4511" spans="1:7" x14ac:dyDescent="0.25">
      <c r="A4511" t="str">
        <f>"T"&amp;MID('Tabla Datos'!A4513,2,1)</f>
        <v>T4</v>
      </c>
      <c r="B4511" t="str">
        <f>RIGHT('Tabla Datos'!A4513,4)</f>
        <v>2018</v>
      </c>
      <c r="C4511" t="str">
        <f>MID('Tabla Datos'!C4513,6,FIND("/",'Tabla Datos'!C4513)-6)</f>
        <v xml:space="preserve"> Europa</v>
      </c>
      <c r="D4511" t="str">
        <f>RIGHT('Tabla Datos'!C4513,LEN('Tabla Datos'!C4513)-FIND("/",'Tabla Datos'!C4513))</f>
        <v>Irlanda</v>
      </c>
      <c r="E4511" s="14">
        <f>'Tabla Datos'!D4513</f>
        <v>12104.708483965016</v>
      </c>
      <c r="F4511" s="14">
        <f>'Tabla Datos'!E4513</f>
        <v>7781.5983111203659</v>
      </c>
      <c r="G4511" s="14">
        <f t="shared" si="70"/>
        <v>4323.1101728446502</v>
      </c>
    </row>
    <row r="4512" spans="1:7" x14ac:dyDescent="0.25">
      <c r="A4512" t="str">
        <f>"T"&amp;MID('Tabla Datos'!A4514,2,1)</f>
        <v>T2</v>
      </c>
      <c r="B4512" t="str">
        <f>RIGHT('Tabla Datos'!A4514,4)</f>
        <v>2018</v>
      </c>
      <c r="C4512" t="str">
        <f>MID('Tabla Datos'!C4514,6,FIND("/",'Tabla Datos'!C4514)-6)</f>
        <v xml:space="preserve"> Europa</v>
      </c>
      <c r="D4512" t="str">
        <f>RIGHT('Tabla Datos'!C4514,LEN('Tabla Datos'!C4514)-FIND("/",'Tabla Datos'!C4514))</f>
        <v>Noruega</v>
      </c>
      <c r="E4512" s="14">
        <f>'Tabla Datos'!D4514</f>
        <v>12095.184130434782</v>
      </c>
      <c r="F4512" s="14">
        <f>'Tabla Datos'!E4514</f>
        <v>9501.4390891304356</v>
      </c>
      <c r="G4512" s="14">
        <f t="shared" si="70"/>
        <v>2593.7450413043462</v>
      </c>
    </row>
    <row r="4513" spans="1:7" x14ac:dyDescent="0.25">
      <c r="A4513" t="str">
        <f>"T"&amp;MID('Tabla Datos'!A4515,2,1)</f>
        <v>T1</v>
      </c>
      <c r="B4513" t="str">
        <f>RIGHT('Tabla Datos'!A4515,4)</f>
        <v>2019</v>
      </c>
      <c r="C4513" t="str">
        <f>MID('Tabla Datos'!C4515,6,FIND("/",'Tabla Datos'!C4515)-6)</f>
        <v xml:space="preserve"> Europa</v>
      </c>
      <c r="D4513" t="str">
        <f>RIGHT('Tabla Datos'!C4515,LEN('Tabla Datos'!C4515)-FIND("/",'Tabla Datos'!C4515))</f>
        <v>Irlanda</v>
      </c>
      <c r="E4513" s="14">
        <f>'Tabla Datos'!D4515</f>
        <v>12069.520377906978</v>
      </c>
      <c r="F4513" s="14">
        <f>'Tabla Datos'!E4515</f>
        <v>10825.239926576362</v>
      </c>
      <c r="G4513" s="14">
        <f t="shared" si="70"/>
        <v>1244.2804513306164</v>
      </c>
    </row>
    <row r="4514" spans="1:7" x14ac:dyDescent="0.25">
      <c r="A4514" t="str">
        <f>"T"&amp;MID('Tabla Datos'!A4516,2,1)</f>
        <v>T2</v>
      </c>
      <c r="B4514" t="str">
        <f>RIGHT('Tabla Datos'!A4516,4)</f>
        <v>2017</v>
      </c>
      <c r="C4514" t="str">
        <f>MID('Tabla Datos'!C4516,6,FIND("/",'Tabla Datos'!C4516)-6)</f>
        <v xml:space="preserve"> Europa</v>
      </c>
      <c r="D4514" t="str">
        <f>RIGHT('Tabla Datos'!C4516,LEN('Tabla Datos'!C4516)-FIND("/",'Tabla Datos'!C4516))</f>
        <v>República Checa</v>
      </c>
      <c r="E4514" s="14">
        <f>'Tabla Datos'!D4516</f>
        <v>12039.916182572615</v>
      </c>
      <c r="F4514" s="14">
        <f>'Tabla Datos'!E4516</f>
        <v>6567.2270086759709</v>
      </c>
      <c r="G4514" s="14">
        <f t="shared" si="70"/>
        <v>5472.6891738966442</v>
      </c>
    </row>
    <row r="4515" spans="1:7" x14ac:dyDescent="0.25">
      <c r="A4515" t="str">
        <f>"T"&amp;MID('Tabla Datos'!A4517,2,1)</f>
        <v>T4</v>
      </c>
      <c r="B4515" t="str">
        <f>RIGHT('Tabla Datos'!A4517,4)</f>
        <v>2017</v>
      </c>
      <c r="C4515" t="str">
        <f>MID('Tabla Datos'!C4517,6,FIND("/",'Tabla Datos'!C4517)-6)</f>
        <v xml:space="preserve"> Europa</v>
      </c>
      <c r="D4515" t="str">
        <f>RIGHT('Tabla Datos'!C4517,LEN('Tabla Datos'!C4517)-FIND("/",'Tabla Datos'!C4517))</f>
        <v>Irlanda</v>
      </c>
      <c r="E4515" s="14">
        <f>'Tabla Datos'!D4517</f>
        <v>12034.536260869565</v>
      </c>
      <c r="F4515" s="14">
        <f>'Tabla Datos'!E4517</f>
        <v>9994.7843522476069</v>
      </c>
      <c r="G4515" s="14">
        <f t="shared" si="70"/>
        <v>2039.7519086219581</v>
      </c>
    </row>
    <row r="4516" spans="1:7" x14ac:dyDescent="0.25">
      <c r="A4516" t="str">
        <f>"T"&amp;MID('Tabla Datos'!A4518,2,1)</f>
        <v>T1</v>
      </c>
      <c r="B4516" t="str">
        <f>RIGHT('Tabla Datos'!A4518,4)</f>
        <v>2019</v>
      </c>
      <c r="C4516" t="str">
        <f>MID('Tabla Datos'!C4518,6,FIND("/",'Tabla Datos'!C4518)-6)</f>
        <v xml:space="preserve"> América</v>
      </c>
      <c r="D4516" t="str">
        <f>RIGHT('Tabla Datos'!C4518,LEN('Tabla Datos'!C4518)-FIND("/",'Tabla Datos'!C4518))</f>
        <v>República Dominicana</v>
      </c>
      <c r="E4516" s="14">
        <f>'Tabla Datos'!D4518</f>
        <v>12031.425117801049</v>
      </c>
      <c r="F4516" s="14">
        <f>'Tabla Datos'!E4518</f>
        <v>8670.9236193807556</v>
      </c>
      <c r="G4516" s="14">
        <f t="shared" si="70"/>
        <v>3360.5014984202935</v>
      </c>
    </row>
    <row r="4517" spans="1:7" x14ac:dyDescent="0.25">
      <c r="A4517" t="str">
        <f>"T"&amp;MID('Tabla Datos'!A4519,2,1)</f>
        <v>T2</v>
      </c>
      <c r="B4517" t="str">
        <f>RIGHT('Tabla Datos'!A4519,4)</f>
        <v>2018</v>
      </c>
      <c r="C4517" t="str">
        <f>MID('Tabla Datos'!C4519,6,FIND("/",'Tabla Datos'!C4519)-6)</f>
        <v xml:space="preserve"> América</v>
      </c>
      <c r="D4517" t="str">
        <f>RIGHT('Tabla Datos'!C4519,LEN('Tabla Datos'!C4519)-FIND("/",'Tabla Datos'!C4519))</f>
        <v>República Dominicana</v>
      </c>
      <c r="E4517" s="14">
        <f>'Tabla Datos'!D4519</f>
        <v>12015.697764705883</v>
      </c>
      <c r="F4517" s="14">
        <f>'Tabla Datos'!E4519</f>
        <v>8146.6430844705856</v>
      </c>
      <c r="G4517" s="14">
        <f t="shared" si="70"/>
        <v>3869.0546802352974</v>
      </c>
    </row>
    <row r="4518" spans="1:7" x14ac:dyDescent="0.25">
      <c r="A4518" t="str">
        <f>"T"&amp;MID('Tabla Datos'!A4520,2,1)</f>
        <v>T1</v>
      </c>
      <c r="B4518" t="str">
        <f>RIGHT('Tabla Datos'!A4520,4)</f>
        <v>2019</v>
      </c>
      <c r="C4518" t="str">
        <f>MID('Tabla Datos'!C4520,6,FIND("/",'Tabla Datos'!C4520)-6)</f>
        <v xml:space="preserve"> Europa</v>
      </c>
      <c r="D4518" t="str">
        <f>RIGHT('Tabla Datos'!C4520,LEN('Tabla Datos'!C4520)-FIND("/",'Tabla Datos'!C4520))</f>
        <v>República Checa</v>
      </c>
      <c r="E4518" s="14">
        <f>'Tabla Datos'!D4520</f>
        <v>11990.164462809918</v>
      </c>
      <c r="F4518" s="14">
        <f>'Tabla Datos'!E4520</f>
        <v>7194.0986776859509</v>
      </c>
      <c r="G4518" s="14">
        <f t="shared" si="70"/>
        <v>4796.0657851239675</v>
      </c>
    </row>
    <row r="4519" spans="1:7" x14ac:dyDescent="0.25">
      <c r="A4519" t="str">
        <f>"T"&amp;MID('Tabla Datos'!A4521,2,1)</f>
        <v>T2</v>
      </c>
      <c r="B4519" t="str">
        <f>RIGHT('Tabla Datos'!A4521,4)</f>
        <v>2019</v>
      </c>
      <c r="C4519" t="str">
        <f>MID('Tabla Datos'!C4521,6,FIND("/",'Tabla Datos'!C4521)-6)</f>
        <v xml:space="preserve"> Europa</v>
      </c>
      <c r="D4519" t="str">
        <f>RIGHT('Tabla Datos'!C4521,LEN('Tabla Datos'!C4521)-FIND("/",'Tabla Datos'!C4521))</f>
        <v>Suecia</v>
      </c>
      <c r="E4519" s="14">
        <f>'Tabla Datos'!D4521</f>
        <v>11981.684495798321</v>
      </c>
      <c r="F4519" s="14">
        <f>'Tabla Datos'!E4521</f>
        <v>7702.5114615846333</v>
      </c>
      <c r="G4519" s="14">
        <f t="shared" si="70"/>
        <v>4279.173034213688</v>
      </c>
    </row>
    <row r="4520" spans="1:7" x14ac:dyDescent="0.25">
      <c r="A4520" t="str">
        <f>"T"&amp;MID('Tabla Datos'!A4522,2,1)</f>
        <v>T1</v>
      </c>
      <c r="B4520" t="str">
        <f>RIGHT('Tabla Datos'!A4522,4)</f>
        <v>2018</v>
      </c>
      <c r="C4520" t="str">
        <f>MID('Tabla Datos'!C4522,6,FIND("/",'Tabla Datos'!C4522)-6)</f>
        <v xml:space="preserve"> Europa</v>
      </c>
      <c r="D4520" t="str">
        <f>RIGHT('Tabla Datos'!C4522,LEN('Tabla Datos'!C4522)-FIND("/",'Tabla Datos'!C4522))</f>
        <v>Irlanda</v>
      </c>
      <c r="E4520" s="14">
        <f>'Tabla Datos'!D4522</f>
        <v>11896.604613180516</v>
      </c>
      <c r="F4520" s="14">
        <f>'Tabla Datos'!E4522</f>
        <v>10445.799172548745</v>
      </c>
      <c r="G4520" s="14">
        <f t="shared" si="70"/>
        <v>1450.8054406317715</v>
      </c>
    </row>
    <row r="4521" spans="1:7" x14ac:dyDescent="0.25">
      <c r="A4521" t="str">
        <f>"T"&amp;MID('Tabla Datos'!A4523,2,1)</f>
        <v>T4</v>
      </c>
      <c r="B4521" t="str">
        <f>RIGHT('Tabla Datos'!A4523,4)</f>
        <v>2018</v>
      </c>
      <c r="C4521" t="str">
        <f>MID('Tabla Datos'!C4523,6,FIND("/",'Tabla Datos'!C4523)-6)</f>
        <v xml:space="preserve"> América</v>
      </c>
      <c r="D4521" t="str">
        <f>RIGHT('Tabla Datos'!C4523,LEN('Tabla Datos'!C4523)-FIND("/",'Tabla Datos'!C4523))</f>
        <v>República Dominicana</v>
      </c>
      <c r="E4521" s="14">
        <f>'Tabla Datos'!D4523</f>
        <v>11891.343842173352</v>
      </c>
      <c r="F4521" s="14">
        <f>'Tabla Datos'!E4523</f>
        <v>7283.4481033311768</v>
      </c>
      <c r="G4521" s="14">
        <f t="shared" si="70"/>
        <v>4607.895738842175</v>
      </c>
    </row>
    <row r="4522" spans="1:7" x14ac:dyDescent="0.25">
      <c r="A4522" t="str">
        <f>"T"&amp;MID('Tabla Datos'!A4524,2,1)</f>
        <v>T1</v>
      </c>
      <c r="B4522" t="str">
        <f>RIGHT('Tabla Datos'!A4524,4)</f>
        <v>2018</v>
      </c>
      <c r="C4522" t="str">
        <f>MID('Tabla Datos'!C4524,6,FIND("/",'Tabla Datos'!C4524)-6)</f>
        <v xml:space="preserve"> América</v>
      </c>
      <c r="D4522" t="str">
        <f>RIGHT('Tabla Datos'!C4524,LEN('Tabla Datos'!C4524)-FIND("/",'Tabla Datos'!C4524))</f>
        <v>Costa Rica</v>
      </c>
      <c r="E4522" s="14">
        <f>'Tabla Datos'!D4524</f>
        <v>11873.032184873951</v>
      </c>
      <c r="F4522" s="14">
        <f>'Tabla Datos'!E4524</f>
        <v>10370.116718434208</v>
      </c>
      <c r="G4522" s="14">
        <f t="shared" si="70"/>
        <v>1502.9154664397429</v>
      </c>
    </row>
    <row r="4523" spans="1:7" x14ac:dyDescent="0.25">
      <c r="A4523" t="str">
        <f>"T"&amp;MID('Tabla Datos'!A4525,2,1)</f>
        <v>T4</v>
      </c>
      <c r="B4523" t="str">
        <f>RIGHT('Tabla Datos'!A4525,4)</f>
        <v>2019</v>
      </c>
      <c r="C4523" t="str">
        <f>MID('Tabla Datos'!C4525,6,FIND("/",'Tabla Datos'!C4525)-6)</f>
        <v xml:space="preserve"> Europa</v>
      </c>
      <c r="D4523" t="str">
        <f>RIGHT('Tabla Datos'!C4525,LEN('Tabla Datos'!C4525)-FIND("/",'Tabla Datos'!C4525))</f>
        <v>Noruega</v>
      </c>
      <c r="E4523" s="14">
        <f>'Tabla Datos'!D4525</f>
        <v>11869.407360000001</v>
      </c>
      <c r="F4523" s="14">
        <f>'Tabla Datos'!E4525</f>
        <v>10845.670975200001</v>
      </c>
      <c r="G4523" s="14">
        <f t="shared" si="70"/>
        <v>1023.7363848000005</v>
      </c>
    </row>
    <row r="4524" spans="1:7" x14ac:dyDescent="0.25">
      <c r="A4524" t="str">
        <f>"T"&amp;MID('Tabla Datos'!A4526,2,1)</f>
        <v>T1</v>
      </c>
      <c r="B4524" t="str">
        <f>RIGHT('Tabla Datos'!A4526,4)</f>
        <v>2018</v>
      </c>
      <c r="C4524" t="str">
        <f>MID('Tabla Datos'!C4526,6,FIND("/",'Tabla Datos'!C4526)-6)</f>
        <v xml:space="preserve"> Europa</v>
      </c>
      <c r="D4524" t="str">
        <f>RIGHT('Tabla Datos'!C4526,LEN('Tabla Datos'!C4526)-FIND("/",'Tabla Datos'!C4526))</f>
        <v>Portugal</v>
      </c>
      <c r="E4524" s="14">
        <f>'Tabla Datos'!D4526</f>
        <v>11848.242733516485</v>
      </c>
      <c r="F4524" s="14">
        <f>'Tabla Datos'!E4526</f>
        <v>6964.7061633540379</v>
      </c>
      <c r="G4524" s="14">
        <f t="shared" si="70"/>
        <v>4883.5365701624469</v>
      </c>
    </row>
    <row r="4525" spans="1:7" x14ac:dyDescent="0.25">
      <c r="A4525" t="str">
        <f>"T"&amp;MID('Tabla Datos'!A4527,2,1)</f>
        <v>T2</v>
      </c>
      <c r="B4525" t="str">
        <f>RIGHT('Tabla Datos'!A4527,4)</f>
        <v>2018</v>
      </c>
      <c r="C4525" t="str">
        <f>MID('Tabla Datos'!C4527,6,FIND("/",'Tabla Datos'!C4527)-6)</f>
        <v xml:space="preserve"> Europa</v>
      </c>
      <c r="D4525" t="str">
        <f>RIGHT('Tabla Datos'!C4527,LEN('Tabla Datos'!C4527)-FIND("/",'Tabla Datos'!C4527))</f>
        <v>Portugal</v>
      </c>
      <c r="E4525" s="14">
        <f>'Tabla Datos'!D4527</f>
        <v>11831.99</v>
      </c>
      <c r="F4525" s="14">
        <f>'Tabla Datos'!E4527</f>
        <v>6582.8889818181815</v>
      </c>
      <c r="G4525" s="14">
        <f t="shared" si="70"/>
        <v>5249.1010181818183</v>
      </c>
    </row>
    <row r="4526" spans="1:7" x14ac:dyDescent="0.25">
      <c r="A4526" t="str">
        <f>"T"&amp;MID('Tabla Datos'!A4528,2,1)</f>
        <v>T4</v>
      </c>
      <c r="B4526" t="str">
        <f>RIGHT('Tabla Datos'!A4528,4)</f>
        <v>2017</v>
      </c>
      <c r="C4526" t="str">
        <f>MID('Tabla Datos'!C4528,6,FIND("/",'Tabla Datos'!C4528)-6)</f>
        <v xml:space="preserve"> Europa</v>
      </c>
      <c r="D4526" t="str">
        <f>RIGHT('Tabla Datos'!C4528,LEN('Tabla Datos'!C4528)-FIND("/",'Tabla Datos'!C4528))</f>
        <v>Noruega</v>
      </c>
      <c r="E4526" s="14">
        <f>'Tabla Datos'!D4528</f>
        <v>11806.439681697613</v>
      </c>
      <c r="F4526" s="14">
        <f>'Tabla Datos'!E4528</f>
        <v>10035.473729442972</v>
      </c>
      <c r="G4526" s="14">
        <f t="shared" si="70"/>
        <v>1770.9659522546408</v>
      </c>
    </row>
    <row r="4527" spans="1:7" x14ac:dyDescent="0.25">
      <c r="A4527" t="str">
        <f>"T"&amp;MID('Tabla Datos'!A4529,2,1)</f>
        <v>T3</v>
      </c>
      <c r="B4527" t="str">
        <f>RIGHT('Tabla Datos'!A4529,4)</f>
        <v>2019</v>
      </c>
      <c r="C4527" t="str">
        <f>MID('Tabla Datos'!C4529,6,FIND("/",'Tabla Datos'!C4529)-6)</f>
        <v xml:space="preserve"> Europa</v>
      </c>
      <c r="D4527" t="str">
        <f>RIGHT('Tabla Datos'!C4529,LEN('Tabla Datos'!C4529)-FIND("/",'Tabla Datos'!C4529))</f>
        <v>Finlandia</v>
      </c>
      <c r="E4527" s="14">
        <f>'Tabla Datos'!D4529</f>
        <v>11799.638959276019</v>
      </c>
      <c r="F4527" s="14">
        <f>'Tabla Datos'!E4529</f>
        <v>8277.9005621997912</v>
      </c>
      <c r="G4527" s="14">
        <f t="shared" si="70"/>
        <v>3521.7383970762276</v>
      </c>
    </row>
    <row r="4528" spans="1:7" x14ac:dyDescent="0.25">
      <c r="A4528" t="str">
        <f>"T"&amp;MID('Tabla Datos'!A4530,2,1)</f>
        <v>T1</v>
      </c>
      <c r="B4528" t="str">
        <f>RIGHT('Tabla Datos'!A4530,4)</f>
        <v>2019</v>
      </c>
      <c r="C4528" t="str">
        <f>MID('Tabla Datos'!C4530,6,FIND("/",'Tabla Datos'!C4530)-6)</f>
        <v xml:space="preserve"> Europa</v>
      </c>
      <c r="D4528" t="str">
        <f>RIGHT('Tabla Datos'!C4530,LEN('Tabla Datos'!C4530)-FIND("/",'Tabla Datos'!C4530))</f>
        <v>Finlandia</v>
      </c>
      <c r="E4528" s="14">
        <f>'Tabla Datos'!D4530</f>
        <v>11770.426738794436</v>
      </c>
      <c r="F4528" s="14">
        <f>'Tabla Datos'!E4530</f>
        <v>7254.8630262751149</v>
      </c>
      <c r="G4528" s="14">
        <f t="shared" si="70"/>
        <v>4515.5637125193216</v>
      </c>
    </row>
    <row r="4529" spans="1:7" x14ac:dyDescent="0.25">
      <c r="A4529" t="str">
        <f>"T"&amp;MID('Tabla Datos'!A4531,2,1)</f>
        <v>T2</v>
      </c>
      <c r="B4529" t="str">
        <f>RIGHT('Tabla Datos'!A4531,4)</f>
        <v>2017</v>
      </c>
      <c r="C4529" t="str">
        <f>MID('Tabla Datos'!C4531,6,FIND("/",'Tabla Datos'!C4531)-6)</f>
        <v xml:space="preserve"> Europa</v>
      </c>
      <c r="D4529" t="str">
        <f>RIGHT('Tabla Datos'!C4531,LEN('Tabla Datos'!C4531)-FIND("/",'Tabla Datos'!C4531))</f>
        <v>Suecia</v>
      </c>
      <c r="E4529" s="14">
        <f>'Tabla Datos'!D4531</f>
        <v>11767.431540577716</v>
      </c>
      <c r="F4529" s="14">
        <f>'Tabla Datos'!E4531</f>
        <v>7060.4589243466307</v>
      </c>
      <c r="G4529" s="14">
        <f t="shared" si="70"/>
        <v>4706.9726162310853</v>
      </c>
    </row>
    <row r="4530" spans="1:7" x14ac:dyDescent="0.25">
      <c r="A4530" t="str">
        <f>"T"&amp;MID('Tabla Datos'!A4532,2,1)</f>
        <v>T3</v>
      </c>
      <c r="B4530" t="str">
        <f>RIGHT('Tabla Datos'!A4532,4)</f>
        <v>2017</v>
      </c>
      <c r="C4530" t="str">
        <f>MID('Tabla Datos'!C4532,6,FIND("/",'Tabla Datos'!C4532)-6)</f>
        <v xml:space="preserve"> América</v>
      </c>
      <c r="D4530" t="str">
        <f>RIGHT('Tabla Datos'!C4532,LEN('Tabla Datos'!C4532)-FIND("/",'Tabla Datos'!C4532))</f>
        <v>Costa Rica</v>
      </c>
      <c r="E4530" s="14">
        <f>'Tabla Datos'!D4532</f>
        <v>11741.475041551246</v>
      </c>
      <c r="F4530" s="14">
        <f>'Tabla Datos'!E4532</f>
        <v>10087.746162459522</v>
      </c>
      <c r="G4530" s="14">
        <f t="shared" si="70"/>
        <v>1653.7288790917246</v>
      </c>
    </row>
    <row r="4531" spans="1:7" x14ac:dyDescent="0.25">
      <c r="A4531" t="str">
        <f>"T"&amp;MID('Tabla Datos'!A4533,2,1)</f>
        <v>T3</v>
      </c>
      <c r="B4531" t="str">
        <f>RIGHT('Tabla Datos'!A4533,4)</f>
        <v>2018</v>
      </c>
      <c r="C4531" t="str">
        <f>MID('Tabla Datos'!C4533,6,FIND("/",'Tabla Datos'!C4533)-6)</f>
        <v xml:space="preserve"> Oceanía</v>
      </c>
      <c r="D4531" t="str">
        <f>RIGHT('Tabla Datos'!C4533,LEN('Tabla Datos'!C4533)-FIND("/",'Tabla Datos'!C4533))</f>
        <v>Nueva Zelanda</v>
      </c>
      <c r="E4531" s="14">
        <f>'Tabla Datos'!D4533</f>
        <v>11731.856004385027</v>
      </c>
      <c r="F4531" s="14">
        <f>'Tabla Datos'!E4533</f>
        <v>10489.135087203209</v>
      </c>
      <c r="G4531" s="14">
        <f t="shared" si="70"/>
        <v>1242.7209171818176</v>
      </c>
    </row>
    <row r="4532" spans="1:7" x14ac:dyDescent="0.25">
      <c r="A4532" t="str">
        <f>"T"&amp;MID('Tabla Datos'!A4534,2,1)</f>
        <v>T1</v>
      </c>
      <c r="B4532" t="str">
        <f>RIGHT('Tabla Datos'!A4534,4)</f>
        <v>2017</v>
      </c>
      <c r="C4532" t="str">
        <f>MID('Tabla Datos'!C4534,6,FIND("/",'Tabla Datos'!C4534)-6)</f>
        <v xml:space="preserve"> Europa</v>
      </c>
      <c r="D4532" t="str">
        <f>RIGHT('Tabla Datos'!C4534,LEN('Tabla Datos'!C4534)-FIND("/",'Tabla Datos'!C4534))</f>
        <v>Irlanda</v>
      </c>
      <c r="E4532" s="14">
        <f>'Tabla Datos'!D4534</f>
        <v>11728.573474576271</v>
      </c>
      <c r="F4532" s="14">
        <f>'Tabla Datos'!E4534</f>
        <v>10315.49233306106</v>
      </c>
      <c r="G4532" s="14">
        <f t="shared" si="70"/>
        <v>1413.0811415152111</v>
      </c>
    </row>
    <row r="4533" spans="1:7" x14ac:dyDescent="0.25">
      <c r="A4533" t="str">
        <f>"T"&amp;MID('Tabla Datos'!A4535,2,1)</f>
        <v>T4</v>
      </c>
      <c r="B4533" t="str">
        <f>RIGHT('Tabla Datos'!A4535,4)</f>
        <v>2018</v>
      </c>
      <c r="C4533" t="str">
        <f>MID('Tabla Datos'!C4535,6,FIND("/",'Tabla Datos'!C4535)-6)</f>
        <v xml:space="preserve"> Europa</v>
      </c>
      <c r="D4533" t="str">
        <f>RIGHT('Tabla Datos'!C4535,LEN('Tabla Datos'!C4535)-FIND("/",'Tabla Datos'!C4535))</f>
        <v>Austria</v>
      </c>
      <c r="E4533" s="14">
        <f>'Tabla Datos'!D4535</f>
        <v>11693.190699708455</v>
      </c>
      <c r="F4533" s="14">
        <f>'Tabla Datos'!E4535</f>
        <v>7661.0559756710554</v>
      </c>
      <c r="G4533" s="14">
        <f t="shared" si="70"/>
        <v>4032.1347240373998</v>
      </c>
    </row>
    <row r="4534" spans="1:7" x14ac:dyDescent="0.25">
      <c r="A4534" t="str">
        <f>"T"&amp;MID('Tabla Datos'!A4536,2,1)</f>
        <v>T1</v>
      </c>
      <c r="B4534" t="str">
        <f>RIGHT('Tabla Datos'!A4536,4)</f>
        <v>2018</v>
      </c>
      <c r="C4534" t="str">
        <f>MID('Tabla Datos'!C4536,6,FIND("/",'Tabla Datos'!C4536)-6)</f>
        <v xml:space="preserve"> Europa</v>
      </c>
      <c r="D4534" t="str">
        <f>RIGHT('Tabla Datos'!C4536,LEN('Tabla Datos'!C4536)-FIND("/",'Tabla Datos'!C4536))</f>
        <v>Austria</v>
      </c>
      <c r="E4534" s="14">
        <f>'Tabla Datos'!D4536</f>
        <v>11693.190699708455</v>
      </c>
      <c r="F4534" s="14">
        <f>'Tabla Datos'!E4536</f>
        <v>6378.1040180227938</v>
      </c>
      <c r="G4534" s="14">
        <f t="shared" si="70"/>
        <v>5315.0866816856615</v>
      </c>
    </row>
    <row r="4535" spans="1:7" x14ac:dyDescent="0.25">
      <c r="A4535" t="str">
        <f>"T"&amp;MID('Tabla Datos'!A4537,2,1)</f>
        <v>T2</v>
      </c>
      <c r="B4535" t="str">
        <f>RIGHT('Tabla Datos'!A4537,4)</f>
        <v>2018</v>
      </c>
      <c r="C4535" t="str">
        <f>MID('Tabla Datos'!C4537,6,FIND("/",'Tabla Datos'!C4537)-6)</f>
        <v xml:space="preserve"> Europa</v>
      </c>
      <c r="D4535" t="str">
        <f>RIGHT('Tabla Datos'!C4537,LEN('Tabla Datos'!C4537)-FIND("/",'Tabla Datos'!C4537))</f>
        <v>República Checa</v>
      </c>
      <c r="E4535" s="14">
        <f>'Tabla Datos'!D4537</f>
        <v>11684.375033557046</v>
      </c>
      <c r="F4535" s="14">
        <f>'Tabla Datos'!E4537</f>
        <v>7789.583355704699</v>
      </c>
      <c r="G4535" s="14">
        <f t="shared" si="70"/>
        <v>3894.7916778523468</v>
      </c>
    </row>
    <row r="4536" spans="1:7" x14ac:dyDescent="0.25">
      <c r="A4536" t="str">
        <f>"T"&amp;MID('Tabla Datos'!A4538,2,1)</f>
        <v>T1</v>
      </c>
      <c r="B4536" t="str">
        <f>RIGHT('Tabla Datos'!A4538,4)</f>
        <v>2018</v>
      </c>
      <c r="C4536" t="str">
        <f>MID('Tabla Datos'!C4538,6,FIND("/",'Tabla Datos'!C4538)-6)</f>
        <v xml:space="preserve"> Asia</v>
      </c>
      <c r="D4536" t="str">
        <f>RIGHT('Tabla Datos'!C4538,LEN('Tabla Datos'!C4538)-FIND("/",'Tabla Datos'!C4538))</f>
        <v>Israel</v>
      </c>
      <c r="E4536" s="14">
        <f>'Tabla Datos'!D4538</f>
        <v>11643.551947291362</v>
      </c>
      <c r="F4536" s="14">
        <f>'Tabla Datos'!E4538</f>
        <v>7165.2627367946861</v>
      </c>
      <c r="G4536" s="14">
        <f t="shared" si="70"/>
        <v>4478.2892104966759</v>
      </c>
    </row>
    <row r="4537" spans="1:7" x14ac:dyDescent="0.25">
      <c r="A4537" t="str">
        <f>"T"&amp;MID('Tabla Datos'!A4539,2,1)</f>
        <v>T2</v>
      </c>
      <c r="B4537" t="str">
        <f>RIGHT('Tabla Datos'!A4539,4)</f>
        <v>2018</v>
      </c>
      <c r="C4537" t="str">
        <f>MID('Tabla Datos'!C4539,6,FIND("/",'Tabla Datos'!C4539)-6)</f>
        <v xml:space="preserve"> Asia</v>
      </c>
      <c r="D4537" t="str">
        <f>RIGHT('Tabla Datos'!C4539,LEN('Tabla Datos'!C4539)-FIND("/",'Tabla Datos'!C4539))</f>
        <v>Israel</v>
      </c>
      <c r="E4537" s="14">
        <f>'Tabla Datos'!D4539</f>
        <v>11626.529210526314</v>
      </c>
      <c r="F4537" s="14">
        <f>'Tabla Datos'!E4539</f>
        <v>6571.5165102974825</v>
      </c>
      <c r="G4537" s="14">
        <f t="shared" si="70"/>
        <v>5055.0127002288318</v>
      </c>
    </row>
    <row r="4538" spans="1:7" x14ac:dyDescent="0.25">
      <c r="A4538" t="str">
        <f>"T"&amp;MID('Tabla Datos'!A4540,2,1)</f>
        <v>T4</v>
      </c>
      <c r="B4538" t="str">
        <f>RIGHT('Tabla Datos'!A4540,4)</f>
        <v>2017</v>
      </c>
      <c r="C4538" t="str">
        <f>MID('Tabla Datos'!C4540,6,FIND("/",'Tabla Datos'!C4540)-6)</f>
        <v xml:space="preserve"> Europa</v>
      </c>
      <c r="D4538" t="str">
        <f>RIGHT('Tabla Datos'!C4540,LEN('Tabla Datos'!C4540)-FIND("/",'Tabla Datos'!C4540))</f>
        <v>Suecia</v>
      </c>
      <c r="E4538" s="14">
        <f>'Tabla Datos'!D4540</f>
        <v>11623.536317934784</v>
      </c>
      <c r="F4538" s="14">
        <f>'Tabla Datos'!E4540</f>
        <v>6974.1217907608698</v>
      </c>
      <c r="G4538" s="14">
        <f t="shared" si="70"/>
        <v>4649.4145271739144</v>
      </c>
    </row>
    <row r="4539" spans="1:7" x14ac:dyDescent="0.25">
      <c r="A4539" t="str">
        <f>"T"&amp;MID('Tabla Datos'!A4541,2,1)</f>
        <v>T2</v>
      </c>
      <c r="B4539" t="str">
        <f>RIGHT('Tabla Datos'!A4541,4)</f>
        <v>2018</v>
      </c>
      <c r="C4539" t="str">
        <f>MID('Tabla Datos'!C4541,6,FIND("/",'Tabla Datos'!C4541)-6)</f>
        <v xml:space="preserve"> Europa</v>
      </c>
      <c r="D4539" t="str">
        <f>RIGHT('Tabla Datos'!C4541,LEN('Tabla Datos'!C4541)-FIND("/",'Tabla Datos'!C4541))</f>
        <v>Austria</v>
      </c>
      <c r="E4539" s="14">
        <f>'Tabla Datos'!D4541</f>
        <v>11608.580057887119</v>
      </c>
      <c r="F4539" s="14">
        <f>'Tabla Datos'!E4541</f>
        <v>6771.6717004341526</v>
      </c>
      <c r="G4539" s="14">
        <f t="shared" si="70"/>
        <v>4836.9083574529659</v>
      </c>
    </row>
    <row r="4540" spans="1:7" x14ac:dyDescent="0.25">
      <c r="A4540" t="str">
        <f>"T"&amp;MID('Tabla Datos'!A4542,2,1)</f>
        <v>T4</v>
      </c>
      <c r="B4540" t="str">
        <f>RIGHT('Tabla Datos'!A4542,4)</f>
        <v>2019</v>
      </c>
      <c r="C4540" t="str">
        <f>MID('Tabla Datos'!C4542,6,FIND("/",'Tabla Datos'!C4542)-6)</f>
        <v xml:space="preserve"> Europa</v>
      </c>
      <c r="D4540" t="str">
        <f>RIGHT('Tabla Datos'!C4542,LEN('Tabla Datos'!C4542)-FIND("/",'Tabla Datos'!C4542))</f>
        <v>Suiza</v>
      </c>
      <c r="E4540" s="14">
        <f>'Tabla Datos'!D4542</f>
        <v>11558.499151712887</v>
      </c>
      <c r="F4540" s="14">
        <f>'Tabla Datos'!E4542</f>
        <v>6742.4578384991837</v>
      </c>
      <c r="G4540" s="14">
        <f t="shared" si="70"/>
        <v>4816.0413132137037</v>
      </c>
    </row>
    <row r="4541" spans="1:7" x14ac:dyDescent="0.25">
      <c r="A4541" t="str">
        <f>"T"&amp;MID('Tabla Datos'!A4543,2,1)</f>
        <v>T2</v>
      </c>
      <c r="B4541" t="str">
        <f>RIGHT('Tabla Datos'!A4543,4)</f>
        <v>2019</v>
      </c>
      <c r="C4541" t="str">
        <f>MID('Tabla Datos'!C4543,6,FIND("/",'Tabla Datos'!C4543)-6)</f>
        <v xml:space="preserve"> Europa</v>
      </c>
      <c r="D4541" t="str">
        <f>RIGHT('Tabla Datos'!C4543,LEN('Tabla Datos'!C4543)-FIND("/",'Tabla Datos'!C4543))</f>
        <v>Austria</v>
      </c>
      <c r="E4541" s="14">
        <f>'Tabla Datos'!D4543</f>
        <v>11546.914097579616</v>
      </c>
      <c r="F4541" s="14">
        <f>'Tabla Datos'!E4543</f>
        <v>8174.8064407643315</v>
      </c>
      <c r="G4541" s="14">
        <f t="shared" si="70"/>
        <v>3372.1076568152848</v>
      </c>
    </row>
    <row r="4542" spans="1:7" x14ac:dyDescent="0.25">
      <c r="A4542" t="str">
        <f>"T"&amp;MID('Tabla Datos'!A4544,2,1)</f>
        <v>T3</v>
      </c>
      <c r="B4542" t="str">
        <f>RIGHT('Tabla Datos'!A4544,4)</f>
        <v>2018</v>
      </c>
      <c r="C4542" t="str">
        <f>MID('Tabla Datos'!C4544,6,FIND("/",'Tabla Datos'!C4544)-6)</f>
        <v xml:space="preserve"> Europa</v>
      </c>
      <c r="D4542" t="str">
        <f>RIGHT('Tabla Datos'!C4544,LEN('Tabla Datos'!C4544)-FIND("/",'Tabla Datos'!C4544))</f>
        <v>Austria</v>
      </c>
      <c r="E4542" s="14">
        <f>'Tabla Datos'!D4544</f>
        <v>11541.768086330936</v>
      </c>
      <c r="F4542" s="14">
        <f>'Tabla Datos'!E4544</f>
        <v>7102.6265146651922</v>
      </c>
      <c r="G4542" s="14">
        <f t="shared" si="70"/>
        <v>4439.1415716657439</v>
      </c>
    </row>
    <row r="4543" spans="1:7" x14ac:dyDescent="0.25">
      <c r="A4543" t="str">
        <f>"T"&amp;MID('Tabla Datos'!A4545,2,1)</f>
        <v>T3</v>
      </c>
      <c r="B4543" t="str">
        <f>RIGHT('Tabla Datos'!A4545,4)</f>
        <v>2017</v>
      </c>
      <c r="C4543" t="str">
        <f>MID('Tabla Datos'!C4545,6,FIND("/",'Tabla Datos'!C4545)-6)</f>
        <v xml:space="preserve"> Europa</v>
      </c>
      <c r="D4543" t="str">
        <f>RIGHT('Tabla Datos'!C4545,LEN('Tabla Datos'!C4545)-FIND("/",'Tabla Datos'!C4545))</f>
        <v>Suecia</v>
      </c>
      <c r="E4543" s="14">
        <f>'Tabla Datos'!D4545</f>
        <v>11514.027900403769</v>
      </c>
      <c r="F4543" s="14">
        <f>'Tabla Datos'!E4545</f>
        <v>6280.3788547656914</v>
      </c>
      <c r="G4543" s="14">
        <f t="shared" si="70"/>
        <v>5233.649045638078</v>
      </c>
    </row>
    <row r="4544" spans="1:7" x14ac:dyDescent="0.25">
      <c r="A4544" t="str">
        <f>"T"&amp;MID('Tabla Datos'!A4546,2,1)</f>
        <v>T3</v>
      </c>
      <c r="B4544" t="str">
        <f>RIGHT('Tabla Datos'!A4546,4)</f>
        <v>2018</v>
      </c>
      <c r="C4544" t="str">
        <f>MID('Tabla Datos'!C4546,6,FIND("/",'Tabla Datos'!C4546)-6)</f>
        <v xml:space="preserve"> Europa</v>
      </c>
      <c r="D4544" t="str">
        <f>RIGHT('Tabla Datos'!C4546,LEN('Tabla Datos'!C4546)-FIND("/",'Tabla Datos'!C4546))</f>
        <v>Noruega</v>
      </c>
      <c r="E4544" s="14">
        <f>'Tabla Datos'!D4546</f>
        <v>11501.363720930232</v>
      </c>
      <c r="F4544" s="14">
        <f>'Tabla Datos'!E4546</f>
        <v>9704.546898113209</v>
      </c>
      <c r="G4544" s="14">
        <f t="shared" si="70"/>
        <v>1796.8168228170234</v>
      </c>
    </row>
    <row r="4545" spans="1:7" x14ac:dyDescent="0.25">
      <c r="A4545" t="str">
        <f>"T"&amp;MID('Tabla Datos'!A4547,2,1)</f>
        <v>T3</v>
      </c>
      <c r="B4545" t="str">
        <f>RIGHT('Tabla Datos'!A4547,4)</f>
        <v>2019</v>
      </c>
      <c r="C4545" t="str">
        <f>MID('Tabla Datos'!C4547,6,FIND("/",'Tabla Datos'!C4547)-6)</f>
        <v xml:space="preserve"> Europa</v>
      </c>
      <c r="D4545" t="str">
        <f>RIGHT('Tabla Datos'!C4547,LEN('Tabla Datos'!C4547)-FIND("/",'Tabla Datos'!C4547))</f>
        <v>Irlanda</v>
      </c>
      <c r="E4545" s="14">
        <f>'Tabla Datos'!D4547</f>
        <v>11469.378480662983</v>
      </c>
      <c r="F4545" s="14">
        <f>'Tabla Datos'!E4547</f>
        <v>10286.968328017316</v>
      </c>
      <c r="G4545" s="14">
        <f t="shared" si="70"/>
        <v>1182.410152645667</v>
      </c>
    </row>
    <row r="4546" spans="1:7" x14ac:dyDescent="0.25">
      <c r="A4546" t="str">
        <f>"T"&amp;MID('Tabla Datos'!A4548,2,1)</f>
        <v>T2</v>
      </c>
      <c r="B4546" t="str">
        <f>RIGHT('Tabla Datos'!A4548,4)</f>
        <v>2017</v>
      </c>
      <c r="C4546" t="str">
        <f>MID('Tabla Datos'!C4548,6,FIND("/",'Tabla Datos'!C4548)-6)</f>
        <v xml:space="preserve"> Europa</v>
      </c>
      <c r="D4546" t="str">
        <f>RIGHT('Tabla Datos'!C4548,LEN('Tabla Datos'!C4548)-FIND("/",'Tabla Datos'!C4548))</f>
        <v>Noruega</v>
      </c>
      <c r="E4546" s="14">
        <f>'Tabla Datos'!D4548</f>
        <v>11383.702710997444</v>
      </c>
      <c r="F4546" s="14">
        <f>'Tabla Datos'!E4548</f>
        <v>10096.711876726344</v>
      </c>
      <c r="G4546" s="14">
        <f t="shared" si="70"/>
        <v>1286.9908342711005</v>
      </c>
    </row>
    <row r="4547" spans="1:7" x14ac:dyDescent="0.25">
      <c r="A4547" t="str">
        <f>"T"&amp;MID('Tabla Datos'!A4549,2,1)</f>
        <v>T4</v>
      </c>
      <c r="B4547" t="str">
        <f>RIGHT('Tabla Datos'!A4549,4)</f>
        <v>2018</v>
      </c>
      <c r="C4547" t="str">
        <f>MID('Tabla Datos'!C4549,6,FIND("/",'Tabla Datos'!C4549)-6)</f>
        <v xml:space="preserve"> Europa</v>
      </c>
      <c r="D4547" t="str">
        <f>RIGHT('Tabla Datos'!C4549,LEN('Tabla Datos'!C4549)-FIND("/",'Tabla Datos'!C4549))</f>
        <v>Irlanda</v>
      </c>
      <c r="E4547" s="14">
        <f>'Tabla Datos'!D4549</f>
        <v>11375.109616438356</v>
      </c>
      <c r="F4547" s="14">
        <f>'Tabla Datos'!E4549</f>
        <v>9569.5366614481427</v>
      </c>
      <c r="G4547" s="14">
        <f t="shared" ref="G4547:G4610" si="71">E4547-F4547</f>
        <v>1805.5729549902135</v>
      </c>
    </row>
    <row r="4548" spans="1:7" x14ac:dyDescent="0.25">
      <c r="A4548" t="str">
        <f>"T"&amp;MID('Tabla Datos'!A4550,2,1)</f>
        <v>T1</v>
      </c>
      <c r="B4548" t="str">
        <f>RIGHT('Tabla Datos'!A4550,4)</f>
        <v>2018</v>
      </c>
      <c r="C4548" t="str">
        <f>MID('Tabla Datos'!C4550,6,FIND("/",'Tabla Datos'!C4550)-6)</f>
        <v xml:space="preserve"> Europa</v>
      </c>
      <c r="D4548" t="str">
        <f>RIGHT('Tabla Datos'!C4550,LEN('Tabla Datos'!C4550)-FIND("/",'Tabla Datos'!C4550))</f>
        <v>República Checa</v>
      </c>
      <c r="E4548" s="14">
        <f>'Tabla Datos'!D4550</f>
        <v>11364.046214099217</v>
      </c>
      <c r="F4548" s="14">
        <f>'Tabla Datos'!E4550</f>
        <v>7445.4095885477627</v>
      </c>
      <c r="G4548" s="14">
        <f t="shared" si="71"/>
        <v>3918.636625551454</v>
      </c>
    </row>
    <row r="4549" spans="1:7" x14ac:dyDescent="0.25">
      <c r="A4549" t="str">
        <f>"T"&amp;MID('Tabla Datos'!A4551,2,1)</f>
        <v>T4</v>
      </c>
      <c r="B4549" t="str">
        <f>RIGHT('Tabla Datos'!A4551,4)</f>
        <v>2017</v>
      </c>
      <c r="C4549" t="str">
        <f>MID('Tabla Datos'!C4551,6,FIND("/",'Tabla Datos'!C4551)-6)</f>
        <v xml:space="preserve"> Europa</v>
      </c>
      <c r="D4549" t="str">
        <f>RIGHT('Tabla Datos'!C4551,LEN('Tabla Datos'!C4551)-FIND("/",'Tabla Datos'!C4551))</f>
        <v>Austria</v>
      </c>
      <c r="E4549" s="14">
        <f>'Tabla Datos'!D4551</f>
        <v>11345.868203677512</v>
      </c>
      <c r="F4549" s="14">
        <f>'Tabla Datos'!E4551</f>
        <v>7563.912135785009</v>
      </c>
      <c r="G4549" s="14">
        <f t="shared" si="71"/>
        <v>3781.9560678925027</v>
      </c>
    </row>
    <row r="4550" spans="1:7" x14ac:dyDescent="0.25">
      <c r="A4550" t="str">
        <f>"T"&amp;MID('Tabla Datos'!A4552,2,1)</f>
        <v>T2</v>
      </c>
      <c r="B4550" t="str">
        <f>RIGHT('Tabla Datos'!A4552,4)</f>
        <v>2017</v>
      </c>
      <c r="C4550" t="str">
        <f>MID('Tabla Datos'!C4552,6,FIND("/",'Tabla Datos'!C4552)-6)</f>
        <v xml:space="preserve"> Asia</v>
      </c>
      <c r="D4550" t="str">
        <f>RIGHT('Tabla Datos'!C4552,LEN('Tabla Datos'!C4552)-FIND("/",'Tabla Datos'!C4552))</f>
        <v>Israel</v>
      </c>
      <c r="E4550" s="14">
        <f>'Tabla Datos'!D4552</f>
        <v>11328.41307692308</v>
      </c>
      <c r="F4550" s="14">
        <f>'Tabla Datos'!E4552</f>
        <v>7282.5512637362635</v>
      </c>
      <c r="G4550" s="14">
        <f t="shared" si="71"/>
        <v>4045.8618131868161</v>
      </c>
    </row>
    <row r="4551" spans="1:7" x14ac:dyDescent="0.25">
      <c r="A4551" t="str">
        <f>"T"&amp;MID('Tabla Datos'!A4553,2,1)</f>
        <v>T4</v>
      </c>
      <c r="B4551" t="str">
        <f>RIGHT('Tabla Datos'!A4553,4)</f>
        <v>2019</v>
      </c>
      <c r="C4551" t="str">
        <f>MID('Tabla Datos'!C4553,6,FIND("/",'Tabla Datos'!C4553)-6)</f>
        <v xml:space="preserve"> América</v>
      </c>
      <c r="D4551" t="str">
        <f>RIGHT('Tabla Datos'!C4553,LEN('Tabla Datos'!C4553)-FIND("/",'Tabla Datos'!C4553))</f>
        <v>Costa Rica</v>
      </c>
      <c r="E4551" s="14">
        <f>'Tabla Datos'!D4553</f>
        <v>11303.12664</v>
      </c>
      <c r="F4551" s="14">
        <f>'Tabla Datos'!E4553</f>
        <v>10047.223679999999</v>
      </c>
      <c r="G4551" s="14">
        <f t="shared" si="71"/>
        <v>1255.9029600000013</v>
      </c>
    </row>
    <row r="4552" spans="1:7" x14ac:dyDescent="0.25">
      <c r="A4552" t="str">
        <f>"T"&amp;MID('Tabla Datos'!A4554,2,1)</f>
        <v>T1</v>
      </c>
      <c r="B4552" t="str">
        <f>RIGHT('Tabla Datos'!A4554,4)</f>
        <v>2019</v>
      </c>
      <c r="C4552" t="str">
        <f>MID('Tabla Datos'!C4554,6,FIND("/",'Tabla Datos'!C4554)-6)</f>
        <v xml:space="preserve"> Oceanía</v>
      </c>
      <c r="D4552" t="str">
        <f>RIGHT('Tabla Datos'!C4554,LEN('Tabla Datos'!C4554)-FIND("/",'Tabla Datos'!C4554))</f>
        <v>Nueva Zelanda</v>
      </c>
      <c r="E4552" s="14">
        <f>'Tabla Datos'!D4554</f>
        <v>11300.943488210529</v>
      </c>
      <c r="F4552" s="14">
        <f>'Tabla Datos'!E4554</f>
        <v>9848.986824851836</v>
      </c>
      <c r="G4552" s="14">
        <f t="shared" si="71"/>
        <v>1451.9566633586928</v>
      </c>
    </row>
    <row r="4553" spans="1:7" x14ac:dyDescent="0.25">
      <c r="A4553" t="str">
        <f>"T"&amp;MID('Tabla Datos'!A4555,2,1)</f>
        <v>T4</v>
      </c>
      <c r="B4553" t="str">
        <f>RIGHT('Tabla Datos'!A4555,4)</f>
        <v>2018</v>
      </c>
      <c r="C4553" t="str">
        <f>MID('Tabla Datos'!C4555,6,FIND("/",'Tabla Datos'!C4555)-6)</f>
        <v xml:space="preserve"> Europa</v>
      </c>
      <c r="D4553" t="str">
        <f>RIGHT('Tabla Datos'!C4555,LEN('Tabla Datos'!C4555)-FIND("/",'Tabla Datos'!C4555))</f>
        <v>Suiza</v>
      </c>
      <c r="E4553" s="14">
        <f>'Tabla Datos'!D4555</f>
        <v>11300.414641148327</v>
      </c>
      <c r="F4553" s="14">
        <f>'Tabla Datos'!E4555</f>
        <v>7264.5522693096373</v>
      </c>
      <c r="G4553" s="14">
        <f t="shared" si="71"/>
        <v>4035.8623718386898</v>
      </c>
    </row>
    <row r="4554" spans="1:7" x14ac:dyDescent="0.25">
      <c r="A4554" t="str">
        <f>"T"&amp;MID('Tabla Datos'!A4556,2,1)</f>
        <v>T2</v>
      </c>
      <c r="B4554" t="str">
        <f>RIGHT('Tabla Datos'!A4556,4)</f>
        <v>2017</v>
      </c>
      <c r="C4554" t="str">
        <f>MID('Tabla Datos'!C4556,6,FIND("/",'Tabla Datos'!C4556)-6)</f>
        <v xml:space="preserve"> Europa</v>
      </c>
      <c r="D4554" t="str">
        <f>RIGHT('Tabla Datos'!C4556,LEN('Tabla Datos'!C4556)-FIND("/",'Tabla Datos'!C4556))</f>
        <v>Suiza</v>
      </c>
      <c r="E4554" s="14">
        <f>'Tabla Datos'!D4556</f>
        <v>11300.414641148327</v>
      </c>
      <c r="F4554" s="14">
        <f>'Tabla Datos'!E4556</f>
        <v>6163.8625315354502</v>
      </c>
      <c r="G4554" s="14">
        <f t="shared" si="71"/>
        <v>5136.5521096128768</v>
      </c>
    </row>
    <row r="4555" spans="1:7" x14ac:dyDescent="0.25">
      <c r="A4555" t="str">
        <f>"T"&amp;MID('Tabla Datos'!A4557,2,1)</f>
        <v>T3</v>
      </c>
      <c r="B4555" t="str">
        <f>RIGHT('Tabla Datos'!A4557,4)</f>
        <v>2017</v>
      </c>
      <c r="C4555" t="str">
        <f>MID('Tabla Datos'!C4557,6,FIND("/",'Tabla Datos'!C4557)-6)</f>
        <v xml:space="preserve"> Europa</v>
      </c>
      <c r="D4555" t="str">
        <f>RIGHT('Tabla Datos'!C4557,LEN('Tabla Datos'!C4557)-FIND("/",'Tabla Datos'!C4557))</f>
        <v>Noruega</v>
      </c>
      <c r="E4555" s="14">
        <f>'Tabla Datos'!D4557</f>
        <v>11297.024771573604</v>
      </c>
      <c r="F4555" s="14">
        <f>'Tabla Datos'!E4557</f>
        <v>9602.4710558375627</v>
      </c>
      <c r="G4555" s="14">
        <f t="shared" si="71"/>
        <v>1694.5537157360413</v>
      </c>
    </row>
    <row r="4556" spans="1:7" x14ac:dyDescent="0.25">
      <c r="A4556" t="str">
        <f>"T"&amp;MID('Tabla Datos'!A4558,2,1)</f>
        <v>T3</v>
      </c>
      <c r="B4556" t="str">
        <f>RIGHT('Tabla Datos'!A4558,4)</f>
        <v>2018</v>
      </c>
      <c r="C4556" t="str">
        <f>MID('Tabla Datos'!C4558,6,FIND("/",'Tabla Datos'!C4558)-6)</f>
        <v xml:space="preserve"> Europa</v>
      </c>
      <c r="D4556" t="str">
        <f>RIGHT('Tabla Datos'!C4558,LEN('Tabla Datos'!C4558)-FIND("/",'Tabla Datos'!C4558))</f>
        <v>Hungría</v>
      </c>
      <c r="E4556" s="14">
        <f>'Tabla Datos'!D4558</f>
        <v>11286.012024291498</v>
      </c>
      <c r="F4556" s="14">
        <f>'Tabla Datos'!E4558</f>
        <v>8695.677678302387</v>
      </c>
      <c r="G4556" s="14">
        <f t="shared" si="71"/>
        <v>2590.3343459891112</v>
      </c>
    </row>
    <row r="4557" spans="1:7" x14ac:dyDescent="0.25">
      <c r="A4557" t="str">
        <f>"T"&amp;MID('Tabla Datos'!A4559,2,1)</f>
        <v>T3</v>
      </c>
      <c r="B4557" t="str">
        <f>RIGHT('Tabla Datos'!A4559,4)</f>
        <v>2017</v>
      </c>
      <c r="C4557" t="str">
        <f>MID('Tabla Datos'!C4559,6,FIND("/",'Tabla Datos'!C4559)-6)</f>
        <v xml:space="preserve"> Europa</v>
      </c>
      <c r="D4557" t="str">
        <f>RIGHT('Tabla Datos'!C4559,LEN('Tabla Datos'!C4559)-FIND("/",'Tabla Datos'!C4559))</f>
        <v>Austria</v>
      </c>
      <c r="E4557" s="14">
        <f>'Tabla Datos'!D4559</f>
        <v>11266.192162921348</v>
      </c>
      <c r="F4557" s="14">
        <f>'Tabla Datos'!E4559</f>
        <v>6367.8477442598942</v>
      </c>
      <c r="G4557" s="14">
        <f t="shared" si="71"/>
        <v>4898.3444186614543</v>
      </c>
    </row>
    <row r="4558" spans="1:7" x14ac:dyDescent="0.25">
      <c r="A4558" t="str">
        <f>"T"&amp;MID('Tabla Datos'!A4560,2,1)</f>
        <v>T4</v>
      </c>
      <c r="B4558" t="str">
        <f>RIGHT('Tabla Datos'!A4560,4)</f>
        <v>2019</v>
      </c>
      <c r="C4558" t="str">
        <f>MID('Tabla Datos'!C4560,6,FIND("/",'Tabla Datos'!C4560)-6)</f>
        <v xml:space="preserve"> Europa</v>
      </c>
      <c r="D4558" t="str">
        <f>RIGHT('Tabla Datos'!C4560,LEN('Tabla Datos'!C4560)-FIND("/",'Tabla Datos'!C4560))</f>
        <v>República Checa</v>
      </c>
      <c r="E4558" s="14">
        <f>'Tabla Datos'!D4560</f>
        <v>11246.588372093023</v>
      </c>
      <c r="F4558" s="14">
        <f>'Tabla Datos'!E4560</f>
        <v>6134.5027484143766</v>
      </c>
      <c r="G4558" s="14">
        <f t="shared" si="71"/>
        <v>5112.0856236786467</v>
      </c>
    </row>
    <row r="4559" spans="1:7" x14ac:dyDescent="0.25">
      <c r="A4559" t="str">
        <f>"T"&amp;MID('Tabla Datos'!A4561,2,1)</f>
        <v>T4</v>
      </c>
      <c r="B4559" t="str">
        <f>RIGHT('Tabla Datos'!A4561,4)</f>
        <v>2018</v>
      </c>
      <c r="C4559" t="str">
        <f>MID('Tabla Datos'!C4561,6,FIND("/",'Tabla Datos'!C4561)-6)</f>
        <v xml:space="preserve"> Europa</v>
      </c>
      <c r="D4559" t="str">
        <f>RIGHT('Tabla Datos'!C4561,LEN('Tabla Datos'!C4561)-FIND("/",'Tabla Datos'!C4561))</f>
        <v>Hungría</v>
      </c>
      <c r="E4559" s="14">
        <f>'Tabla Datos'!D4561</f>
        <v>11240.503911290323</v>
      </c>
      <c r="F4559" s="14">
        <f>'Tabla Datos'!E4561</f>
        <v>6952.7626011290322</v>
      </c>
      <c r="G4559" s="14">
        <f t="shared" si="71"/>
        <v>4287.741310161291</v>
      </c>
    </row>
    <row r="4560" spans="1:7" x14ac:dyDescent="0.25">
      <c r="A4560" t="str">
        <f>"T"&amp;MID('Tabla Datos'!A4562,2,1)</f>
        <v>T1</v>
      </c>
      <c r="B4560" t="str">
        <f>RIGHT('Tabla Datos'!A4562,4)</f>
        <v>2019</v>
      </c>
      <c r="C4560" t="str">
        <f>MID('Tabla Datos'!C4562,6,FIND("/",'Tabla Datos'!C4562)-6)</f>
        <v xml:space="preserve"> Europa</v>
      </c>
      <c r="D4560" t="str">
        <f>RIGHT('Tabla Datos'!C4562,LEN('Tabla Datos'!C4562)-FIND("/",'Tabla Datos'!C4562))</f>
        <v>Noruega</v>
      </c>
      <c r="E4560" s="14">
        <f>'Tabla Datos'!D4562</f>
        <v>11211.656826196475</v>
      </c>
      <c r="F4560" s="14">
        <f>'Tabla Datos'!E4562</f>
        <v>9932.8272194584406</v>
      </c>
      <c r="G4560" s="14">
        <f t="shared" si="71"/>
        <v>1278.8296067380343</v>
      </c>
    </row>
    <row r="4561" spans="1:7" x14ac:dyDescent="0.25">
      <c r="A4561" t="str">
        <f>"T"&amp;MID('Tabla Datos'!A4563,2,1)</f>
        <v>T3</v>
      </c>
      <c r="B4561" t="str">
        <f>RIGHT('Tabla Datos'!A4563,4)</f>
        <v>2019</v>
      </c>
      <c r="C4561" t="str">
        <f>MID('Tabla Datos'!C4563,6,FIND("/",'Tabla Datos'!C4563)-6)</f>
        <v xml:space="preserve"> Europa</v>
      </c>
      <c r="D4561" t="str">
        <f>RIGHT('Tabla Datos'!C4563,LEN('Tabla Datos'!C4563)-FIND("/",'Tabla Datos'!C4563))</f>
        <v>Noruega</v>
      </c>
      <c r="E4561" s="14">
        <f>'Tabla Datos'!D4563</f>
        <v>11183.486834170855</v>
      </c>
      <c r="F4561" s="14">
        <f>'Tabla Datos'!E4563</f>
        <v>10293.949720464392</v>
      </c>
      <c r="G4561" s="14">
        <f t="shared" si="71"/>
        <v>889.53711370646306</v>
      </c>
    </row>
    <row r="4562" spans="1:7" x14ac:dyDescent="0.25">
      <c r="A4562" t="str">
        <f>"T"&amp;MID('Tabla Datos'!A4564,2,1)</f>
        <v>T1</v>
      </c>
      <c r="B4562" t="str">
        <f>RIGHT('Tabla Datos'!A4564,4)</f>
        <v>2019</v>
      </c>
      <c r="C4562" t="str">
        <f>MID('Tabla Datos'!C4564,6,FIND("/",'Tabla Datos'!C4564)-6)</f>
        <v xml:space="preserve"> Europa</v>
      </c>
      <c r="D4562" t="str">
        <f>RIGHT('Tabla Datos'!C4564,LEN('Tabla Datos'!C4564)-FIND("/",'Tabla Datos'!C4564))</f>
        <v>Austria</v>
      </c>
      <c r="E4562" s="14">
        <f>'Tabla Datos'!D4564</f>
        <v>11169.217344303797</v>
      </c>
      <c r="F4562" s="14">
        <f>'Tabla Datos'!E4564</f>
        <v>6092.3003696202532</v>
      </c>
      <c r="G4562" s="14">
        <f t="shared" si="71"/>
        <v>5076.9169746835441</v>
      </c>
    </row>
    <row r="4563" spans="1:7" x14ac:dyDescent="0.25">
      <c r="A4563" t="str">
        <f>"T"&amp;MID('Tabla Datos'!A4565,2,1)</f>
        <v>T2</v>
      </c>
      <c r="B4563" t="str">
        <f>RIGHT('Tabla Datos'!A4565,4)</f>
        <v>2017</v>
      </c>
      <c r="C4563" t="str">
        <f>MID('Tabla Datos'!C4565,6,FIND("/",'Tabla Datos'!C4565)-6)</f>
        <v xml:space="preserve"> Europa</v>
      </c>
      <c r="D4563" t="str">
        <f>RIGHT('Tabla Datos'!C4565,LEN('Tabla Datos'!C4565)-FIND("/",'Tabla Datos'!C4565))</f>
        <v>Austria</v>
      </c>
      <c r="E4563" s="14">
        <f>'Tabla Datos'!D4565</f>
        <v>11141.01225</v>
      </c>
      <c r="F4563" s="14">
        <f>'Tabla Datos'!E4565</f>
        <v>6076.9157727272732</v>
      </c>
      <c r="G4563" s="14">
        <f t="shared" si="71"/>
        <v>5064.0964772727266</v>
      </c>
    </row>
    <row r="4564" spans="1:7" x14ac:dyDescent="0.25">
      <c r="A4564" t="str">
        <f>"T"&amp;MID('Tabla Datos'!A4566,2,1)</f>
        <v>T2</v>
      </c>
      <c r="B4564" t="str">
        <f>RIGHT('Tabla Datos'!A4566,4)</f>
        <v>2018</v>
      </c>
      <c r="C4564" t="str">
        <f>MID('Tabla Datos'!C4566,6,FIND("/",'Tabla Datos'!C4566)-6)</f>
        <v xml:space="preserve"> Oceanía</v>
      </c>
      <c r="D4564" t="str">
        <f>RIGHT('Tabla Datos'!C4566,LEN('Tabla Datos'!C4566)-FIND("/",'Tabla Datos'!C4566))</f>
        <v>Nueva Zelanda</v>
      </c>
      <c r="E4564" s="14">
        <f>'Tabla Datos'!D4566</f>
        <v>11113.764300000001</v>
      </c>
      <c r="F4564" s="14">
        <f>'Tabla Datos'!E4566</f>
        <v>9226.1447659504665</v>
      </c>
      <c r="G4564" s="14">
        <f t="shared" si="71"/>
        <v>1887.6195340495342</v>
      </c>
    </row>
    <row r="4565" spans="1:7" x14ac:dyDescent="0.25">
      <c r="A4565" t="str">
        <f>"T"&amp;MID('Tabla Datos'!A4567,2,1)</f>
        <v>T3</v>
      </c>
      <c r="B4565" t="str">
        <f>RIGHT('Tabla Datos'!A4567,4)</f>
        <v>2017</v>
      </c>
      <c r="C4565" t="str">
        <f>MID('Tabla Datos'!C4567,6,FIND("/",'Tabla Datos'!C4567)-6)</f>
        <v xml:space="preserve"> Europa</v>
      </c>
      <c r="D4565" t="str">
        <f>RIGHT('Tabla Datos'!C4567,LEN('Tabla Datos'!C4567)-FIND("/",'Tabla Datos'!C4567))</f>
        <v>Irlanda</v>
      </c>
      <c r="E4565" s="14">
        <f>'Tabla Datos'!D4567</f>
        <v>11101.377032085562</v>
      </c>
      <c r="F4565" s="14">
        <f>'Tabla Datos'!E4567</f>
        <v>9251.1475267379701</v>
      </c>
      <c r="G4565" s="14">
        <f t="shared" si="71"/>
        <v>1850.2295053475918</v>
      </c>
    </row>
    <row r="4566" spans="1:7" x14ac:dyDescent="0.25">
      <c r="A4566" t="str">
        <f>"T"&amp;MID('Tabla Datos'!A4568,2,1)</f>
        <v>T3</v>
      </c>
      <c r="B4566" t="str">
        <f>RIGHT('Tabla Datos'!A4568,4)</f>
        <v>2017</v>
      </c>
      <c r="C4566" t="str">
        <f>MID('Tabla Datos'!C4568,6,FIND("/",'Tabla Datos'!C4568)-6)</f>
        <v xml:space="preserve"> Europa</v>
      </c>
      <c r="D4566" t="str">
        <f>RIGHT('Tabla Datos'!C4568,LEN('Tabla Datos'!C4568)-FIND("/",'Tabla Datos'!C4568))</f>
        <v>Suiza</v>
      </c>
      <c r="E4566" s="14">
        <f>'Tabla Datos'!D4568</f>
        <v>11088.200281690142</v>
      </c>
      <c r="F4566" s="14">
        <f>'Tabla Datos'!E4568</f>
        <v>7392.1335211267624</v>
      </c>
      <c r="G4566" s="14">
        <f t="shared" si="71"/>
        <v>3696.0667605633798</v>
      </c>
    </row>
    <row r="4567" spans="1:7" x14ac:dyDescent="0.25">
      <c r="A4567" t="str">
        <f>"T"&amp;MID('Tabla Datos'!A4569,2,1)</f>
        <v>T1</v>
      </c>
      <c r="B4567" t="str">
        <f>RIGHT('Tabla Datos'!A4569,4)</f>
        <v>2017</v>
      </c>
      <c r="C4567" t="str">
        <f>MID('Tabla Datos'!C4569,6,FIND("/",'Tabla Datos'!C4569)-6)</f>
        <v xml:space="preserve"> Europa</v>
      </c>
      <c r="D4567" t="str">
        <f>RIGHT('Tabla Datos'!C4569,LEN('Tabla Datos'!C4569)-FIND("/",'Tabla Datos'!C4569))</f>
        <v>Suiza</v>
      </c>
      <c r="E4567" s="14">
        <f>'Tabla Datos'!D4569</f>
        <v>11088.200281690142</v>
      </c>
      <c r="F4567" s="14">
        <f>'Tabla Datos'!E4569</f>
        <v>6981.4594366197189</v>
      </c>
      <c r="G4567" s="14">
        <f t="shared" si="71"/>
        <v>4106.7408450704233</v>
      </c>
    </row>
    <row r="4568" spans="1:7" x14ac:dyDescent="0.25">
      <c r="A4568" t="str">
        <f>"T"&amp;MID('Tabla Datos'!A4570,2,1)</f>
        <v>T4</v>
      </c>
      <c r="B4568" t="str">
        <f>RIGHT('Tabla Datos'!A4570,4)</f>
        <v>2017</v>
      </c>
      <c r="C4568" t="str">
        <f>MID('Tabla Datos'!C4570,6,FIND("/",'Tabla Datos'!C4570)-6)</f>
        <v xml:space="preserve"> Europa</v>
      </c>
      <c r="D4568" t="str">
        <f>RIGHT('Tabla Datos'!C4570,LEN('Tabla Datos'!C4570)-FIND("/",'Tabla Datos'!C4570))</f>
        <v>Portugal</v>
      </c>
      <c r="E4568" s="14">
        <f>'Tabla Datos'!D4570</f>
        <v>11072.555468549423</v>
      </c>
      <c r="F4568" s="14">
        <f>'Tabla Datos'!E4570</f>
        <v>7111.0411786906297</v>
      </c>
      <c r="G4568" s="14">
        <f t="shared" si="71"/>
        <v>3961.5142898587928</v>
      </c>
    </row>
    <row r="4569" spans="1:7" x14ac:dyDescent="0.25">
      <c r="A4569" t="str">
        <f>"T"&amp;MID('Tabla Datos'!A4571,2,1)</f>
        <v>T4</v>
      </c>
      <c r="B4569" t="str">
        <f>RIGHT('Tabla Datos'!A4571,4)</f>
        <v>2017</v>
      </c>
      <c r="C4569" t="str">
        <f>MID('Tabla Datos'!C4571,6,FIND("/",'Tabla Datos'!C4571)-6)</f>
        <v xml:space="preserve"> Europa</v>
      </c>
      <c r="D4569" t="str">
        <f>RIGHT('Tabla Datos'!C4571,LEN('Tabla Datos'!C4571)-FIND("/",'Tabla Datos'!C4571))</f>
        <v>República Checa</v>
      </c>
      <c r="E4569" s="14">
        <f>'Tabla Datos'!D4571</f>
        <v>11060.812452350701</v>
      </c>
      <c r="F4569" s="14">
        <f>'Tabla Datos'!E4571</f>
        <v>6033.1704285549267</v>
      </c>
      <c r="G4569" s="14">
        <f t="shared" si="71"/>
        <v>5027.6420237957745</v>
      </c>
    </row>
    <row r="4570" spans="1:7" x14ac:dyDescent="0.25">
      <c r="A4570" t="str">
        <f>"T"&amp;MID('Tabla Datos'!A4572,2,1)</f>
        <v>T2</v>
      </c>
      <c r="B4570" t="str">
        <f>RIGHT('Tabla Datos'!A4572,4)</f>
        <v>2019</v>
      </c>
      <c r="C4570" t="str">
        <f>MID('Tabla Datos'!C4572,6,FIND("/",'Tabla Datos'!C4572)-6)</f>
        <v xml:space="preserve"> Europa</v>
      </c>
      <c r="D4570" t="str">
        <f>RIGHT('Tabla Datos'!C4572,LEN('Tabla Datos'!C4572)-FIND("/",'Tabla Datos'!C4572))</f>
        <v>Finlandia</v>
      </c>
      <c r="E4570" s="14">
        <f>'Tabla Datos'!D4572</f>
        <v>11049.661906779662</v>
      </c>
      <c r="F4570" s="14">
        <f>'Tabla Datos'!E4572</f>
        <v>8994.8361618936306</v>
      </c>
      <c r="G4570" s="14">
        <f t="shared" si="71"/>
        <v>2054.8257448860313</v>
      </c>
    </row>
    <row r="4571" spans="1:7" x14ac:dyDescent="0.25">
      <c r="A4571" t="str">
        <f>"T"&amp;MID('Tabla Datos'!A4573,2,1)</f>
        <v>T3</v>
      </c>
      <c r="B4571" t="str">
        <f>RIGHT('Tabla Datos'!A4573,4)</f>
        <v>2019</v>
      </c>
      <c r="C4571" t="str">
        <f>MID('Tabla Datos'!C4573,6,FIND("/",'Tabla Datos'!C4573)-6)</f>
        <v xml:space="preserve"> Oceanía</v>
      </c>
      <c r="D4571" t="str">
        <f>RIGHT('Tabla Datos'!C4573,LEN('Tabla Datos'!C4573)-FIND("/",'Tabla Datos'!C4573))</f>
        <v>Nueva Zelanda</v>
      </c>
      <c r="E4571" s="14">
        <f>'Tabla Datos'!D4573</f>
        <v>11024.407401105529</v>
      </c>
      <c r="F4571" s="14">
        <f>'Tabla Datos'!E4573</f>
        <v>8941.5776003701558</v>
      </c>
      <c r="G4571" s="14">
        <f t="shared" si="71"/>
        <v>2082.8298007353733</v>
      </c>
    </row>
    <row r="4572" spans="1:7" x14ac:dyDescent="0.25">
      <c r="A4572" t="str">
        <f>"T"&amp;MID('Tabla Datos'!A4574,2,1)</f>
        <v>T1</v>
      </c>
      <c r="B4572" t="str">
        <f>RIGHT('Tabla Datos'!A4574,4)</f>
        <v>2017</v>
      </c>
      <c r="C4572" t="str">
        <f>MID('Tabla Datos'!C4574,6,FIND("/",'Tabla Datos'!C4574)-6)</f>
        <v xml:space="preserve"> Europa</v>
      </c>
      <c r="D4572" t="str">
        <f>RIGHT('Tabla Datos'!C4574,LEN('Tabla Datos'!C4574)-FIND("/",'Tabla Datos'!C4574))</f>
        <v>Finlandia</v>
      </c>
      <c r="E4572" s="14">
        <f>'Tabla Datos'!D4574</f>
        <v>10971.713153724249</v>
      </c>
      <c r="F4572" s="14">
        <f>'Tabla Datos'!E4574</f>
        <v>7123.7766119538146</v>
      </c>
      <c r="G4572" s="14">
        <f t="shared" si="71"/>
        <v>3847.9365417704348</v>
      </c>
    </row>
    <row r="4573" spans="1:7" x14ac:dyDescent="0.25">
      <c r="A4573" t="str">
        <f>"T"&amp;MID('Tabla Datos'!A4575,2,1)</f>
        <v>T2</v>
      </c>
      <c r="B4573" t="str">
        <f>RIGHT('Tabla Datos'!A4575,4)</f>
        <v>2019</v>
      </c>
      <c r="C4573" t="str">
        <f>MID('Tabla Datos'!C4575,6,FIND("/",'Tabla Datos'!C4575)-6)</f>
        <v xml:space="preserve"> Europa</v>
      </c>
      <c r="D4573" t="str">
        <f>RIGHT('Tabla Datos'!C4575,LEN('Tabla Datos'!C4575)-FIND("/",'Tabla Datos'!C4575))</f>
        <v>Suiza</v>
      </c>
      <c r="E4573" s="14">
        <f>'Tabla Datos'!D4575</f>
        <v>10951.097341576507</v>
      </c>
      <c r="F4573" s="14">
        <f>'Tabla Datos'!E4575</f>
        <v>7039.9911481563258</v>
      </c>
      <c r="G4573" s="14">
        <f t="shared" si="71"/>
        <v>3911.1061934201816</v>
      </c>
    </row>
    <row r="4574" spans="1:7" x14ac:dyDescent="0.25">
      <c r="A4574" t="str">
        <f>"T"&amp;MID('Tabla Datos'!A4576,2,1)</f>
        <v>T2</v>
      </c>
      <c r="B4574" t="str">
        <f>RIGHT('Tabla Datos'!A4576,4)</f>
        <v>2017</v>
      </c>
      <c r="C4574" t="str">
        <f>MID('Tabla Datos'!C4576,6,FIND("/",'Tabla Datos'!C4576)-6)</f>
        <v xml:space="preserve"> Europa</v>
      </c>
      <c r="D4574" t="str">
        <f>RIGHT('Tabla Datos'!C4576,LEN('Tabla Datos'!C4576)-FIND("/",'Tabla Datos'!C4576))</f>
        <v>Hungría</v>
      </c>
      <c r="E4574" s="14">
        <f>'Tabla Datos'!D4576</f>
        <v>10931.94105882353</v>
      </c>
      <c r="F4574" s="14">
        <f>'Tabla Datos'!E4576</f>
        <v>7954.080314400002</v>
      </c>
      <c r="G4574" s="14">
        <f t="shared" si="71"/>
        <v>2977.8607444235276</v>
      </c>
    </row>
    <row r="4575" spans="1:7" x14ac:dyDescent="0.25">
      <c r="A4575" t="str">
        <f>"T"&amp;MID('Tabla Datos'!A4577,2,1)</f>
        <v>T1</v>
      </c>
      <c r="B4575" t="str">
        <f>RIGHT('Tabla Datos'!A4577,4)</f>
        <v>2019</v>
      </c>
      <c r="C4575" t="str">
        <f>MID('Tabla Datos'!C4577,6,FIND("/",'Tabla Datos'!C4577)-6)</f>
        <v xml:space="preserve"> Europa</v>
      </c>
      <c r="D4575" t="str">
        <f>RIGHT('Tabla Datos'!C4577,LEN('Tabla Datos'!C4577)-FIND("/",'Tabla Datos'!C4577))</f>
        <v>Hungría</v>
      </c>
      <c r="E4575" s="14">
        <f>'Tabla Datos'!D4577</f>
        <v>10903.435345501955</v>
      </c>
      <c r="F4575" s="14">
        <f>'Tabla Datos'!E4577</f>
        <v>7645.8003909901254</v>
      </c>
      <c r="G4575" s="14">
        <f t="shared" si="71"/>
        <v>3257.6349545118301</v>
      </c>
    </row>
    <row r="4576" spans="1:7" x14ac:dyDescent="0.25">
      <c r="A4576" t="str">
        <f>"T"&amp;MID('Tabla Datos'!A4578,2,1)</f>
        <v>T2</v>
      </c>
      <c r="B4576" t="str">
        <f>RIGHT('Tabla Datos'!A4578,4)</f>
        <v>2018</v>
      </c>
      <c r="C4576" t="str">
        <f>MID('Tabla Datos'!C4578,6,FIND("/",'Tabla Datos'!C4578)-6)</f>
        <v xml:space="preserve"> Europa</v>
      </c>
      <c r="D4576" t="str">
        <f>RIGHT('Tabla Datos'!C4578,LEN('Tabla Datos'!C4578)-FIND("/",'Tabla Datos'!C4578))</f>
        <v>Eslovaquia</v>
      </c>
      <c r="E4576" s="14">
        <f>'Tabla Datos'!D4578</f>
        <v>10850.239008000002</v>
      </c>
      <c r="F4576" s="14">
        <f>'Tabla Datos'!E4578</f>
        <v>6329.3060880000003</v>
      </c>
      <c r="G4576" s="14">
        <f t="shared" si="71"/>
        <v>4520.932920000002</v>
      </c>
    </row>
    <row r="4577" spans="1:7" x14ac:dyDescent="0.25">
      <c r="A4577" t="str">
        <f>"T"&amp;MID('Tabla Datos'!A4579,2,1)</f>
        <v>T1</v>
      </c>
      <c r="B4577" t="str">
        <f>RIGHT('Tabla Datos'!A4579,4)</f>
        <v>2018</v>
      </c>
      <c r="C4577" t="str">
        <f>MID('Tabla Datos'!C4579,6,FIND("/",'Tabla Datos'!C4579)-6)</f>
        <v xml:space="preserve"> Europa</v>
      </c>
      <c r="D4577" t="str">
        <f>RIGHT('Tabla Datos'!C4579,LEN('Tabla Datos'!C4579)-FIND("/",'Tabla Datos'!C4579))</f>
        <v>Suecia</v>
      </c>
      <c r="E4577" s="14">
        <f>'Tabla Datos'!D4579</f>
        <v>10842.741102661596</v>
      </c>
      <c r="F4577" s="14">
        <f>'Tabla Datos'!E4579</f>
        <v>6826.9110646387835</v>
      </c>
      <c r="G4577" s="14">
        <f t="shared" si="71"/>
        <v>4015.830038022812</v>
      </c>
    </row>
    <row r="4578" spans="1:7" x14ac:dyDescent="0.25">
      <c r="A4578" t="str">
        <f>"T"&amp;MID('Tabla Datos'!A4580,2,1)</f>
        <v>T3</v>
      </c>
      <c r="B4578" t="str">
        <f>RIGHT('Tabla Datos'!A4580,4)</f>
        <v>2019</v>
      </c>
      <c r="C4578" t="str">
        <f>MID('Tabla Datos'!C4580,6,FIND("/",'Tabla Datos'!C4580)-6)</f>
        <v xml:space="preserve"> Europa</v>
      </c>
      <c r="D4578" t="str">
        <f>RIGHT('Tabla Datos'!C4580,LEN('Tabla Datos'!C4580)-FIND("/",'Tabla Datos'!C4580))</f>
        <v>Hungría</v>
      </c>
      <c r="E4578" s="14">
        <f>'Tabla Datos'!D4580</f>
        <v>10804.825465116281</v>
      </c>
      <c r="F4578" s="14">
        <f>'Tabla Datos'!E4580</f>
        <v>8148.6792228139539</v>
      </c>
      <c r="G4578" s="14">
        <f t="shared" si="71"/>
        <v>2656.1462423023268</v>
      </c>
    </row>
    <row r="4579" spans="1:7" x14ac:dyDescent="0.25">
      <c r="A4579" t="str">
        <f>"T"&amp;MID('Tabla Datos'!A4581,2,1)</f>
        <v>T2</v>
      </c>
      <c r="B4579" t="str">
        <f>RIGHT('Tabla Datos'!A4581,4)</f>
        <v>2019</v>
      </c>
      <c r="C4579" t="str">
        <f>MID('Tabla Datos'!C4581,6,FIND("/",'Tabla Datos'!C4581)-6)</f>
        <v xml:space="preserve"> Europa</v>
      </c>
      <c r="D4579" t="str">
        <f>RIGHT('Tabla Datos'!C4581,LEN('Tabla Datos'!C4581)-FIND("/",'Tabla Datos'!C4581))</f>
        <v>Eslovaquia</v>
      </c>
      <c r="E4579" s="14">
        <f>'Tabla Datos'!D4581</f>
        <v>10798.406656050956</v>
      </c>
      <c r="F4579" s="14">
        <f>'Tabla Datos'!E4581</f>
        <v>7198.9377707006397</v>
      </c>
      <c r="G4579" s="14">
        <f t="shared" si="71"/>
        <v>3599.4688853503167</v>
      </c>
    </row>
    <row r="4580" spans="1:7" x14ac:dyDescent="0.25">
      <c r="A4580" t="str">
        <f>"T"&amp;MID('Tabla Datos'!A4582,2,1)</f>
        <v>T4</v>
      </c>
      <c r="B4580" t="str">
        <f>RIGHT('Tabla Datos'!A4582,4)</f>
        <v>2017</v>
      </c>
      <c r="C4580" t="str">
        <f>MID('Tabla Datos'!C4582,6,FIND("/",'Tabla Datos'!C4582)-6)</f>
        <v xml:space="preserve"> América</v>
      </c>
      <c r="D4580" t="str">
        <f>RIGHT('Tabla Datos'!C4582,LEN('Tabla Datos'!C4582)-FIND("/",'Tabla Datos'!C4582))</f>
        <v>Costa Rica</v>
      </c>
      <c r="E4580" s="14">
        <f>'Tabla Datos'!D4582</f>
        <v>10758.052005076142</v>
      </c>
      <c r="F4580" s="14">
        <f>'Tabla Datos'!E4582</f>
        <v>9360.9023940272928</v>
      </c>
      <c r="G4580" s="14">
        <f t="shared" si="71"/>
        <v>1397.1496110488497</v>
      </c>
    </row>
    <row r="4581" spans="1:7" x14ac:dyDescent="0.25">
      <c r="A4581" t="str">
        <f>"T"&amp;MID('Tabla Datos'!A4583,2,1)</f>
        <v>T1</v>
      </c>
      <c r="B4581" t="str">
        <f>RIGHT('Tabla Datos'!A4583,4)</f>
        <v>2017</v>
      </c>
      <c r="C4581" t="str">
        <f>MID('Tabla Datos'!C4583,6,FIND("/",'Tabla Datos'!C4583)-6)</f>
        <v xml:space="preserve"> Europa</v>
      </c>
      <c r="D4581" t="str">
        <f>RIGHT('Tabla Datos'!C4583,LEN('Tabla Datos'!C4583)-FIND("/",'Tabla Datos'!C4583))</f>
        <v>Suecia</v>
      </c>
      <c r="E4581" s="14">
        <f>'Tabla Datos'!D4583</f>
        <v>10720.454548872181</v>
      </c>
      <c r="F4581" s="14">
        <f>'Tabla Datos'!E4583</f>
        <v>6059.3873537103636</v>
      </c>
      <c r="G4581" s="14">
        <f t="shared" si="71"/>
        <v>4661.0671951618178</v>
      </c>
    </row>
    <row r="4582" spans="1:7" x14ac:dyDescent="0.25">
      <c r="A4582" t="str">
        <f>"T"&amp;MID('Tabla Datos'!A4584,2,1)</f>
        <v>T3</v>
      </c>
      <c r="B4582" t="str">
        <f>RIGHT('Tabla Datos'!A4584,4)</f>
        <v>2017</v>
      </c>
      <c r="C4582" t="str">
        <f>MID('Tabla Datos'!C4584,6,FIND("/",'Tabla Datos'!C4584)-6)</f>
        <v xml:space="preserve"> Asia</v>
      </c>
      <c r="D4582" t="str">
        <f>RIGHT('Tabla Datos'!C4584,LEN('Tabla Datos'!C4584)-FIND("/",'Tabla Datos'!C4584))</f>
        <v>Israel</v>
      </c>
      <c r="E4582" s="14">
        <f>'Tabla Datos'!D4584</f>
        <v>10547.143209549071</v>
      </c>
      <c r="F4582" s="14">
        <f>'Tabla Datos'!E4584</f>
        <v>6152.5002055702907</v>
      </c>
      <c r="G4582" s="14">
        <f t="shared" si="71"/>
        <v>4394.6430039787801</v>
      </c>
    </row>
    <row r="4583" spans="1:7" x14ac:dyDescent="0.25">
      <c r="A4583" t="str">
        <f>"T"&amp;MID('Tabla Datos'!A4585,2,1)</f>
        <v>T2</v>
      </c>
      <c r="B4583" t="str">
        <f>RIGHT('Tabla Datos'!A4585,4)</f>
        <v>2019</v>
      </c>
      <c r="C4583" t="str">
        <f>MID('Tabla Datos'!C4585,6,FIND("/",'Tabla Datos'!C4585)-6)</f>
        <v xml:space="preserve"> Asia</v>
      </c>
      <c r="D4583" t="str">
        <f>RIGHT('Tabla Datos'!C4585,LEN('Tabla Datos'!C4585)-FIND("/",'Tabla Datos'!C4585))</f>
        <v>Israel</v>
      </c>
      <c r="E4583" s="14">
        <f>'Tabla Datos'!D4585</f>
        <v>10436.412047244095</v>
      </c>
      <c r="F4583" s="14">
        <f>'Tabla Datos'!E4585</f>
        <v>5692.5883894058697</v>
      </c>
      <c r="G4583" s="14">
        <f t="shared" si="71"/>
        <v>4743.8236578382257</v>
      </c>
    </row>
    <row r="4584" spans="1:7" x14ac:dyDescent="0.25">
      <c r="A4584" t="str">
        <f>"T"&amp;MID('Tabla Datos'!A4586,2,1)</f>
        <v>T4</v>
      </c>
      <c r="B4584" t="str">
        <f>RIGHT('Tabla Datos'!A4586,4)</f>
        <v>2017</v>
      </c>
      <c r="C4584" t="str">
        <f>MID('Tabla Datos'!C4586,6,FIND("/",'Tabla Datos'!C4586)-6)</f>
        <v xml:space="preserve"> Asia</v>
      </c>
      <c r="D4584" t="str">
        <f>RIGHT('Tabla Datos'!C4586,LEN('Tabla Datos'!C4586)-FIND("/",'Tabla Datos'!C4586))</f>
        <v>Israel</v>
      </c>
      <c r="E4584" s="14">
        <f>'Tabla Datos'!D4586</f>
        <v>10314.586225680934</v>
      </c>
      <c r="F4584" s="14">
        <f>'Tabla Datos'!E4586</f>
        <v>6876.3908171206231</v>
      </c>
      <c r="G4584" s="14">
        <f t="shared" si="71"/>
        <v>3438.1954085603111</v>
      </c>
    </row>
    <row r="4585" spans="1:7" x14ac:dyDescent="0.25">
      <c r="A4585" t="str">
        <f>"T"&amp;MID('Tabla Datos'!A4587,2,1)</f>
        <v>T1</v>
      </c>
      <c r="B4585" t="str">
        <f>RIGHT('Tabla Datos'!A4587,4)</f>
        <v>2019</v>
      </c>
      <c r="C4585" t="str">
        <f>MID('Tabla Datos'!C4587,6,FIND("/",'Tabla Datos'!C4587)-6)</f>
        <v xml:space="preserve"> Asia</v>
      </c>
      <c r="D4585" t="str">
        <f>RIGHT('Tabla Datos'!C4587,LEN('Tabla Datos'!C4587)-FIND("/",'Tabla Datos'!C4587))</f>
        <v>Israel</v>
      </c>
      <c r="E4585" s="14">
        <f>'Tabla Datos'!D4587</f>
        <v>10301.225362694302</v>
      </c>
      <c r="F4585" s="14">
        <f>'Tabla Datos'!E4587</f>
        <v>5618.8501978332552</v>
      </c>
      <c r="G4585" s="14">
        <f t="shared" si="71"/>
        <v>4682.3751648610469</v>
      </c>
    </row>
    <row r="4586" spans="1:7" x14ac:dyDescent="0.25">
      <c r="A4586" t="str">
        <f>"T"&amp;MID('Tabla Datos'!A4588,2,1)</f>
        <v>T3</v>
      </c>
      <c r="B4586" t="str">
        <f>RIGHT('Tabla Datos'!A4588,4)</f>
        <v>2017</v>
      </c>
      <c r="C4586" t="str">
        <f>MID('Tabla Datos'!C4588,6,FIND("/",'Tabla Datos'!C4588)-6)</f>
        <v xml:space="preserve"> Europa</v>
      </c>
      <c r="D4586" t="str">
        <f>RIGHT('Tabla Datos'!C4588,LEN('Tabla Datos'!C4588)-FIND("/",'Tabla Datos'!C4588))</f>
        <v>Eslovaquia</v>
      </c>
      <c r="E4586" s="14">
        <f>'Tabla Datos'!D4588</f>
        <v>10290.439119878603</v>
      </c>
      <c r="F4586" s="14">
        <f>'Tabla Datos'!E4588</f>
        <v>6332.5779199252956</v>
      </c>
      <c r="G4586" s="14">
        <f t="shared" si="71"/>
        <v>3957.8611999533077</v>
      </c>
    </row>
    <row r="4587" spans="1:7" x14ac:dyDescent="0.25">
      <c r="A4587" t="str">
        <f>"T"&amp;MID('Tabla Datos'!A4589,2,1)</f>
        <v>T4</v>
      </c>
      <c r="B4587" t="str">
        <f>RIGHT('Tabla Datos'!A4589,4)</f>
        <v>2019</v>
      </c>
      <c r="C4587" t="str">
        <f>MID('Tabla Datos'!C4589,6,FIND("/",'Tabla Datos'!C4589)-6)</f>
        <v xml:space="preserve"> Europa</v>
      </c>
      <c r="D4587" t="str">
        <f>RIGHT('Tabla Datos'!C4589,LEN('Tabla Datos'!C4589)-FIND("/",'Tabla Datos'!C4589))</f>
        <v>Eslovaquia</v>
      </c>
      <c r="E4587" s="14">
        <f>'Tabla Datos'!D4589</f>
        <v>10182.281351351354</v>
      </c>
      <c r="F4587" s="14">
        <f>'Tabla Datos'!E4589</f>
        <v>6788.1875675675692</v>
      </c>
      <c r="G4587" s="14">
        <f t="shared" si="71"/>
        <v>3394.0937837837846</v>
      </c>
    </row>
    <row r="4588" spans="1:7" x14ac:dyDescent="0.25">
      <c r="A4588" t="str">
        <f>"T"&amp;MID('Tabla Datos'!A4590,2,1)</f>
        <v>T1</v>
      </c>
      <c r="B4588" t="str">
        <f>RIGHT('Tabla Datos'!A4590,4)</f>
        <v>2018</v>
      </c>
      <c r="C4588" t="str">
        <f>MID('Tabla Datos'!C4590,6,FIND("/",'Tabla Datos'!C4590)-6)</f>
        <v xml:space="preserve"> Europa</v>
      </c>
      <c r="D4588" t="str">
        <f>RIGHT('Tabla Datos'!C4590,LEN('Tabla Datos'!C4590)-FIND("/",'Tabla Datos'!C4590))</f>
        <v>Finlandia</v>
      </c>
      <c r="E4588" s="14">
        <f>'Tabla Datos'!D4590</f>
        <v>10121.565789473685</v>
      </c>
      <c r="F4588" s="14">
        <f>'Tabla Datos'!E4590</f>
        <v>6376.5864473684205</v>
      </c>
      <c r="G4588" s="14">
        <f t="shared" si="71"/>
        <v>3744.9793421052645</v>
      </c>
    </row>
    <row r="4589" spans="1:7" x14ac:dyDescent="0.25">
      <c r="A4589" t="str">
        <f>"T"&amp;MID('Tabla Datos'!A4591,2,1)</f>
        <v>T1</v>
      </c>
      <c r="B4589" t="str">
        <f>RIGHT('Tabla Datos'!A4591,4)</f>
        <v>2017</v>
      </c>
      <c r="C4589" t="str">
        <f>MID('Tabla Datos'!C4591,6,FIND("/",'Tabla Datos'!C4591)-6)</f>
        <v xml:space="preserve"> Asia</v>
      </c>
      <c r="D4589" t="str">
        <f>RIGHT('Tabla Datos'!C4591,LEN('Tabla Datos'!C4591)-FIND("/",'Tabla Datos'!C4591))</f>
        <v>Israel</v>
      </c>
      <c r="E4589" s="14">
        <f>'Tabla Datos'!D4591</f>
        <v>10066.513898734178</v>
      </c>
      <c r="F4589" s="14">
        <f>'Tabla Datos'!E4591</f>
        <v>6039.9083392405064</v>
      </c>
      <c r="G4589" s="14">
        <f t="shared" si="71"/>
        <v>4026.6055594936715</v>
      </c>
    </row>
    <row r="4590" spans="1:7" x14ac:dyDescent="0.25">
      <c r="A4590" t="str">
        <f>"T"&amp;MID('Tabla Datos'!A4592,2,1)</f>
        <v>T1</v>
      </c>
      <c r="B4590" t="str">
        <f>RIGHT('Tabla Datos'!A4592,4)</f>
        <v>2018</v>
      </c>
      <c r="C4590" t="str">
        <f>MID('Tabla Datos'!C4592,6,FIND("/",'Tabla Datos'!C4592)-6)</f>
        <v xml:space="preserve"> Europa</v>
      </c>
      <c r="D4590" t="str">
        <f>RIGHT('Tabla Datos'!C4592,LEN('Tabla Datos'!C4592)-FIND("/",'Tabla Datos'!C4592))</f>
        <v>Suiza</v>
      </c>
      <c r="E4590" s="14">
        <f>'Tabla Datos'!D4592</f>
        <v>10064.431789772727</v>
      </c>
      <c r="F4590" s="14">
        <f>'Tabla Datos'!E4592</f>
        <v>6193.4964860139862</v>
      </c>
      <c r="G4590" s="14">
        <f t="shared" si="71"/>
        <v>3870.9353037587407</v>
      </c>
    </row>
    <row r="4591" spans="1:7" x14ac:dyDescent="0.25">
      <c r="A4591" t="str">
        <f>"T"&amp;MID('Tabla Datos'!A4593,2,1)</f>
        <v>T2</v>
      </c>
      <c r="B4591" t="str">
        <f>RIGHT('Tabla Datos'!A4593,4)</f>
        <v>2017</v>
      </c>
      <c r="C4591" t="str">
        <f>MID('Tabla Datos'!C4593,6,FIND("/",'Tabla Datos'!C4593)-6)</f>
        <v xml:space="preserve"> Europa</v>
      </c>
      <c r="D4591" t="str">
        <f>RIGHT('Tabla Datos'!C4593,LEN('Tabla Datos'!C4593)-FIND("/",'Tabla Datos'!C4593))</f>
        <v>Finlandia</v>
      </c>
      <c r="E4591" s="14">
        <f>'Tabla Datos'!D4593</f>
        <v>9642.2715877437331</v>
      </c>
      <c r="F4591" s="14">
        <f>'Tabla Datos'!E4593</f>
        <v>6363.8992479108638</v>
      </c>
      <c r="G4591" s="14">
        <f t="shared" si="71"/>
        <v>3278.3723398328693</v>
      </c>
    </row>
    <row r="4592" spans="1:7" x14ac:dyDescent="0.25">
      <c r="A4592" t="str">
        <f>"T"&amp;MID('Tabla Datos'!A4594,2,1)</f>
        <v>T2</v>
      </c>
      <c r="B4592" t="str">
        <f>RIGHT('Tabla Datos'!A4594,4)</f>
        <v>2017</v>
      </c>
      <c r="C4592" t="str">
        <f>MID('Tabla Datos'!C4594,6,FIND("/",'Tabla Datos'!C4594)-6)</f>
        <v xml:space="preserve"> Oceanía</v>
      </c>
      <c r="D4592" t="str">
        <f>RIGHT('Tabla Datos'!C4594,LEN('Tabla Datos'!C4594)-FIND("/",'Tabla Datos'!C4594))</f>
        <v>Nueva Zelanda</v>
      </c>
      <c r="E4592" s="14">
        <f>'Tabla Datos'!D4594</f>
        <v>9625.3577285587598</v>
      </c>
      <c r="F4592" s="14">
        <f>'Tabla Datos'!E4594</f>
        <v>8823.2445845121965</v>
      </c>
      <c r="G4592" s="14">
        <f t="shared" si="71"/>
        <v>802.11314404656332</v>
      </c>
    </row>
    <row r="4593" spans="1:7" x14ac:dyDescent="0.25">
      <c r="A4593" t="str">
        <f>"T"&amp;MID('Tabla Datos'!A4595,2,1)</f>
        <v>T3</v>
      </c>
      <c r="B4593" t="str">
        <f>RIGHT('Tabla Datos'!A4595,4)</f>
        <v>2018</v>
      </c>
      <c r="C4593" t="str">
        <f>MID('Tabla Datos'!C4595,6,FIND("/",'Tabla Datos'!C4595)-6)</f>
        <v xml:space="preserve"> Europa</v>
      </c>
      <c r="D4593" t="str">
        <f>RIGHT('Tabla Datos'!C4595,LEN('Tabla Datos'!C4595)-FIND("/",'Tabla Datos'!C4595))</f>
        <v>Suiza</v>
      </c>
      <c r="E4593" s="14">
        <f>'Tabla Datos'!D4595</f>
        <v>9613.7855902306655</v>
      </c>
      <c r="F4593" s="14">
        <f>'Tabla Datos'!E4595</f>
        <v>6180.290736576856</v>
      </c>
      <c r="G4593" s="14">
        <f t="shared" si="71"/>
        <v>3433.4948536538095</v>
      </c>
    </row>
    <row r="4594" spans="1:7" x14ac:dyDescent="0.25">
      <c r="A4594" t="str">
        <f>"T"&amp;MID('Tabla Datos'!A4596,2,1)</f>
        <v>T1</v>
      </c>
      <c r="B4594" t="str">
        <f>RIGHT('Tabla Datos'!A4596,4)</f>
        <v>2018</v>
      </c>
      <c r="C4594" t="str">
        <f>MID('Tabla Datos'!C4596,6,FIND("/",'Tabla Datos'!C4596)-6)</f>
        <v xml:space="preserve"> Europa</v>
      </c>
      <c r="D4594" t="str">
        <f>RIGHT('Tabla Datos'!C4596,LEN('Tabla Datos'!C4596)-FIND("/",'Tabla Datos'!C4596))</f>
        <v>Eslovaquia</v>
      </c>
      <c r="E4594" s="14">
        <f>'Tabla Datos'!D4596</f>
        <v>9578.2477118644074</v>
      </c>
      <c r="F4594" s="14">
        <f>'Tabla Datos'!E4596</f>
        <v>5224.4987519260403</v>
      </c>
      <c r="G4594" s="14">
        <f t="shared" si="71"/>
        <v>4353.7489599383671</v>
      </c>
    </row>
    <row r="4595" spans="1:7" x14ac:dyDescent="0.25">
      <c r="A4595" t="str">
        <f>"T"&amp;MID('Tabla Datos'!A4597,2,1)</f>
        <v>T3</v>
      </c>
      <c r="B4595" t="str">
        <f>RIGHT('Tabla Datos'!A4597,4)</f>
        <v>2019</v>
      </c>
      <c r="C4595" t="str">
        <f>MID('Tabla Datos'!C4597,6,FIND("/",'Tabla Datos'!C4597)-6)</f>
        <v xml:space="preserve"> Europa</v>
      </c>
      <c r="D4595" t="str">
        <f>RIGHT('Tabla Datos'!C4597,LEN('Tabla Datos'!C4597)-FIND("/",'Tabla Datos'!C4597))</f>
        <v>Eslovaquia</v>
      </c>
      <c r="E4595" s="14">
        <f>'Tabla Datos'!D4597</f>
        <v>9551.2667323943679</v>
      </c>
      <c r="F4595" s="14">
        <f>'Tabla Datos'!E4597</f>
        <v>6013.7605352112687</v>
      </c>
      <c r="G4595" s="14">
        <f t="shared" si="71"/>
        <v>3537.5061971830992</v>
      </c>
    </row>
    <row r="4596" spans="1:7" x14ac:dyDescent="0.25">
      <c r="A4596" t="str">
        <f>"T"&amp;MID('Tabla Datos'!A4598,2,1)</f>
        <v>T4</v>
      </c>
      <c r="B4596" t="str">
        <f>RIGHT('Tabla Datos'!A4598,4)</f>
        <v>2018</v>
      </c>
      <c r="C4596" t="str">
        <f>MID('Tabla Datos'!C4598,6,FIND("/",'Tabla Datos'!C4598)-6)</f>
        <v xml:space="preserve"> Europa</v>
      </c>
      <c r="D4596" t="str">
        <f>RIGHT('Tabla Datos'!C4598,LEN('Tabla Datos'!C4598)-FIND("/",'Tabla Datos'!C4598))</f>
        <v>Finlandia</v>
      </c>
      <c r="E4596" s="14">
        <f>'Tabla Datos'!D4598</f>
        <v>9536.0206611570247</v>
      </c>
      <c r="F4596" s="14">
        <f>'Tabla Datos'!E4598</f>
        <v>5929.6710293012766</v>
      </c>
      <c r="G4596" s="14">
        <f t="shared" si="71"/>
        <v>3606.3496318557482</v>
      </c>
    </row>
    <row r="4597" spans="1:7" x14ac:dyDescent="0.25">
      <c r="A4597" t="str">
        <f>"T"&amp;MID('Tabla Datos'!A4599,2,1)</f>
        <v>T1</v>
      </c>
      <c r="B4597" t="str">
        <f>RIGHT('Tabla Datos'!A4599,4)</f>
        <v>2019</v>
      </c>
      <c r="C4597" t="str">
        <f>MID('Tabla Datos'!C4599,6,FIND("/",'Tabla Datos'!C4599)-6)</f>
        <v xml:space="preserve"> Oceanía</v>
      </c>
      <c r="D4597" t="str">
        <f>RIGHT('Tabla Datos'!C4599,LEN('Tabla Datos'!C4599)-FIND("/",'Tabla Datos'!C4599))</f>
        <v>Nueva Zelanda</v>
      </c>
      <c r="E4597" s="14">
        <f>'Tabla Datos'!D4599</f>
        <v>9500.7931980530993</v>
      </c>
      <c r="F4597" s="14">
        <f>'Tabla Datos'!E4599</f>
        <v>8769.2820543042908</v>
      </c>
      <c r="G4597" s="14">
        <f t="shared" si="71"/>
        <v>731.51114374880854</v>
      </c>
    </row>
    <row r="4598" spans="1:7" x14ac:dyDescent="0.25">
      <c r="A4598" t="str">
        <f>"T"&amp;MID('Tabla Datos'!A4600,2,1)</f>
        <v>T1</v>
      </c>
      <c r="B4598" t="str">
        <f>RIGHT('Tabla Datos'!A4600,4)</f>
        <v>2018</v>
      </c>
      <c r="C4598" t="str">
        <f>MID('Tabla Datos'!C4600,6,FIND("/",'Tabla Datos'!C4600)-6)</f>
        <v xml:space="preserve"> Europa</v>
      </c>
      <c r="D4598" t="str">
        <f>RIGHT('Tabla Datos'!C4600,LEN('Tabla Datos'!C4600)-FIND("/",'Tabla Datos'!C4600))</f>
        <v>Noruega</v>
      </c>
      <c r="E4598" s="14">
        <f>'Tabla Datos'!D4600</f>
        <v>9430.143559322034</v>
      </c>
      <c r="F4598" s="14">
        <f>'Tabla Datos'!E4600</f>
        <v>8663.9443951271205</v>
      </c>
      <c r="G4598" s="14">
        <f t="shared" si="71"/>
        <v>766.19916419491346</v>
      </c>
    </row>
    <row r="4599" spans="1:7" x14ac:dyDescent="0.25">
      <c r="A4599" t="str">
        <f>"T"&amp;MID('Tabla Datos'!A4601,2,1)</f>
        <v>T2</v>
      </c>
      <c r="B4599" t="str">
        <f>RIGHT('Tabla Datos'!A4601,4)</f>
        <v>2018</v>
      </c>
      <c r="C4599" t="str">
        <f>MID('Tabla Datos'!C4601,6,FIND("/",'Tabla Datos'!C4601)-6)</f>
        <v xml:space="preserve"> Europa</v>
      </c>
      <c r="D4599" t="str">
        <f>RIGHT('Tabla Datos'!C4601,LEN('Tabla Datos'!C4601)-FIND("/",'Tabla Datos'!C4601))</f>
        <v>Suiza</v>
      </c>
      <c r="E4599" s="14">
        <f>'Tabla Datos'!D4601</f>
        <v>9372.1692857142862</v>
      </c>
      <c r="F4599" s="14">
        <f>'Tabla Datos'!E4601</f>
        <v>5467.0987499999983</v>
      </c>
      <c r="G4599" s="14">
        <f t="shared" si="71"/>
        <v>3905.0705357142879</v>
      </c>
    </row>
    <row r="4600" spans="1:7" x14ac:dyDescent="0.25">
      <c r="A4600" t="str">
        <f>"T"&amp;MID('Tabla Datos'!A4602,2,1)</f>
        <v>T1</v>
      </c>
      <c r="B4600" t="str">
        <f>RIGHT('Tabla Datos'!A4602,4)</f>
        <v>2017</v>
      </c>
      <c r="C4600" t="str">
        <f>MID('Tabla Datos'!C4602,6,FIND("/",'Tabla Datos'!C4602)-6)</f>
        <v xml:space="preserve"> Europa</v>
      </c>
      <c r="D4600" t="str">
        <f>RIGHT('Tabla Datos'!C4602,LEN('Tabla Datos'!C4602)-FIND("/",'Tabla Datos'!C4602))</f>
        <v>Noruega</v>
      </c>
      <c r="E4600" s="14">
        <f>'Tabla Datos'!D4602</f>
        <v>9370.5847578947378</v>
      </c>
      <c r="F4600" s="14">
        <f>'Tabla Datos'!E4602</f>
        <v>8429.9678321972024</v>
      </c>
      <c r="G4600" s="14">
        <f t="shared" si="71"/>
        <v>940.61692569753541</v>
      </c>
    </row>
    <row r="4601" spans="1:7" x14ac:dyDescent="0.25">
      <c r="A4601" t="str">
        <f>"T"&amp;MID('Tabla Datos'!A4603,2,1)</f>
        <v>T4</v>
      </c>
      <c r="B4601" t="str">
        <f>RIGHT('Tabla Datos'!A4603,4)</f>
        <v>2018</v>
      </c>
      <c r="C4601" t="str">
        <f>MID('Tabla Datos'!C4603,6,FIND("/",'Tabla Datos'!C4603)-6)</f>
        <v xml:space="preserve"> Europa</v>
      </c>
      <c r="D4601" t="str">
        <f>RIGHT('Tabla Datos'!C4603,LEN('Tabla Datos'!C4603)-FIND("/",'Tabla Datos'!C4603))</f>
        <v>Noruega</v>
      </c>
      <c r="E4601" s="14">
        <f>'Tabla Datos'!D4603</f>
        <v>9350.8986554621843</v>
      </c>
      <c r="F4601" s="14">
        <f>'Tabla Datos'!E4603</f>
        <v>8564.6598297376077</v>
      </c>
      <c r="G4601" s="14">
        <f t="shared" si="71"/>
        <v>786.2388257245766</v>
      </c>
    </row>
    <row r="4602" spans="1:7" x14ac:dyDescent="0.25">
      <c r="A4602" t="str">
        <f>"T"&amp;MID('Tabla Datos'!A4604,2,1)</f>
        <v>T4</v>
      </c>
      <c r="B4602" t="str">
        <f>RIGHT('Tabla Datos'!A4604,4)</f>
        <v>2017</v>
      </c>
      <c r="C4602" t="str">
        <f>MID('Tabla Datos'!C4604,6,FIND("/",'Tabla Datos'!C4604)-6)</f>
        <v xml:space="preserve"> Oceanía</v>
      </c>
      <c r="D4602" t="str">
        <f>RIGHT('Tabla Datos'!C4604,LEN('Tabla Datos'!C4604)-FIND("/",'Tabla Datos'!C4604))</f>
        <v>Nueva Zelanda</v>
      </c>
      <c r="E4602" s="14">
        <f>'Tabla Datos'!D4604</f>
        <v>9237.2929381894737</v>
      </c>
      <c r="F4602" s="14">
        <f>'Tabla Datos'!E4604</f>
        <v>7758.5128067786573</v>
      </c>
      <c r="G4602" s="14">
        <f t="shared" si="71"/>
        <v>1478.7801314108165</v>
      </c>
    </row>
    <row r="4603" spans="1:7" x14ac:dyDescent="0.25">
      <c r="A4603" t="str">
        <f>"T"&amp;MID('Tabla Datos'!A4605,2,1)</f>
        <v>T3</v>
      </c>
      <c r="B4603" t="str">
        <f>RIGHT('Tabla Datos'!A4605,4)</f>
        <v>2018</v>
      </c>
      <c r="C4603" t="str">
        <f>MID('Tabla Datos'!C4605,6,FIND("/",'Tabla Datos'!C4605)-6)</f>
        <v xml:space="preserve"> Europa</v>
      </c>
      <c r="D4603" t="str">
        <f>RIGHT('Tabla Datos'!C4605,LEN('Tabla Datos'!C4605)-FIND("/",'Tabla Datos'!C4605))</f>
        <v>Eslovaquia</v>
      </c>
      <c r="E4603" s="14">
        <f>'Tabla Datos'!D4605</f>
        <v>9188.888048780489</v>
      </c>
      <c r="F4603" s="14">
        <f>'Tabla Datos'!E4605</f>
        <v>5513.3328292682927</v>
      </c>
      <c r="G4603" s="14">
        <f t="shared" si="71"/>
        <v>3675.5552195121963</v>
      </c>
    </row>
    <row r="4604" spans="1:7" x14ac:dyDescent="0.25">
      <c r="A4604" t="str">
        <f>"T"&amp;MID('Tabla Datos'!A4606,2,1)</f>
        <v>T1</v>
      </c>
      <c r="B4604" t="str">
        <f>RIGHT('Tabla Datos'!A4606,4)</f>
        <v>2019</v>
      </c>
      <c r="C4604" t="str">
        <f>MID('Tabla Datos'!C4606,6,FIND("/",'Tabla Datos'!C4606)-6)</f>
        <v xml:space="preserve"> Europa</v>
      </c>
      <c r="D4604" t="str">
        <f>RIGHT('Tabla Datos'!C4606,LEN('Tabla Datos'!C4606)-FIND("/",'Tabla Datos'!C4606))</f>
        <v>Irlanda</v>
      </c>
      <c r="E4604" s="14">
        <f>'Tabla Datos'!D4606</f>
        <v>9165.3752980132449</v>
      </c>
      <c r="F4604" s="14">
        <f>'Tabla Datos'!E4606</f>
        <v>7837.0600374316155</v>
      </c>
      <c r="G4604" s="14">
        <f t="shared" si="71"/>
        <v>1328.3152605816294</v>
      </c>
    </row>
    <row r="4605" spans="1:7" x14ac:dyDescent="0.25">
      <c r="A4605" t="str">
        <f>"T"&amp;MID('Tabla Datos'!A4607,2,1)</f>
        <v>T1</v>
      </c>
      <c r="B4605" t="str">
        <f>RIGHT('Tabla Datos'!A4607,4)</f>
        <v>2019</v>
      </c>
      <c r="C4605" t="str">
        <f>MID('Tabla Datos'!C4607,6,FIND("/",'Tabla Datos'!C4607)-6)</f>
        <v xml:space="preserve"> Europa</v>
      </c>
      <c r="D4605" t="str">
        <f>RIGHT('Tabla Datos'!C4607,LEN('Tabla Datos'!C4607)-FIND("/",'Tabla Datos'!C4607))</f>
        <v>Suiza</v>
      </c>
      <c r="E4605" s="14">
        <f>'Tabla Datos'!D4607</f>
        <v>9095.4556867779193</v>
      </c>
      <c r="F4605" s="14">
        <f>'Tabla Datos'!E4607</f>
        <v>5959.091656854499</v>
      </c>
      <c r="G4605" s="14">
        <f t="shared" si="71"/>
        <v>3136.3640299234203</v>
      </c>
    </row>
    <row r="4606" spans="1:7" x14ac:dyDescent="0.25">
      <c r="A4606" t="str">
        <f>"T"&amp;MID('Tabla Datos'!A4608,2,1)</f>
        <v>T4</v>
      </c>
      <c r="B4606" t="str">
        <f>RIGHT('Tabla Datos'!A4608,4)</f>
        <v>2017</v>
      </c>
      <c r="C4606" t="str">
        <f>MID('Tabla Datos'!C4608,6,FIND("/",'Tabla Datos'!C4608)-6)</f>
        <v xml:space="preserve"> Europa</v>
      </c>
      <c r="D4606" t="str">
        <f>RIGHT('Tabla Datos'!C4608,LEN('Tabla Datos'!C4608)-FIND("/",'Tabla Datos'!C4608))</f>
        <v>Finlandia</v>
      </c>
      <c r="E4606" s="14">
        <f>'Tabla Datos'!D4608</f>
        <v>9073.5923984272631</v>
      </c>
      <c r="F4606" s="14">
        <f>'Tabla Datos'!E4608</f>
        <v>5231.1232697019786</v>
      </c>
      <c r="G4606" s="14">
        <f t="shared" si="71"/>
        <v>3842.4691287252845</v>
      </c>
    </row>
    <row r="4607" spans="1:7" x14ac:dyDescent="0.25">
      <c r="A4607" t="str">
        <f>"T"&amp;MID('Tabla Datos'!A4609,2,1)</f>
        <v>T2</v>
      </c>
      <c r="B4607" t="str">
        <f>RIGHT('Tabla Datos'!A4609,4)</f>
        <v>2019</v>
      </c>
      <c r="C4607" t="str">
        <f>MID('Tabla Datos'!C4609,6,FIND("/",'Tabla Datos'!C4609)-6)</f>
        <v xml:space="preserve"> América</v>
      </c>
      <c r="D4607" t="str">
        <f>RIGHT('Tabla Datos'!C4609,LEN('Tabla Datos'!C4609)-FIND("/",'Tabla Datos'!C4609))</f>
        <v>Costa Rica</v>
      </c>
      <c r="E4607" s="14">
        <f>'Tabla Datos'!D4609</f>
        <v>9056.9925000000003</v>
      </c>
      <c r="F4607" s="14">
        <f>'Tabla Datos'!E4609</f>
        <v>7938.8452777777802</v>
      </c>
      <c r="G4607" s="14">
        <f t="shared" si="71"/>
        <v>1118.1472222222201</v>
      </c>
    </row>
    <row r="4608" spans="1:7" x14ac:dyDescent="0.25">
      <c r="A4608" t="str">
        <f>"T"&amp;MID('Tabla Datos'!A4610,2,1)</f>
        <v>T1</v>
      </c>
      <c r="B4608" t="str">
        <f>RIGHT('Tabla Datos'!A4610,4)</f>
        <v>2019</v>
      </c>
      <c r="C4608" t="str">
        <f>MID('Tabla Datos'!C4610,6,FIND("/",'Tabla Datos'!C4610)-6)</f>
        <v xml:space="preserve"> Europa</v>
      </c>
      <c r="D4608" t="str">
        <f>RIGHT('Tabla Datos'!C4610,LEN('Tabla Datos'!C4610)-FIND("/",'Tabla Datos'!C4610))</f>
        <v>Noruega</v>
      </c>
      <c r="E4608" s="14">
        <f>'Tabla Datos'!D4610</f>
        <v>9046.804390243904</v>
      </c>
      <c r="F4608" s="14">
        <f>'Tabla Datos'!E4610</f>
        <v>8129.1999449477362</v>
      </c>
      <c r="G4608" s="14">
        <f t="shared" si="71"/>
        <v>917.6044452961678</v>
      </c>
    </row>
    <row r="4609" spans="1:7" x14ac:dyDescent="0.25">
      <c r="A4609" t="str">
        <f>"T"&amp;MID('Tabla Datos'!A4611,2,1)</f>
        <v>T3</v>
      </c>
      <c r="B4609" t="str">
        <f>RIGHT('Tabla Datos'!A4611,4)</f>
        <v>2017</v>
      </c>
      <c r="C4609" t="str">
        <f>MID('Tabla Datos'!C4611,6,FIND("/",'Tabla Datos'!C4611)-6)</f>
        <v xml:space="preserve"> América</v>
      </c>
      <c r="D4609" t="str">
        <f>RIGHT('Tabla Datos'!C4611,LEN('Tabla Datos'!C4611)-FIND("/",'Tabla Datos'!C4611))</f>
        <v>Costa Rica</v>
      </c>
      <c r="E4609" s="14">
        <f>'Tabla Datos'!D4611</f>
        <v>9037.6812153518131</v>
      </c>
      <c r="F4609" s="14">
        <f>'Tabla Datos'!E4611</f>
        <v>7727.8723435616967</v>
      </c>
      <c r="G4609" s="14">
        <f t="shared" si="71"/>
        <v>1309.8088717901164</v>
      </c>
    </row>
    <row r="4610" spans="1:7" x14ac:dyDescent="0.25">
      <c r="A4610" t="str">
        <f>"T"&amp;MID('Tabla Datos'!A4612,2,1)</f>
        <v>T4</v>
      </c>
      <c r="B4610" t="str">
        <f>RIGHT('Tabla Datos'!A4612,4)</f>
        <v>2017</v>
      </c>
      <c r="C4610" t="str">
        <f>MID('Tabla Datos'!C4612,6,FIND("/",'Tabla Datos'!C4612)-6)</f>
        <v xml:space="preserve"> Europa</v>
      </c>
      <c r="D4610" t="str">
        <f>RIGHT('Tabla Datos'!C4612,LEN('Tabla Datos'!C4612)-FIND("/",'Tabla Datos'!C4612))</f>
        <v>Eslovaquia</v>
      </c>
      <c r="E4610" s="14">
        <f>'Tabla Datos'!D4612</f>
        <v>9029.82607190413</v>
      </c>
      <c r="F4610" s="14">
        <f>'Tabla Datos'!E4612</f>
        <v>5267.3985419440751</v>
      </c>
      <c r="G4610" s="14">
        <f t="shared" si="71"/>
        <v>3762.4275299600549</v>
      </c>
    </row>
    <row r="4611" spans="1:7" x14ac:dyDescent="0.25">
      <c r="A4611" t="str">
        <f>"T"&amp;MID('Tabla Datos'!A4613,2,1)</f>
        <v>T2</v>
      </c>
      <c r="B4611" t="str">
        <f>RIGHT('Tabla Datos'!A4613,4)</f>
        <v>2019</v>
      </c>
      <c r="C4611" t="str">
        <f>MID('Tabla Datos'!C4613,6,FIND("/",'Tabla Datos'!C4613)-6)</f>
        <v xml:space="preserve"> Oceanía</v>
      </c>
      <c r="D4611" t="str">
        <f>RIGHT('Tabla Datos'!C4613,LEN('Tabla Datos'!C4613)-FIND("/",'Tabla Datos'!C4613))</f>
        <v>Nueva Zelanda</v>
      </c>
      <c r="E4611" s="14">
        <f>'Tabla Datos'!D4613</f>
        <v>9006.2994514107904</v>
      </c>
      <c r="F4611" s="14">
        <f>'Tabla Datos'!E4613</f>
        <v>7721.6307292589499</v>
      </c>
      <c r="G4611" s="14">
        <f t="shared" ref="G4611:G4674" si="72">E4611-F4611</f>
        <v>1284.6687221518405</v>
      </c>
    </row>
    <row r="4612" spans="1:7" x14ac:dyDescent="0.25">
      <c r="A4612" t="str">
        <f>"T"&amp;MID('Tabla Datos'!A4614,2,1)</f>
        <v>T3</v>
      </c>
      <c r="B4612" t="str">
        <f>RIGHT('Tabla Datos'!A4614,4)</f>
        <v>2019</v>
      </c>
      <c r="C4612" t="str">
        <f>MID('Tabla Datos'!C4614,6,FIND("/",'Tabla Datos'!C4614)-6)</f>
        <v xml:space="preserve"> Europa</v>
      </c>
      <c r="D4612" t="str">
        <f>RIGHT('Tabla Datos'!C4614,LEN('Tabla Datos'!C4614)-FIND("/",'Tabla Datos'!C4614))</f>
        <v>Suiza</v>
      </c>
      <c r="E4612" s="14">
        <f>'Tabla Datos'!D4614</f>
        <v>9002.9987039390089</v>
      </c>
      <c r="F4612" s="14">
        <f>'Tabla Datos'!E4614</f>
        <v>4910.7265657849139</v>
      </c>
      <c r="G4612" s="14">
        <f t="shared" si="72"/>
        <v>4092.272138154095</v>
      </c>
    </row>
    <row r="4613" spans="1:7" x14ac:dyDescent="0.25">
      <c r="A4613" t="str">
        <f>"T"&amp;MID('Tabla Datos'!A4615,2,1)</f>
        <v>T3</v>
      </c>
      <c r="B4613" t="str">
        <f>RIGHT('Tabla Datos'!A4615,4)</f>
        <v>2018</v>
      </c>
      <c r="C4613" t="str">
        <f>MID('Tabla Datos'!C4615,6,FIND("/",'Tabla Datos'!C4615)-6)</f>
        <v xml:space="preserve"> Oceanía</v>
      </c>
      <c r="D4613" t="str">
        <f>RIGHT('Tabla Datos'!C4615,LEN('Tabla Datos'!C4615)-FIND("/",'Tabla Datos'!C4615))</f>
        <v>Nueva Zelanda</v>
      </c>
      <c r="E4613" s="14">
        <f>'Tabla Datos'!D4615</f>
        <v>8962.1395315200007</v>
      </c>
      <c r="F4613" s="14">
        <f>'Tabla Datos'!E4615</f>
        <v>6861.6380788200013</v>
      </c>
      <c r="G4613" s="14">
        <f t="shared" si="72"/>
        <v>2100.5014526999994</v>
      </c>
    </row>
    <row r="4614" spans="1:7" x14ac:dyDescent="0.25">
      <c r="A4614" t="str">
        <f>"T"&amp;MID('Tabla Datos'!A4616,2,1)</f>
        <v>T4</v>
      </c>
      <c r="B4614" t="str">
        <f>RIGHT('Tabla Datos'!A4616,4)</f>
        <v>2017</v>
      </c>
      <c r="C4614" t="str">
        <f>MID('Tabla Datos'!C4616,6,FIND("/",'Tabla Datos'!C4616)-6)</f>
        <v xml:space="preserve"> Europa</v>
      </c>
      <c r="D4614" t="str">
        <f>RIGHT('Tabla Datos'!C4616,LEN('Tabla Datos'!C4616)-FIND("/",'Tabla Datos'!C4616))</f>
        <v>Suiza</v>
      </c>
      <c r="E4614" s="14">
        <f>'Tabla Datos'!D4616</f>
        <v>8957.4715297092316</v>
      </c>
      <c r="F4614" s="14">
        <f>'Tabla Datos'!E4616</f>
        <v>5225.1917256637171</v>
      </c>
      <c r="G4614" s="14">
        <f t="shared" si="72"/>
        <v>3732.2798040455145</v>
      </c>
    </row>
    <row r="4615" spans="1:7" x14ac:dyDescent="0.25">
      <c r="A4615" t="str">
        <f>"T"&amp;MID('Tabla Datos'!A4617,2,1)</f>
        <v>T2</v>
      </c>
      <c r="B4615" t="str">
        <f>RIGHT('Tabla Datos'!A4617,4)</f>
        <v>2018</v>
      </c>
      <c r="C4615" t="str">
        <f>MID('Tabla Datos'!C4617,6,FIND("/",'Tabla Datos'!C4617)-6)</f>
        <v xml:space="preserve"> Europa</v>
      </c>
      <c r="D4615" t="str">
        <f>RIGHT('Tabla Datos'!C4617,LEN('Tabla Datos'!C4617)-FIND("/",'Tabla Datos'!C4617))</f>
        <v>Finlandia</v>
      </c>
      <c r="E4615" s="14">
        <f>'Tabla Datos'!D4617</f>
        <v>8956.2108667529119</v>
      </c>
      <c r="F4615" s="14">
        <f>'Tabla Datos'!E4617</f>
        <v>6209.6395342820188</v>
      </c>
      <c r="G4615" s="14">
        <f t="shared" si="72"/>
        <v>2746.5713324708931</v>
      </c>
    </row>
    <row r="4616" spans="1:7" x14ac:dyDescent="0.25">
      <c r="A4616" t="str">
        <f>"T"&amp;MID('Tabla Datos'!A4618,2,1)</f>
        <v>T1</v>
      </c>
      <c r="B4616" t="str">
        <f>RIGHT('Tabla Datos'!A4618,4)</f>
        <v>2017</v>
      </c>
      <c r="C4616" t="str">
        <f>MID('Tabla Datos'!C4618,6,FIND("/",'Tabla Datos'!C4618)-6)</f>
        <v xml:space="preserve"> Europa</v>
      </c>
      <c r="D4616" t="str">
        <f>RIGHT('Tabla Datos'!C4618,LEN('Tabla Datos'!C4618)-FIND("/",'Tabla Datos'!C4618))</f>
        <v>Eslovaquia</v>
      </c>
      <c r="E4616" s="14">
        <f>'Tabla Datos'!D4618</f>
        <v>8946.4371767810026</v>
      </c>
      <c r="F4616" s="14">
        <f>'Tabla Datos'!E4618</f>
        <v>5632.9419261213716</v>
      </c>
      <c r="G4616" s="14">
        <f t="shared" si="72"/>
        <v>3313.495250659631</v>
      </c>
    </row>
    <row r="4617" spans="1:7" x14ac:dyDescent="0.25">
      <c r="A4617" t="str">
        <f>"T"&amp;MID('Tabla Datos'!A4619,2,1)</f>
        <v>T3</v>
      </c>
      <c r="B4617" t="str">
        <f>RIGHT('Tabla Datos'!A4619,4)</f>
        <v>2017</v>
      </c>
      <c r="C4617" t="str">
        <f>MID('Tabla Datos'!C4619,6,FIND("/",'Tabla Datos'!C4619)-6)</f>
        <v xml:space="preserve"> Oceanía</v>
      </c>
      <c r="D4617" t="str">
        <f>RIGHT('Tabla Datos'!C4619,LEN('Tabla Datos'!C4619)-FIND("/",'Tabla Datos'!C4619))</f>
        <v>Nueva Zelanda</v>
      </c>
      <c r="E4617" s="14">
        <f>'Tabla Datos'!D4619</f>
        <v>8936.2813556822803</v>
      </c>
      <c r="F4617" s="14">
        <f>'Tabla Datos'!E4619</f>
        <v>7409.1440936768213</v>
      </c>
      <c r="G4617" s="14">
        <f t="shared" si="72"/>
        <v>1527.137262005459</v>
      </c>
    </row>
    <row r="4618" spans="1:7" x14ac:dyDescent="0.25">
      <c r="A4618" t="str">
        <f>"T"&amp;MID('Tabla Datos'!A4620,2,1)</f>
        <v>T3</v>
      </c>
      <c r="B4618" t="str">
        <f>RIGHT('Tabla Datos'!A4620,4)</f>
        <v>2018</v>
      </c>
      <c r="C4618" t="str">
        <f>MID('Tabla Datos'!C4620,6,FIND("/",'Tabla Datos'!C4620)-6)</f>
        <v xml:space="preserve"> Europa</v>
      </c>
      <c r="D4618" t="str">
        <f>RIGHT('Tabla Datos'!C4620,LEN('Tabla Datos'!C4620)-FIND("/",'Tabla Datos'!C4620))</f>
        <v>Irlanda</v>
      </c>
      <c r="E4618" s="14">
        <f>'Tabla Datos'!D4620</f>
        <v>8928.8494838709685</v>
      </c>
      <c r="F4618" s="14">
        <f>'Tabla Datos'!E4620</f>
        <v>7511.5717880184338</v>
      </c>
      <c r="G4618" s="14">
        <f t="shared" si="72"/>
        <v>1417.2776958525346</v>
      </c>
    </row>
    <row r="4619" spans="1:7" x14ac:dyDescent="0.25">
      <c r="A4619" t="str">
        <f>"T"&amp;MID('Tabla Datos'!A4621,2,1)</f>
        <v>T4</v>
      </c>
      <c r="B4619" t="str">
        <f>RIGHT('Tabla Datos'!A4621,4)</f>
        <v>2019</v>
      </c>
      <c r="C4619" t="str">
        <f>MID('Tabla Datos'!C4621,6,FIND("/",'Tabla Datos'!C4621)-6)</f>
        <v xml:space="preserve"> Oceanía</v>
      </c>
      <c r="D4619" t="str">
        <f>RIGHT('Tabla Datos'!C4621,LEN('Tabla Datos'!C4621)-FIND("/",'Tabla Datos'!C4621))</f>
        <v>Nueva Zelanda</v>
      </c>
      <c r="E4619" s="14">
        <f>'Tabla Datos'!D4621</f>
        <v>8904.9910177358506</v>
      </c>
      <c r="F4619" s="14">
        <f>'Tabla Datos'!E4621</f>
        <v>7676.6840375233942</v>
      </c>
      <c r="G4619" s="14">
        <f t="shared" si="72"/>
        <v>1228.3069802124564</v>
      </c>
    </row>
    <row r="4620" spans="1:7" x14ac:dyDescent="0.25">
      <c r="A4620" t="str">
        <f>"T"&amp;MID('Tabla Datos'!A4622,2,1)</f>
        <v>T1</v>
      </c>
      <c r="B4620" t="str">
        <f>RIGHT('Tabla Datos'!A4622,4)</f>
        <v>2019</v>
      </c>
      <c r="C4620" t="str">
        <f>MID('Tabla Datos'!C4622,6,FIND("/",'Tabla Datos'!C4622)-6)</f>
        <v xml:space="preserve"> Europa</v>
      </c>
      <c r="D4620" t="str">
        <f>RIGHT('Tabla Datos'!C4622,LEN('Tabla Datos'!C4622)-FIND("/",'Tabla Datos'!C4622))</f>
        <v>Eslovaquia</v>
      </c>
      <c r="E4620" s="14">
        <f>'Tabla Datos'!D4622</f>
        <v>8853.0018015665792</v>
      </c>
      <c r="F4620" s="14">
        <f>'Tabla Datos'!E4622</f>
        <v>4828.910073581771</v>
      </c>
      <c r="G4620" s="14">
        <f t="shared" si="72"/>
        <v>4024.0917279848081</v>
      </c>
    </row>
    <row r="4621" spans="1:7" x14ac:dyDescent="0.25">
      <c r="A4621" t="str">
        <f>"T"&amp;MID('Tabla Datos'!A4623,2,1)</f>
        <v>T4</v>
      </c>
      <c r="B4621" t="str">
        <f>RIGHT('Tabla Datos'!A4623,4)</f>
        <v>2019</v>
      </c>
      <c r="C4621" t="str">
        <f>MID('Tabla Datos'!C4623,6,FIND("/",'Tabla Datos'!C4623)-6)</f>
        <v xml:space="preserve"> Europa</v>
      </c>
      <c r="D4621" t="str">
        <f>RIGHT('Tabla Datos'!C4623,LEN('Tabla Datos'!C4623)-FIND("/",'Tabla Datos'!C4623))</f>
        <v>Irlanda</v>
      </c>
      <c r="E4621" s="14">
        <f>'Tabla Datos'!D4623</f>
        <v>8852.6972494669517</v>
      </c>
      <c r="F4621" s="14">
        <f>'Tabla Datos'!E4623</f>
        <v>7846.7089256638883</v>
      </c>
      <c r="G4621" s="14">
        <f t="shared" si="72"/>
        <v>1005.9883238030634</v>
      </c>
    </row>
    <row r="4622" spans="1:7" x14ac:dyDescent="0.25">
      <c r="A4622" t="str">
        <f>"T"&amp;MID('Tabla Datos'!A4624,2,1)</f>
        <v>T2</v>
      </c>
      <c r="B4622" t="str">
        <f>RIGHT('Tabla Datos'!A4624,4)</f>
        <v>2018</v>
      </c>
      <c r="C4622" t="str">
        <f>MID('Tabla Datos'!C4624,6,FIND("/",'Tabla Datos'!C4624)-6)</f>
        <v xml:space="preserve"> Europa</v>
      </c>
      <c r="D4622" t="str">
        <f>RIGHT('Tabla Datos'!C4624,LEN('Tabla Datos'!C4624)-FIND("/",'Tabla Datos'!C4624))</f>
        <v>Noruega</v>
      </c>
      <c r="E4622" s="14">
        <f>'Tabla Datos'!D4624</f>
        <v>8831.4042857142849</v>
      </c>
      <c r="F4622" s="14">
        <f>'Tabla Datos'!E4624</f>
        <v>7407.9016627118635</v>
      </c>
      <c r="G4622" s="14">
        <f t="shared" si="72"/>
        <v>1423.5026230024214</v>
      </c>
    </row>
    <row r="4623" spans="1:7" x14ac:dyDescent="0.25">
      <c r="A4623" t="str">
        <f>"T"&amp;MID('Tabla Datos'!A4625,2,1)</f>
        <v>T3</v>
      </c>
      <c r="B4623" t="str">
        <f>RIGHT('Tabla Datos'!A4625,4)</f>
        <v>2019</v>
      </c>
      <c r="C4623" t="str">
        <f>MID('Tabla Datos'!C4625,6,FIND("/",'Tabla Datos'!C4625)-6)</f>
        <v xml:space="preserve"> Europa</v>
      </c>
      <c r="D4623" t="str">
        <f>RIGHT('Tabla Datos'!C4625,LEN('Tabla Datos'!C4625)-FIND("/",'Tabla Datos'!C4625))</f>
        <v>Irlanda</v>
      </c>
      <c r="E4623" s="14">
        <f>'Tabla Datos'!D4625</f>
        <v>8815.1061783439491</v>
      </c>
      <c r="F4623" s="14">
        <f>'Tabla Datos'!E4625</f>
        <v>7753.0451930013051</v>
      </c>
      <c r="G4623" s="14">
        <f t="shared" si="72"/>
        <v>1062.060985342644</v>
      </c>
    </row>
    <row r="4624" spans="1:7" x14ac:dyDescent="0.25">
      <c r="A4624" t="str">
        <f>"T"&amp;MID('Tabla Datos'!A4626,2,1)</f>
        <v>T1</v>
      </c>
      <c r="B4624" t="str">
        <f>RIGHT('Tabla Datos'!A4626,4)</f>
        <v>2018</v>
      </c>
      <c r="C4624" t="str">
        <f>MID('Tabla Datos'!C4626,6,FIND("/",'Tabla Datos'!C4626)-6)</f>
        <v xml:space="preserve"> Europa</v>
      </c>
      <c r="D4624" t="str">
        <f>RIGHT('Tabla Datos'!C4626,LEN('Tabla Datos'!C4626)-FIND("/",'Tabla Datos'!C4626))</f>
        <v>Irlanda</v>
      </c>
      <c r="E4624" s="14">
        <f>'Tabla Datos'!D4626</f>
        <v>8815.1061783439491</v>
      </c>
      <c r="F4624" s="14">
        <f>'Tabla Datos'!E4626</f>
        <v>7555.8052957233849</v>
      </c>
      <c r="G4624" s="14">
        <f t="shared" si="72"/>
        <v>1259.3008826205642</v>
      </c>
    </row>
    <row r="4625" spans="1:7" x14ac:dyDescent="0.25">
      <c r="A4625" t="str">
        <f>"T"&amp;MID('Tabla Datos'!A4627,2,1)</f>
        <v>T3</v>
      </c>
      <c r="B4625" t="str">
        <f>RIGHT('Tabla Datos'!A4627,4)</f>
        <v>2017</v>
      </c>
      <c r="C4625" t="str">
        <f>MID('Tabla Datos'!C4627,6,FIND("/",'Tabla Datos'!C4627)-6)</f>
        <v xml:space="preserve"> Europa</v>
      </c>
      <c r="D4625" t="str">
        <f>RIGHT('Tabla Datos'!C4627,LEN('Tabla Datos'!C4627)-FIND("/",'Tabla Datos'!C4627))</f>
        <v>Finlandia</v>
      </c>
      <c r="E4625" s="14">
        <f>'Tabla Datos'!D4627</f>
        <v>8763.4822784810131</v>
      </c>
      <c r="F4625" s="14">
        <f>'Tabla Datos'!E4627</f>
        <v>5848.8129873417729</v>
      </c>
      <c r="G4625" s="14">
        <f t="shared" si="72"/>
        <v>2914.6692911392402</v>
      </c>
    </row>
    <row r="4626" spans="1:7" x14ac:dyDescent="0.25">
      <c r="A4626" t="str">
        <f>"T"&amp;MID('Tabla Datos'!A4628,2,1)</f>
        <v>T3</v>
      </c>
      <c r="B4626" t="str">
        <f>RIGHT('Tabla Datos'!A4628,4)</f>
        <v>2019</v>
      </c>
      <c r="C4626" t="str">
        <f>MID('Tabla Datos'!C4628,6,FIND("/",'Tabla Datos'!C4628)-6)</f>
        <v xml:space="preserve"> América</v>
      </c>
      <c r="D4626" t="str">
        <f>RIGHT('Tabla Datos'!C4628,LEN('Tabla Datos'!C4628)-FIND("/",'Tabla Datos'!C4628))</f>
        <v>Costa Rica</v>
      </c>
      <c r="E4626" s="14">
        <f>'Tabla Datos'!D4628</f>
        <v>8739.5309072164946</v>
      </c>
      <c r="F4626" s="14">
        <f>'Tabla Datos'!E4628</f>
        <v>7809.7935766615483</v>
      </c>
      <c r="G4626" s="14">
        <f t="shared" si="72"/>
        <v>929.73733055494631</v>
      </c>
    </row>
    <row r="4627" spans="1:7" x14ac:dyDescent="0.25">
      <c r="A4627" t="str">
        <f>"T"&amp;MID('Tabla Datos'!A4629,2,1)</f>
        <v>T1</v>
      </c>
      <c r="B4627" t="str">
        <f>RIGHT('Tabla Datos'!A4629,4)</f>
        <v>2017</v>
      </c>
      <c r="C4627" t="str">
        <f>MID('Tabla Datos'!C4629,6,FIND("/",'Tabla Datos'!C4629)-6)</f>
        <v xml:space="preserve"> América</v>
      </c>
      <c r="D4627" t="str">
        <f>RIGHT('Tabla Datos'!C4629,LEN('Tabla Datos'!C4629)-FIND("/",'Tabla Datos'!C4629))</f>
        <v>Costa Rica</v>
      </c>
      <c r="E4627" s="14">
        <f>'Tabla Datos'!D4629</f>
        <v>8739.5309072164946</v>
      </c>
      <c r="F4627" s="14">
        <f>'Tabla Datos'!E4629</f>
        <v>7757.5611423607106</v>
      </c>
      <c r="G4627" s="14">
        <f t="shared" si="72"/>
        <v>981.96976485578398</v>
      </c>
    </row>
    <row r="4628" spans="1:7" x14ac:dyDescent="0.25">
      <c r="A4628" t="str">
        <f>"T"&amp;MID('Tabla Datos'!A4630,2,1)</f>
        <v>T2</v>
      </c>
      <c r="B4628" t="str">
        <f>RIGHT('Tabla Datos'!A4630,4)</f>
        <v>2019</v>
      </c>
      <c r="C4628" t="str">
        <f>MID('Tabla Datos'!C4630,6,FIND("/",'Tabla Datos'!C4630)-6)</f>
        <v xml:space="preserve"> Europa</v>
      </c>
      <c r="D4628" t="str">
        <f>RIGHT('Tabla Datos'!C4630,LEN('Tabla Datos'!C4630)-FIND("/",'Tabla Datos'!C4630))</f>
        <v>Noruega</v>
      </c>
      <c r="E4628" s="14">
        <f>'Tabla Datos'!D4630</f>
        <v>8693.4135937500014</v>
      </c>
      <c r="F4628" s="14">
        <f>'Tabla Datos'!E4630</f>
        <v>7913.0280944040696</v>
      </c>
      <c r="G4628" s="14">
        <f t="shared" si="72"/>
        <v>780.38549934593175</v>
      </c>
    </row>
    <row r="4629" spans="1:7" x14ac:dyDescent="0.25">
      <c r="A4629" t="str">
        <f>"T"&amp;MID('Tabla Datos'!A4631,2,1)</f>
        <v>T4</v>
      </c>
      <c r="B4629" t="str">
        <f>RIGHT('Tabla Datos'!A4631,4)</f>
        <v>2018</v>
      </c>
      <c r="C4629" t="str">
        <f>MID('Tabla Datos'!C4631,6,FIND("/",'Tabla Datos'!C4631)-6)</f>
        <v xml:space="preserve"> Oceanía</v>
      </c>
      <c r="D4629" t="str">
        <f>RIGHT('Tabla Datos'!C4631,LEN('Tabla Datos'!C4631)-FIND("/",'Tabla Datos'!C4631))</f>
        <v>Nueva Zelanda</v>
      </c>
      <c r="E4629" s="14">
        <f>'Tabla Datos'!D4631</f>
        <v>8667.4463554352042</v>
      </c>
      <c r="F4629" s="14">
        <f>'Tabla Datos'!E4631</f>
        <v>6859.0728970861319</v>
      </c>
      <c r="G4629" s="14">
        <f t="shared" si="72"/>
        <v>1808.3734583490723</v>
      </c>
    </row>
    <row r="4630" spans="1:7" x14ac:dyDescent="0.25">
      <c r="A4630" t="str">
        <f>"T"&amp;MID('Tabla Datos'!A4632,2,1)</f>
        <v>T3</v>
      </c>
      <c r="B4630" t="str">
        <f>RIGHT('Tabla Datos'!A4632,4)</f>
        <v>2018</v>
      </c>
      <c r="C4630" t="str">
        <f>MID('Tabla Datos'!C4632,6,FIND("/",'Tabla Datos'!C4632)-6)</f>
        <v xml:space="preserve"> Europa</v>
      </c>
      <c r="D4630" t="str">
        <f>RIGHT('Tabla Datos'!C4632,LEN('Tabla Datos'!C4632)-FIND("/",'Tabla Datos'!C4632))</f>
        <v>Finlandia</v>
      </c>
      <c r="E4630" s="14">
        <f>'Tabla Datos'!D4632</f>
        <v>8664.7697121401743</v>
      </c>
      <c r="F4630" s="14">
        <f>'Tabla Datos'!E4632</f>
        <v>5892.0434042553197</v>
      </c>
      <c r="G4630" s="14">
        <f t="shared" si="72"/>
        <v>2772.7263078848546</v>
      </c>
    </row>
    <row r="4631" spans="1:7" x14ac:dyDescent="0.25">
      <c r="A4631" t="str">
        <f>"T"&amp;MID('Tabla Datos'!A4633,2,1)</f>
        <v>T3</v>
      </c>
      <c r="B4631" t="str">
        <f>RIGHT('Tabla Datos'!A4633,4)</f>
        <v>2018</v>
      </c>
      <c r="C4631" t="str">
        <f>MID('Tabla Datos'!C4633,6,FIND("/",'Tabla Datos'!C4633)-6)</f>
        <v xml:space="preserve"> Europa</v>
      </c>
      <c r="D4631" t="str">
        <f>RIGHT('Tabla Datos'!C4633,LEN('Tabla Datos'!C4633)-FIND("/",'Tabla Datos'!C4633))</f>
        <v>Noruega</v>
      </c>
      <c r="E4631" s="14">
        <f>'Tabla Datos'!D4633</f>
        <v>8642.7723495145638</v>
      </c>
      <c r="F4631" s="14">
        <f>'Tabla Datos'!E4633</f>
        <v>7934.0650168543707</v>
      </c>
      <c r="G4631" s="14">
        <f t="shared" si="72"/>
        <v>708.70733266019306</v>
      </c>
    </row>
    <row r="4632" spans="1:7" x14ac:dyDescent="0.25">
      <c r="A4632" t="str">
        <f>"T"&amp;MID('Tabla Datos'!A4634,2,1)</f>
        <v>T2</v>
      </c>
      <c r="B4632" t="str">
        <f>RIGHT('Tabla Datos'!A4634,4)</f>
        <v>2018</v>
      </c>
      <c r="C4632" t="str">
        <f>MID('Tabla Datos'!C4634,6,FIND("/",'Tabla Datos'!C4634)-6)</f>
        <v xml:space="preserve"> América</v>
      </c>
      <c r="D4632" t="str">
        <f>RIGHT('Tabla Datos'!C4634,LEN('Tabla Datos'!C4634)-FIND("/",'Tabla Datos'!C4634))</f>
        <v>Costa Rica</v>
      </c>
      <c r="E4632" s="14">
        <f>'Tabla Datos'!D4634</f>
        <v>8562.9747272727291</v>
      </c>
      <c r="F4632" s="14">
        <f>'Tabla Datos'!E4634</f>
        <v>7632.2166047430837</v>
      </c>
      <c r="G4632" s="14">
        <f t="shared" si="72"/>
        <v>930.75812252964533</v>
      </c>
    </row>
    <row r="4633" spans="1:7" x14ac:dyDescent="0.25">
      <c r="A4633" t="str">
        <f>"T"&amp;MID('Tabla Datos'!A4635,2,1)</f>
        <v>T4</v>
      </c>
      <c r="B4633" t="str">
        <f>RIGHT('Tabla Datos'!A4635,4)</f>
        <v>2018</v>
      </c>
      <c r="C4633" t="str">
        <f>MID('Tabla Datos'!C4635,6,FIND("/",'Tabla Datos'!C4635)-6)</f>
        <v xml:space="preserve"> Europa</v>
      </c>
      <c r="D4633" t="str">
        <f>RIGHT('Tabla Datos'!C4635,LEN('Tabla Datos'!C4635)-FIND("/",'Tabla Datos'!C4635))</f>
        <v>Eslovaquia</v>
      </c>
      <c r="E4633" s="14">
        <f>'Tabla Datos'!D4635</f>
        <v>8551.5755107187906</v>
      </c>
      <c r="F4633" s="14">
        <f>'Tabla Datos'!E4635</f>
        <v>5497.4413997477932</v>
      </c>
      <c r="G4633" s="14">
        <f t="shared" si="72"/>
        <v>3054.1341109709974</v>
      </c>
    </row>
    <row r="4634" spans="1:7" x14ac:dyDescent="0.25">
      <c r="A4634" t="str">
        <f>"T"&amp;MID('Tabla Datos'!A4636,2,1)</f>
        <v>T3</v>
      </c>
      <c r="B4634" t="str">
        <f>RIGHT('Tabla Datos'!A4636,4)</f>
        <v>2017</v>
      </c>
      <c r="C4634" t="str">
        <f>MID('Tabla Datos'!C4636,6,FIND("/",'Tabla Datos'!C4636)-6)</f>
        <v xml:space="preserve"> Europa</v>
      </c>
      <c r="D4634" t="str">
        <f>RIGHT('Tabla Datos'!C4636,LEN('Tabla Datos'!C4636)-FIND("/",'Tabla Datos'!C4636))</f>
        <v>Noruega</v>
      </c>
      <c r="E4634" s="14">
        <f>'Tabla Datos'!D4636</f>
        <v>8543.2394625719771</v>
      </c>
      <c r="F4634" s="14">
        <f>'Tabla Datos'!E4636</f>
        <v>7751.9727599670969</v>
      </c>
      <c r="G4634" s="14">
        <f t="shared" si="72"/>
        <v>791.26670260488027</v>
      </c>
    </row>
    <row r="4635" spans="1:7" x14ac:dyDescent="0.25">
      <c r="A4635" t="str">
        <f>"T"&amp;MID('Tabla Datos'!A4637,2,1)</f>
        <v>T2</v>
      </c>
      <c r="B4635" t="str">
        <f>RIGHT('Tabla Datos'!A4637,4)</f>
        <v>2017</v>
      </c>
      <c r="C4635" t="str">
        <f>MID('Tabla Datos'!C4637,6,FIND("/",'Tabla Datos'!C4637)-6)</f>
        <v xml:space="preserve"> Europa</v>
      </c>
      <c r="D4635" t="str">
        <f>RIGHT('Tabla Datos'!C4637,LEN('Tabla Datos'!C4637)-FIND("/",'Tabla Datos'!C4637))</f>
        <v>Eslovaquia</v>
      </c>
      <c r="E4635" s="14">
        <f>'Tabla Datos'!D4637</f>
        <v>8530.0621132075466</v>
      </c>
      <c r="F4635" s="14">
        <f>'Tabla Datos'!E4637</f>
        <v>4821.3394552912232</v>
      </c>
      <c r="G4635" s="14">
        <f t="shared" si="72"/>
        <v>3708.7226579163234</v>
      </c>
    </row>
    <row r="4636" spans="1:7" x14ac:dyDescent="0.25">
      <c r="A4636" t="str">
        <f>"T"&amp;MID('Tabla Datos'!A4638,2,1)</f>
        <v>T4</v>
      </c>
      <c r="B4636" t="str">
        <f>RIGHT('Tabla Datos'!A4638,4)</f>
        <v>2018</v>
      </c>
      <c r="C4636" t="str">
        <f>MID('Tabla Datos'!C4638,6,FIND("/",'Tabla Datos'!C4638)-6)</f>
        <v xml:space="preserve"> Europa</v>
      </c>
      <c r="D4636" t="str">
        <f>RIGHT('Tabla Datos'!C4638,LEN('Tabla Datos'!C4638)-FIND("/",'Tabla Datos'!C4638))</f>
        <v>Irlanda</v>
      </c>
      <c r="E4636" s="14">
        <f>'Tabla Datos'!D4638</f>
        <v>8490.6237423312887</v>
      </c>
      <c r="F4636" s="14">
        <f>'Tabla Datos'!E4638</f>
        <v>6918.2860122699403</v>
      </c>
      <c r="G4636" s="14">
        <f t="shared" si="72"/>
        <v>1572.3377300613483</v>
      </c>
    </row>
    <row r="4637" spans="1:7" x14ac:dyDescent="0.25">
      <c r="A4637" t="str">
        <f>"T"&amp;MID('Tabla Datos'!A4639,2,1)</f>
        <v>T2</v>
      </c>
      <c r="B4637" t="str">
        <f>RIGHT('Tabla Datos'!A4639,4)</f>
        <v>2017</v>
      </c>
      <c r="C4637" t="str">
        <f>MID('Tabla Datos'!C4639,6,FIND("/",'Tabla Datos'!C4639)-6)</f>
        <v xml:space="preserve"> Europa</v>
      </c>
      <c r="D4637" t="str">
        <f>RIGHT('Tabla Datos'!C4639,LEN('Tabla Datos'!C4639)-FIND("/",'Tabla Datos'!C4639))</f>
        <v>Noruega</v>
      </c>
      <c r="E4637" s="14">
        <f>'Tabla Datos'!D4639</f>
        <v>8478.1481142857137</v>
      </c>
      <c r="F4637" s="14">
        <f>'Tabla Datos'!E4639</f>
        <v>7908.2767152636243</v>
      </c>
      <c r="G4637" s="14">
        <f t="shared" si="72"/>
        <v>569.87139902208946</v>
      </c>
    </row>
    <row r="4638" spans="1:7" x14ac:dyDescent="0.25">
      <c r="A4638" t="str">
        <f>"T"&amp;MID('Tabla Datos'!A4640,2,1)</f>
        <v>T3</v>
      </c>
      <c r="B4638" t="str">
        <f>RIGHT('Tabla Datos'!A4640,4)</f>
        <v>2019</v>
      </c>
      <c r="C4638" t="str">
        <f>MID('Tabla Datos'!C4640,6,FIND("/",'Tabla Datos'!C4640)-6)</f>
        <v xml:space="preserve"> Europa</v>
      </c>
      <c r="D4638" t="str">
        <f>RIGHT('Tabla Datos'!C4640,LEN('Tabla Datos'!C4640)-FIND("/",'Tabla Datos'!C4640))</f>
        <v>Noruega</v>
      </c>
      <c r="E4638" s="14">
        <f>'Tabla Datos'!D4640</f>
        <v>8398.1655849056606</v>
      </c>
      <c r="F4638" s="14">
        <f>'Tabla Datos'!E4640</f>
        <v>7431.7851225298964</v>
      </c>
      <c r="G4638" s="14">
        <f t="shared" si="72"/>
        <v>966.38046237576418</v>
      </c>
    </row>
    <row r="4639" spans="1:7" x14ac:dyDescent="0.25">
      <c r="A4639" t="str">
        <f>"T"&amp;MID('Tabla Datos'!A4641,2,1)</f>
        <v>T4</v>
      </c>
      <c r="B4639" t="str">
        <f>RIGHT('Tabla Datos'!A4641,4)</f>
        <v>2017</v>
      </c>
      <c r="C4639" t="str">
        <f>MID('Tabla Datos'!C4641,6,FIND("/",'Tabla Datos'!C4641)-6)</f>
        <v xml:space="preserve"> Europa</v>
      </c>
      <c r="D4639" t="str">
        <f>RIGHT('Tabla Datos'!C4641,LEN('Tabla Datos'!C4641)-FIND("/",'Tabla Datos'!C4641))</f>
        <v>Noruega</v>
      </c>
      <c r="E4639" s="14">
        <f>'Tabla Datos'!D4641</f>
        <v>8382.349830508474</v>
      </c>
      <c r="F4639" s="14">
        <f>'Tabla Datos'!E4641</f>
        <v>7741.04957239126</v>
      </c>
      <c r="G4639" s="14">
        <f t="shared" si="72"/>
        <v>641.30025811721407</v>
      </c>
    </row>
    <row r="4640" spans="1:7" x14ac:dyDescent="0.25">
      <c r="A4640" t="str">
        <f>"T"&amp;MID('Tabla Datos'!A4642,2,1)</f>
        <v>T3</v>
      </c>
      <c r="B4640" t="str">
        <f>RIGHT('Tabla Datos'!A4642,4)</f>
        <v>2018</v>
      </c>
      <c r="C4640" t="str">
        <f>MID('Tabla Datos'!C4642,6,FIND("/",'Tabla Datos'!C4642)-6)</f>
        <v xml:space="preserve"> América</v>
      </c>
      <c r="D4640" t="str">
        <f>RIGHT('Tabla Datos'!C4642,LEN('Tabla Datos'!C4642)-FIND("/",'Tabla Datos'!C4642))</f>
        <v>Costa Rica</v>
      </c>
      <c r="E4640" s="14">
        <f>'Tabla Datos'!D4642</f>
        <v>8327.4508644400776</v>
      </c>
      <c r="F4640" s="14">
        <f>'Tabla Datos'!E4642</f>
        <v>7359.1426243889064</v>
      </c>
      <c r="G4640" s="14">
        <f t="shared" si="72"/>
        <v>968.3082400511712</v>
      </c>
    </row>
    <row r="4641" spans="1:7" x14ac:dyDescent="0.25">
      <c r="A4641" t="str">
        <f>"T"&amp;MID('Tabla Datos'!A4643,2,1)</f>
        <v>T3</v>
      </c>
      <c r="B4641" t="str">
        <f>RIGHT('Tabla Datos'!A4643,4)</f>
        <v>2019</v>
      </c>
      <c r="C4641" t="str">
        <f>MID('Tabla Datos'!C4643,6,FIND("/",'Tabla Datos'!C4643)-6)</f>
        <v xml:space="preserve"> Oceanía</v>
      </c>
      <c r="D4641" t="str">
        <f>RIGHT('Tabla Datos'!C4643,LEN('Tabla Datos'!C4643)-FIND("/",'Tabla Datos'!C4643))</f>
        <v>Nueva Zelanda</v>
      </c>
      <c r="E4641" s="14">
        <f>'Tabla Datos'!D4643</f>
        <v>8323.0653967279432</v>
      </c>
      <c r="F4641" s="14">
        <f>'Tabla Datos'!E4643</f>
        <v>7076.555696262034</v>
      </c>
      <c r="G4641" s="14">
        <f t="shared" si="72"/>
        <v>1246.5097004659092</v>
      </c>
    </row>
    <row r="4642" spans="1:7" x14ac:dyDescent="0.25">
      <c r="A4642" t="str">
        <f>"T"&amp;MID('Tabla Datos'!A4644,2,1)</f>
        <v>T2</v>
      </c>
      <c r="B4642" t="str">
        <f>RIGHT('Tabla Datos'!A4644,4)</f>
        <v>2018</v>
      </c>
      <c r="C4642" t="str">
        <f>MID('Tabla Datos'!C4644,6,FIND("/",'Tabla Datos'!C4644)-6)</f>
        <v xml:space="preserve"> Oceanía</v>
      </c>
      <c r="D4642" t="str">
        <f>RIGHT('Tabla Datos'!C4644,LEN('Tabla Datos'!C4644)-FIND("/",'Tabla Datos'!C4644))</f>
        <v>Nueva Zelanda</v>
      </c>
      <c r="E4642" s="14">
        <f>'Tabla Datos'!D4644</f>
        <v>8296.2513973828154</v>
      </c>
      <c r="F4642" s="14">
        <f>'Tabla Datos'!E4644</f>
        <v>7701.3828219111356</v>
      </c>
      <c r="G4642" s="14">
        <f t="shared" si="72"/>
        <v>594.86857547167983</v>
      </c>
    </row>
    <row r="4643" spans="1:7" x14ac:dyDescent="0.25">
      <c r="A4643" t="str">
        <f>"T"&amp;MID('Tabla Datos'!A4645,2,1)</f>
        <v>T4</v>
      </c>
      <c r="B4643" t="str">
        <f>RIGHT('Tabla Datos'!A4645,4)</f>
        <v>2019</v>
      </c>
      <c r="C4643" t="str">
        <f>MID('Tabla Datos'!C4645,6,FIND("/",'Tabla Datos'!C4645)-6)</f>
        <v xml:space="preserve"> Europa</v>
      </c>
      <c r="D4643" t="str">
        <f>RIGHT('Tabla Datos'!C4645,LEN('Tabla Datos'!C4645)-FIND("/",'Tabla Datos'!C4645))</f>
        <v>Noruega</v>
      </c>
      <c r="E4643" s="14">
        <f>'Tabla Datos'!D4645</f>
        <v>8288.6922905027932</v>
      </c>
      <c r="F4643" s="14">
        <f>'Tabla Datos'!E4645</f>
        <v>7542.7099843575434</v>
      </c>
      <c r="G4643" s="14">
        <f t="shared" si="72"/>
        <v>745.98230614524982</v>
      </c>
    </row>
    <row r="4644" spans="1:7" x14ac:dyDescent="0.25">
      <c r="A4644" t="str">
        <f>"T"&amp;MID('Tabla Datos'!A4646,2,1)</f>
        <v>T1</v>
      </c>
      <c r="B4644" t="str">
        <f>RIGHT('Tabla Datos'!A4646,4)</f>
        <v>2017</v>
      </c>
      <c r="C4644" t="str">
        <f>MID('Tabla Datos'!C4646,6,FIND("/",'Tabla Datos'!C4646)-6)</f>
        <v xml:space="preserve"> Oceanía</v>
      </c>
      <c r="D4644" t="str">
        <f>RIGHT('Tabla Datos'!C4646,LEN('Tabla Datos'!C4646)-FIND("/",'Tabla Datos'!C4646))</f>
        <v>Nueva Zelanda</v>
      </c>
      <c r="E4644" s="14">
        <f>'Tabla Datos'!D4646</f>
        <v>8278.7059351698117</v>
      </c>
      <c r="F4644" s="14">
        <f>'Tabla Datos'!E4646</f>
        <v>6846.0788088000027</v>
      </c>
      <c r="G4644" s="14">
        <f t="shared" si="72"/>
        <v>1432.627126369809</v>
      </c>
    </row>
    <row r="4645" spans="1:7" x14ac:dyDescent="0.25">
      <c r="A4645" t="str">
        <f>"T"&amp;MID('Tabla Datos'!A4647,2,1)</f>
        <v>T2</v>
      </c>
      <c r="B4645" t="str">
        <f>RIGHT('Tabla Datos'!A4647,4)</f>
        <v>2019</v>
      </c>
      <c r="C4645" t="str">
        <f>MID('Tabla Datos'!C4647,6,FIND("/",'Tabla Datos'!C4647)-6)</f>
        <v xml:space="preserve"> Europa</v>
      </c>
      <c r="D4645" t="str">
        <f>RIGHT('Tabla Datos'!C4647,LEN('Tabla Datos'!C4647)-FIND("/",'Tabla Datos'!C4647))</f>
        <v>Irlanda</v>
      </c>
      <c r="E4645" s="14">
        <f>'Tabla Datos'!D4647</f>
        <v>8270.74703187251</v>
      </c>
      <c r="F4645" s="14">
        <f>'Tabla Datos'!E4647</f>
        <v>7236.9036528884462</v>
      </c>
      <c r="G4645" s="14">
        <f t="shared" si="72"/>
        <v>1033.8433789840637</v>
      </c>
    </row>
    <row r="4646" spans="1:7" x14ac:dyDescent="0.25">
      <c r="A4646" t="str">
        <f>"T"&amp;MID('Tabla Datos'!A4648,2,1)</f>
        <v>T2</v>
      </c>
      <c r="B4646" t="str">
        <f>RIGHT('Tabla Datos'!A4648,4)</f>
        <v>2017</v>
      </c>
      <c r="C4646" t="str">
        <f>MID('Tabla Datos'!C4648,6,FIND("/",'Tabla Datos'!C4648)-6)</f>
        <v xml:space="preserve"> Europa</v>
      </c>
      <c r="D4646" t="str">
        <f>RIGHT('Tabla Datos'!C4648,LEN('Tabla Datos'!C4648)-FIND("/",'Tabla Datos'!C4648))</f>
        <v>Irlanda</v>
      </c>
      <c r="E4646" s="14">
        <f>'Tabla Datos'!D4648</f>
        <v>8254.3041948310129</v>
      </c>
      <c r="F4646" s="14">
        <f>'Tabla Datos'!E4648</f>
        <v>7247.6817320467435</v>
      </c>
      <c r="G4646" s="14">
        <f t="shared" si="72"/>
        <v>1006.6224627842694</v>
      </c>
    </row>
    <row r="4647" spans="1:7" x14ac:dyDescent="0.25">
      <c r="A4647" t="str">
        <f>"T"&amp;MID('Tabla Datos'!A4649,2,1)</f>
        <v>T4</v>
      </c>
      <c r="B4647" t="str">
        <f>RIGHT('Tabla Datos'!A4649,4)</f>
        <v>2019</v>
      </c>
      <c r="C4647" t="str">
        <f>MID('Tabla Datos'!C4649,6,FIND("/",'Tabla Datos'!C4649)-6)</f>
        <v xml:space="preserve"> América</v>
      </c>
      <c r="D4647" t="str">
        <f>RIGHT('Tabla Datos'!C4649,LEN('Tabla Datos'!C4649)-FIND("/",'Tabla Datos'!C4649))</f>
        <v>Costa Rica</v>
      </c>
      <c r="E4647" s="14">
        <f>'Tabla Datos'!D4649</f>
        <v>8214.4815697674439</v>
      </c>
      <c r="F4647" s="14">
        <f>'Tabla Datos'!E4649</f>
        <v>6538.0567596108222</v>
      </c>
      <c r="G4647" s="14">
        <f t="shared" si="72"/>
        <v>1676.4248101566218</v>
      </c>
    </row>
    <row r="4648" spans="1:7" x14ac:dyDescent="0.25">
      <c r="A4648" t="str">
        <f>"T"&amp;MID('Tabla Datos'!A4650,2,1)</f>
        <v>T2</v>
      </c>
      <c r="B4648" t="str">
        <f>RIGHT('Tabla Datos'!A4650,4)</f>
        <v>2018</v>
      </c>
      <c r="C4648" t="str">
        <f>MID('Tabla Datos'!C4650,6,FIND("/",'Tabla Datos'!C4650)-6)</f>
        <v xml:space="preserve"> Europa</v>
      </c>
      <c r="D4648" t="str">
        <f>RIGHT('Tabla Datos'!C4650,LEN('Tabla Datos'!C4650)-FIND("/",'Tabla Datos'!C4650))</f>
        <v>Irlanda</v>
      </c>
      <c r="E4648" s="14">
        <f>'Tabla Datos'!D4650</f>
        <v>8189.1814792899404</v>
      </c>
      <c r="F4648" s="14">
        <f>'Tabla Datos'!E4650</f>
        <v>6583.4596206056394</v>
      </c>
      <c r="G4648" s="14">
        <f t="shared" si="72"/>
        <v>1605.721858684301</v>
      </c>
    </row>
    <row r="4649" spans="1:7" x14ac:dyDescent="0.25">
      <c r="A4649" t="str">
        <f>"T"&amp;MID('Tabla Datos'!A4651,2,1)</f>
        <v>T4</v>
      </c>
      <c r="B4649" t="str">
        <f>RIGHT('Tabla Datos'!A4651,4)</f>
        <v>2018</v>
      </c>
      <c r="C4649" t="str">
        <f>MID('Tabla Datos'!C4651,6,FIND("/",'Tabla Datos'!C4651)-6)</f>
        <v xml:space="preserve"> América</v>
      </c>
      <c r="D4649" t="str">
        <f>RIGHT('Tabla Datos'!C4651,LEN('Tabla Datos'!C4651)-FIND("/",'Tabla Datos'!C4651))</f>
        <v>Costa Rica</v>
      </c>
      <c r="E4649" s="14">
        <f>'Tabla Datos'!D4651</f>
        <v>8151.2932500000006</v>
      </c>
      <c r="F4649" s="14">
        <f>'Tabla Datos'!E4651</f>
        <v>6986.8227857142865</v>
      </c>
      <c r="G4649" s="14">
        <f t="shared" si="72"/>
        <v>1164.4704642857141</v>
      </c>
    </row>
    <row r="4650" spans="1:7" x14ac:dyDescent="0.25">
      <c r="A4650" t="str">
        <f>"T"&amp;MID('Tabla Datos'!A4652,2,1)</f>
        <v>T4</v>
      </c>
      <c r="B4650" t="str">
        <f>RIGHT('Tabla Datos'!A4652,4)</f>
        <v>2017</v>
      </c>
      <c r="C4650" t="str">
        <f>MID('Tabla Datos'!C4652,6,FIND("/",'Tabla Datos'!C4652)-6)</f>
        <v xml:space="preserve"> Europa</v>
      </c>
      <c r="D4650" t="str">
        <f>RIGHT('Tabla Datos'!C4652,LEN('Tabla Datos'!C4652)-FIND("/",'Tabla Datos'!C4652))</f>
        <v>Irlanda</v>
      </c>
      <c r="E4650" s="14">
        <f>'Tabla Datos'!D4652</f>
        <v>8125.078297455967</v>
      </c>
      <c r="F4650" s="14">
        <f>'Tabla Datos'!E4652</f>
        <v>7169.1867330493824</v>
      </c>
      <c r="G4650" s="14">
        <f t="shared" si="72"/>
        <v>955.89156440658462</v>
      </c>
    </row>
    <row r="4651" spans="1:7" x14ac:dyDescent="0.25">
      <c r="A4651" t="str">
        <f>"T"&amp;MID('Tabla Datos'!A4653,2,1)</f>
        <v>T1</v>
      </c>
      <c r="B4651" t="str">
        <f>RIGHT('Tabla Datos'!A4653,4)</f>
        <v>2018</v>
      </c>
      <c r="C4651" t="str">
        <f>MID('Tabla Datos'!C4653,6,FIND("/",'Tabla Datos'!C4653)-6)</f>
        <v xml:space="preserve"> Oceanía</v>
      </c>
      <c r="D4651" t="str">
        <f>RIGHT('Tabla Datos'!C4653,LEN('Tabla Datos'!C4653)-FIND("/",'Tabla Datos'!C4653))</f>
        <v>Nueva Zelanda</v>
      </c>
      <c r="E4651" s="14">
        <f>'Tabla Datos'!D4653</f>
        <v>8050.851643376147</v>
      </c>
      <c r="F4651" s="14">
        <f>'Tabla Datos'!E4653</f>
        <v>7016.3112318052499</v>
      </c>
      <c r="G4651" s="14">
        <f t="shared" si="72"/>
        <v>1034.540411570897</v>
      </c>
    </row>
    <row r="4652" spans="1:7" x14ac:dyDescent="0.25">
      <c r="A4652" t="str">
        <f>"T"&amp;MID('Tabla Datos'!A4654,2,1)</f>
        <v>T2</v>
      </c>
      <c r="B4652" t="str">
        <f>RIGHT('Tabla Datos'!A4654,4)</f>
        <v>2017</v>
      </c>
      <c r="C4652" t="str">
        <f>MID('Tabla Datos'!C4654,6,FIND("/",'Tabla Datos'!C4654)-6)</f>
        <v xml:space="preserve"> América</v>
      </c>
      <c r="D4652" t="str">
        <f>RIGHT('Tabla Datos'!C4654,LEN('Tabla Datos'!C4654)-FIND("/",'Tabla Datos'!C4654))</f>
        <v>Costa Rica</v>
      </c>
      <c r="E4652" s="14">
        <f>'Tabla Datos'!D4654</f>
        <v>7997.4952641509444</v>
      </c>
      <c r="F4652" s="14">
        <f>'Tabla Datos'!E4654</f>
        <v>6821.3930194228633</v>
      </c>
      <c r="G4652" s="14">
        <f t="shared" si="72"/>
        <v>1176.1022447280811</v>
      </c>
    </row>
    <row r="4653" spans="1:7" x14ac:dyDescent="0.25">
      <c r="A4653" t="str">
        <f>"T"&amp;MID('Tabla Datos'!A4655,2,1)</f>
        <v>T4</v>
      </c>
      <c r="B4653" t="str">
        <f>RIGHT('Tabla Datos'!A4655,4)</f>
        <v>2017</v>
      </c>
      <c r="C4653" t="str">
        <f>MID('Tabla Datos'!C4655,6,FIND("/",'Tabla Datos'!C4655)-6)</f>
        <v xml:space="preserve"> América</v>
      </c>
      <c r="D4653" t="str">
        <f>RIGHT('Tabla Datos'!C4655,LEN('Tabla Datos'!C4655)-FIND("/",'Tabla Datos'!C4655))</f>
        <v>Costa Rica</v>
      </c>
      <c r="E4653" s="14">
        <f>'Tabla Datos'!D4655</f>
        <v>7820.4289483394841</v>
      </c>
      <c r="F4653" s="14">
        <f>'Tabla Datos'!E4655</f>
        <v>7022.4259944272917</v>
      </c>
      <c r="G4653" s="14">
        <f t="shared" si="72"/>
        <v>798.00295391219242</v>
      </c>
    </row>
    <row r="4654" spans="1:7" x14ac:dyDescent="0.25">
      <c r="A4654" t="str">
        <f>"T"&amp;MID('Tabla Datos'!A4656,2,1)</f>
        <v>T1</v>
      </c>
      <c r="B4654" t="str">
        <f>RIGHT('Tabla Datos'!A4656,4)</f>
        <v>2018</v>
      </c>
      <c r="C4654" t="str">
        <f>MID('Tabla Datos'!C4656,6,FIND("/",'Tabla Datos'!C4656)-6)</f>
        <v xml:space="preserve"> América</v>
      </c>
      <c r="D4654" t="str">
        <f>RIGHT('Tabla Datos'!C4656,LEN('Tabla Datos'!C4656)-FIND("/",'Tabla Datos'!C4656))</f>
        <v>Costa Rica</v>
      </c>
      <c r="E4654" s="14">
        <f>'Tabla Datos'!D4656</f>
        <v>7777.3807155963314</v>
      </c>
      <c r="F4654" s="14">
        <f>'Tabla Datos'!E4656</f>
        <v>6049.073889908258</v>
      </c>
      <c r="G4654" s="14">
        <f t="shared" si="72"/>
        <v>1728.3068256880733</v>
      </c>
    </row>
    <row r="4655" spans="1:7" x14ac:dyDescent="0.25">
      <c r="A4655" t="str">
        <f>"T"&amp;MID('Tabla Datos'!A4657,2,1)</f>
        <v>T1</v>
      </c>
      <c r="B4655" t="str">
        <f>RIGHT('Tabla Datos'!A4657,4)</f>
        <v>2017</v>
      </c>
      <c r="C4655" t="str">
        <f>MID('Tabla Datos'!C4657,6,FIND("/",'Tabla Datos'!C4657)-6)</f>
        <v xml:space="preserve"> Europa</v>
      </c>
      <c r="D4655" t="str">
        <f>RIGHT('Tabla Datos'!C4657,LEN('Tabla Datos'!C4657)-FIND("/",'Tabla Datos'!C4657))</f>
        <v>Irlanda</v>
      </c>
      <c r="E4655" s="14">
        <f>'Tabla Datos'!D4657</f>
        <v>7688.7314999999999</v>
      </c>
      <c r="F4655" s="14">
        <f>'Tabla Datos'!E4657</f>
        <v>6804.9692586206902</v>
      </c>
      <c r="G4655" s="14">
        <f t="shared" si="72"/>
        <v>883.76224137930967</v>
      </c>
    </row>
    <row r="4656" spans="1:7" x14ac:dyDescent="0.25">
      <c r="A4656" t="str">
        <f>"T"&amp;MID('Tabla Datos'!A4658,2,1)</f>
        <v>T1</v>
      </c>
      <c r="B4656" t="str">
        <f>RIGHT('Tabla Datos'!A4658,4)</f>
        <v>2019</v>
      </c>
      <c r="C4656" t="str">
        <f>MID('Tabla Datos'!C4658,6,FIND("/",'Tabla Datos'!C4658)-6)</f>
        <v xml:space="preserve"> América</v>
      </c>
      <c r="D4656" t="str">
        <f>RIGHT('Tabla Datos'!C4658,LEN('Tabla Datos'!C4658)-FIND("/",'Tabla Datos'!C4658))</f>
        <v>Costa Rica</v>
      </c>
      <c r="E4656" s="14">
        <f>'Tabla Datos'!D4658</f>
        <v>7664.8688788426771</v>
      </c>
      <c r="F4656" s="14">
        <f>'Tabla Datos'!E4658</f>
        <v>6773.6050557214367</v>
      </c>
      <c r="G4656" s="14">
        <f t="shared" si="72"/>
        <v>891.26382312124042</v>
      </c>
    </row>
    <row r="4657" spans="1:7" x14ac:dyDescent="0.25">
      <c r="A4657" t="str">
        <f>"T"&amp;MID('Tabla Datos'!A4659,2,1)</f>
        <v>T3</v>
      </c>
      <c r="B4657" t="str">
        <f>RIGHT('Tabla Datos'!A4659,4)</f>
        <v>2017</v>
      </c>
      <c r="C4657" t="str">
        <f>MID('Tabla Datos'!C4659,6,FIND("/",'Tabla Datos'!C4659)-6)</f>
        <v xml:space="preserve"> Europa</v>
      </c>
      <c r="D4657" t="str">
        <f>RIGHT('Tabla Datos'!C4659,LEN('Tabla Datos'!C4659)-FIND("/",'Tabla Datos'!C4659))</f>
        <v>Irlanda</v>
      </c>
      <c r="E4657" s="14">
        <f>'Tabla Datos'!D4659</f>
        <v>7646.2523204419904</v>
      </c>
      <c r="F4657" s="14">
        <f>'Tabla Datos'!E4659</f>
        <v>6538.0998102330059</v>
      </c>
      <c r="G4657" s="14">
        <f t="shared" si="72"/>
        <v>1108.1525102089845</v>
      </c>
    </row>
    <row r="4658" spans="1:7" x14ac:dyDescent="0.25">
      <c r="A4658" t="str">
        <f>"T"&amp;MID('Tabla Datos'!A4660,2,1)</f>
        <v>T2</v>
      </c>
      <c r="B4658" t="str">
        <f>RIGHT('Tabla Datos'!A4660,4)</f>
        <v>2018</v>
      </c>
      <c r="C4658" t="str">
        <f>MID('Tabla Datos'!C4660,6,FIND("/",'Tabla Datos'!C4660)-6)</f>
        <v xml:space="preserve"> Oceanía</v>
      </c>
      <c r="D4658" t="str">
        <f>RIGHT('Tabla Datos'!C4660,LEN('Tabla Datos'!C4660)-FIND("/",'Tabla Datos'!C4660))</f>
        <v>Nueva Zelanda</v>
      </c>
      <c r="E4658" s="14">
        <f>'Tabla Datos'!D4660</f>
        <v>7450.2042115309459</v>
      </c>
      <c r="F4658" s="14">
        <f>'Tabla Datos'!E4660</f>
        <v>4071.0044441579807</v>
      </c>
      <c r="G4658" s="14">
        <f t="shared" si="72"/>
        <v>3379.1997673729652</v>
      </c>
    </row>
    <row r="4659" spans="1:7" x14ac:dyDescent="0.25">
      <c r="A4659" t="str">
        <f>"T"&amp;MID('Tabla Datos'!A4661,2,1)</f>
        <v>T4</v>
      </c>
      <c r="B4659" t="str">
        <f>RIGHT('Tabla Datos'!A4661,4)</f>
        <v>2018</v>
      </c>
      <c r="C4659" t="str">
        <f>MID('Tabla Datos'!C4661,6,FIND("/",'Tabla Datos'!C4661)-6)</f>
        <v xml:space="preserve"> Oceanía</v>
      </c>
      <c r="D4659" t="str">
        <f>RIGHT('Tabla Datos'!C4661,LEN('Tabla Datos'!C4661)-FIND("/",'Tabla Datos'!C4661))</f>
        <v>Nueva Zelanda</v>
      </c>
      <c r="E4659" s="14">
        <f>'Tabla Datos'!D4661</f>
        <v>7422.5370095409835</v>
      </c>
      <c r="F4659" s="14">
        <f>'Tabla Datos'!E4661</f>
        <v>4203.9972054038499</v>
      </c>
      <c r="G4659" s="14">
        <f t="shared" si="72"/>
        <v>3218.5398041371336</v>
      </c>
    </row>
    <row r="4660" spans="1:7" x14ac:dyDescent="0.25">
      <c r="A4660" t="str">
        <f>"T"&amp;MID('Tabla Datos'!A4662,2,1)</f>
        <v>T1</v>
      </c>
      <c r="B4660" t="str">
        <f>RIGHT('Tabla Datos'!A4662,4)</f>
        <v>2017</v>
      </c>
      <c r="C4660" t="str">
        <f>MID('Tabla Datos'!C4662,6,FIND("/",'Tabla Datos'!C4662)-6)</f>
        <v xml:space="preserve"> Europa</v>
      </c>
      <c r="D4660" t="str">
        <f>RIGHT('Tabla Datos'!C4662,LEN('Tabla Datos'!C4662)-FIND("/",'Tabla Datos'!C4662))</f>
        <v>Noruega</v>
      </c>
      <c r="E4660" s="14">
        <f>'Tabla Datos'!D4662</f>
        <v>7406.0362063227949</v>
      </c>
      <c r="F4660" s="14">
        <f>'Tabla Datos'!E4662</f>
        <v>4532.494158269551</v>
      </c>
      <c r="G4660" s="14">
        <f t="shared" si="72"/>
        <v>2873.5420480532439</v>
      </c>
    </row>
    <row r="4661" spans="1:7" x14ac:dyDescent="0.25">
      <c r="A4661" t="str">
        <f>"T"&amp;MID('Tabla Datos'!A4663,2,1)</f>
        <v>T1</v>
      </c>
      <c r="B4661" t="str">
        <f>RIGHT('Tabla Datos'!A4663,4)</f>
        <v>2019</v>
      </c>
      <c r="C4661" t="str">
        <f>MID('Tabla Datos'!C4663,6,FIND("/",'Tabla Datos'!C4663)-6)</f>
        <v xml:space="preserve"> Oceanía</v>
      </c>
      <c r="D4661" t="str">
        <f>RIGHT('Tabla Datos'!C4663,LEN('Tabla Datos'!C4663)-FIND("/",'Tabla Datos'!C4663))</f>
        <v>Nueva Zelanda</v>
      </c>
      <c r="E4661" s="14">
        <f>'Tabla Datos'!D4663</f>
        <v>7197.9800559813084</v>
      </c>
      <c r="F4661" s="14">
        <f>'Tabla Datos'!E4663</f>
        <v>4068.4235099024813</v>
      </c>
      <c r="G4661" s="14">
        <f t="shared" si="72"/>
        <v>3129.5565460788271</v>
      </c>
    </row>
    <row r="4662" spans="1:7" x14ac:dyDescent="0.25">
      <c r="A4662" t="str">
        <f>"T"&amp;MID('Tabla Datos'!A4664,2,1)</f>
        <v>T2</v>
      </c>
      <c r="B4662" t="str">
        <f>RIGHT('Tabla Datos'!A4664,4)</f>
        <v>2017</v>
      </c>
      <c r="C4662" t="str">
        <f>MID('Tabla Datos'!C4664,6,FIND("/",'Tabla Datos'!C4664)-6)</f>
        <v xml:space="preserve"> Oceanía</v>
      </c>
      <c r="D4662" t="str">
        <f>RIGHT('Tabla Datos'!C4664,LEN('Tabla Datos'!C4664)-FIND("/",'Tabla Datos'!C4664))</f>
        <v>Nueva Zelanda</v>
      </c>
      <c r="E4662" s="14">
        <f>'Tabla Datos'!D4664</f>
        <v>7175.5112136608559</v>
      </c>
      <c r="F4662" s="14">
        <f>'Tabla Datos'!E4664</f>
        <v>4424.803742857006</v>
      </c>
      <c r="G4662" s="14">
        <f t="shared" si="72"/>
        <v>2750.7074708038499</v>
      </c>
    </row>
    <row r="4663" spans="1:7" x14ac:dyDescent="0.25">
      <c r="A4663" t="str">
        <f>"T"&amp;MID('Tabla Datos'!A4665,2,1)</f>
        <v>T1</v>
      </c>
      <c r="B4663" t="str">
        <f>RIGHT('Tabla Datos'!A4665,4)</f>
        <v>2019</v>
      </c>
      <c r="C4663" t="str">
        <f>MID('Tabla Datos'!C4665,6,FIND("/",'Tabla Datos'!C4665)-6)</f>
        <v xml:space="preserve"> Europa</v>
      </c>
      <c r="D4663" t="str">
        <f>RIGHT('Tabla Datos'!C4665,LEN('Tabla Datos'!C4665)-FIND("/",'Tabla Datos'!C4665))</f>
        <v>Noruega</v>
      </c>
      <c r="E4663" s="14">
        <f>'Tabla Datos'!D4665</f>
        <v>7053.9267194928689</v>
      </c>
      <c r="F4663" s="14">
        <f>'Tabla Datos'!E4665</f>
        <v>3924.5483202996688</v>
      </c>
      <c r="G4663" s="14">
        <f t="shared" si="72"/>
        <v>3129.3783991932</v>
      </c>
    </row>
    <row r="4664" spans="1:7" x14ac:dyDescent="0.25">
      <c r="A4664" t="str">
        <f>"T"&amp;MID('Tabla Datos'!A4666,2,1)</f>
        <v>T4</v>
      </c>
      <c r="B4664" t="str">
        <f>RIGHT('Tabla Datos'!A4666,4)</f>
        <v>2017</v>
      </c>
      <c r="C4664" t="str">
        <f>MID('Tabla Datos'!C4666,6,FIND("/",'Tabla Datos'!C4666)-6)</f>
        <v xml:space="preserve"> Oceanía</v>
      </c>
      <c r="D4664" t="str">
        <f>RIGHT('Tabla Datos'!C4666,LEN('Tabla Datos'!C4666)-FIND("/",'Tabla Datos'!C4666))</f>
        <v>Nueva Zelanda</v>
      </c>
      <c r="E4664" s="14">
        <f>'Tabla Datos'!D4666</f>
        <v>6990.396675652175</v>
      </c>
      <c r="F4664" s="14">
        <f>'Tabla Datos'!E4666</f>
        <v>4129.530266177695</v>
      </c>
      <c r="G4664" s="14">
        <f t="shared" si="72"/>
        <v>2860.86640947448</v>
      </c>
    </row>
    <row r="4665" spans="1:7" x14ac:dyDescent="0.25">
      <c r="A4665" t="str">
        <f>"T"&amp;MID('Tabla Datos'!A4667,2,1)</f>
        <v>T4</v>
      </c>
      <c r="B4665" t="str">
        <f>RIGHT('Tabla Datos'!A4667,4)</f>
        <v>2019</v>
      </c>
      <c r="C4665" t="str">
        <f>MID('Tabla Datos'!C4667,6,FIND("/",'Tabla Datos'!C4667)-6)</f>
        <v xml:space="preserve"> Europa</v>
      </c>
      <c r="D4665" t="str">
        <f>RIGHT('Tabla Datos'!C4667,LEN('Tabla Datos'!C4667)-FIND("/",'Tabla Datos'!C4667))</f>
        <v>Noruega</v>
      </c>
      <c r="E4665" s="14">
        <f>'Tabla Datos'!D4667</f>
        <v>6943.8810608424355</v>
      </c>
      <c r="F4665" s="14">
        <f>'Tabla Datos'!E4667</f>
        <v>4249.6552092355705</v>
      </c>
      <c r="G4665" s="14">
        <f t="shared" si="72"/>
        <v>2694.225851606865</v>
      </c>
    </row>
    <row r="4666" spans="1:7" x14ac:dyDescent="0.25">
      <c r="A4666" t="str">
        <f>"T"&amp;MID('Tabla Datos'!A4668,2,1)</f>
        <v>T1</v>
      </c>
      <c r="B4666" t="str">
        <f>RIGHT('Tabla Datos'!A4668,4)</f>
        <v>2019</v>
      </c>
      <c r="C4666" t="str">
        <f>MID('Tabla Datos'!C4668,6,FIND("/",'Tabla Datos'!C4668)-6)</f>
        <v xml:space="preserve"> América</v>
      </c>
      <c r="D4666" t="str">
        <f>RIGHT('Tabla Datos'!C4668,LEN('Tabla Datos'!C4668)-FIND("/",'Tabla Datos'!C4668))</f>
        <v>Costa Rica</v>
      </c>
      <c r="E4666" s="14">
        <f>'Tabla Datos'!D4668</f>
        <v>6937.2708510638313</v>
      </c>
      <c r="F4666" s="14">
        <f>'Tabla Datos'!E4668</f>
        <v>3783.9659187620896</v>
      </c>
      <c r="G4666" s="14">
        <f t="shared" si="72"/>
        <v>3153.3049323017417</v>
      </c>
    </row>
    <row r="4667" spans="1:7" x14ac:dyDescent="0.25">
      <c r="A4667" t="str">
        <f>"T"&amp;MID('Tabla Datos'!A4669,2,1)</f>
        <v>T2</v>
      </c>
      <c r="B4667" t="str">
        <f>RIGHT('Tabla Datos'!A4669,4)</f>
        <v>2018</v>
      </c>
      <c r="C4667" t="str">
        <f>MID('Tabla Datos'!C4669,6,FIND("/",'Tabla Datos'!C4669)-6)</f>
        <v xml:space="preserve"> Europa</v>
      </c>
      <c r="D4667" t="str">
        <f>RIGHT('Tabla Datos'!C4669,LEN('Tabla Datos'!C4669)-FIND("/",'Tabla Datos'!C4669))</f>
        <v>Noruega</v>
      </c>
      <c r="E4667" s="14">
        <f>'Tabla Datos'!D4669</f>
        <v>6890.1358513931891</v>
      </c>
      <c r="F4667" s="14">
        <f>'Tabla Datos'!E4669</f>
        <v>4340.7855863777095</v>
      </c>
      <c r="G4667" s="14">
        <f t="shared" si="72"/>
        <v>2549.3502650154796</v>
      </c>
    </row>
    <row r="4668" spans="1:7" x14ac:dyDescent="0.25">
      <c r="A4668" t="str">
        <f>"T"&amp;MID('Tabla Datos'!A4670,2,1)</f>
        <v>T1</v>
      </c>
      <c r="B4668" t="str">
        <f>RIGHT('Tabla Datos'!A4670,4)</f>
        <v>2018</v>
      </c>
      <c r="C4668" t="str">
        <f>MID('Tabla Datos'!C4670,6,FIND("/",'Tabla Datos'!C4670)-6)</f>
        <v xml:space="preserve"> Europa</v>
      </c>
      <c r="D4668" t="str">
        <f>RIGHT('Tabla Datos'!C4670,LEN('Tabla Datos'!C4670)-FIND("/",'Tabla Datos'!C4670))</f>
        <v>Irlanda</v>
      </c>
      <c r="E4668" s="14">
        <f>'Tabla Datos'!D4670</f>
        <v>6806.418049180329</v>
      </c>
      <c r="F4668" s="14">
        <f>'Tabla Datos'!E4670</f>
        <v>3970.4105286885247</v>
      </c>
      <c r="G4668" s="14">
        <f t="shared" si="72"/>
        <v>2836.0075204918044</v>
      </c>
    </row>
    <row r="4669" spans="1:7" x14ac:dyDescent="0.25">
      <c r="A4669" t="str">
        <f>"T"&amp;MID('Tabla Datos'!A4671,2,1)</f>
        <v>T3</v>
      </c>
      <c r="B4669" t="str">
        <f>RIGHT('Tabla Datos'!A4671,4)</f>
        <v>2017</v>
      </c>
      <c r="C4669" t="str">
        <f>MID('Tabla Datos'!C4671,6,FIND("/",'Tabla Datos'!C4671)-6)</f>
        <v xml:space="preserve"> Europa</v>
      </c>
      <c r="D4669" t="str">
        <f>RIGHT('Tabla Datos'!C4671,LEN('Tabla Datos'!C4671)-FIND("/",'Tabla Datos'!C4671))</f>
        <v>Noruega</v>
      </c>
      <c r="E4669" s="14">
        <f>'Tabla Datos'!D4671</f>
        <v>6764.4798784194527</v>
      </c>
      <c r="F4669" s="14">
        <f>'Tabla Datos'!E4671</f>
        <v>4064.3249936170205</v>
      </c>
      <c r="G4669" s="14">
        <f t="shared" si="72"/>
        <v>2700.1548848024322</v>
      </c>
    </row>
    <row r="4670" spans="1:7" x14ac:dyDescent="0.25">
      <c r="A4670" t="str">
        <f>"T"&amp;MID('Tabla Datos'!A4672,2,1)</f>
        <v>T4</v>
      </c>
      <c r="B4670" t="str">
        <f>RIGHT('Tabla Datos'!A4672,4)</f>
        <v>2017</v>
      </c>
      <c r="C4670" t="str">
        <f>MID('Tabla Datos'!C4672,6,FIND("/",'Tabla Datos'!C4672)-6)</f>
        <v xml:space="preserve"> Europa</v>
      </c>
      <c r="D4670" t="str">
        <f>RIGHT('Tabla Datos'!C4672,LEN('Tabla Datos'!C4672)-FIND("/",'Tabla Datos'!C4672))</f>
        <v>Noruega</v>
      </c>
      <c r="E4670" s="14">
        <f>'Tabla Datos'!D4672</f>
        <v>6703.355060240965</v>
      </c>
      <c r="F4670" s="14">
        <f>'Tabla Datos'!E4672</f>
        <v>4166.3929912882313</v>
      </c>
      <c r="G4670" s="14">
        <f t="shared" si="72"/>
        <v>2536.9620689527337</v>
      </c>
    </row>
    <row r="4671" spans="1:7" x14ac:dyDescent="0.25">
      <c r="A4671" t="str">
        <f>"T"&amp;MID('Tabla Datos'!A4673,2,1)</f>
        <v>T4</v>
      </c>
      <c r="B4671" t="str">
        <f>RIGHT('Tabla Datos'!A4673,4)</f>
        <v>2018</v>
      </c>
      <c r="C4671" t="str">
        <f>MID('Tabla Datos'!C4673,6,FIND("/",'Tabla Datos'!C4673)-6)</f>
        <v xml:space="preserve"> América</v>
      </c>
      <c r="D4671" t="str">
        <f>RIGHT('Tabla Datos'!C4673,LEN('Tabla Datos'!C4673)-FIND("/",'Tabla Datos'!C4673))</f>
        <v>Costa Rica</v>
      </c>
      <c r="E4671" s="14">
        <f>'Tabla Datos'!D4673</f>
        <v>6696.1650710900476</v>
      </c>
      <c r="F4671" s="14">
        <f>'Tabla Datos'!E4673</f>
        <v>3652.453675140026</v>
      </c>
      <c r="G4671" s="14">
        <f t="shared" si="72"/>
        <v>3043.7113959500216</v>
      </c>
    </row>
    <row r="4672" spans="1:7" x14ac:dyDescent="0.25">
      <c r="A4672" t="str">
        <f>"T"&amp;MID('Tabla Datos'!A4674,2,1)</f>
        <v>T3</v>
      </c>
      <c r="B4672" t="str">
        <f>RIGHT('Tabla Datos'!A4674,4)</f>
        <v>2018</v>
      </c>
      <c r="C4672" t="str">
        <f>MID('Tabla Datos'!C4674,6,FIND("/",'Tabla Datos'!C4674)-6)</f>
        <v xml:space="preserve"> Europa</v>
      </c>
      <c r="D4672" t="str">
        <f>RIGHT('Tabla Datos'!C4674,LEN('Tabla Datos'!C4674)-FIND("/",'Tabla Datos'!C4674))</f>
        <v>Noruega</v>
      </c>
      <c r="E4672" s="14">
        <f>'Tabla Datos'!D4674</f>
        <v>6603.8987537091998</v>
      </c>
      <c r="F4672" s="14">
        <f>'Tabla Datos'!E4674</f>
        <v>3929.3197584569739</v>
      </c>
      <c r="G4672" s="14">
        <f t="shared" si="72"/>
        <v>2674.5789952522259</v>
      </c>
    </row>
    <row r="4673" spans="1:7" x14ac:dyDescent="0.25">
      <c r="A4673" t="str">
        <f>"T"&amp;MID('Tabla Datos'!A4675,2,1)</f>
        <v>T1</v>
      </c>
      <c r="B4673" t="str">
        <f>RIGHT('Tabla Datos'!A4675,4)</f>
        <v>2018</v>
      </c>
      <c r="C4673" t="str">
        <f>MID('Tabla Datos'!C4675,6,FIND("/",'Tabla Datos'!C4675)-6)</f>
        <v xml:space="preserve"> Oceanía</v>
      </c>
      <c r="D4673" t="str">
        <f>RIGHT('Tabla Datos'!C4675,LEN('Tabla Datos'!C4675)-FIND("/",'Tabla Datos'!C4675))</f>
        <v>Nueva Zelanda</v>
      </c>
      <c r="E4673" s="14">
        <f>'Tabla Datos'!D4675</f>
        <v>6527.8741888421064</v>
      </c>
      <c r="F4673" s="14">
        <f>'Tabla Datos'!E4675</f>
        <v>4159.6974980016203</v>
      </c>
      <c r="G4673" s="14">
        <f t="shared" si="72"/>
        <v>2368.1766908404861</v>
      </c>
    </row>
    <row r="4674" spans="1:7" x14ac:dyDescent="0.25">
      <c r="A4674" t="str">
        <f>"T"&amp;MID('Tabla Datos'!A4676,2,1)</f>
        <v>T4</v>
      </c>
      <c r="B4674" t="str">
        <f>RIGHT('Tabla Datos'!A4676,4)</f>
        <v>2019</v>
      </c>
      <c r="C4674" t="str">
        <f>MID('Tabla Datos'!C4676,6,FIND("/",'Tabla Datos'!C4676)-6)</f>
        <v xml:space="preserve"> América</v>
      </c>
      <c r="D4674" t="str">
        <f>RIGHT('Tabla Datos'!C4676,LEN('Tabla Datos'!C4676)-FIND("/",'Tabla Datos'!C4676))</f>
        <v>Costa Rica</v>
      </c>
      <c r="E4674" s="14">
        <f>'Tabla Datos'!D4676</f>
        <v>6521.0346</v>
      </c>
      <c r="F4674" s="14">
        <f>'Tabla Datos'!E4676</f>
        <v>3685.8021652173916</v>
      </c>
      <c r="G4674" s="14">
        <f t="shared" si="72"/>
        <v>2835.2324347826084</v>
      </c>
    </row>
    <row r="4675" spans="1:7" x14ac:dyDescent="0.25">
      <c r="A4675" t="str">
        <f>"T"&amp;MID('Tabla Datos'!A4677,2,1)</f>
        <v>T4</v>
      </c>
      <c r="B4675" t="str">
        <f>RIGHT('Tabla Datos'!A4677,4)</f>
        <v>2018</v>
      </c>
      <c r="C4675" t="str">
        <f>MID('Tabla Datos'!C4677,6,FIND("/",'Tabla Datos'!C4677)-6)</f>
        <v xml:space="preserve"> Europa</v>
      </c>
      <c r="D4675" t="str">
        <f>RIGHT('Tabla Datos'!C4677,LEN('Tabla Datos'!C4677)-FIND("/",'Tabla Datos'!C4677))</f>
        <v>Irlanda</v>
      </c>
      <c r="E4675" s="14">
        <f>'Tabla Datos'!D4677</f>
        <v>6497.5195774647891</v>
      </c>
      <c r="F4675" s="14">
        <f>'Tabla Datos'!E4677</f>
        <v>4176.9768712273644</v>
      </c>
      <c r="G4675" s="14">
        <f t="shared" ref="G4675:G4705" si="73">E4675-F4675</f>
        <v>2320.5427062374247</v>
      </c>
    </row>
    <row r="4676" spans="1:7" x14ac:dyDescent="0.25">
      <c r="A4676" t="str">
        <f>"T"&amp;MID('Tabla Datos'!A4678,2,1)</f>
        <v>T2</v>
      </c>
      <c r="B4676" t="str">
        <f>RIGHT('Tabla Datos'!A4678,4)</f>
        <v>2019</v>
      </c>
      <c r="C4676" t="str">
        <f>MID('Tabla Datos'!C4678,6,FIND("/",'Tabla Datos'!C4678)-6)</f>
        <v xml:space="preserve"> Oceanía</v>
      </c>
      <c r="D4676" t="str">
        <f>RIGHT('Tabla Datos'!C4678,LEN('Tabla Datos'!C4678)-FIND("/",'Tabla Datos'!C4678))</f>
        <v>Nueva Zelanda</v>
      </c>
      <c r="E4676" s="14">
        <f>'Tabla Datos'!D4678</f>
        <v>6428.6804274251517</v>
      </c>
      <c r="F4676" s="14">
        <f>'Tabla Datos'!E4678</f>
        <v>3999.2914108293426</v>
      </c>
      <c r="G4676" s="14">
        <f t="shared" si="73"/>
        <v>2429.3890165958092</v>
      </c>
    </row>
    <row r="4677" spans="1:7" x14ac:dyDescent="0.25">
      <c r="A4677" t="str">
        <f>"T"&amp;MID('Tabla Datos'!A4679,2,1)</f>
        <v>T3</v>
      </c>
      <c r="B4677" t="str">
        <f>RIGHT('Tabla Datos'!A4679,4)</f>
        <v>2017</v>
      </c>
      <c r="C4677" t="str">
        <f>MID('Tabla Datos'!C4679,6,FIND("/",'Tabla Datos'!C4679)-6)</f>
        <v xml:space="preserve"> América</v>
      </c>
      <c r="D4677" t="str">
        <f>RIGHT('Tabla Datos'!C4679,LEN('Tabla Datos'!C4679)-FIND("/",'Tabla Datos'!C4679))</f>
        <v>Costa Rica</v>
      </c>
      <c r="E4677" s="14">
        <f>'Tabla Datos'!D4679</f>
        <v>6422.231045454545</v>
      </c>
      <c r="F4677" s="14">
        <f>'Tabla Datos'!E4679</f>
        <v>4043.6269545454543</v>
      </c>
      <c r="G4677" s="14">
        <f t="shared" si="73"/>
        <v>2378.6040909090907</v>
      </c>
    </row>
    <row r="4678" spans="1:7" x14ac:dyDescent="0.25">
      <c r="A4678" t="str">
        <f>"T"&amp;MID('Tabla Datos'!A4680,2,1)</f>
        <v>T2</v>
      </c>
      <c r="B4678" t="str">
        <f>RIGHT('Tabla Datos'!A4680,4)</f>
        <v>2017</v>
      </c>
      <c r="C4678" t="str">
        <f>MID('Tabla Datos'!C4680,6,FIND("/",'Tabla Datos'!C4680)-6)</f>
        <v xml:space="preserve"> Europa</v>
      </c>
      <c r="D4678" t="str">
        <f>RIGHT('Tabla Datos'!C4680,LEN('Tabla Datos'!C4680)-FIND("/",'Tabla Datos'!C4680))</f>
        <v>Noruega</v>
      </c>
      <c r="E4678" s="14">
        <f>'Tabla Datos'!D4680</f>
        <v>6395.1548275862078</v>
      </c>
      <c r="F4678" s="14">
        <f>'Tabla Datos'!E4680</f>
        <v>4231.8283152199765</v>
      </c>
      <c r="G4678" s="14">
        <f t="shared" si="73"/>
        <v>2163.3265123662313</v>
      </c>
    </row>
    <row r="4679" spans="1:7" x14ac:dyDescent="0.25">
      <c r="A4679" t="str">
        <f>"T"&amp;MID('Tabla Datos'!A4681,2,1)</f>
        <v>T3</v>
      </c>
      <c r="B4679" t="str">
        <f>RIGHT('Tabla Datos'!A4681,4)</f>
        <v>2019</v>
      </c>
      <c r="C4679" t="str">
        <f>MID('Tabla Datos'!C4681,6,FIND("/",'Tabla Datos'!C4681)-6)</f>
        <v xml:space="preserve"> América</v>
      </c>
      <c r="D4679" t="str">
        <f>RIGHT('Tabla Datos'!C4681,LEN('Tabla Datos'!C4681)-FIND("/",'Tabla Datos'!C4681))</f>
        <v>Costa Rica</v>
      </c>
      <c r="E4679" s="14">
        <f>'Tabla Datos'!D4681</f>
        <v>6393.1711764705888</v>
      </c>
      <c r="F4679" s="14">
        <f>'Tabla Datos'!E4681</f>
        <v>4262.1141176470601</v>
      </c>
      <c r="G4679" s="14">
        <f t="shared" si="73"/>
        <v>2131.0570588235287</v>
      </c>
    </row>
    <row r="4680" spans="1:7" x14ac:dyDescent="0.25">
      <c r="A4680" t="str">
        <f>"T"&amp;MID('Tabla Datos'!A4682,2,1)</f>
        <v>T4</v>
      </c>
      <c r="B4680" t="str">
        <f>RIGHT('Tabla Datos'!A4682,4)</f>
        <v>2018</v>
      </c>
      <c r="C4680" t="str">
        <f>MID('Tabla Datos'!C4682,6,FIND("/",'Tabla Datos'!C4682)-6)</f>
        <v xml:space="preserve"> Europa</v>
      </c>
      <c r="D4680" t="str">
        <f>RIGHT('Tabla Datos'!C4682,LEN('Tabla Datos'!C4682)-FIND("/",'Tabla Datos'!C4682))</f>
        <v>Noruega</v>
      </c>
      <c r="E4680" s="14">
        <f>'Tabla Datos'!D4682</f>
        <v>6358.6110857142867</v>
      </c>
      <c r="F4680" s="14">
        <f>'Tabla Datos'!E4682</f>
        <v>3894.6492900000003</v>
      </c>
      <c r="G4680" s="14">
        <f t="shared" si="73"/>
        <v>2463.9617957142864</v>
      </c>
    </row>
    <row r="4681" spans="1:7" x14ac:dyDescent="0.25">
      <c r="A4681" t="str">
        <f>"T"&amp;MID('Tabla Datos'!A4683,2,1)</f>
        <v>T4</v>
      </c>
      <c r="B4681" t="str">
        <f>RIGHT('Tabla Datos'!A4683,4)</f>
        <v>2019</v>
      </c>
      <c r="C4681" t="str">
        <f>MID('Tabla Datos'!C4683,6,FIND("/",'Tabla Datos'!C4683)-6)</f>
        <v xml:space="preserve"> Europa</v>
      </c>
      <c r="D4681" t="str">
        <f>RIGHT('Tabla Datos'!C4683,LEN('Tabla Datos'!C4683)-FIND("/",'Tabla Datos'!C4683))</f>
        <v>Irlanda</v>
      </c>
      <c r="E4681" s="14">
        <f>'Tabla Datos'!D4683</f>
        <v>6319.5053424657526</v>
      </c>
      <c r="F4681" s="14">
        <f>'Tabla Datos'!E4683</f>
        <v>3791.7032054794518</v>
      </c>
      <c r="G4681" s="14">
        <f t="shared" si="73"/>
        <v>2527.8021369863009</v>
      </c>
    </row>
    <row r="4682" spans="1:7" x14ac:dyDescent="0.25">
      <c r="A4682" t="str">
        <f>"T"&amp;MID('Tabla Datos'!A4684,2,1)</f>
        <v>T2</v>
      </c>
      <c r="B4682" t="str">
        <f>RIGHT('Tabla Datos'!A4684,4)</f>
        <v>2017</v>
      </c>
      <c r="C4682" t="str">
        <f>MID('Tabla Datos'!C4684,6,FIND("/",'Tabla Datos'!C4684)-6)</f>
        <v xml:space="preserve"> Europa</v>
      </c>
      <c r="D4682" t="str">
        <f>RIGHT('Tabla Datos'!C4684,LEN('Tabla Datos'!C4684)-FIND("/",'Tabla Datos'!C4684))</f>
        <v>Irlanda</v>
      </c>
      <c r="E4682" s="14">
        <f>'Tabla Datos'!D4684</f>
        <v>6281.2632526475036</v>
      </c>
      <c r="F4682" s="14">
        <f>'Tabla Datos'!E4684</f>
        <v>4115.310406906985</v>
      </c>
      <c r="G4682" s="14">
        <f t="shared" si="73"/>
        <v>2165.9528457405186</v>
      </c>
    </row>
    <row r="4683" spans="1:7" x14ac:dyDescent="0.25">
      <c r="A4683" t="str">
        <f>"T"&amp;MID('Tabla Datos'!A4685,2,1)</f>
        <v>T1</v>
      </c>
      <c r="B4683" t="str">
        <f>RIGHT('Tabla Datos'!A4685,4)</f>
        <v>2017</v>
      </c>
      <c r="C4683" t="str">
        <f>MID('Tabla Datos'!C4685,6,FIND("/",'Tabla Datos'!C4685)-6)</f>
        <v xml:space="preserve"> Europa</v>
      </c>
      <c r="D4683" t="str">
        <f>RIGHT('Tabla Datos'!C4685,LEN('Tabla Datos'!C4685)-FIND("/",'Tabla Datos'!C4685))</f>
        <v>Irlanda</v>
      </c>
      <c r="E4683" s="14">
        <f>'Tabla Datos'!D4685</f>
        <v>6243.4812180451136</v>
      </c>
      <c r="F4683" s="14">
        <f>'Tabla Datos'!E4685</f>
        <v>3405.5352098427888</v>
      </c>
      <c r="G4683" s="14">
        <f t="shared" si="73"/>
        <v>2837.9460082023247</v>
      </c>
    </row>
    <row r="4684" spans="1:7" x14ac:dyDescent="0.25">
      <c r="A4684" t="str">
        <f>"T"&amp;MID('Tabla Datos'!A4686,2,1)</f>
        <v>T3</v>
      </c>
      <c r="B4684" t="str">
        <f>RIGHT('Tabla Datos'!A4686,4)</f>
        <v>2017</v>
      </c>
      <c r="C4684" t="str">
        <f>MID('Tabla Datos'!C4686,6,FIND("/",'Tabla Datos'!C4686)-6)</f>
        <v xml:space="preserve"> Europa</v>
      </c>
      <c r="D4684" t="str">
        <f>RIGHT('Tabla Datos'!C4686,LEN('Tabla Datos'!C4686)-FIND("/",'Tabla Datos'!C4686))</f>
        <v>Irlanda</v>
      </c>
      <c r="E4684" s="14">
        <f>'Tabla Datos'!D4686</f>
        <v>6215.4416317365276</v>
      </c>
      <c r="F4684" s="14">
        <f>'Tabla Datos'!E4686</f>
        <v>3390.240890038106</v>
      </c>
      <c r="G4684" s="14">
        <f t="shared" si="73"/>
        <v>2825.2007416984216</v>
      </c>
    </row>
    <row r="4685" spans="1:7" x14ac:dyDescent="0.25">
      <c r="A4685" t="str">
        <f>"T"&amp;MID('Tabla Datos'!A4687,2,1)</f>
        <v>T1</v>
      </c>
      <c r="B4685" t="str">
        <f>RIGHT('Tabla Datos'!A4687,4)</f>
        <v>2018</v>
      </c>
      <c r="C4685" t="str">
        <f>MID('Tabla Datos'!C4687,6,FIND("/",'Tabla Datos'!C4687)-6)</f>
        <v xml:space="preserve"> Europa</v>
      </c>
      <c r="D4685" t="str">
        <f>RIGHT('Tabla Datos'!C4687,LEN('Tabla Datos'!C4687)-FIND("/",'Tabla Datos'!C4687))</f>
        <v>Noruega</v>
      </c>
      <c r="E4685" s="14">
        <f>'Tabla Datos'!D4687</f>
        <v>6207.8490376569043</v>
      </c>
      <c r="F4685" s="14">
        <f>'Tabla Datos'!E4687</f>
        <v>4110.4828985056783</v>
      </c>
      <c r="G4685" s="14">
        <f t="shared" si="73"/>
        <v>2097.366139151226</v>
      </c>
    </row>
    <row r="4686" spans="1:7" x14ac:dyDescent="0.25">
      <c r="A4686" t="str">
        <f>"T"&amp;MID('Tabla Datos'!A4688,2,1)</f>
        <v>T3</v>
      </c>
      <c r="B4686" t="str">
        <f>RIGHT('Tabla Datos'!A4688,4)</f>
        <v>2019</v>
      </c>
      <c r="C4686" t="str">
        <f>MID('Tabla Datos'!C4688,6,FIND("/",'Tabla Datos'!C4688)-6)</f>
        <v xml:space="preserve"> Oceanía</v>
      </c>
      <c r="D4686" t="str">
        <f>RIGHT('Tabla Datos'!C4688,LEN('Tabla Datos'!C4688)-FIND("/",'Tabla Datos'!C4688))</f>
        <v>Nueva Zelanda</v>
      </c>
      <c r="E4686" s="14">
        <f>'Tabla Datos'!D4688</f>
        <v>6189.3228808839776</v>
      </c>
      <c r="F4686" s="14">
        <f>'Tabla Datos'!E4688</f>
        <v>3642.1784645201869</v>
      </c>
      <c r="G4686" s="14">
        <f t="shared" si="73"/>
        <v>2547.1444163637907</v>
      </c>
    </row>
    <row r="4687" spans="1:7" x14ac:dyDescent="0.25">
      <c r="A4687" t="str">
        <f>"T"&amp;MID('Tabla Datos'!A4689,2,1)</f>
        <v>T3</v>
      </c>
      <c r="B4687" t="str">
        <f>RIGHT('Tabla Datos'!A4689,4)</f>
        <v>2018</v>
      </c>
      <c r="C4687" t="str">
        <f>MID('Tabla Datos'!C4689,6,FIND("/",'Tabla Datos'!C4689)-6)</f>
        <v xml:space="preserve"> América</v>
      </c>
      <c r="D4687" t="str">
        <f>RIGHT('Tabla Datos'!C4689,LEN('Tabla Datos'!C4689)-FIND("/",'Tabla Datos'!C4689))</f>
        <v>Costa Rica</v>
      </c>
      <c r="E4687" s="14">
        <f>'Tabla Datos'!D4689</f>
        <v>6125.2492630057795</v>
      </c>
      <c r="F4687" s="14">
        <f>'Tabla Datos'!E4689</f>
        <v>3573.0620700867044</v>
      </c>
      <c r="G4687" s="14">
        <f t="shared" si="73"/>
        <v>2552.1871929190752</v>
      </c>
    </row>
    <row r="4688" spans="1:7" x14ac:dyDescent="0.25">
      <c r="A4688" t="str">
        <f>"T"&amp;MID('Tabla Datos'!A4690,2,1)</f>
        <v>T3</v>
      </c>
      <c r="B4688" t="str">
        <f>RIGHT('Tabla Datos'!A4690,4)</f>
        <v>2019</v>
      </c>
      <c r="C4688" t="str">
        <f>MID('Tabla Datos'!C4690,6,FIND("/",'Tabla Datos'!C4690)-6)</f>
        <v xml:space="preserve"> Europa</v>
      </c>
      <c r="D4688" t="str">
        <f>RIGHT('Tabla Datos'!C4690,LEN('Tabla Datos'!C4690)-FIND("/",'Tabla Datos'!C4690))</f>
        <v>Irlanda</v>
      </c>
      <c r="E4688" s="14">
        <f>'Tabla Datos'!D4690</f>
        <v>6043.5444104803501</v>
      </c>
      <c r="F4688" s="14">
        <f>'Tabla Datos'!E4690</f>
        <v>3959.5635792802291</v>
      </c>
      <c r="G4688" s="14">
        <f t="shared" si="73"/>
        <v>2083.980831200121</v>
      </c>
    </row>
    <row r="4689" spans="1:7" x14ac:dyDescent="0.25">
      <c r="A4689" t="str">
        <f>"T"&amp;MID('Tabla Datos'!A4691,2,1)</f>
        <v>T3</v>
      </c>
      <c r="B4689" t="str">
        <f>RIGHT('Tabla Datos'!A4691,4)</f>
        <v>2018</v>
      </c>
      <c r="C4689" t="str">
        <f>MID('Tabla Datos'!C4691,6,FIND("/",'Tabla Datos'!C4691)-6)</f>
        <v xml:space="preserve"> Oceanía</v>
      </c>
      <c r="D4689" t="str">
        <f>RIGHT('Tabla Datos'!C4691,LEN('Tabla Datos'!C4691)-FIND("/",'Tabla Datos'!C4691))</f>
        <v>Nueva Zelanda</v>
      </c>
      <c r="E4689" s="14">
        <f>'Tabla Datos'!D4691</f>
        <v>5999.5490331355941</v>
      </c>
      <c r="F4689" s="14">
        <f>'Tabla Datos'!E4691</f>
        <v>3622.0879877067077</v>
      </c>
      <c r="G4689" s="14">
        <f t="shared" si="73"/>
        <v>2377.4610454288863</v>
      </c>
    </row>
    <row r="4690" spans="1:7" x14ac:dyDescent="0.25">
      <c r="A4690" t="str">
        <f>"T"&amp;MID('Tabla Datos'!A4692,2,1)</f>
        <v>T2</v>
      </c>
      <c r="B4690" t="str">
        <f>RIGHT('Tabla Datos'!A4692,4)</f>
        <v>2018</v>
      </c>
      <c r="C4690" t="str">
        <f>MID('Tabla Datos'!C4692,6,FIND("/",'Tabla Datos'!C4692)-6)</f>
        <v xml:space="preserve"> América</v>
      </c>
      <c r="D4690" t="str">
        <f>RIGHT('Tabla Datos'!C4692,LEN('Tabla Datos'!C4692)-FIND("/",'Tabla Datos'!C4692))</f>
        <v>Costa Rica</v>
      </c>
      <c r="E4690" s="14">
        <f>'Tabla Datos'!D4692</f>
        <v>5995.293479490806</v>
      </c>
      <c r="F4690" s="14">
        <f>'Tabla Datos'!E4692</f>
        <v>3854.1172368155185</v>
      </c>
      <c r="G4690" s="14">
        <f t="shared" si="73"/>
        <v>2141.1762426752875</v>
      </c>
    </row>
    <row r="4691" spans="1:7" x14ac:dyDescent="0.25">
      <c r="A4691" t="str">
        <f>"T"&amp;MID('Tabla Datos'!A4693,2,1)</f>
        <v>T3</v>
      </c>
      <c r="B4691" t="str">
        <f>RIGHT('Tabla Datos'!A4693,4)</f>
        <v>2018</v>
      </c>
      <c r="C4691" t="str">
        <f>MID('Tabla Datos'!C4693,6,FIND("/",'Tabla Datos'!C4693)-6)</f>
        <v xml:space="preserve"> Europa</v>
      </c>
      <c r="D4691" t="str">
        <f>RIGHT('Tabla Datos'!C4693,LEN('Tabla Datos'!C4693)-FIND("/",'Tabla Datos'!C4693))</f>
        <v>Irlanda</v>
      </c>
      <c r="E4691" s="14">
        <f>'Tabla Datos'!D4693</f>
        <v>5939.7925751072962</v>
      </c>
      <c r="F4691" s="14">
        <f>'Tabla Datos'!E4693</f>
        <v>3563.8755450643775</v>
      </c>
      <c r="G4691" s="14">
        <f t="shared" si="73"/>
        <v>2375.9170300429187</v>
      </c>
    </row>
    <row r="4692" spans="1:7" x14ac:dyDescent="0.25">
      <c r="A4692" t="str">
        <f>"T"&amp;MID('Tabla Datos'!A4694,2,1)</f>
        <v>T2</v>
      </c>
      <c r="B4692" t="str">
        <f>RIGHT('Tabla Datos'!A4694,4)</f>
        <v>2019</v>
      </c>
      <c r="C4692" t="str">
        <f>MID('Tabla Datos'!C4694,6,FIND("/",'Tabla Datos'!C4694)-6)</f>
        <v xml:space="preserve"> Europa</v>
      </c>
      <c r="D4692" t="str">
        <f>RIGHT('Tabla Datos'!C4694,LEN('Tabla Datos'!C4694)-FIND("/",'Tabla Datos'!C4694))</f>
        <v>Noruega</v>
      </c>
      <c r="E4692" s="14">
        <f>'Tabla Datos'!D4694</f>
        <v>5735.8605154639172</v>
      </c>
      <c r="F4692" s="14">
        <f>'Tabla Datos'!E4694</f>
        <v>3412.8370067010305</v>
      </c>
      <c r="G4692" s="14">
        <f t="shared" si="73"/>
        <v>2323.0235087628866</v>
      </c>
    </row>
    <row r="4693" spans="1:7" x14ac:dyDescent="0.25">
      <c r="A4693" t="str">
        <f>"T"&amp;MID('Tabla Datos'!A4695,2,1)</f>
        <v>T2</v>
      </c>
      <c r="B4693" t="str">
        <f>RIGHT('Tabla Datos'!A4695,4)</f>
        <v>2019</v>
      </c>
      <c r="C4693" t="str">
        <f>MID('Tabla Datos'!C4695,6,FIND("/",'Tabla Datos'!C4695)-6)</f>
        <v xml:space="preserve"> América</v>
      </c>
      <c r="D4693" t="str">
        <f>RIGHT('Tabla Datos'!C4695,LEN('Tabla Datos'!C4695)-FIND("/",'Tabla Datos'!C4695))</f>
        <v>Costa Rica</v>
      </c>
      <c r="E4693" s="14">
        <f>'Tabla Datos'!D4695</f>
        <v>5735.6867253044657</v>
      </c>
      <c r="F4693" s="14">
        <f>'Tabla Datos'!E4695</f>
        <v>3823.7911502029783</v>
      </c>
      <c r="G4693" s="14">
        <f t="shared" si="73"/>
        <v>1911.8955751014873</v>
      </c>
    </row>
    <row r="4694" spans="1:7" x14ac:dyDescent="0.25">
      <c r="A4694" t="str">
        <f>"T"&amp;MID('Tabla Datos'!A4696,2,1)</f>
        <v>T2</v>
      </c>
      <c r="B4694" t="str">
        <f>RIGHT('Tabla Datos'!A4696,4)</f>
        <v>2018</v>
      </c>
      <c r="C4694" t="str">
        <f>MID('Tabla Datos'!C4696,6,FIND("/",'Tabla Datos'!C4696)-6)</f>
        <v xml:space="preserve"> Europa</v>
      </c>
      <c r="D4694" t="str">
        <f>RIGHT('Tabla Datos'!C4696,LEN('Tabla Datos'!C4696)-FIND("/",'Tabla Datos'!C4696))</f>
        <v>Irlanda</v>
      </c>
      <c r="E4694" s="14">
        <f>'Tabla Datos'!D4696</f>
        <v>5734.6892403314914</v>
      </c>
      <c r="F4694" s="14">
        <f>'Tabla Datos'!E4696</f>
        <v>3823.1261602209952</v>
      </c>
      <c r="G4694" s="14">
        <f t="shared" si="73"/>
        <v>1911.5630801104962</v>
      </c>
    </row>
    <row r="4695" spans="1:7" x14ac:dyDescent="0.25">
      <c r="A4695" t="str">
        <f>"T"&amp;MID('Tabla Datos'!A4697,2,1)</f>
        <v>T1</v>
      </c>
      <c r="B4695" t="str">
        <f>RIGHT('Tabla Datos'!A4697,4)</f>
        <v>2018</v>
      </c>
      <c r="C4695" t="str">
        <f>MID('Tabla Datos'!C4697,6,FIND("/",'Tabla Datos'!C4697)-6)</f>
        <v xml:space="preserve"> América</v>
      </c>
      <c r="D4695" t="str">
        <f>RIGHT('Tabla Datos'!C4697,LEN('Tabla Datos'!C4697)-FIND("/",'Tabla Datos'!C4697))</f>
        <v>Costa Rica</v>
      </c>
      <c r="E4695" s="14">
        <f>'Tabla Datos'!D4697</f>
        <v>5720.2057894736836</v>
      </c>
      <c r="F4695" s="14">
        <f>'Tabla Datos'!E4697</f>
        <v>3336.7867105263153</v>
      </c>
      <c r="G4695" s="14">
        <f t="shared" si="73"/>
        <v>2383.4190789473682</v>
      </c>
    </row>
    <row r="4696" spans="1:7" x14ac:dyDescent="0.25">
      <c r="A4696" t="str">
        <f>"T"&amp;MID('Tabla Datos'!A4698,2,1)</f>
        <v>T3</v>
      </c>
      <c r="B4696" t="str">
        <f>RIGHT('Tabla Datos'!A4698,4)</f>
        <v>2019</v>
      </c>
      <c r="C4696" t="str">
        <f>MID('Tabla Datos'!C4698,6,FIND("/",'Tabla Datos'!C4698)-6)</f>
        <v xml:space="preserve"> Europa</v>
      </c>
      <c r="D4696" t="str">
        <f>RIGHT('Tabla Datos'!C4698,LEN('Tabla Datos'!C4698)-FIND("/",'Tabla Datos'!C4698))</f>
        <v>Noruega</v>
      </c>
      <c r="E4696" s="14">
        <f>'Tabla Datos'!D4698</f>
        <v>5691.8513554987221</v>
      </c>
      <c r="F4696" s="14">
        <f>'Tabla Datos'!E4698</f>
        <v>3419.8540227621484</v>
      </c>
      <c r="G4696" s="14">
        <f t="shared" si="73"/>
        <v>2271.9973327365738</v>
      </c>
    </row>
    <row r="4697" spans="1:7" x14ac:dyDescent="0.25">
      <c r="A4697" t="str">
        <f>"T"&amp;MID('Tabla Datos'!A4699,2,1)</f>
        <v>T3</v>
      </c>
      <c r="B4697" t="str">
        <f>RIGHT('Tabla Datos'!A4699,4)</f>
        <v>2017</v>
      </c>
      <c r="C4697" t="str">
        <f>MID('Tabla Datos'!C4699,6,FIND("/",'Tabla Datos'!C4699)-6)</f>
        <v xml:space="preserve"> Oceanía</v>
      </c>
      <c r="D4697" t="str">
        <f>RIGHT('Tabla Datos'!C4699,LEN('Tabla Datos'!C4699)-FIND("/",'Tabla Datos'!C4699))</f>
        <v>Nueva Zelanda</v>
      </c>
      <c r="E4697" s="14">
        <f>'Tabla Datos'!D4699</f>
        <v>5666.7679296871092</v>
      </c>
      <c r="F4697" s="14">
        <f>'Tabla Datos'!E4699</f>
        <v>3750.5824854217781</v>
      </c>
      <c r="G4697" s="14">
        <f t="shared" si="73"/>
        <v>1916.1854442653312</v>
      </c>
    </row>
    <row r="4698" spans="1:7" x14ac:dyDescent="0.25">
      <c r="A4698" t="str">
        <f>"T"&amp;MID('Tabla Datos'!A4700,2,1)</f>
        <v>T4</v>
      </c>
      <c r="B4698" t="str">
        <f>RIGHT('Tabla Datos'!A4700,4)</f>
        <v>2017</v>
      </c>
      <c r="C4698" t="str">
        <f>MID('Tabla Datos'!C4700,6,FIND("/",'Tabla Datos'!C4700)-6)</f>
        <v xml:space="preserve"> Europa</v>
      </c>
      <c r="D4698" t="str">
        <f>RIGHT('Tabla Datos'!C4700,LEN('Tabla Datos'!C4700)-FIND("/",'Tabla Datos'!C4700))</f>
        <v>Irlanda</v>
      </c>
      <c r="E4698" s="14">
        <f>'Tabla Datos'!D4700</f>
        <v>5625.9010975609763</v>
      </c>
      <c r="F4698" s="14">
        <f>'Tabla Datos'!E4700</f>
        <v>3068.6733259423504</v>
      </c>
      <c r="G4698" s="14">
        <f t="shared" si="73"/>
        <v>2557.2277716186259</v>
      </c>
    </row>
    <row r="4699" spans="1:7" x14ac:dyDescent="0.25">
      <c r="A4699" t="str">
        <f>"T"&amp;MID('Tabla Datos'!A4701,2,1)</f>
        <v>T4</v>
      </c>
      <c r="B4699" t="str">
        <f>RIGHT('Tabla Datos'!A4701,4)</f>
        <v>2017</v>
      </c>
      <c r="C4699" t="str">
        <f>MID('Tabla Datos'!C4701,6,FIND("/",'Tabla Datos'!C4701)-6)</f>
        <v xml:space="preserve"> América</v>
      </c>
      <c r="D4699" t="str">
        <f>RIGHT('Tabla Datos'!C4701,LEN('Tabla Datos'!C4701)-FIND("/",'Tabla Datos'!C4701))</f>
        <v>Costa Rica</v>
      </c>
      <c r="E4699" s="14">
        <f>'Tabla Datos'!D4701</f>
        <v>5591.9162137203166</v>
      </c>
      <c r="F4699" s="14">
        <f>'Tabla Datos'!E4701</f>
        <v>3050.136116574718</v>
      </c>
      <c r="G4699" s="14">
        <f t="shared" si="73"/>
        <v>2541.7800971455986</v>
      </c>
    </row>
    <row r="4700" spans="1:7" x14ac:dyDescent="0.25">
      <c r="A4700" t="str">
        <f>"T"&amp;MID('Tabla Datos'!A4702,2,1)</f>
        <v>T2</v>
      </c>
      <c r="B4700" t="str">
        <f>RIGHT('Tabla Datos'!A4702,4)</f>
        <v>2017</v>
      </c>
      <c r="C4700" t="str">
        <f>MID('Tabla Datos'!C4702,6,FIND("/",'Tabla Datos'!C4702)-6)</f>
        <v xml:space="preserve"> América</v>
      </c>
      <c r="D4700" t="str">
        <f>RIGHT('Tabla Datos'!C4702,LEN('Tabla Datos'!C4702)-FIND("/",'Tabla Datos'!C4702))</f>
        <v>Costa Rica</v>
      </c>
      <c r="E4700" s="14">
        <f>'Tabla Datos'!D4702</f>
        <v>5526.3005084745764</v>
      </c>
      <c r="F4700" s="14">
        <f>'Tabla Datos'!E4702</f>
        <v>3479.5225423728812</v>
      </c>
      <c r="G4700" s="14">
        <f t="shared" si="73"/>
        <v>2046.7779661016953</v>
      </c>
    </row>
    <row r="4701" spans="1:7" x14ac:dyDescent="0.25">
      <c r="A4701" t="str">
        <f>"T"&amp;MID('Tabla Datos'!A4703,2,1)</f>
        <v>T1</v>
      </c>
      <c r="B4701" t="str">
        <f>RIGHT('Tabla Datos'!A4703,4)</f>
        <v>2017</v>
      </c>
      <c r="C4701" t="str">
        <f>MID('Tabla Datos'!C4703,6,FIND("/",'Tabla Datos'!C4703)-6)</f>
        <v xml:space="preserve"> Oceanía</v>
      </c>
      <c r="D4701" t="str">
        <f>RIGHT('Tabla Datos'!C4703,LEN('Tabla Datos'!C4703)-FIND("/",'Tabla Datos'!C4703))</f>
        <v>Nueva Zelanda</v>
      </c>
      <c r="E4701" s="14">
        <f>'Tabla Datos'!D4703</f>
        <v>5452.7351931450585</v>
      </c>
      <c r="F4701" s="14">
        <f>'Tabla Datos'!E4703</f>
        <v>3559.2579172836977</v>
      </c>
      <c r="G4701" s="14">
        <f t="shared" si="73"/>
        <v>1893.4772758613608</v>
      </c>
    </row>
    <row r="4702" spans="1:7" x14ac:dyDescent="0.25">
      <c r="A4702" t="str">
        <f>"T"&amp;MID('Tabla Datos'!A4704,2,1)</f>
        <v>T1</v>
      </c>
      <c r="B4702" t="str">
        <f>RIGHT('Tabla Datos'!A4704,4)</f>
        <v>2017</v>
      </c>
      <c r="C4702" t="str">
        <f>MID('Tabla Datos'!C4704,6,FIND("/",'Tabla Datos'!C4704)-6)</f>
        <v xml:space="preserve"> América</v>
      </c>
      <c r="D4702" t="str">
        <f>RIGHT('Tabla Datos'!C4704,LEN('Tabla Datos'!C4704)-FIND("/",'Tabla Datos'!C4704))</f>
        <v>Costa Rica</v>
      </c>
      <c r="E4702" s="14">
        <f>'Tabla Datos'!D4704</f>
        <v>5441.1713607188703</v>
      </c>
      <c r="F4702" s="14">
        <f>'Tabla Datos'!E4704</f>
        <v>3348.413145057767</v>
      </c>
      <c r="G4702" s="14">
        <f t="shared" si="73"/>
        <v>2092.7582156611033</v>
      </c>
    </row>
    <row r="4703" spans="1:7" x14ac:dyDescent="0.25">
      <c r="A4703" t="str">
        <f>"T"&amp;MID('Tabla Datos'!A4705,2,1)</f>
        <v>T1</v>
      </c>
      <c r="B4703" t="str">
        <f>RIGHT('Tabla Datos'!A4705,4)</f>
        <v>2019</v>
      </c>
      <c r="C4703" t="str">
        <f>MID('Tabla Datos'!C4705,6,FIND("/",'Tabla Datos'!C4705)-6)</f>
        <v xml:space="preserve"> Europa</v>
      </c>
      <c r="D4703" t="str">
        <f>RIGHT('Tabla Datos'!C4705,LEN('Tabla Datos'!C4705)-FIND("/",'Tabla Datos'!C4705))</f>
        <v>Irlanda</v>
      </c>
      <c r="E4703" s="14">
        <f>'Tabla Datos'!D4705</f>
        <v>5413.1877574967411</v>
      </c>
      <c r="F4703" s="14">
        <f>'Tabla Datos'!E4705</f>
        <v>3247.912654498044</v>
      </c>
      <c r="G4703" s="14">
        <f t="shared" si="73"/>
        <v>2165.2751029986971</v>
      </c>
    </row>
    <row r="4704" spans="1:7" x14ac:dyDescent="0.25">
      <c r="A4704" t="str">
        <f>"T"&amp;MID('Tabla Datos'!A4706,2,1)</f>
        <v>T2</v>
      </c>
      <c r="B4704" t="str">
        <f>RIGHT('Tabla Datos'!A4706,4)</f>
        <v>2019</v>
      </c>
      <c r="C4704" t="str">
        <f>MID('Tabla Datos'!C4706,6,FIND("/",'Tabla Datos'!C4706)-6)</f>
        <v xml:space="preserve"> Europa</v>
      </c>
      <c r="D4704" t="str">
        <f>RIGHT('Tabla Datos'!C4706,LEN('Tabla Datos'!C4706)-FIND("/",'Tabla Datos'!C4706))</f>
        <v>Irlanda</v>
      </c>
      <c r="E4704" s="14">
        <f>'Tabla Datos'!D4706</f>
        <v>5371.1707761966372</v>
      </c>
      <c r="F4704" s="14">
        <f>'Tabla Datos'!E4706</f>
        <v>3452.8954989835524</v>
      </c>
      <c r="G4704" s="14">
        <f t="shared" si="73"/>
        <v>1918.2752772130848</v>
      </c>
    </row>
    <row r="4705" spans="1:7" x14ac:dyDescent="0.25">
      <c r="A4705" t="str">
        <f>"T"&amp;MID('Tabla Datos'!A4707,2,1)</f>
        <v>T4</v>
      </c>
      <c r="B4705" t="str">
        <f>RIGHT('Tabla Datos'!A4707,4)</f>
        <v>2019</v>
      </c>
      <c r="C4705" t="str">
        <f>MID('Tabla Datos'!C4707,6,FIND("/",'Tabla Datos'!C4707)-6)</f>
        <v xml:space="preserve"> Oceanía</v>
      </c>
      <c r="D4705" t="str">
        <f>RIGHT('Tabla Datos'!C4707,LEN('Tabla Datos'!C4707)-FIND("/",'Tabla Datos'!C4707))</f>
        <v>Nueva Zelanda</v>
      </c>
      <c r="E4705" s="14">
        <f>'Tabla Datos'!D4707</f>
        <v>5322.9081647368421</v>
      </c>
      <c r="F4705" s="14">
        <f>'Tabla Datos'!E4707</f>
        <v>3518.0812508275867</v>
      </c>
      <c r="G4705" s="14">
        <f t="shared" si="73"/>
        <v>1804.8269139092554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1742-DDF2-4F26-AD80-83509AD50736}">
  <dimension ref="A1:G4705"/>
  <sheetViews>
    <sheetView workbookViewId="0">
      <selection activeCell="F29" sqref="F29"/>
    </sheetView>
  </sheetViews>
  <sheetFormatPr defaultRowHeight="13.2" x14ac:dyDescent="0.25"/>
  <cols>
    <col min="1" max="1" width="9.33203125" bestFit="1" customWidth="1"/>
    <col min="2" max="2" width="5" bestFit="1" customWidth="1"/>
    <col min="3" max="3" width="10.5546875" bestFit="1" customWidth="1"/>
    <col min="4" max="4" width="19.44140625" bestFit="1" customWidth="1"/>
    <col min="5" max="6" width="13.109375" bestFit="1" customWidth="1"/>
    <col min="7" max="7" width="12" bestFit="1" customWidth="1"/>
  </cols>
  <sheetData>
    <row r="1" spans="1:7" x14ac:dyDescent="0.25">
      <c r="A1" s="10" t="s">
        <v>81</v>
      </c>
      <c r="B1" s="10" t="s">
        <v>82</v>
      </c>
      <c r="C1" s="10" t="s">
        <v>83</v>
      </c>
      <c r="D1" s="10" t="s">
        <v>84</v>
      </c>
      <c r="E1" s="10" t="s">
        <v>4</v>
      </c>
      <c r="F1" s="10" t="s">
        <v>5</v>
      </c>
      <c r="G1" s="10" t="s">
        <v>85</v>
      </c>
    </row>
    <row r="2" spans="1:7" x14ac:dyDescent="0.25">
      <c r="A2" t="s">
        <v>86</v>
      </c>
      <c r="B2" t="s">
        <v>87</v>
      </c>
      <c r="C2" t="s">
        <v>88</v>
      </c>
      <c r="D2" t="s">
        <v>89</v>
      </c>
      <c r="E2" s="14">
        <v>53718.960063025203</v>
      </c>
      <c r="F2" s="14">
        <v>45933.603532151988</v>
      </c>
      <c r="G2" s="14">
        <v>7785.3565308732141</v>
      </c>
    </row>
    <row r="3" spans="1:7" x14ac:dyDescent="0.25">
      <c r="A3" t="s">
        <v>86</v>
      </c>
      <c r="B3" t="s">
        <v>87</v>
      </c>
      <c r="C3" t="s">
        <v>88</v>
      </c>
      <c r="D3" t="s">
        <v>89</v>
      </c>
      <c r="E3" s="14">
        <v>99109.399186046518</v>
      </c>
      <c r="F3" s="14">
        <v>62402.214302325585</v>
      </c>
      <c r="G3" s="14">
        <v>36707.184883720933</v>
      </c>
    </row>
    <row r="4" spans="1:7" x14ac:dyDescent="0.25">
      <c r="A4" t="s">
        <v>86</v>
      </c>
      <c r="B4" t="s">
        <v>87</v>
      </c>
      <c r="C4" t="s">
        <v>88</v>
      </c>
      <c r="D4" t="s">
        <v>89</v>
      </c>
      <c r="E4" s="14">
        <v>214875.84025210081</v>
      </c>
      <c r="F4" s="14">
        <v>174333.22888377993</v>
      </c>
      <c r="G4" s="14">
        <v>40542.611368320882</v>
      </c>
    </row>
    <row r="5" spans="1:7" x14ac:dyDescent="0.25">
      <c r="A5" t="s">
        <v>86</v>
      </c>
      <c r="B5" t="s">
        <v>87</v>
      </c>
      <c r="C5" t="s">
        <v>88</v>
      </c>
      <c r="D5" t="s">
        <v>89</v>
      </c>
      <c r="E5" s="14">
        <v>105662.0867355372</v>
      </c>
      <c r="F5" s="14">
        <v>70441.391157024816</v>
      </c>
      <c r="G5" s="14">
        <v>35220.695578512386</v>
      </c>
    </row>
    <row r="6" spans="1:7" x14ac:dyDescent="0.25">
      <c r="A6" t="s">
        <v>86</v>
      </c>
      <c r="B6" t="s">
        <v>87</v>
      </c>
      <c r="C6" t="s">
        <v>88</v>
      </c>
      <c r="D6" t="s">
        <v>89</v>
      </c>
      <c r="E6" s="14">
        <v>319627.81237500004</v>
      </c>
      <c r="F6" s="14">
        <v>264519.56886206899</v>
      </c>
      <c r="G6" s="14">
        <v>55108.243512931047</v>
      </c>
    </row>
    <row r="7" spans="1:7" x14ac:dyDescent="0.25">
      <c r="A7" t="s">
        <v>86</v>
      </c>
      <c r="B7" t="s">
        <v>87</v>
      </c>
      <c r="C7" t="s">
        <v>88</v>
      </c>
      <c r="D7" t="s">
        <v>89</v>
      </c>
      <c r="E7" s="14">
        <v>65733.226195372758</v>
      </c>
      <c r="F7" s="14">
        <v>56066.575284288519</v>
      </c>
      <c r="G7" s="14">
        <v>9666.650911084238</v>
      </c>
    </row>
    <row r="8" spans="1:7" x14ac:dyDescent="0.25">
      <c r="A8" t="s">
        <v>86</v>
      </c>
      <c r="B8" t="s">
        <v>87</v>
      </c>
      <c r="C8" t="s">
        <v>88</v>
      </c>
      <c r="D8" t="s">
        <v>89</v>
      </c>
      <c r="E8" s="14">
        <v>36269.822680851074</v>
      </c>
      <c r="F8" s="14">
        <v>22836.555021276603</v>
      </c>
      <c r="G8" s="14">
        <v>13433.267659574471</v>
      </c>
    </row>
    <row r="9" spans="1:7" x14ac:dyDescent="0.25">
      <c r="A9" t="s">
        <v>86</v>
      </c>
      <c r="B9" t="s">
        <v>87</v>
      </c>
      <c r="C9" t="s">
        <v>90</v>
      </c>
      <c r="D9" t="s">
        <v>91</v>
      </c>
      <c r="E9" s="14">
        <v>71384.45311195447</v>
      </c>
      <c r="F9" s="14">
        <v>59870.831642284393</v>
      </c>
      <c r="G9" s="14">
        <v>11513.621469670077</v>
      </c>
    </row>
    <row r="10" spans="1:7" x14ac:dyDescent="0.25">
      <c r="A10" t="s">
        <v>86</v>
      </c>
      <c r="B10" t="s">
        <v>87</v>
      </c>
      <c r="C10" t="s">
        <v>90</v>
      </c>
      <c r="D10" t="s">
        <v>91</v>
      </c>
      <c r="E10" s="14">
        <v>109678.15390670554</v>
      </c>
      <c r="F10" s="14">
        <v>59824.447585475747</v>
      </c>
      <c r="G10" s="14">
        <v>49853.706321229794</v>
      </c>
    </row>
    <row r="11" spans="1:7" x14ac:dyDescent="0.25">
      <c r="A11" t="s">
        <v>86</v>
      </c>
      <c r="B11" t="s">
        <v>87</v>
      </c>
      <c r="C11" t="s">
        <v>90</v>
      </c>
      <c r="D11" t="s">
        <v>91</v>
      </c>
      <c r="E11" s="14">
        <v>376196.06790000008</v>
      </c>
      <c r="F11" s="14">
        <v>338196.46508181823</v>
      </c>
      <c r="G11" s="14">
        <v>37999.602818181855</v>
      </c>
    </row>
    <row r="12" spans="1:7" x14ac:dyDescent="0.25">
      <c r="A12" t="s">
        <v>86</v>
      </c>
      <c r="B12" t="s">
        <v>87</v>
      </c>
      <c r="C12" t="s">
        <v>90</v>
      </c>
      <c r="D12" t="s">
        <v>91</v>
      </c>
      <c r="E12" s="14">
        <v>188098.03395000004</v>
      </c>
      <c r="F12" s="14">
        <v>118432.09545000001</v>
      </c>
      <c r="G12" s="14">
        <v>69665.938500000033</v>
      </c>
    </row>
    <row r="13" spans="1:7" x14ac:dyDescent="0.25">
      <c r="A13" t="s">
        <v>86</v>
      </c>
      <c r="B13" t="s">
        <v>87</v>
      </c>
      <c r="C13" t="s">
        <v>90</v>
      </c>
      <c r="D13" t="s">
        <v>91</v>
      </c>
      <c r="E13" s="14">
        <v>458775.69256097561</v>
      </c>
      <c r="F13" s="14">
        <v>399958.29607879929</v>
      </c>
      <c r="G13" s="14">
        <v>58817.396482176322</v>
      </c>
    </row>
    <row r="14" spans="1:7" x14ac:dyDescent="0.25">
      <c r="A14" t="s">
        <v>86</v>
      </c>
      <c r="B14" t="s">
        <v>87</v>
      </c>
      <c r="C14" t="s">
        <v>90</v>
      </c>
      <c r="D14" t="s">
        <v>91</v>
      </c>
      <c r="E14" s="14">
        <v>123342.97308196721</v>
      </c>
      <c r="F14" s="14">
        <v>106897.24333770493</v>
      </c>
      <c r="G14" s="14">
        <v>16445.72974426228</v>
      </c>
    </row>
    <row r="15" spans="1:7" x14ac:dyDescent="0.25">
      <c r="A15" t="s">
        <v>86</v>
      </c>
      <c r="B15" t="s">
        <v>87</v>
      </c>
      <c r="C15" t="s">
        <v>90</v>
      </c>
      <c r="D15" t="s">
        <v>91</v>
      </c>
      <c r="E15" s="14">
        <v>50975.076951219518</v>
      </c>
      <c r="F15" s="14">
        <v>28812.000015906688</v>
      </c>
      <c r="G15" s="14">
        <v>22163.076935312831</v>
      </c>
    </row>
    <row r="16" spans="1:7" x14ac:dyDescent="0.25">
      <c r="A16" t="s">
        <v>86</v>
      </c>
      <c r="B16" t="s">
        <v>87</v>
      </c>
      <c r="C16" t="s">
        <v>92</v>
      </c>
      <c r="D16" t="s">
        <v>93</v>
      </c>
      <c r="E16" s="14">
        <v>44035.669867924531</v>
      </c>
      <c r="F16" s="14">
        <v>32292.824569811324</v>
      </c>
      <c r="G16" s="14">
        <v>11742.845298113207</v>
      </c>
    </row>
    <row r="17" spans="1:7" x14ac:dyDescent="0.25">
      <c r="A17" t="s">
        <v>86</v>
      </c>
      <c r="B17" t="s">
        <v>87</v>
      </c>
      <c r="C17" t="s">
        <v>92</v>
      </c>
      <c r="D17" t="s">
        <v>93</v>
      </c>
      <c r="E17" s="14">
        <v>71155.198262195132</v>
      </c>
      <c r="F17" s="14">
        <v>34930.733692350332</v>
      </c>
      <c r="G17" s="14">
        <v>36224.4645698448</v>
      </c>
    </row>
    <row r="18" spans="1:7" x14ac:dyDescent="0.25">
      <c r="A18" t="s">
        <v>86</v>
      </c>
      <c r="B18" t="s">
        <v>87</v>
      </c>
      <c r="C18" t="s">
        <v>92</v>
      </c>
      <c r="D18" t="s">
        <v>93</v>
      </c>
      <c r="E18" s="14">
        <v>199477.82076923081</v>
      </c>
      <c r="F18" s="14">
        <v>160225.73345657572</v>
      </c>
      <c r="G18" s="14">
        <v>39252.087312655087</v>
      </c>
    </row>
    <row r="19" spans="1:7" x14ac:dyDescent="0.25">
      <c r="A19" t="s">
        <v>86</v>
      </c>
      <c r="B19" t="s">
        <v>87</v>
      </c>
      <c r="C19" t="s">
        <v>92</v>
      </c>
      <c r="D19" t="s">
        <v>93</v>
      </c>
      <c r="E19" s="14">
        <v>92983.685378486058</v>
      </c>
      <c r="F19" s="14">
        <v>52690.755047808772</v>
      </c>
      <c r="G19" s="14">
        <v>40292.930330677285</v>
      </c>
    </row>
    <row r="20" spans="1:7" x14ac:dyDescent="0.25">
      <c r="A20" t="s">
        <v>86</v>
      </c>
      <c r="B20" t="s">
        <v>87</v>
      </c>
      <c r="C20" t="s">
        <v>92</v>
      </c>
      <c r="D20" t="s">
        <v>93</v>
      </c>
      <c r="E20" s="14">
        <v>253683.75032608697</v>
      </c>
      <c r="F20" s="14">
        <v>204532.52370040765</v>
      </c>
      <c r="G20" s="14">
        <v>49151.226625679323</v>
      </c>
    </row>
    <row r="21" spans="1:7" x14ac:dyDescent="0.25">
      <c r="A21" t="s">
        <v>86</v>
      </c>
      <c r="B21" t="s">
        <v>87</v>
      </c>
      <c r="C21" t="s">
        <v>92</v>
      </c>
      <c r="D21" t="s">
        <v>93</v>
      </c>
      <c r="E21" s="14">
        <v>75044.710707395498</v>
      </c>
      <c r="F21" s="14">
        <v>57306.869994738387</v>
      </c>
      <c r="G21" s="14">
        <v>17737.840712657111</v>
      </c>
    </row>
    <row r="22" spans="1:7" x14ac:dyDescent="0.25">
      <c r="A22" t="s">
        <v>86</v>
      </c>
      <c r="B22" t="s">
        <v>87</v>
      </c>
      <c r="C22" t="s">
        <v>92</v>
      </c>
      <c r="D22" t="s">
        <v>93</v>
      </c>
      <c r="E22" s="14">
        <v>29960.083478819004</v>
      </c>
      <c r="F22" s="14">
        <v>16178.445078562261</v>
      </c>
      <c r="G22" s="14">
        <v>13781.638400256743</v>
      </c>
    </row>
    <row r="23" spans="1:7" x14ac:dyDescent="0.25">
      <c r="A23" t="s">
        <v>86</v>
      </c>
      <c r="B23" t="s">
        <v>87</v>
      </c>
      <c r="C23" t="s">
        <v>94</v>
      </c>
      <c r="D23" t="s">
        <v>95</v>
      </c>
      <c r="E23" s="14">
        <v>17103.472963752665</v>
      </c>
      <c r="F23" s="14">
        <v>14823.009901918977</v>
      </c>
      <c r="G23" s="14">
        <v>2280.4630618336887</v>
      </c>
    </row>
    <row r="24" spans="1:7" x14ac:dyDescent="0.25">
      <c r="A24" t="s">
        <v>86</v>
      </c>
      <c r="B24" t="s">
        <v>87</v>
      </c>
      <c r="C24" t="s">
        <v>94</v>
      </c>
      <c r="D24" t="s">
        <v>95</v>
      </c>
      <c r="E24" s="14">
        <v>25710.02826923077</v>
      </c>
      <c r="F24" s="14">
        <v>14531.755108695654</v>
      </c>
      <c r="G24" s="14">
        <v>11178.273160535116</v>
      </c>
    </row>
    <row r="25" spans="1:7" x14ac:dyDescent="0.25">
      <c r="A25" t="s">
        <v>86</v>
      </c>
      <c r="B25" t="s">
        <v>87</v>
      </c>
      <c r="C25" t="s">
        <v>94</v>
      </c>
      <c r="D25" t="s">
        <v>95</v>
      </c>
      <c r="E25" s="14">
        <v>58127.020434782607</v>
      </c>
      <c r="F25" s="14">
        <v>49823.160372670813</v>
      </c>
      <c r="G25" s="14">
        <v>8303.8600621117948</v>
      </c>
    </row>
    <row r="26" spans="1:7" x14ac:dyDescent="0.25">
      <c r="A26" t="s">
        <v>86</v>
      </c>
      <c r="B26" t="s">
        <v>87</v>
      </c>
      <c r="C26" t="s">
        <v>94</v>
      </c>
      <c r="D26" t="s">
        <v>95</v>
      </c>
      <c r="E26" s="14">
        <v>38197.756285714291</v>
      </c>
      <c r="F26" s="14">
        <v>22282.024499999996</v>
      </c>
      <c r="G26" s="14">
        <v>15915.731785714295</v>
      </c>
    </row>
    <row r="27" spans="1:7" x14ac:dyDescent="0.25">
      <c r="A27" t="s">
        <v>86</v>
      </c>
      <c r="B27" t="s">
        <v>87</v>
      </c>
      <c r="C27" t="s">
        <v>94</v>
      </c>
      <c r="D27" t="s">
        <v>95</v>
      </c>
      <c r="E27" s="14">
        <v>101538.33949367089</v>
      </c>
      <c r="F27" s="14">
        <v>87628.977919195444</v>
      </c>
      <c r="G27" s="14">
        <v>13909.36157447545</v>
      </c>
    </row>
    <row r="28" spans="1:7" x14ac:dyDescent="0.25">
      <c r="A28" t="s">
        <v>86</v>
      </c>
      <c r="B28" t="s">
        <v>87</v>
      </c>
      <c r="C28" t="s">
        <v>94</v>
      </c>
      <c r="D28" t="s">
        <v>95</v>
      </c>
      <c r="E28" s="14">
        <v>20515.418976982099</v>
      </c>
      <c r="F28" s="14">
        <v>17743.065061173711</v>
      </c>
      <c r="G28" s="14">
        <v>2772.3539158083877</v>
      </c>
    </row>
    <row r="29" spans="1:7" x14ac:dyDescent="0.25">
      <c r="A29" t="s">
        <v>86</v>
      </c>
      <c r="B29" t="s">
        <v>87</v>
      </c>
      <c r="C29" t="s">
        <v>94</v>
      </c>
      <c r="D29" t="s">
        <v>95</v>
      </c>
      <c r="E29" s="14">
        <v>12752.828012718603</v>
      </c>
      <c r="F29" s="14">
        <v>8029.5583783783804</v>
      </c>
      <c r="G29" s="14">
        <v>4723.2696343402222</v>
      </c>
    </row>
    <row r="30" spans="1:7" x14ac:dyDescent="0.25">
      <c r="A30" t="s">
        <v>86</v>
      </c>
      <c r="B30" t="s">
        <v>87</v>
      </c>
      <c r="C30" t="s">
        <v>94</v>
      </c>
      <c r="D30" t="s">
        <v>96</v>
      </c>
      <c r="E30" s="14">
        <v>26809.979820359276</v>
      </c>
      <c r="F30" s="14">
        <v>23895.851579015874</v>
      </c>
      <c r="G30" s="14">
        <v>2914.1282413434019</v>
      </c>
    </row>
    <row r="31" spans="1:7" x14ac:dyDescent="0.25">
      <c r="A31" t="s">
        <v>86</v>
      </c>
      <c r="B31" t="s">
        <v>87</v>
      </c>
      <c r="C31" t="s">
        <v>94</v>
      </c>
      <c r="D31" t="s">
        <v>96</v>
      </c>
      <c r="E31" s="14">
        <v>49381.617242647058</v>
      </c>
      <c r="F31" s="14">
        <v>28805.943391544119</v>
      </c>
      <c r="G31" s="14">
        <v>20575.67385110294</v>
      </c>
    </row>
    <row r="32" spans="1:7" x14ac:dyDescent="0.25">
      <c r="A32" t="s">
        <v>86</v>
      </c>
      <c r="B32" t="s">
        <v>87</v>
      </c>
      <c r="C32" t="s">
        <v>94</v>
      </c>
      <c r="D32" t="s">
        <v>96</v>
      </c>
      <c r="E32" s="14">
        <v>134317.99890000004</v>
      </c>
      <c r="F32" s="14">
        <v>115129.71334285717</v>
      </c>
      <c r="G32" s="14">
        <v>19188.285557142866</v>
      </c>
    </row>
    <row r="33" spans="1:7" x14ac:dyDescent="0.25">
      <c r="A33" t="s">
        <v>86</v>
      </c>
      <c r="B33" t="s">
        <v>87</v>
      </c>
      <c r="C33" t="s">
        <v>94</v>
      </c>
      <c r="D33" t="s">
        <v>96</v>
      </c>
      <c r="E33" s="14">
        <v>49021.167481751821</v>
      </c>
      <c r="F33" s="14">
        <v>31513.607666840457</v>
      </c>
      <c r="G33" s="14">
        <v>17507.559814911365</v>
      </c>
    </row>
    <row r="34" spans="1:7" x14ac:dyDescent="0.25">
      <c r="A34" t="s">
        <v>86</v>
      </c>
      <c r="B34" t="s">
        <v>87</v>
      </c>
      <c r="C34" t="s">
        <v>94</v>
      </c>
      <c r="D34" t="s">
        <v>96</v>
      </c>
      <c r="E34" s="14">
        <v>244214.54345454546</v>
      </c>
      <c r="F34" s="14">
        <v>216462.89078925617</v>
      </c>
      <c r="G34" s="14">
        <v>27751.652665289294</v>
      </c>
    </row>
    <row r="35" spans="1:7" x14ac:dyDescent="0.25">
      <c r="A35" t="s">
        <v>86</v>
      </c>
      <c r="B35" t="s">
        <v>87</v>
      </c>
      <c r="C35" t="s">
        <v>94</v>
      </c>
      <c r="D35" t="s">
        <v>96</v>
      </c>
      <c r="E35" s="14">
        <v>37207.201911357348</v>
      </c>
      <c r="F35" s="14">
        <v>31301.296846062527</v>
      </c>
      <c r="G35" s="14">
        <v>5905.9050652948208</v>
      </c>
    </row>
    <row r="36" spans="1:7" x14ac:dyDescent="0.25">
      <c r="A36" t="s">
        <v>86</v>
      </c>
      <c r="B36" t="s">
        <v>87</v>
      </c>
      <c r="C36" t="s">
        <v>94</v>
      </c>
      <c r="D36" t="s">
        <v>96</v>
      </c>
      <c r="E36" s="14">
        <v>17466.579830949289</v>
      </c>
      <c r="F36" s="14">
        <v>10479.947898569571</v>
      </c>
      <c r="G36" s="14">
        <v>6986.6319323797179</v>
      </c>
    </row>
    <row r="37" spans="1:7" x14ac:dyDescent="0.25">
      <c r="A37" t="s">
        <v>86</v>
      </c>
      <c r="B37" t="s">
        <v>87</v>
      </c>
      <c r="C37" t="s">
        <v>90</v>
      </c>
      <c r="D37" t="s">
        <v>97</v>
      </c>
      <c r="E37" s="14">
        <v>339795.59727272729</v>
      </c>
      <c r="F37" s="14">
        <v>278014.57958677685</v>
      </c>
      <c r="G37" s="14">
        <v>61781.017685950443</v>
      </c>
    </row>
    <row r="38" spans="1:7" x14ac:dyDescent="0.25">
      <c r="A38" t="s">
        <v>86</v>
      </c>
      <c r="B38" t="s">
        <v>87</v>
      </c>
      <c r="C38" t="s">
        <v>90</v>
      </c>
      <c r="D38" t="s">
        <v>97</v>
      </c>
      <c r="E38" s="14">
        <v>605031.72895683465</v>
      </c>
      <c r="F38" s="14">
        <v>372327.21781959053</v>
      </c>
      <c r="G38" s="14">
        <v>232704.51113724412</v>
      </c>
    </row>
    <row r="39" spans="1:7" x14ac:dyDescent="0.25">
      <c r="A39" t="s">
        <v>86</v>
      </c>
      <c r="B39" t="s">
        <v>87</v>
      </c>
      <c r="C39" t="s">
        <v>90</v>
      </c>
      <c r="D39" t="s">
        <v>97</v>
      </c>
      <c r="E39" s="14">
        <v>1334911.2750000001</v>
      </c>
      <c r="F39" s="14">
        <v>1197291.5559278352</v>
      </c>
      <c r="G39" s="14">
        <v>137619.71907216497</v>
      </c>
    </row>
    <row r="40" spans="1:7" x14ac:dyDescent="0.25">
      <c r="A40" t="s">
        <v>86</v>
      </c>
      <c r="B40" t="s">
        <v>87</v>
      </c>
      <c r="C40" t="s">
        <v>90</v>
      </c>
      <c r="D40" t="s">
        <v>97</v>
      </c>
      <c r="E40" s="14">
        <v>625274.4262081784</v>
      </c>
      <c r="F40" s="14">
        <v>401962.13113382895</v>
      </c>
      <c r="G40" s="14">
        <v>223312.29507434944</v>
      </c>
    </row>
    <row r="41" spans="1:7" x14ac:dyDescent="0.25">
      <c r="A41" t="s">
        <v>86</v>
      </c>
      <c r="B41" t="s">
        <v>87</v>
      </c>
      <c r="C41" t="s">
        <v>90</v>
      </c>
      <c r="D41" t="s">
        <v>97</v>
      </c>
      <c r="E41" s="14">
        <v>2548466.979545455</v>
      </c>
      <c r="F41" s="14">
        <v>2255539.7405172419</v>
      </c>
      <c r="G41" s="14">
        <v>292927.23902821308</v>
      </c>
    </row>
    <row r="42" spans="1:7" x14ac:dyDescent="0.25">
      <c r="A42" t="s">
        <v>86</v>
      </c>
      <c r="B42" t="s">
        <v>87</v>
      </c>
      <c r="C42" t="s">
        <v>90</v>
      </c>
      <c r="D42" t="s">
        <v>97</v>
      </c>
      <c r="E42" s="14">
        <v>422610.1021356784</v>
      </c>
      <c r="F42" s="14">
        <v>359533.96748856222</v>
      </c>
      <c r="G42" s="14">
        <v>63076.134647116181</v>
      </c>
    </row>
    <row r="43" spans="1:7" x14ac:dyDescent="0.25">
      <c r="A43" t="s">
        <v>86</v>
      </c>
      <c r="B43" t="s">
        <v>87</v>
      </c>
      <c r="C43" t="s">
        <v>90</v>
      </c>
      <c r="D43" t="s">
        <v>97</v>
      </c>
      <c r="E43" s="14">
        <v>235243.10580419583</v>
      </c>
      <c r="F43" s="14">
        <v>144764.98818719742</v>
      </c>
      <c r="G43" s="14">
        <v>90478.11761699841</v>
      </c>
    </row>
    <row r="44" spans="1:7" x14ac:dyDescent="0.25">
      <c r="A44" t="s">
        <v>86</v>
      </c>
      <c r="B44" t="s">
        <v>87</v>
      </c>
      <c r="C44" t="s">
        <v>90</v>
      </c>
      <c r="D44" t="s">
        <v>98</v>
      </c>
      <c r="E44" s="14">
        <v>799010.69594149909</v>
      </c>
      <c r="F44" s="14">
        <v>711207.32276111445</v>
      </c>
      <c r="G44" s="14">
        <v>87803.373180384631</v>
      </c>
    </row>
    <row r="45" spans="1:7" x14ac:dyDescent="0.25">
      <c r="A45" t="s">
        <v>86</v>
      </c>
      <c r="B45" t="s">
        <v>87</v>
      </c>
      <c r="C45" t="s">
        <v>90</v>
      </c>
      <c r="D45" t="s">
        <v>98</v>
      </c>
      <c r="E45" s="14">
        <v>1263175.8690173409</v>
      </c>
      <c r="F45" s="14">
        <v>827597.9831492923</v>
      </c>
      <c r="G45" s="14">
        <v>435577.88586804864</v>
      </c>
    </row>
    <row r="46" spans="1:7" x14ac:dyDescent="0.25">
      <c r="A46" t="s">
        <v>86</v>
      </c>
      <c r="B46" t="s">
        <v>87</v>
      </c>
      <c r="C46" t="s">
        <v>90</v>
      </c>
      <c r="D46" t="s">
        <v>98</v>
      </c>
      <c r="E46" s="14">
        <v>3642157.0890000002</v>
      </c>
      <c r="F46" s="14">
        <v>3054712.397225807</v>
      </c>
      <c r="G46" s="14">
        <v>587444.6917741932</v>
      </c>
    </row>
    <row r="47" spans="1:7" x14ac:dyDescent="0.25">
      <c r="A47" t="s">
        <v>86</v>
      </c>
      <c r="B47" t="s">
        <v>87</v>
      </c>
      <c r="C47" t="s">
        <v>90</v>
      </c>
      <c r="D47" t="s">
        <v>98</v>
      </c>
      <c r="E47" s="14">
        <v>1655525.9495454547</v>
      </c>
      <c r="F47" s="14">
        <v>1042368.1904545454</v>
      </c>
      <c r="G47" s="14">
        <v>613157.75909090927</v>
      </c>
    </row>
    <row r="48" spans="1:7" x14ac:dyDescent="0.25">
      <c r="A48" t="s">
        <v>86</v>
      </c>
      <c r="B48" t="s">
        <v>87</v>
      </c>
      <c r="C48" t="s">
        <v>90</v>
      </c>
      <c r="D48" t="s">
        <v>98</v>
      </c>
      <c r="E48" s="14">
        <v>4966577.8486363636</v>
      </c>
      <c r="F48" s="14">
        <v>4454559.5137253981</v>
      </c>
      <c r="G48" s="14">
        <v>512018.33491096552</v>
      </c>
    </row>
    <row r="49" spans="1:7" x14ac:dyDescent="0.25">
      <c r="A49" t="s">
        <v>86</v>
      </c>
      <c r="B49" t="s">
        <v>87</v>
      </c>
      <c r="C49" t="s">
        <v>90</v>
      </c>
      <c r="D49" t="s">
        <v>98</v>
      </c>
      <c r="E49" s="14">
        <v>1150154.8702105265</v>
      </c>
      <c r="F49" s="14">
        <v>970443.17174013169</v>
      </c>
      <c r="G49" s="14">
        <v>179711.69847039483</v>
      </c>
    </row>
    <row r="50" spans="1:7" x14ac:dyDescent="0.25">
      <c r="A50" t="s">
        <v>86</v>
      </c>
      <c r="B50" t="s">
        <v>87</v>
      </c>
      <c r="C50" t="s">
        <v>90</v>
      </c>
      <c r="D50" t="s">
        <v>98</v>
      </c>
      <c r="E50" s="14">
        <v>680777.02598130843</v>
      </c>
      <c r="F50" s="14">
        <v>371332.92326253187</v>
      </c>
      <c r="G50" s="14">
        <v>309444.10271877656</v>
      </c>
    </row>
    <row r="51" spans="1:7" x14ac:dyDescent="0.25">
      <c r="A51" t="s">
        <v>86</v>
      </c>
      <c r="B51" t="s">
        <v>87</v>
      </c>
      <c r="C51" t="s">
        <v>94</v>
      </c>
      <c r="D51" t="s">
        <v>99</v>
      </c>
      <c r="E51" s="14">
        <v>13470.266121673005</v>
      </c>
      <c r="F51" s="14">
        <v>11107.061538923355</v>
      </c>
      <c r="G51" s="14">
        <v>2363.2045827496495</v>
      </c>
    </row>
    <row r="52" spans="1:7" x14ac:dyDescent="0.25">
      <c r="A52" t="s">
        <v>86</v>
      </c>
      <c r="B52" t="s">
        <v>87</v>
      </c>
      <c r="C52" t="s">
        <v>94</v>
      </c>
      <c r="D52" t="s">
        <v>99</v>
      </c>
      <c r="E52" s="14">
        <v>23154.771176470589</v>
      </c>
      <c r="F52" s="14">
        <v>14249.089954751133</v>
      </c>
      <c r="G52" s="14">
        <v>8905.6812217194565</v>
      </c>
    </row>
    <row r="53" spans="1:7" x14ac:dyDescent="0.25">
      <c r="A53" t="s">
        <v>86</v>
      </c>
      <c r="B53" t="s">
        <v>87</v>
      </c>
      <c r="C53" t="s">
        <v>94</v>
      </c>
      <c r="D53" t="s">
        <v>99</v>
      </c>
      <c r="E53" s="14">
        <v>75376.17</v>
      </c>
      <c r="F53" s="14">
        <v>66906.937415730339</v>
      </c>
      <c r="G53" s="14">
        <v>8469.2325842696591</v>
      </c>
    </row>
    <row r="54" spans="1:7" x14ac:dyDescent="0.25">
      <c r="A54" t="s">
        <v>86</v>
      </c>
      <c r="B54" t="s">
        <v>87</v>
      </c>
      <c r="C54" t="s">
        <v>94</v>
      </c>
      <c r="D54" t="s">
        <v>99</v>
      </c>
      <c r="E54" s="14">
        <v>24948.450633802819</v>
      </c>
      <c r="F54" s="14">
        <v>14553.262869718312</v>
      </c>
      <c r="G54" s="14">
        <v>10395.187764084507</v>
      </c>
    </row>
    <row r="55" spans="1:7" x14ac:dyDescent="0.25">
      <c r="A55" t="s">
        <v>86</v>
      </c>
      <c r="B55" t="s">
        <v>87</v>
      </c>
      <c r="C55" t="s">
        <v>94</v>
      </c>
      <c r="D55" t="s">
        <v>99</v>
      </c>
      <c r="E55" s="14">
        <v>79610.786292134842</v>
      </c>
      <c r="F55" s="14">
        <v>71317.996053370793</v>
      </c>
      <c r="G55" s="14">
        <v>8292.7902387640497</v>
      </c>
    </row>
    <row r="56" spans="1:7" x14ac:dyDescent="0.25">
      <c r="A56" t="s">
        <v>86</v>
      </c>
      <c r="B56" t="s">
        <v>87</v>
      </c>
      <c r="C56" t="s">
        <v>94</v>
      </c>
      <c r="D56" t="s">
        <v>99</v>
      </c>
      <c r="E56" s="14">
        <v>20962.603491124257</v>
      </c>
      <c r="F56" s="14">
        <v>17526.111115530119</v>
      </c>
      <c r="G56" s="14">
        <v>3436.4923755941381</v>
      </c>
    </row>
    <row r="57" spans="1:7" x14ac:dyDescent="0.25">
      <c r="A57" t="s">
        <v>86</v>
      </c>
      <c r="B57" t="s">
        <v>87</v>
      </c>
      <c r="C57" t="s">
        <v>94</v>
      </c>
      <c r="D57" t="s">
        <v>99</v>
      </c>
      <c r="E57" s="14">
        <v>11088.200281690142</v>
      </c>
      <c r="F57" s="14">
        <v>6981.4594366197189</v>
      </c>
      <c r="G57" s="14">
        <v>4106.7408450704233</v>
      </c>
    </row>
    <row r="58" spans="1:7" x14ac:dyDescent="0.25">
      <c r="A58" t="s">
        <v>86</v>
      </c>
      <c r="B58" t="s">
        <v>87</v>
      </c>
      <c r="C58" t="s">
        <v>90</v>
      </c>
      <c r="D58" t="s">
        <v>100</v>
      </c>
      <c r="E58" s="14">
        <v>34772.423241758246</v>
      </c>
      <c r="F58" s="14">
        <v>31224.21678851761</v>
      </c>
      <c r="G58" s="14">
        <v>3548.2064532406366</v>
      </c>
    </row>
    <row r="59" spans="1:7" x14ac:dyDescent="0.25">
      <c r="A59" t="s">
        <v>86</v>
      </c>
      <c r="B59" t="s">
        <v>87</v>
      </c>
      <c r="C59" t="s">
        <v>90</v>
      </c>
      <c r="D59" t="s">
        <v>100</v>
      </c>
      <c r="E59" s="14">
        <v>58417.671046153846</v>
      </c>
      <c r="F59" s="14">
        <v>38273.646547480108</v>
      </c>
      <c r="G59" s="14">
        <v>20144.024498673738</v>
      </c>
    </row>
    <row r="60" spans="1:7" x14ac:dyDescent="0.25">
      <c r="A60" t="s">
        <v>86</v>
      </c>
      <c r="B60" t="s">
        <v>87</v>
      </c>
      <c r="C60" t="s">
        <v>90</v>
      </c>
      <c r="D60" t="s">
        <v>100</v>
      </c>
      <c r="E60" s="14">
        <v>151885.94472000003</v>
      </c>
      <c r="F60" s="14">
        <v>133363.26853463418</v>
      </c>
      <c r="G60" s="14">
        <v>18522.676185365854</v>
      </c>
    </row>
    <row r="61" spans="1:7" x14ac:dyDescent="0.25">
      <c r="A61" t="s">
        <v>86</v>
      </c>
      <c r="B61" t="s">
        <v>87</v>
      </c>
      <c r="C61" t="s">
        <v>90</v>
      </c>
      <c r="D61" t="s">
        <v>100</v>
      </c>
      <c r="E61" s="14">
        <v>75640.410717131483</v>
      </c>
      <c r="F61" s="14">
        <v>46547.945056696299</v>
      </c>
      <c r="G61" s="14">
        <v>29092.465660435184</v>
      </c>
    </row>
    <row r="62" spans="1:7" x14ac:dyDescent="0.25">
      <c r="A62" t="s">
        <v>86</v>
      </c>
      <c r="B62" t="s">
        <v>87</v>
      </c>
      <c r="C62" t="s">
        <v>90</v>
      </c>
      <c r="D62" t="s">
        <v>100</v>
      </c>
      <c r="E62" s="14">
        <v>327340.39810344833</v>
      </c>
      <c r="F62" s="14">
        <v>279899.76069715148</v>
      </c>
      <c r="G62" s="14">
        <v>47440.637406296853</v>
      </c>
    </row>
    <row r="63" spans="1:7" x14ac:dyDescent="0.25">
      <c r="A63" t="s">
        <v>86</v>
      </c>
      <c r="B63" t="s">
        <v>87</v>
      </c>
      <c r="C63" t="s">
        <v>90</v>
      </c>
      <c r="D63" t="s">
        <v>100</v>
      </c>
      <c r="E63" s="14">
        <v>61244.332548387101</v>
      </c>
      <c r="F63" s="14">
        <v>48995.466038709674</v>
      </c>
      <c r="G63" s="14">
        <v>12248.866509677428</v>
      </c>
    </row>
    <row r="64" spans="1:7" x14ac:dyDescent="0.25">
      <c r="A64" t="s">
        <v>86</v>
      </c>
      <c r="B64" t="s">
        <v>87</v>
      </c>
      <c r="C64" t="s">
        <v>90</v>
      </c>
      <c r="D64" t="s">
        <v>100</v>
      </c>
      <c r="E64" s="14">
        <v>27045.21807692308</v>
      </c>
      <c r="F64" s="14">
        <v>17386.211620879123</v>
      </c>
      <c r="G64" s="14">
        <v>9659.0064560439569</v>
      </c>
    </row>
    <row r="65" spans="1:7" x14ac:dyDescent="0.25">
      <c r="A65" t="s">
        <v>86</v>
      </c>
      <c r="B65" t="s">
        <v>87</v>
      </c>
      <c r="C65" t="s">
        <v>101</v>
      </c>
      <c r="D65" t="s">
        <v>102</v>
      </c>
      <c r="E65" s="14">
        <v>2491664.3414726169</v>
      </c>
      <c r="F65" s="14">
        <v>2354622.8026916226</v>
      </c>
      <c r="G65" s="14">
        <v>137041.53878099425</v>
      </c>
    </row>
    <row r="66" spans="1:7" x14ac:dyDescent="0.25">
      <c r="A66" t="s">
        <v>86</v>
      </c>
      <c r="B66" t="s">
        <v>87</v>
      </c>
      <c r="C66" t="s">
        <v>101</v>
      </c>
      <c r="D66" t="s">
        <v>102</v>
      </c>
      <c r="E66" s="14">
        <v>3540030.3077291069</v>
      </c>
      <c r="F66" s="14">
        <v>2168268.5634840783</v>
      </c>
      <c r="G66" s="14">
        <v>1371761.7442450286</v>
      </c>
    </row>
    <row r="67" spans="1:7" x14ac:dyDescent="0.25">
      <c r="A67" t="s">
        <v>86</v>
      </c>
      <c r="B67" t="s">
        <v>87</v>
      </c>
      <c r="C67" t="s">
        <v>101</v>
      </c>
      <c r="D67" t="s">
        <v>102</v>
      </c>
      <c r="E67" s="14">
        <v>8590143.4864615388</v>
      </c>
      <c r="F67" s="14">
        <v>7464538.4778907169</v>
      </c>
      <c r="G67" s="14">
        <v>1125605.008570822</v>
      </c>
    </row>
    <row r="68" spans="1:7" x14ac:dyDescent="0.25">
      <c r="A68" t="s">
        <v>86</v>
      </c>
      <c r="B68" t="s">
        <v>87</v>
      </c>
      <c r="C68" t="s">
        <v>101</v>
      </c>
      <c r="D68" t="s">
        <v>102</v>
      </c>
      <c r="E68" s="14">
        <v>4670686.368821294</v>
      </c>
      <c r="F68" s="14">
        <v>2771950.8232352459</v>
      </c>
      <c r="G68" s="14">
        <v>1898735.5455860482</v>
      </c>
    </row>
    <row r="69" spans="1:7" x14ac:dyDescent="0.25">
      <c r="A69" t="s">
        <v>86</v>
      </c>
      <c r="B69" t="s">
        <v>87</v>
      </c>
      <c r="C69" t="s">
        <v>101</v>
      </c>
      <c r="D69" t="s">
        <v>102</v>
      </c>
      <c r="E69" s="14">
        <v>13802140.648011239</v>
      </c>
      <c r="F69" s="14">
        <v>12035934.51424031</v>
      </c>
      <c r="G69" s="14">
        <v>1766206.1337709296</v>
      </c>
    </row>
    <row r="70" spans="1:7" x14ac:dyDescent="0.25">
      <c r="A70" t="s">
        <v>86</v>
      </c>
      <c r="B70" t="s">
        <v>87</v>
      </c>
      <c r="C70" t="s">
        <v>101</v>
      </c>
      <c r="D70" t="s">
        <v>102</v>
      </c>
      <c r="E70" s="14">
        <v>3612913.292514706</v>
      </c>
      <c r="F70" s="14">
        <v>3336503.6610994246</v>
      </c>
      <c r="G70" s="14">
        <v>276409.63141528144</v>
      </c>
    </row>
    <row r="71" spans="1:7" x14ac:dyDescent="0.25">
      <c r="A71" t="s">
        <v>86</v>
      </c>
      <c r="B71" t="s">
        <v>87</v>
      </c>
      <c r="C71" t="s">
        <v>101</v>
      </c>
      <c r="D71" t="s">
        <v>102</v>
      </c>
      <c r="E71" s="14">
        <v>1580940.1748918919</v>
      </c>
      <c r="F71" s="14">
        <v>938253.62553366658</v>
      </c>
      <c r="G71" s="14">
        <v>642686.54935822531</v>
      </c>
    </row>
    <row r="72" spans="1:7" x14ac:dyDescent="0.25">
      <c r="A72" t="s">
        <v>86</v>
      </c>
      <c r="B72" t="s">
        <v>87</v>
      </c>
      <c r="C72" t="s">
        <v>88</v>
      </c>
      <c r="D72" t="s">
        <v>103</v>
      </c>
      <c r="E72" s="14">
        <v>45229.17516194332</v>
      </c>
      <c r="F72" s="14">
        <v>40660.571610231877</v>
      </c>
      <c r="G72" s="14">
        <v>4568.6035517114433</v>
      </c>
    </row>
    <row r="73" spans="1:7" x14ac:dyDescent="0.25">
      <c r="A73" t="s">
        <v>86</v>
      </c>
      <c r="B73" t="s">
        <v>87</v>
      </c>
      <c r="C73" t="s">
        <v>88</v>
      </c>
      <c r="D73" t="s">
        <v>103</v>
      </c>
      <c r="E73" s="14">
        <v>64951.199215116285</v>
      </c>
      <c r="F73" s="14">
        <v>43300.799476744192</v>
      </c>
      <c r="G73" s="14">
        <v>21650.399738372093</v>
      </c>
    </row>
    <row r="74" spans="1:7" x14ac:dyDescent="0.25">
      <c r="A74" t="s">
        <v>86</v>
      </c>
      <c r="B74" t="s">
        <v>87</v>
      </c>
      <c r="C74" t="s">
        <v>88</v>
      </c>
      <c r="D74" t="s">
        <v>103</v>
      </c>
      <c r="E74" s="14">
        <v>173203.19790697677</v>
      </c>
      <c r="F74" s="14">
        <v>142816.67195838437</v>
      </c>
      <c r="G74" s="14">
        <v>30386.525948592403</v>
      </c>
    </row>
    <row r="75" spans="1:7" x14ac:dyDescent="0.25">
      <c r="A75" t="s">
        <v>86</v>
      </c>
      <c r="B75" t="s">
        <v>87</v>
      </c>
      <c r="C75" t="s">
        <v>88</v>
      </c>
      <c r="D75" t="s">
        <v>103</v>
      </c>
      <c r="E75" s="14">
        <v>97144.402304347823</v>
      </c>
      <c r="F75" s="14">
        <v>58286.641382608701</v>
      </c>
      <c r="G75" s="14">
        <v>38857.760921739122</v>
      </c>
    </row>
    <row r="76" spans="1:7" x14ac:dyDescent="0.25">
      <c r="A76" t="s">
        <v>86</v>
      </c>
      <c r="B76" t="s">
        <v>87</v>
      </c>
      <c r="C76" t="s">
        <v>88</v>
      </c>
      <c r="D76" t="s">
        <v>103</v>
      </c>
      <c r="E76" s="14">
        <v>438102.20647058822</v>
      </c>
      <c r="F76" s="14">
        <v>372713.81744512735</v>
      </c>
      <c r="G76" s="14">
        <v>65388.38902546087</v>
      </c>
    </row>
    <row r="77" spans="1:7" x14ac:dyDescent="0.25">
      <c r="A77" t="s">
        <v>86</v>
      </c>
      <c r="B77" t="s">
        <v>87</v>
      </c>
      <c r="C77" t="s">
        <v>88</v>
      </c>
      <c r="D77" t="s">
        <v>103</v>
      </c>
      <c r="E77" s="14">
        <v>70483.320283911671</v>
      </c>
      <c r="F77" s="14">
        <v>61329.6423249621</v>
      </c>
      <c r="G77" s="14">
        <v>9153.6779589495709</v>
      </c>
    </row>
    <row r="78" spans="1:7" x14ac:dyDescent="0.25">
      <c r="A78" t="s">
        <v>86</v>
      </c>
      <c r="B78" t="s">
        <v>87</v>
      </c>
      <c r="C78" t="s">
        <v>88</v>
      </c>
      <c r="D78" t="s">
        <v>103</v>
      </c>
      <c r="E78" s="14">
        <v>31469.313422535219</v>
      </c>
      <c r="F78" s="14">
        <v>17787.003238824254</v>
      </c>
      <c r="G78" s="14">
        <v>13682.310183710964</v>
      </c>
    </row>
    <row r="79" spans="1:7" x14ac:dyDescent="0.25">
      <c r="A79" t="s">
        <v>86</v>
      </c>
      <c r="B79" t="s">
        <v>87</v>
      </c>
      <c r="C79" t="s">
        <v>90</v>
      </c>
      <c r="D79" t="s">
        <v>104</v>
      </c>
      <c r="E79" s="14">
        <v>89668.292450199209</v>
      </c>
      <c r="F79" s="14">
        <v>70175.18539580809</v>
      </c>
      <c r="G79" s="14">
        <v>19493.107054391119</v>
      </c>
    </row>
    <row r="80" spans="1:7" x14ac:dyDescent="0.25">
      <c r="A80" t="s">
        <v>86</v>
      </c>
      <c r="B80" t="s">
        <v>87</v>
      </c>
      <c r="C80" t="s">
        <v>90</v>
      </c>
      <c r="D80" t="s">
        <v>104</v>
      </c>
      <c r="E80" s="14">
        <v>168589.82325842697</v>
      </c>
      <c r="F80" s="14">
        <v>91958.08541368744</v>
      </c>
      <c r="G80" s="14">
        <v>76631.737844739531</v>
      </c>
    </row>
    <row r="81" spans="1:7" x14ac:dyDescent="0.25">
      <c r="A81" t="s">
        <v>86</v>
      </c>
      <c r="B81" t="s">
        <v>87</v>
      </c>
      <c r="C81" t="s">
        <v>90</v>
      </c>
      <c r="D81" t="s">
        <v>104</v>
      </c>
      <c r="E81" s="14">
        <v>375112.35675000004</v>
      </c>
      <c r="F81" s="14">
        <v>315570.71282142861</v>
      </c>
      <c r="G81" s="14">
        <v>59541.64392857143</v>
      </c>
    </row>
    <row r="82" spans="1:7" x14ac:dyDescent="0.25">
      <c r="A82" t="s">
        <v>86</v>
      </c>
      <c r="B82" t="s">
        <v>87</v>
      </c>
      <c r="C82" t="s">
        <v>90</v>
      </c>
      <c r="D82" t="s">
        <v>104</v>
      </c>
      <c r="E82" s="14">
        <v>192365.31115384621</v>
      </c>
      <c r="F82" s="14">
        <v>121118.89961538465</v>
      </c>
      <c r="G82" s="14">
        <v>71246.411538461558</v>
      </c>
    </row>
    <row r="83" spans="1:7" x14ac:dyDescent="0.25">
      <c r="A83" t="s">
        <v>86</v>
      </c>
      <c r="B83" t="s">
        <v>87</v>
      </c>
      <c r="C83" t="s">
        <v>90</v>
      </c>
      <c r="D83" t="s">
        <v>104</v>
      </c>
      <c r="E83" s="14">
        <v>803812.19303571421</v>
      </c>
      <c r="F83" s="14">
        <v>678216.53787388396</v>
      </c>
      <c r="G83" s="14">
        <v>125595.65516183025</v>
      </c>
    </row>
    <row r="84" spans="1:7" x14ac:dyDescent="0.25">
      <c r="A84" t="s">
        <v>86</v>
      </c>
      <c r="B84" t="s">
        <v>87</v>
      </c>
      <c r="C84" t="s">
        <v>90</v>
      </c>
      <c r="D84" t="s">
        <v>104</v>
      </c>
      <c r="E84" s="14">
        <v>149546.45451827243</v>
      </c>
      <c r="F84" s="14">
        <v>125030.6423021622</v>
      </c>
      <c r="G84" s="14">
        <v>24515.812216110222</v>
      </c>
    </row>
    <row r="85" spans="1:7" x14ac:dyDescent="0.25">
      <c r="A85" t="s">
        <v>86</v>
      </c>
      <c r="B85" t="s">
        <v>87</v>
      </c>
      <c r="C85" t="s">
        <v>90</v>
      </c>
      <c r="D85" t="s">
        <v>104</v>
      </c>
      <c r="E85" s="14">
        <v>68513.672465753421</v>
      </c>
      <c r="F85" s="14">
        <v>45675.781643835617</v>
      </c>
      <c r="G85" s="14">
        <v>22837.890821917805</v>
      </c>
    </row>
    <row r="86" spans="1:7" x14ac:dyDescent="0.25">
      <c r="A86" t="s">
        <v>86</v>
      </c>
      <c r="B86" t="s">
        <v>87</v>
      </c>
      <c r="C86" t="s">
        <v>90</v>
      </c>
      <c r="D86" t="s">
        <v>105</v>
      </c>
      <c r="E86" s="14">
        <v>8739.5309072164946</v>
      </c>
      <c r="F86" s="14">
        <v>7757.5611423607106</v>
      </c>
      <c r="G86" s="14">
        <v>981.96976485578398</v>
      </c>
    </row>
    <row r="87" spans="1:7" x14ac:dyDescent="0.25">
      <c r="A87" t="s">
        <v>86</v>
      </c>
      <c r="B87" t="s">
        <v>87</v>
      </c>
      <c r="C87" t="s">
        <v>90</v>
      </c>
      <c r="D87" t="s">
        <v>105</v>
      </c>
      <c r="E87" s="14">
        <v>13002.062852760737</v>
      </c>
      <c r="F87" s="14">
        <v>8668.0419018404918</v>
      </c>
      <c r="G87" s="14">
        <v>4334.020950920245</v>
      </c>
    </row>
    <row r="88" spans="1:7" x14ac:dyDescent="0.25">
      <c r="A88" t="s">
        <v>86</v>
      </c>
      <c r="B88" t="s">
        <v>87</v>
      </c>
      <c r="C88" t="s">
        <v>90</v>
      </c>
      <c r="D88" t="s">
        <v>105</v>
      </c>
      <c r="E88" s="14">
        <v>29032.003356164383</v>
      </c>
      <c r="F88" s="14">
        <v>25769.98050715715</v>
      </c>
      <c r="G88" s="14">
        <v>3262.0228490072332</v>
      </c>
    </row>
    <row r="89" spans="1:7" x14ac:dyDescent="0.25">
      <c r="A89" t="s">
        <v>86</v>
      </c>
      <c r="B89" t="s">
        <v>87</v>
      </c>
      <c r="C89" t="s">
        <v>90</v>
      </c>
      <c r="D89" t="s">
        <v>105</v>
      </c>
      <c r="E89" s="14">
        <v>14368.381322033898</v>
      </c>
      <c r="F89" s="14">
        <v>8621.0287932203391</v>
      </c>
      <c r="G89" s="14">
        <v>5747.3525288135588</v>
      </c>
    </row>
    <row r="90" spans="1:7" x14ac:dyDescent="0.25">
      <c r="A90" t="s">
        <v>86</v>
      </c>
      <c r="B90" t="s">
        <v>87</v>
      </c>
      <c r="C90" t="s">
        <v>90</v>
      </c>
      <c r="D90" t="s">
        <v>105</v>
      </c>
      <c r="E90" s="14">
        <v>71841.906610169492</v>
      </c>
      <c r="F90" s="14">
        <v>60789.305593220342</v>
      </c>
      <c r="G90" s="14">
        <v>11052.601016949149</v>
      </c>
    </row>
    <row r="91" spans="1:7" x14ac:dyDescent="0.25">
      <c r="A91" t="s">
        <v>86</v>
      </c>
      <c r="B91" t="s">
        <v>87</v>
      </c>
      <c r="C91" t="s">
        <v>90</v>
      </c>
      <c r="D91" t="s">
        <v>105</v>
      </c>
      <c r="E91" s="14">
        <v>12466.683794117647</v>
      </c>
      <c r="F91" s="14">
        <v>10022.235991349482</v>
      </c>
      <c r="G91" s="14">
        <v>2444.4478027681653</v>
      </c>
    </row>
    <row r="92" spans="1:7" x14ac:dyDescent="0.25">
      <c r="A92" t="s">
        <v>86</v>
      </c>
      <c r="B92" t="s">
        <v>87</v>
      </c>
      <c r="C92" t="s">
        <v>90</v>
      </c>
      <c r="D92" t="s">
        <v>105</v>
      </c>
      <c r="E92" s="14">
        <v>5441.1713607188703</v>
      </c>
      <c r="F92" s="14">
        <v>3348.413145057767</v>
      </c>
      <c r="G92" s="14">
        <v>2092.7582156611033</v>
      </c>
    </row>
    <row r="93" spans="1:7" x14ac:dyDescent="0.25">
      <c r="A93" t="s">
        <v>86</v>
      </c>
      <c r="B93" t="s">
        <v>87</v>
      </c>
      <c r="C93" t="s">
        <v>94</v>
      </c>
      <c r="D93" t="s">
        <v>106</v>
      </c>
      <c r="E93" s="14">
        <v>16150.017439703155</v>
      </c>
      <c r="F93" s="14">
        <v>13266.085754041876</v>
      </c>
      <c r="G93" s="14">
        <v>2883.9316856612786</v>
      </c>
    </row>
    <row r="94" spans="1:7" x14ac:dyDescent="0.25">
      <c r="A94" t="s">
        <v>86</v>
      </c>
      <c r="B94" t="s">
        <v>87</v>
      </c>
      <c r="C94" t="s">
        <v>94</v>
      </c>
      <c r="D94" t="s">
        <v>106</v>
      </c>
      <c r="E94" s="14">
        <v>28540.522622950823</v>
      </c>
      <c r="F94" s="14">
        <v>17969.958688524592</v>
      </c>
      <c r="G94" s="14">
        <v>10570.563934426231</v>
      </c>
    </row>
    <row r="95" spans="1:7" x14ac:dyDescent="0.25">
      <c r="A95" t="s">
        <v>86</v>
      </c>
      <c r="B95" t="s">
        <v>87</v>
      </c>
      <c r="C95" t="s">
        <v>94</v>
      </c>
      <c r="D95" t="s">
        <v>106</v>
      </c>
      <c r="E95" s="14">
        <v>88825.09591836734</v>
      </c>
      <c r="F95" s="14">
        <v>78123.277133021882</v>
      </c>
      <c r="G95" s="14">
        <v>10701.818785345458</v>
      </c>
    </row>
    <row r="96" spans="1:7" x14ac:dyDescent="0.25">
      <c r="A96" t="s">
        <v>86</v>
      </c>
      <c r="B96" t="s">
        <v>87</v>
      </c>
      <c r="C96" t="s">
        <v>94</v>
      </c>
      <c r="D96" t="s">
        <v>106</v>
      </c>
      <c r="E96" s="14">
        <v>39567.542727272725</v>
      </c>
      <c r="F96" s="14">
        <v>25923.562476489027</v>
      </c>
      <c r="G96" s="14">
        <v>13643.980250783698</v>
      </c>
    </row>
    <row r="97" spans="1:7" x14ac:dyDescent="0.25">
      <c r="A97" t="s">
        <v>86</v>
      </c>
      <c r="B97" t="s">
        <v>87</v>
      </c>
      <c r="C97" t="s">
        <v>94</v>
      </c>
      <c r="D97" t="s">
        <v>106</v>
      </c>
      <c r="E97" s="14">
        <v>158270.1709090909</v>
      </c>
      <c r="F97" s="14">
        <v>123863.61201581026</v>
      </c>
      <c r="G97" s="14">
        <v>34406.558893280642</v>
      </c>
    </row>
    <row r="98" spans="1:7" x14ac:dyDescent="0.25">
      <c r="A98" t="s">
        <v>86</v>
      </c>
      <c r="B98" t="s">
        <v>87</v>
      </c>
      <c r="C98" t="s">
        <v>94</v>
      </c>
      <c r="D98" t="s">
        <v>106</v>
      </c>
      <c r="E98" s="14">
        <v>27722.482165605099</v>
      </c>
      <c r="F98" s="14">
        <v>24341.691657604475</v>
      </c>
      <c r="G98" s="14">
        <v>3380.790508000624</v>
      </c>
    </row>
    <row r="99" spans="1:7" x14ac:dyDescent="0.25">
      <c r="A99" t="s">
        <v>86</v>
      </c>
      <c r="B99" t="s">
        <v>87</v>
      </c>
      <c r="C99" t="s">
        <v>94</v>
      </c>
      <c r="D99" t="s">
        <v>106</v>
      </c>
      <c r="E99" s="14">
        <v>13994.950803858521</v>
      </c>
      <c r="F99" s="14">
        <v>9329.9672025723485</v>
      </c>
      <c r="G99" s="14">
        <v>4664.9836012861724</v>
      </c>
    </row>
    <row r="100" spans="1:7" x14ac:dyDescent="0.25">
      <c r="A100" t="s">
        <v>86</v>
      </c>
      <c r="B100" t="s">
        <v>87</v>
      </c>
      <c r="C100" t="s">
        <v>94</v>
      </c>
      <c r="D100" t="s">
        <v>107</v>
      </c>
      <c r="E100" s="14">
        <v>831629.09452789696</v>
      </c>
      <c r="F100" s="14">
        <v>649174.71136480686</v>
      </c>
      <c r="G100" s="14">
        <v>182454.3831630901</v>
      </c>
    </row>
    <row r="101" spans="1:7" x14ac:dyDescent="0.25">
      <c r="A101" t="s">
        <v>86</v>
      </c>
      <c r="B101" t="s">
        <v>87</v>
      </c>
      <c r="C101" t="s">
        <v>94</v>
      </c>
      <c r="D101" t="s">
        <v>107</v>
      </c>
      <c r="E101" s="14">
        <v>1110427.3869627507</v>
      </c>
      <c r="F101" s="14">
        <v>602406.85742729227</v>
      </c>
      <c r="G101" s="14">
        <v>508020.52953545842</v>
      </c>
    </row>
    <row r="102" spans="1:7" x14ac:dyDescent="0.25">
      <c r="A102" t="s">
        <v>86</v>
      </c>
      <c r="B102" t="s">
        <v>87</v>
      </c>
      <c r="C102" t="s">
        <v>94</v>
      </c>
      <c r="D102" t="s">
        <v>107</v>
      </c>
      <c r="E102" s="14">
        <v>3555405.119724771</v>
      </c>
      <c r="F102" s="14">
        <v>2716619.748622356</v>
      </c>
      <c r="G102" s="14">
        <v>838785.37110241503</v>
      </c>
    </row>
    <row r="103" spans="1:7" x14ac:dyDescent="0.25">
      <c r="A103" t="s">
        <v>86</v>
      </c>
      <c r="B103" t="s">
        <v>87</v>
      </c>
      <c r="C103" t="s">
        <v>94</v>
      </c>
      <c r="D103" t="s">
        <v>107</v>
      </c>
      <c r="E103" s="14">
        <v>1899701.7551470592</v>
      </c>
      <c r="F103" s="14">
        <v>1253803.158397059</v>
      </c>
      <c r="G103" s="14">
        <v>645898.59675000026</v>
      </c>
    </row>
    <row r="104" spans="1:7" x14ac:dyDescent="0.25">
      <c r="A104" t="s">
        <v>86</v>
      </c>
      <c r="B104" t="s">
        <v>87</v>
      </c>
      <c r="C104" t="s">
        <v>94</v>
      </c>
      <c r="D104" t="s">
        <v>107</v>
      </c>
      <c r="E104" s="14">
        <v>4613561.4053571429</v>
      </c>
      <c r="F104" s="14">
        <v>3395581.1943428577</v>
      </c>
      <c r="G104" s="14">
        <v>1217980.2110142852</v>
      </c>
    </row>
    <row r="105" spans="1:7" x14ac:dyDescent="0.25">
      <c r="A105" t="s">
        <v>86</v>
      </c>
      <c r="B105" t="s">
        <v>87</v>
      </c>
      <c r="C105" t="s">
        <v>94</v>
      </c>
      <c r="D105" t="s">
        <v>107</v>
      </c>
      <c r="E105" s="14">
        <v>1025235.8678571429</v>
      </c>
      <c r="F105" s="14">
        <v>874013.57734821446</v>
      </c>
      <c r="G105" s="14">
        <v>151222.29050892848</v>
      </c>
    </row>
    <row r="106" spans="1:7" x14ac:dyDescent="0.25">
      <c r="A106" t="s">
        <v>86</v>
      </c>
      <c r="B106" t="s">
        <v>87</v>
      </c>
      <c r="C106" t="s">
        <v>94</v>
      </c>
      <c r="D106" t="s">
        <v>107</v>
      </c>
      <c r="E106" s="14">
        <v>550481.75859375007</v>
      </c>
      <c r="F106" s="14">
        <v>267233.87189914775</v>
      </c>
      <c r="G106" s="14">
        <v>283247.88669460232</v>
      </c>
    </row>
    <row r="107" spans="1:7" x14ac:dyDescent="0.25">
      <c r="A107" t="s">
        <v>86</v>
      </c>
      <c r="B107" t="s">
        <v>87</v>
      </c>
      <c r="C107" t="s">
        <v>90</v>
      </c>
      <c r="D107" t="s">
        <v>108</v>
      </c>
      <c r="E107" s="14">
        <v>18952.595443298971</v>
      </c>
      <c r="F107" s="14">
        <v>18140.341352871874</v>
      </c>
      <c r="G107" s="14">
        <v>812.25409042709725</v>
      </c>
    </row>
    <row r="108" spans="1:7" x14ac:dyDescent="0.25">
      <c r="A108" t="s">
        <v>86</v>
      </c>
      <c r="B108" t="s">
        <v>87</v>
      </c>
      <c r="C108" t="s">
        <v>90</v>
      </c>
      <c r="D108" t="s">
        <v>108</v>
      </c>
      <c r="E108" s="14">
        <v>33670.361868131869</v>
      </c>
      <c r="F108" s="14">
        <v>21124.492250310566</v>
      </c>
      <c r="G108" s="14">
        <v>12545.869617821303</v>
      </c>
    </row>
    <row r="109" spans="1:7" x14ac:dyDescent="0.25">
      <c r="A109" t="s">
        <v>86</v>
      </c>
      <c r="B109" t="s">
        <v>87</v>
      </c>
      <c r="C109" t="s">
        <v>90</v>
      </c>
      <c r="D109" t="s">
        <v>108</v>
      </c>
      <c r="E109" s="14">
        <v>77898.379576271196</v>
      </c>
      <c r="F109" s="14">
        <v>72857.896191924243</v>
      </c>
      <c r="G109" s="14">
        <v>5040.4833843469532</v>
      </c>
    </row>
    <row r="110" spans="1:7" x14ac:dyDescent="0.25">
      <c r="A110" t="s">
        <v>86</v>
      </c>
      <c r="B110" t="s">
        <v>87</v>
      </c>
      <c r="C110" t="s">
        <v>90</v>
      </c>
      <c r="D110" t="s">
        <v>108</v>
      </c>
      <c r="E110" s="14">
        <v>40315.828026315787</v>
      </c>
      <c r="F110" s="14">
        <v>28937.805449999996</v>
      </c>
      <c r="G110" s="14">
        <v>11378.022576315791</v>
      </c>
    </row>
    <row r="111" spans="1:7" x14ac:dyDescent="0.25">
      <c r="A111" t="s">
        <v>86</v>
      </c>
      <c r="B111" t="s">
        <v>87</v>
      </c>
      <c r="C111" t="s">
        <v>90</v>
      </c>
      <c r="D111" t="s">
        <v>108</v>
      </c>
      <c r="E111" s="14">
        <v>91920.087899999999</v>
      </c>
      <c r="F111" s="14">
        <v>74985.579398423084</v>
      </c>
      <c r="G111" s="14">
        <v>16934.508501576915</v>
      </c>
    </row>
    <row r="112" spans="1:7" x14ac:dyDescent="0.25">
      <c r="A112" t="s">
        <v>86</v>
      </c>
      <c r="B112" t="s">
        <v>87</v>
      </c>
      <c r="C112" t="s">
        <v>90</v>
      </c>
      <c r="D112" t="s">
        <v>108</v>
      </c>
      <c r="E112" s="14">
        <v>29844.184383116884</v>
      </c>
      <c r="F112" s="14">
        <v>29486.054170519477</v>
      </c>
      <c r="G112" s="14">
        <v>358.13021259740708</v>
      </c>
    </row>
    <row r="113" spans="1:7" x14ac:dyDescent="0.25">
      <c r="A113" t="s">
        <v>86</v>
      </c>
      <c r="B113" t="s">
        <v>87</v>
      </c>
      <c r="C113" t="s">
        <v>90</v>
      </c>
      <c r="D113" t="s">
        <v>108</v>
      </c>
      <c r="E113" s="14">
        <v>15193.402958677685</v>
      </c>
      <c r="F113" s="14">
        <v>9749.10023181818</v>
      </c>
      <c r="G113" s="14">
        <v>5444.3027268595051</v>
      </c>
    </row>
    <row r="114" spans="1:7" x14ac:dyDescent="0.25">
      <c r="A114" t="s">
        <v>86</v>
      </c>
      <c r="B114" t="s">
        <v>87</v>
      </c>
      <c r="C114" t="s">
        <v>88</v>
      </c>
      <c r="D114" t="s">
        <v>109</v>
      </c>
      <c r="E114" s="14">
        <v>80118.159230769234</v>
      </c>
      <c r="F114" s="14">
        <v>65680.539924489785</v>
      </c>
      <c r="G114" s="14">
        <v>14437.619306279448</v>
      </c>
    </row>
    <row r="115" spans="1:7" x14ac:dyDescent="0.25">
      <c r="A115" t="s">
        <v>86</v>
      </c>
      <c r="B115" t="s">
        <v>87</v>
      </c>
      <c r="C115" t="s">
        <v>88</v>
      </c>
      <c r="D115" t="s">
        <v>109</v>
      </c>
      <c r="E115" s="14">
        <v>107851.36819526629</v>
      </c>
      <c r="F115" s="14">
        <v>75572.994428254431</v>
      </c>
      <c r="G115" s="14">
        <v>32278.373767011857</v>
      </c>
    </row>
    <row r="116" spans="1:7" x14ac:dyDescent="0.25">
      <c r="A116" t="s">
        <v>86</v>
      </c>
      <c r="B116" t="s">
        <v>87</v>
      </c>
      <c r="C116" t="s">
        <v>88</v>
      </c>
      <c r="D116" t="s">
        <v>109</v>
      </c>
      <c r="E116" s="14">
        <v>284795.01914062502</v>
      </c>
      <c r="F116" s="14">
        <v>242942.53371908973</v>
      </c>
      <c r="G116" s="14">
        <v>41852.485421535297</v>
      </c>
    </row>
    <row r="117" spans="1:7" x14ac:dyDescent="0.25">
      <c r="A117" t="s">
        <v>86</v>
      </c>
      <c r="B117" t="s">
        <v>87</v>
      </c>
      <c r="C117" t="s">
        <v>88</v>
      </c>
      <c r="D117" t="s">
        <v>109</v>
      </c>
      <c r="E117" s="14">
        <v>123572.07610169491</v>
      </c>
      <c r="F117" s="14">
        <v>70099.068624961466</v>
      </c>
      <c r="G117" s="14">
        <v>53473.007476733444</v>
      </c>
    </row>
    <row r="118" spans="1:7" x14ac:dyDescent="0.25">
      <c r="A118" t="s">
        <v>86</v>
      </c>
      <c r="B118" t="s">
        <v>87</v>
      </c>
      <c r="C118" t="s">
        <v>88</v>
      </c>
      <c r="D118" t="s">
        <v>109</v>
      </c>
      <c r="E118" s="14">
        <v>536084.74191176472</v>
      </c>
      <c r="F118" s="14">
        <v>507147.6945526565</v>
      </c>
      <c r="G118" s="14">
        <v>28937.047359108226</v>
      </c>
    </row>
    <row r="119" spans="1:7" x14ac:dyDescent="0.25">
      <c r="A119" t="s">
        <v>86</v>
      </c>
      <c r="B119" t="s">
        <v>87</v>
      </c>
      <c r="C119" t="s">
        <v>88</v>
      </c>
      <c r="D119" t="s">
        <v>109</v>
      </c>
      <c r="E119" s="14">
        <v>107851.36819526629</v>
      </c>
      <c r="F119" s="14">
        <v>98915.111973372797</v>
      </c>
      <c r="G119" s="14">
        <v>8936.2562218934909</v>
      </c>
    </row>
    <row r="120" spans="1:7" x14ac:dyDescent="0.25">
      <c r="A120" t="s">
        <v>86</v>
      </c>
      <c r="B120" t="s">
        <v>87</v>
      </c>
      <c r="C120" t="s">
        <v>88</v>
      </c>
      <c r="D120" t="s">
        <v>109</v>
      </c>
      <c r="E120" s="14">
        <v>56082.711461538463</v>
      </c>
      <c r="F120" s="14">
        <v>36583.184091834315</v>
      </c>
      <c r="G120" s="14">
        <v>19499.527369704148</v>
      </c>
    </row>
    <row r="121" spans="1:7" x14ac:dyDescent="0.25">
      <c r="A121" t="s">
        <v>86</v>
      </c>
      <c r="B121" t="s">
        <v>87</v>
      </c>
      <c r="C121" t="s">
        <v>90</v>
      </c>
      <c r="D121" t="s">
        <v>110</v>
      </c>
      <c r="E121" s="14">
        <v>26233.093562386981</v>
      </c>
      <c r="F121" s="14">
        <v>22354.710710222316</v>
      </c>
      <c r="G121" s="14">
        <v>3878.3828521646647</v>
      </c>
    </row>
    <row r="122" spans="1:7" x14ac:dyDescent="0.25">
      <c r="A122" t="s">
        <v>86</v>
      </c>
      <c r="B122" t="s">
        <v>87</v>
      </c>
      <c r="C122" t="s">
        <v>90</v>
      </c>
      <c r="D122" t="s">
        <v>110</v>
      </c>
      <c r="E122" s="14">
        <v>46347.925686900962</v>
      </c>
      <c r="F122" s="14">
        <v>32774.604592879965</v>
      </c>
      <c r="G122" s="14">
        <v>13573.321094020997</v>
      </c>
    </row>
    <row r="123" spans="1:7" x14ac:dyDescent="0.25">
      <c r="A123" t="s">
        <v>86</v>
      </c>
      <c r="B123" t="s">
        <v>87</v>
      </c>
      <c r="C123" t="s">
        <v>90</v>
      </c>
      <c r="D123" t="s">
        <v>110</v>
      </c>
      <c r="E123" s="14">
        <v>155988.18000000005</v>
      </c>
      <c r="F123" s="14">
        <v>138709.48929230773</v>
      </c>
      <c r="G123" s="14">
        <v>17278.690707692323</v>
      </c>
    </row>
    <row r="124" spans="1:7" x14ac:dyDescent="0.25">
      <c r="A124" t="s">
        <v>86</v>
      </c>
      <c r="B124" t="s">
        <v>87</v>
      </c>
      <c r="C124" t="s">
        <v>90</v>
      </c>
      <c r="D124" t="s">
        <v>110</v>
      </c>
      <c r="E124" s="14">
        <v>50723.429160839165</v>
      </c>
      <c r="F124" s="14">
        <v>35450.041046853148</v>
      </c>
      <c r="G124" s="14">
        <v>15273.388113986017</v>
      </c>
    </row>
    <row r="125" spans="1:7" x14ac:dyDescent="0.25">
      <c r="A125" t="s">
        <v>86</v>
      </c>
      <c r="B125" t="s">
        <v>87</v>
      </c>
      <c r="C125" t="s">
        <v>90</v>
      </c>
      <c r="D125" t="s">
        <v>110</v>
      </c>
      <c r="E125" s="14">
        <v>190880.27289473685</v>
      </c>
      <c r="F125" s="14">
        <v>173296.15078564596</v>
      </c>
      <c r="G125" s="14">
        <v>17584.12210909088</v>
      </c>
    </row>
    <row r="126" spans="1:7" x14ac:dyDescent="0.25">
      <c r="A126" t="s">
        <v>86</v>
      </c>
      <c r="B126" t="s">
        <v>87</v>
      </c>
      <c r="C126" t="s">
        <v>90</v>
      </c>
      <c r="D126" t="s">
        <v>110</v>
      </c>
      <c r="E126" s="14">
        <v>45907.913734177215</v>
      </c>
      <c r="F126" s="14">
        <v>44557.680977289652</v>
      </c>
      <c r="G126" s="14">
        <v>1350.2327568875626</v>
      </c>
    </row>
    <row r="127" spans="1:7" x14ac:dyDescent="0.25">
      <c r="A127" t="s">
        <v>86</v>
      </c>
      <c r="B127" t="s">
        <v>87</v>
      </c>
      <c r="C127" t="s">
        <v>90</v>
      </c>
      <c r="D127" t="s">
        <v>110</v>
      </c>
      <c r="E127" s="14">
        <v>21847.742078313255</v>
      </c>
      <c r="F127" s="14">
        <v>13239.731699457832</v>
      </c>
      <c r="G127" s="14">
        <v>8608.0103788554225</v>
      </c>
    </row>
    <row r="128" spans="1:7" x14ac:dyDescent="0.25">
      <c r="A128" t="s">
        <v>86</v>
      </c>
      <c r="B128" t="s">
        <v>87</v>
      </c>
      <c r="C128" t="s">
        <v>88</v>
      </c>
      <c r="D128" t="s">
        <v>111</v>
      </c>
      <c r="E128" s="14">
        <v>160128.54972972974</v>
      </c>
      <c r="F128" s="14">
        <v>144782.89704729733</v>
      </c>
      <c r="G128" s="14">
        <v>15345.65268243241</v>
      </c>
    </row>
    <row r="129" spans="1:7" x14ac:dyDescent="0.25">
      <c r="A129" t="s">
        <v>86</v>
      </c>
      <c r="B129" t="s">
        <v>87</v>
      </c>
      <c r="C129" t="s">
        <v>88</v>
      </c>
      <c r="D129" t="s">
        <v>111</v>
      </c>
      <c r="E129" s="14">
        <v>279281.44363636366</v>
      </c>
      <c r="F129" s="14">
        <v>185614.7440783217</v>
      </c>
      <c r="G129" s="14">
        <v>93666.699558041961</v>
      </c>
    </row>
    <row r="130" spans="1:7" x14ac:dyDescent="0.25">
      <c r="A130" t="s">
        <v>86</v>
      </c>
      <c r="B130" t="s">
        <v>87</v>
      </c>
      <c r="C130" t="s">
        <v>88</v>
      </c>
      <c r="D130" t="s">
        <v>111</v>
      </c>
      <c r="E130" s="14">
        <v>789967.51200000022</v>
      </c>
      <c r="F130" s="14">
        <v>708236.25787384633</v>
      </c>
      <c r="G130" s="14">
        <v>81731.254126153886</v>
      </c>
    </row>
    <row r="131" spans="1:7" x14ac:dyDescent="0.25">
      <c r="A131" t="s">
        <v>86</v>
      </c>
      <c r="B131" t="s">
        <v>87</v>
      </c>
      <c r="C131" t="s">
        <v>88</v>
      </c>
      <c r="D131" t="s">
        <v>111</v>
      </c>
      <c r="E131" s="14">
        <v>313005.99532075471</v>
      </c>
      <c r="F131" s="14">
        <v>193542.04043999998</v>
      </c>
      <c r="G131" s="14">
        <v>119463.95488075473</v>
      </c>
    </row>
    <row r="132" spans="1:7" x14ac:dyDescent="0.25">
      <c r="A132" t="s">
        <v>86</v>
      </c>
      <c r="B132" t="s">
        <v>87</v>
      </c>
      <c r="C132" t="s">
        <v>88</v>
      </c>
      <c r="D132" t="s">
        <v>111</v>
      </c>
      <c r="E132" s="14">
        <v>1036832.3595000003</v>
      </c>
      <c r="F132" s="14">
        <v>1050834.9408499484</v>
      </c>
      <c r="G132" s="14">
        <v>-14002.581349948188</v>
      </c>
    </row>
    <row r="133" spans="1:7" x14ac:dyDescent="0.25">
      <c r="A133" t="s">
        <v>86</v>
      </c>
      <c r="B133" t="s">
        <v>87</v>
      </c>
      <c r="C133" t="s">
        <v>88</v>
      </c>
      <c r="D133" t="s">
        <v>111</v>
      </c>
      <c r="E133" s="14">
        <v>241826.78938775513</v>
      </c>
      <c r="F133" s="14">
        <v>232617.82983228198</v>
      </c>
      <c r="G133" s="14">
        <v>9208.9595554731495</v>
      </c>
    </row>
    <row r="134" spans="1:7" x14ac:dyDescent="0.25">
      <c r="A134" t="s">
        <v>86</v>
      </c>
      <c r="B134" t="s">
        <v>87</v>
      </c>
      <c r="C134" t="s">
        <v>88</v>
      </c>
      <c r="D134" t="s">
        <v>111</v>
      </c>
      <c r="E134" s="14">
        <v>129200.29401869159</v>
      </c>
      <c r="F134" s="14">
        <v>85073.424369230779</v>
      </c>
      <c r="G134" s="14">
        <v>44126.869649460816</v>
      </c>
    </row>
    <row r="135" spans="1:7" x14ac:dyDescent="0.25">
      <c r="A135" t="s">
        <v>86</v>
      </c>
      <c r="B135" t="s">
        <v>87</v>
      </c>
      <c r="C135" t="s">
        <v>94</v>
      </c>
      <c r="D135" t="s">
        <v>112</v>
      </c>
      <c r="E135" s="14">
        <v>75208.529370229007</v>
      </c>
      <c r="F135" s="14">
        <v>75103.587236224033</v>
      </c>
      <c r="G135" s="14">
        <v>104.94213400497392</v>
      </c>
    </row>
    <row r="136" spans="1:7" x14ac:dyDescent="0.25">
      <c r="A136" t="s">
        <v>86</v>
      </c>
      <c r="B136" t="s">
        <v>87</v>
      </c>
      <c r="C136" t="s">
        <v>94</v>
      </c>
      <c r="D136" t="s">
        <v>112</v>
      </c>
      <c r="E136" s="14">
        <v>126311.76086538461</v>
      </c>
      <c r="F136" s="14">
        <v>87835.255247928988</v>
      </c>
      <c r="G136" s="14">
        <v>38476.505617455623</v>
      </c>
    </row>
    <row r="137" spans="1:7" x14ac:dyDescent="0.25">
      <c r="A137" t="s">
        <v>86</v>
      </c>
      <c r="B137" t="s">
        <v>87</v>
      </c>
      <c r="C137" t="s">
        <v>94</v>
      </c>
      <c r="D137" t="s">
        <v>112</v>
      </c>
      <c r="E137" s="14">
        <v>437880.77100000007</v>
      </c>
      <c r="F137" s="14">
        <v>405039.71317500004</v>
      </c>
      <c r="G137" s="14">
        <v>32841.057825000025</v>
      </c>
    </row>
    <row r="138" spans="1:7" x14ac:dyDescent="0.25">
      <c r="A138" t="s">
        <v>86</v>
      </c>
      <c r="B138" t="s">
        <v>87</v>
      </c>
      <c r="C138" t="s">
        <v>94</v>
      </c>
      <c r="D138" t="s">
        <v>112</v>
      </c>
      <c r="E138" s="14">
        <v>138278.13821052632</v>
      </c>
      <c r="F138" s="14">
        <v>76178.68341416266</v>
      </c>
      <c r="G138" s="14">
        <v>62099.454796363658</v>
      </c>
    </row>
    <row r="139" spans="1:7" x14ac:dyDescent="0.25">
      <c r="A139" t="s">
        <v>86</v>
      </c>
      <c r="B139" t="s">
        <v>87</v>
      </c>
      <c r="C139" t="s">
        <v>94</v>
      </c>
      <c r="D139" t="s">
        <v>112</v>
      </c>
      <c r="E139" s="14">
        <v>406281.12773195875</v>
      </c>
      <c r="F139" s="14">
        <v>357683.65437632828</v>
      </c>
      <c r="G139" s="14">
        <v>48597.473355630471</v>
      </c>
    </row>
    <row r="140" spans="1:7" x14ac:dyDescent="0.25">
      <c r="A140" t="s">
        <v>86</v>
      </c>
      <c r="B140" t="s">
        <v>87</v>
      </c>
      <c r="C140" t="s">
        <v>94</v>
      </c>
      <c r="D140" t="s">
        <v>112</v>
      </c>
      <c r="E140" s="14">
        <v>107675.59942622951</v>
      </c>
      <c r="F140" s="14">
        <v>104536.32490774647</v>
      </c>
      <c r="G140" s="14">
        <v>3139.2745184830419</v>
      </c>
    </row>
    <row r="141" spans="1:7" x14ac:dyDescent="0.25">
      <c r="A141" t="s">
        <v>86</v>
      </c>
      <c r="B141" t="s">
        <v>87</v>
      </c>
      <c r="C141" t="s">
        <v>94</v>
      </c>
      <c r="D141" t="s">
        <v>112</v>
      </c>
      <c r="E141" s="14">
        <v>60536.51211981567</v>
      </c>
      <c r="F141" s="14">
        <v>36321.907271889402</v>
      </c>
      <c r="G141" s="14">
        <v>24214.604847926268</v>
      </c>
    </row>
    <row r="142" spans="1:7" x14ac:dyDescent="0.25">
      <c r="A142" t="s">
        <v>86</v>
      </c>
      <c r="B142" t="s">
        <v>87</v>
      </c>
      <c r="C142" t="s">
        <v>94</v>
      </c>
      <c r="D142" t="s">
        <v>113</v>
      </c>
      <c r="E142" s="14">
        <v>15116.05021834061</v>
      </c>
      <c r="F142" s="14">
        <v>15509.067524017468</v>
      </c>
      <c r="G142" s="14">
        <v>-393.01730567685809</v>
      </c>
    </row>
    <row r="143" spans="1:7" x14ac:dyDescent="0.25">
      <c r="A143" t="s">
        <v>86</v>
      </c>
      <c r="B143" t="s">
        <v>87</v>
      </c>
      <c r="C143" t="s">
        <v>94</v>
      </c>
      <c r="D143" t="s">
        <v>113</v>
      </c>
      <c r="E143" s="14">
        <v>27043.55859375</v>
      </c>
      <c r="F143" s="14">
        <v>15744.054329144023</v>
      </c>
      <c r="G143" s="14">
        <v>11299.504264605977</v>
      </c>
    </row>
    <row r="144" spans="1:7" x14ac:dyDescent="0.25">
      <c r="A144" t="s">
        <v>86</v>
      </c>
      <c r="B144" t="s">
        <v>87</v>
      </c>
      <c r="C144" t="s">
        <v>94</v>
      </c>
      <c r="D144" t="s">
        <v>113</v>
      </c>
      <c r="E144" s="14">
        <v>50167.760869565223</v>
      </c>
      <c r="F144" s="14">
        <v>48841.486731634199</v>
      </c>
      <c r="G144" s="14">
        <v>1326.2741379310246</v>
      </c>
    </row>
    <row r="145" spans="1:7" x14ac:dyDescent="0.25">
      <c r="A145" t="s">
        <v>86</v>
      </c>
      <c r="B145" t="s">
        <v>87</v>
      </c>
      <c r="C145" t="s">
        <v>94</v>
      </c>
      <c r="D145" t="s">
        <v>113</v>
      </c>
      <c r="E145" s="14">
        <v>23872.934482758625</v>
      </c>
      <c r="F145" s="14">
        <v>15039.948724137932</v>
      </c>
      <c r="G145" s="14">
        <v>8832.9857586206926</v>
      </c>
    </row>
    <row r="146" spans="1:7" x14ac:dyDescent="0.25">
      <c r="A146" t="s">
        <v>86</v>
      </c>
      <c r="B146" t="s">
        <v>87</v>
      </c>
      <c r="C146" t="s">
        <v>94</v>
      </c>
      <c r="D146" t="s">
        <v>113</v>
      </c>
      <c r="E146" s="14">
        <v>123627.69642857142</v>
      </c>
      <c r="F146" s="14">
        <v>104597.86172831632</v>
      </c>
      <c r="G146" s="14">
        <v>19029.834700255102</v>
      </c>
    </row>
    <row r="147" spans="1:7" x14ac:dyDescent="0.25">
      <c r="A147" t="s">
        <v>86</v>
      </c>
      <c r="B147" t="s">
        <v>87</v>
      </c>
      <c r="C147" t="s">
        <v>94</v>
      </c>
      <c r="D147" t="s">
        <v>113</v>
      </c>
      <c r="E147" s="14">
        <v>17394.851758793971</v>
      </c>
      <c r="F147" s="14">
        <v>15220.495288944727</v>
      </c>
      <c r="G147" s="14">
        <v>2174.3564698492446</v>
      </c>
    </row>
    <row r="148" spans="1:7" x14ac:dyDescent="0.25">
      <c r="A148" t="s">
        <v>86</v>
      </c>
      <c r="B148" t="s">
        <v>87</v>
      </c>
      <c r="C148" t="s">
        <v>94</v>
      </c>
      <c r="D148" t="s">
        <v>113</v>
      </c>
      <c r="E148" s="14">
        <v>10971.713153724249</v>
      </c>
      <c r="F148" s="14">
        <v>7123.7766119538146</v>
      </c>
      <c r="G148" s="14">
        <v>3847.9365417704348</v>
      </c>
    </row>
    <row r="149" spans="1:7" x14ac:dyDescent="0.25">
      <c r="A149" t="s">
        <v>86</v>
      </c>
      <c r="B149" t="s">
        <v>87</v>
      </c>
      <c r="C149" t="s">
        <v>94</v>
      </c>
      <c r="D149" t="s">
        <v>114</v>
      </c>
      <c r="E149" s="14">
        <v>121943.18151051627</v>
      </c>
      <c r="F149" s="14">
        <v>114272.56202840318</v>
      </c>
      <c r="G149" s="14">
        <v>7670.6194821130921</v>
      </c>
    </row>
    <row r="150" spans="1:7" x14ac:dyDescent="0.25">
      <c r="A150" t="s">
        <v>86</v>
      </c>
      <c r="B150" t="s">
        <v>87</v>
      </c>
      <c r="C150" t="s">
        <v>94</v>
      </c>
      <c r="D150" t="s">
        <v>114</v>
      </c>
      <c r="E150" s="14">
        <v>214014.37560402686</v>
      </c>
      <c r="F150" s="14">
        <v>127338.55348439598</v>
      </c>
      <c r="G150" s="14">
        <v>86675.822119630888</v>
      </c>
    </row>
    <row r="151" spans="1:7" x14ac:dyDescent="0.25">
      <c r="A151" t="s">
        <v>86</v>
      </c>
      <c r="B151" t="s">
        <v>87</v>
      </c>
      <c r="C151" t="s">
        <v>94</v>
      </c>
      <c r="D151" t="s">
        <v>114</v>
      </c>
      <c r="E151" s="14">
        <v>569431.10651785706</v>
      </c>
      <c r="F151" s="14">
        <v>560226.60370017111</v>
      </c>
      <c r="G151" s="14">
        <v>9204.5028176859487</v>
      </c>
    </row>
    <row r="152" spans="1:7" x14ac:dyDescent="0.25">
      <c r="A152" t="s">
        <v>86</v>
      </c>
      <c r="B152" t="s">
        <v>87</v>
      </c>
      <c r="C152" t="s">
        <v>94</v>
      </c>
      <c r="D152" t="s">
        <v>114</v>
      </c>
      <c r="E152" s="14">
        <v>231073.49250000002</v>
      </c>
      <c r="F152" s="14">
        <v>158584.88207500003</v>
      </c>
      <c r="G152" s="14">
        <v>72488.610424999992</v>
      </c>
    </row>
    <row r="153" spans="1:7" x14ac:dyDescent="0.25">
      <c r="A153" t="s">
        <v>86</v>
      </c>
      <c r="B153" t="s">
        <v>87</v>
      </c>
      <c r="C153" t="s">
        <v>94</v>
      </c>
      <c r="D153" t="s">
        <v>114</v>
      </c>
      <c r="E153" s="14">
        <v>708625.37700000009</v>
      </c>
      <c r="F153" s="14">
        <v>620369.30731909093</v>
      </c>
      <c r="G153" s="14">
        <v>88256.069680909161</v>
      </c>
    </row>
    <row r="154" spans="1:7" x14ac:dyDescent="0.25">
      <c r="A154" t="s">
        <v>86</v>
      </c>
      <c r="B154" t="s">
        <v>87</v>
      </c>
      <c r="C154" t="s">
        <v>94</v>
      </c>
      <c r="D154" t="s">
        <v>114</v>
      </c>
      <c r="E154" s="14">
        <v>169167.86188328909</v>
      </c>
      <c r="F154" s="14">
        <v>157218.13206515039</v>
      </c>
      <c r="G154" s="14">
        <v>11949.729818138701</v>
      </c>
    </row>
    <row r="155" spans="1:7" x14ac:dyDescent="0.25">
      <c r="A155" t="s">
        <v>86</v>
      </c>
      <c r="B155" t="s">
        <v>87</v>
      </c>
      <c r="C155" t="s">
        <v>94</v>
      </c>
      <c r="D155" t="s">
        <v>114</v>
      </c>
      <c r="E155" s="14">
        <v>83805.892155059148</v>
      </c>
      <c r="F155" s="14">
        <v>58664.124508541412</v>
      </c>
      <c r="G155" s="14">
        <v>25141.767646517736</v>
      </c>
    </row>
    <row r="156" spans="1:7" x14ac:dyDescent="0.25">
      <c r="A156" t="s">
        <v>86</v>
      </c>
      <c r="B156" t="s">
        <v>87</v>
      </c>
      <c r="C156" t="s">
        <v>94</v>
      </c>
      <c r="D156" t="s">
        <v>115</v>
      </c>
      <c r="E156" s="14">
        <v>118176.79309322033</v>
      </c>
      <c r="F156" s="14">
        <v>115756.47328227466</v>
      </c>
      <c r="G156" s="14">
        <v>2420.3198109456716</v>
      </c>
    </row>
    <row r="157" spans="1:7" x14ac:dyDescent="0.25">
      <c r="A157" t="s">
        <v>86</v>
      </c>
      <c r="B157" t="s">
        <v>87</v>
      </c>
      <c r="C157" t="s">
        <v>94</v>
      </c>
      <c r="D157" t="s">
        <v>115</v>
      </c>
      <c r="E157" s="14">
        <v>191681.94618556701</v>
      </c>
      <c r="F157" s="14">
        <v>134868.066105829</v>
      </c>
      <c r="G157" s="14">
        <v>56813.88007973801</v>
      </c>
    </row>
    <row r="158" spans="1:7" x14ac:dyDescent="0.25">
      <c r="A158" t="s">
        <v>86</v>
      </c>
      <c r="B158" t="s">
        <v>87</v>
      </c>
      <c r="C158" t="s">
        <v>94</v>
      </c>
      <c r="D158" t="s">
        <v>115</v>
      </c>
      <c r="E158" s="14">
        <v>432398.8088372093</v>
      </c>
      <c r="F158" s="14">
        <v>373966.16340618429</v>
      </c>
      <c r="G158" s="14">
        <v>58432.645431025012</v>
      </c>
    </row>
    <row r="159" spans="1:7" x14ac:dyDescent="0.25">
      <c r="A159" t="s">
        <v>86</v>
      </c>
      <c r="B159" t="s">
        <v>87</v>
      </c>
      <c r="C159" t="s">
        <v>94</v>
      </c>
      <c r="D159" t="s">
        <v>115</v>
      </c>
      <c r="E159" s="14">
        <v>189726.00795918368</v>
      </c>
      <c r="F159" s="14">
        <v>110945.31877026001</v>
      </c>
      <c r="G159" s="14">
        <v>78780.689188923672</v>
      </c>
    </row>
    <row r="160" spans="1:7" x14ac:dyDescent="0.25">
      <c r="A160" t="s">
        <v>86</v>
      </c>
      <c r="B160" t="s">
        <v>87</v>
      </c>
      <c r="C160" t="s">
        <v>94</v>
      </c>
      <c r="D160" t="s">
        <v>115</v>
      </c>
      <c r="E160" s="14">
        <v>858145.32830769243</v>
      </c>
      <c r="F160" s="14">
        <v>847527.29812700429</v>
      </c>
      <c r="G160" s="14">
        <v>10618.030180688133</v>
      </c>
    </row>
    <row r="161" spans="1:7" x14ac:dyDescent="0.25">
      <c r="A161" t="s">
        <v>86</v>
      </c>
      <c r="B161" t="s">
        <v>87</v>
      </c>
      <c r="C161" t="s">
        <v>94</v>
      </c>
      <c r="D161" t="s">
        <v>115</v>
      </c>
      <c r="E161" s="14">
        <v>147956.09108753313</v>
      </c>
      <c r="F161" s="14">
        <v>130240.93841139511</v>
      </c>
      <c r="G161" s="14">
        <v>17715.152676138023</v>
      </c>
    </row>
    <row r="162" spans="1:7" x14ac:dyDescent="0.25">
      <c r="A162" t="s">
        <v>86</v>
      </c>
      <c r="B162" t="s">
        <v>87</v>
      </c>
      <c r="C162" t="s">
        <v>94</v>
      </c>
      <c r="D162" t="s">
        <v>115</v>
      </c>
      <c r="E162" s="14">
        <v>78895.963705799164</v>
      </c>
      <c r="F162" s="14">
        <v>45633.165050754003</v>
      </c>
      <c r="G162" s="14">
        <v>33262.798655045161</v>
      </c>
    </row>
    <row r="163" spans="1:7" x14ac:dyDescent="0.25">
      <c r="A163" t="s">
        <v>86</v>
      </c>
      <c r="B163" t="s">
        <v>87</v>
      </c>
      <c r="C163" t="s">
        <v>94</v>
      </c>
      <c r="D163" t="s">
        <v>116</v>
      </c>
      <c r="E163" s="14">
        <v>27252.371827515399</v>
      </c>
      <c r="F163" s="14">
        <v>24823.362784572008</v>
      </c>
      <c r="G163" s="14">
        <v>2429.0090429433913</v>
      </c>
    </row>
    <row r="164" spans="1:7" x14ac:dyDescent="0.25">
      <c r="A164" t="s">
        <v>86</v>
      </c>
      <c r="B164" t="s">
        <v>87</v>
      </c>
      <c r="C164" t="s">
        <v>94</v>
      </c>
      <c r="D164" t="s">
        <v>116</v>
      </c>
      <c r="E164" s="14">
        <v>44989.508745762716</v>
      </c>
      <c r="F164" s="14">
        <v>33092.57613477546</v>
      </c>
      <c r="G164" s="14">
        <v>11896.932610987256</v>
      </c>
    </row>
    <row r="165" spans="1:7" x14ac:dyDescent="0.25">
      <c r="A165" t="s">
        <v>86</v>
      </c>
      <c r="B165" t="s">
        <v>87</v>
      </c>
      <c r="C165" t="s">
        <v>94</v>
      </c>
      <c r="D165" t="s">
        <v>116</v>
      </c>
      <c r="E165" s="14">
        <v>102091.57753846154</v>
      </c>
      <c r="F165" s="14">
        <v>93711.060099936658</v>
      </c>
      <c r="G165" s="14">
        <v>8380.5174385248829</v>
      </c>
    </row>
    <row r="166" spans="1:7" x14ac:dyDescent="0.25">
      <c r="A166" t="s">
        <v>86</v>
      </c>
      <c r="B166" t="s">
        <v>87</v>
      </c>
      <c r="C166" t="s">
        <v>94</v>
      </c>
      <c r="D166" t="s">
        <v>116</v>
      </c>
      <c r="E166" s="14">
        <v>55299.604500000009</v>
      </c>
      <c r="F166" s="14">
        <v>42129.145591013788</v>
      </c>
      <c r="G166" s="14">
        <v>13170.45890898622</v>
      </c>
    </row>
    <row r="167" spans="1:7" x14ac:dyDescent="0.25">
      <c r="A167" t="s">
        <v>86</v>
      </c>
      <c r="B167" t="s">
        <v>87</v>
      </c>
      <c r="C167" t="s">
        <v>94</v>
      </c>
      <c r="D167" t="s">
        <v>116</v>
      </c>
      <c r="E167" s="14">
        <v>221198.41800000003</v>
      </c>
      <c r="F167" s="14">
        <v>215400.07013616004</v>
      </c>
      <c r="G167" s="14">
        <v>5798.3478638399974</v>
      </c>
    </row>
    <row r="168" spans="1:7" x14ac:dyDescent="0.25">
      <c r="A168" t="s">
        <v>86</v>
      </c>
      <c r="B168" t="s">
        <v>87</v>
      </c>
      <c r="C168" t="s">
        <v>94</v>
      </c>
      <c r="D168" t="s">
        <v>116</v>
      </c>
      <c r="E168" s="14">
        <v>33514.911818181827</v>
      </c>
      <c r="F168" s="14">
        <v>34033.275787636368</v>
      </c>
      <c r="G168" s="14">
        <v>-518.3639694545418</v>
      </c>
    </row>
    <row r="169" spans="1:7" x14ac:dyDescent="0.25">
      <c r="A169" t="s">
        <v>86</v>
      </c>
      <c r="B169" t="s">
        <v>87</v>
      </c>
      <c r="C169" t="s">
        <v>94</v>
      </c>
      <c r="D169" t="s">
        <v>116</v>
      </c>
      <c r="E169" s="14">
        <v>16842.519137055839</v>
      </c>
      <c r="F169" s="14">
        <v>9742.6317517351181</v>
      </c>
      <c r="G169" s="14">
        <v>7099.8873853207206</v>
      </c>
    </row>
    <row r="170" spans="1:7" x14ac:dyDescent="0.25">
      <c r="A170" t="s">
        <v>86</v>
      </c>
      <c r="B170" t="s">
        <v>87</v>
      </c>
      <c r="C170" t="s">
        <v>90</v>
      </c>
      <c r="D170" t="s">
        <v>117</v>
      </c>
      <c r="E170" s="14">
        <v>32595.342641921397</v>
      </c>
      <c r="F170" s="14">
        <v>34865.920339999066</v>
      </c>
      <c r="G170" s="14">
        <v>-2270.5776980776682</v>
      </c>
    </row>
    <row r="171" spans="1:7" x14ac:dyDescent="0.25">
      <c r="A171" t="s">
        <v>86</v>
      </c>
      <c r="B171" t="s">
        <v>87</v>
      </c>
      <c r="C171" t="s">
        <v>90</v>
      </c>
      <c r="D171" t="s">
        <v>117</v>
      </c>
      <c r="E171" s="14">
        <v>51478.161827586206</v>
      </c>
      <c r="F171" s="14">
        <v>37056.840781375868</v>
      </c>
      <c r="G171" s="14">
        <v>14421.321046210338</v>
      </c>
    </row>
    <row r="172" spans="1:7" x14ac:dyDescent="0.25">
      <c r="A172" t="s">
        <v>86</v>
      </c>
      <c r="B172" t="s">
        <v>87</v>
      </c>
      <c r="C172" t="s">
        <v>90</v>
      </c>
      <c r="D172" t="s">
        <v>117</v>
      </c>
      <c r="E172" s="14">
        <v>114835.89946153847</v>
      </c>
      <c r="F172" s="14">
        <v>111948.05897344013</v>
      </c>
      <c r="G172" s="14">
        <v>2887.8404880983435</v>
      </c>
    </row>
    <row r="173" spans="1:7" x14ac:dyDescent="0.25">
      <c r="A173" t="s">
        <v>86</v>
      </c>
      <c r="B173" t="s">
        <v>87</v>
      </c>
      <c r="C173" t="s">
        <v>90</v>
      </c>
      <c r="D173" t="s">
        <v>117</v>
      </c>
      <c r="E173" s="14">
        <v>62725.491302521019</v>
      </c>
      <c r="F173" s="14">
        <v>44769.273992319337</v>
      </c>
      <c r="G173" s="14">
        <v>17956.217310201682</v>
      </c>
    </row>
    <row r="174" spans="1:7" x14ac:dyDescent="0.25">
      <c r="A174" t="s">
        <v>86</v>
      </c>
      <c r="B174" t="s">
        <v>87</v>
      </c>
      <c r="C174" t="s">
        <v>90</v>
      </c>
      <c r="D174" t="s">
        <v>117</v>
      </c>
      <c r="E174" s="14">
        <v>169643.94238636363</v>
      </c>
      <c r="F174" s="14">
        <v>173138.60759952277</v>
      </c>
      <c r="G174" s="14">
        <v>-3494.66521315914</v>
      </c>
    </row>
    <row r="175" spans="1:7" x14ac:dyDescent="0.25">
      <c r="A175" t="s">
        <v>86</v>
      </c>
      <c r="B175" t="s">
        <v>87</v>
      </c>
      <c r="C175" t="s">
        <v>90</v>
      </c>
      <c r="D175" t="s">
        <v>117</v>
      </c>
      <c r="E175" s="14">
        <v>43397.287587209306</v>
      </c>
      <c r="F175" s="14">
        <v>40798.87499292515</v>
      </c>
      <c r="G175" s="14">
        <v>2598.4125942841565</v>
      </c>
    </row>
    <row r="176" spans="1:7" x14ac:dyDescent="0.25">
      <c r="A176" t="s">
        <v>86</v>
      </c>
      <c r="B176" t="s">
        <v>87</v>
      </c>
      <c r="C176" t="s">
        <v>90</v>
      </c>
      <c r="D176" t="s">
        <v>117</v>
      </c>
      <c r="E176" s="14">
        <v>22861.664517611029</v>
      </c>
      <c r="F176" s="14">
        <v>17777.230328894344</v>
      </c>
      <c r="G176" s="14">
        <v>5084.4341887166847</v>
      </c>
    </row>
    <row r="177" spans="1:7" x14ac:dyDescent="0.25">
      <c r="A177" t="s">
        <v>86</v>
      </c>
      <c r="B177" t="s">
        <v>87</v>
      </c>
      <c r="C177" t="s">
        <v>94</v>
      </c>
      <c r="D177" t="s">
        <v>118</v>
      </c>
      <c r="E177" s="14">
        <v>16082.567134615389</v>
      </c>
      <c r="F177" s="14">
        <v>16351.693144645364</v>
      </c>
      <c r="G177" s="14">
        <v>-269.12601002997508</v>
      </c>
    </row>
    <row r="178" spans="1:7" x14ac:dyDescent="0.25">
      <c r="A178" t="s">
        <v>86</v>
      </c>
      <c r="B178" t="s">
        <v>87</v>
      </c>
      <c r="C178" t="s">
        <v>94</v>
      </c>
      <c r="D178" t="s">
        <v>118</v>
      </c>
      <c r="E178" s="14">
        <v>26381.49813880126</v>
      </c>
      <c r="F178" s="14">
        <v>19333.045800880125</v>
      </c>
      <c r="G178" s="14">
        <v>7048.452337921135</v>
      </c>
    </row>
    <row r="179" spans="1:7" x14ac:dyDescent="0.25">
      <c r="A179" t="s">
        <v>86</v>
      </c>
      <c r="B179" t="s">
        <v>87</v>
      </c>
      <c r="C179" t="s">
        <v>94</v>
      </c>
      <c r="D179" t="s">
        <v>118</v>
      </c>
      <c r="E179" s="14">
        <v>61947.666000000005</v>
      </c>
      <c r="F179" s="14">
        <v>58173.123623134445</v>
      </c>
      <c r="G179" s="14">
        <v>3774.5423768655601</v>
      </c>
    </row>
    <row r="180" spans="1:7" x14ac:dyDescent="0.25">
      <c r="A180" t="s">
        <v>86</v>
      </c>
      <c r="B180" t="s">
        <v>87</v>
      </c>
      <c r="C180" t="s">
        <v>94</v>
      </c>
      <c r="D180" t="s">
        <v>118</v>
      </c>
      <c r="E180" s="14">
        <v>30859.538413284128</v>
      </c>
      <c r="F180" s="14">
        <v>20344.75447253522</v>
      </c>
      <c r="G180" s="14">
        <v>10514.783940748908</v>
      </c>
    </row>
    <row r="181" spans="1:7" x14ac:dyDescent="0.25">
      <c r="A181" t="s">
        <v>86</v>
      </c>
      <c r="B181" t="s">
        <v>87</v>
      </c>
      <c r="C181" t="s">
        <v>94</v>
      </c>
      <c r="D181" t="s">
        <v>118</v>
      </c>
      <c r="E181" s="14">
        <v>101987.01109756097</v>
      </c>
      <c r="F181" s="14">
        <v>98736.387591766033</v>
      </c>
      <c r="G181" s="14">
        <v>3250.623505794938</v>
      </c>
    </row>
    <row r="182" spans="1:7" x14ac:dyDescent="0.25">
      <c r="A182" t="s">
        <v>86</v>
      </c>
      <c r="B182" t="s">
        <v>87</v>
      </c>
      <c r="C182" t="s">
        <v>94</v>
      </c>
      <c r="D182" t="s">
        <v>118</v>
      </c>
      <c r="E182" s="14">
        <v>25038.727275449106</v>
      </c>
      <c r="F182" s="14">
        <v>23875.899323451042</v>
      </c>
      <c r="G182" s="14">
        <v>1162.8279519980642</v>
      </c>
    </row>
    <row r="183" spans="1:7" x14ac:dyDescent="0.25">
      <c r="A183" t="s">
        <v>86</v>
      </c>
      <c r="B183" t="s">
        <v>87</v>
      </c>
      <c r="C183" t="s">
        <v>94</v>
      </c>
      <c r="D183" t="s">
        <v>118</v>
      </c>
      <c r="E183" s="14">
        <v>12632.832190332329</v>
      </c>
      <c r="F183" s="14">
        <v>8169.5377335589128</v>
      </c>
      <c r="G183" s="14">
        <v>4463.2944567734157</v>
      </c>
    </row>
    <row r="184" spans="1:7" x14ac:dyDescent="0.25">
      <c r="A184" t="s">
        <v>86</v>
      </c>
      <c r="B184" t="s">
        <v>87</v>
      </c>
      <c r="C184" t="s">
        <v>101</v>
      </c>
      <c r="D184" t="s">
        <v>119</v>
      </c>
      <c r="E184" s="14">
        <v>433408.85114754102</v>
      </c>
      <c r="F184" s="14">
        <v>449936.96912707196</v>
      </c>
      <c r="G184" s="14">
        <v>-16528.117979530944</v>
      </c>
    </row>
    <row r="185" spans="1:7" x14ac:dyDescent="0.25">
      <c r="A185" t="s">
        <v>86</v>
      </c>
      <c r="B185" t="s">
        <v>87</v>
      </c>
      <c r="C185" t="s">
        <v>101</v>
      </c>
      <c r="D185" t="s">
        <v>119</v>
      </c>
      <c r="E185" s="14">
        <v>675730.09380191693</v>
      </c>
      <c r="F185" s="14">
        <v>410155.88093605806</v>
      </c>
      <c r="G185" s="14">
        <v>265574.21286585886</v>
      </c>
    </row>
    <row r="186" spans="1:7" x14ac:dyDescent="0.25">
      <c r="A186" t="s">
        <v>86</v>
      </c>
      <c r="B186" t="s">
        <v>87</v>
      </c>
      <c r="C186" t="s">
        <v>101</v>
      </c>
      <c r="D186" t="s">
        <v>119</v>
      </c>
      <c r="E186" s="14">
        <v>1777340.4988235296</v>
      </c>
      <c r="F186" s="14">
        <v>1733262.454452706</v>
      </c>
      <c r="G186" s="14">
        <v>44078.04437082354</v>
      </c>
    </row>
    <row r="187" spans="1:7" x14ac:dyDescent="0.25">
      <c r="A187" t="s">
        <v>86</v>
      </c>
      <c r="B187" t="s">
        <v>87</v>
      </c>
      <c r="C187" t="s">
        <v>101</v>
      </c>
      <c r="D187" t="s">
        <v>119</v>
      </c>
      <c r="E187" s="14">
        <v>997658.11018867919</v>
      </c>
      <c r="F187" s="14">
        <v>592426.73640586704</v>
      </c>
      <c r="G187" s="14">
        <v>405231.37378281215</v>
      </c>
    </row>
    <row r="188" spans="1:7" x14ac:dyDescent="0.25">
      <c r="A188" t="s">
        <v>86</v>
      </c>
      <c r="B188" t="s">
        <v>87</v>
      </c>
      <c r="C188" t="s">
        <v>101</v>
      </c>
      <c r="D188" t="s">
        <v>119</v>
      </c>
      <c r="E188" s="14">
        <v>3776848.5600000005</v>
      </c>
      <c r="F188" s="14">
        <v>3758469.3115580231</v>
      </c>
      <c r="G188" s="14">
        <v>18379.248441977426</v>
      </c>
    </row>
    <row r="189" spans="1:7" x14ac:dyDescent="0.25">
      <c r="A189" t="s">
        <v>86</v>
      </c>
      <c r="B189" t="s">
        <v>87</v>
      </c>
      <c r="C189" t="s">
        <v>101</v>
      </c>
      <c r="D189" t="s">
        <v>119</v>
      </c>
      <c r="E189" s="14">
        <v>637058.79325301212</v>
      </c>
      <c r="F189" s="14">
        <v>615351.01487291581</v>
      </c>
      <c r="G189" s="14">
        <v>21707.778380096308</v>
      </c>
    </row>
    <row r="190" spans="1:7" x14ac:dyDescent="0.25">
      <c r="A190" t="s">
        <v>86</v>
      </c>
      <c r="B190" t="s">
        <v>87</v>
      </c>
      <c r="C190" t="s">
        <v>101</v>
      </c>
      <c r="D190" t="s">
        <v>119</v>
      </c>
      <c r="E190" s="14">
        <v>290526.81230769231</v>
      </c>
      <c r="F190" s="14">
        <v>204405.72585315982</v>
      </c>
      <c r="G190" s="14">
        <v>86121.086454532488</v>
      </c>
    </row>
    <row r="191" spans="1:7" x14ac:dyDescent="0.25">
      <c r="A191" t="s">
        <v>86</v>
      </c>
      <c r="B191" t="s">
        <v>87</v>
      </c>
      <c r="C191" t="s">
        <v>101</v>
      </c>
      <c r="D191" t="s">
        <v>120</v>
      </c>
      <c r="E191" s="14">
        <v>985021.34394489811</v>
      </c>
      <c r="F191" s="14">
        <v>870483.97836991004</v>
      </c>
      <c r="G191" s="14">
        <v>114537.36557498807</v>
      </c>
    </row>
    <row r="192" spans="1:7" x14ac:dyDescent="0.25">
      <c r="A192" t="s">
        <v>86</v>
      </c>
      <c r="B192" t="s">
        <v>87</v>
      </c>
      <c r="C192" t="s">
        <v>101</v>
      </c>
      <c r="D192" t="s">
        <v>120</v>
      </c>
      <c r="E192" s="14">
        <v>1930641.8341320003</v>
      </c>
      <c r="F192" s="14">
        <v>1188087.2825427696</v>
      </c>
      <c r="G192" s="14">
        <v>742554.55158923077</v>
      </c>
    </row>
    <row r="193" spans="1:7" x14ac:dyDescent="0.25">
      <c r="A193" t="s">
        <v>86</v>
      </c>
      <c r="B193" t="s">
        <v>87</v>
      </c>
      <c r="C193" t="s">
        <v>101</v>
      </c>
      <c r="D193" t="s">
        <v>120</v>
      </c>
      <c r="E193" s="14">
        <v>3741553.9421162792</v>
      </c>
      <c r="F193" s="14">
        <v>3359762.7235329854</v>
      </c>
      <c r="G193" s="14">
        <v>381791.21858329372</v>
      </c>
    </row>
    <row r="194" spans="1:7" x14ac:dyDescent="0.25">
      <c r="A194" t="s">
        <v>86</v>
      </c>
      <c r="B194" t="s">
        <v>87</v>
      </c>
      <c r="C194" t="s">
        <v>101</v>
      </c>
      <c r="D194" t="s">
        <v>120</v>
      </c>
      <c r="E194" s="14">
        <v>1885392.4161445315</v>
      </c>
      <c r="F194" s="14">
        <v>1160241.486858173</v>
      </c>
      <c r="G194" s="14">
        <v>725150.92928635841</v>
      </c>
    </row>
    <row r="195" spans="1:7" x14ac:dyDescent="0.25">
      <c r="A195" t="s">
        <v>86</v>
      </c>
      <c r="B195" t="s">
        <v>87</v>
      </c>
      <c r="C195" t="s">
        <v>101</v>
      </c>
      <c r="D195" t="s">
        <v>120</v>
      </c>
      <c r="E195" s="14">
        <v>8938156.6394999996</v>
      </c>
      <c r="F195" s="14">
        <v>8790245.9951249957</v>
      </c>
      <c r="G195" s="14">
        <v>147910.64437500387</v>
      </c>
    </row>
    <row r="196" spans="1:7" x14ac:dyDescent="0.25">
      <c r="A196" t="s">
        <v>86</v>
      </c>
      <c r="B196" t="s">
        <v>87</v>
      </c>
      <c r="C196" t="s">
        <v>101</v>
      </c>
      <c r="D196" t="s">
        <v>120</v>
      </c>
      <c r="E196" s="14">
        <v>1348213.5713212292</v>
      </c>
      <c r="F196" s="14">
        <v>1160961.6864155028</v>
      </c>
      <c r="G196" s="14">
        <v>187251.88490572642</v>
      </c>
    </row>
    <row r="197" spans="1:7" x14ac:dyDescent="0.25">
      <c r="A197" t="s">
        <v>86</v>
      </c>
      <c r="B197" t="s">
        <v>87</v>
      </c>
      <c r="C197" t="s">
        <v>101</v>
      </c>
      <c r="D197" t="s">
        <v>120</v>
      </c>
      <c r="E197" s="14">
        <v>710840.14511487493</v>
      </c>
      <c r="F197" s="14">
        <v>465722.85369595239</v>
      </c>
      <c r="G197" s="14">
        <v>245117.29141892254</v>
      </c>
    </row>
    <row r="198" spans="1:7" x14ac:dyDescent="0.25">
      <c r="A198" t="s">
        <v>86</v>
      </c>
      <c r="B198" t="s">
        <v>87</v>
      </c>
      <c r="C198" t="s">
        <v>94</v>
      </c>
      <c r="D198" t="s">
        <v>121</v>
      </c>
      <c r="E198" s="14">
        <v>7688.7314999999999</v>
      </c>
      <c r="F198" s="14">
        <v>6804.9692586206902</v>
      </c>
      <c r="G198" s="14">
        <v>883.76224137930967</v>
      </c>
    </row>
    <row r="199" spans="1:7" x14ac:dyDescent="0.25">
      <c r="A199" t="s">
        <v>86</v>
      </c>
      <c r="B199" t="s">
        <v>87</v>
      </c>
      <c r="C199" t="s">
        <v>94</v>
      </c>
      <c r="D199" t="s">
        <v>121</v>
      </c>
      <c r="E199" s="14">
        <v>14934.946079136691</v>
      </c>
      <c r="F199" s="14">
        <v>9784.9646725378334</v>
      </c>
      <c r="G199" s="14">
        <v>5149.9814065988576</v>
      </c>
    </row>
    <row r="200" spans="1:7" x14ac:dyDescent="0.25">
      <c r="A200" t="s">
        <v>86</v>
      </c>
      <c r="B200" t="s">
        <v>87</v>
      </c>
      <c r="C200" t="s">
        <v>94</v>
      </c>
      <c r="D200" t="s">
        <v>121</v>
      </c>
      <c r="E200" s="14">
        <v>41519.150100000006</v>
      </c>
      <c r="F200" s="14">
        <v>35983.263420000003</v>
      </c>
      <c r="G200" s="14">
        <v>5535.8866800000033</v>
      </c>
    </row>
    <row r="201" spans="1:7" x14ac:dyDescent="0.25">
      <c r="A201" t="s">
        <v>86</v>
      </c>
      <c r="B201" t="s">
        <v>87</v>
      </c>
      <c r="C201" t="s">
        <v>94</v>
      </c>
      <c r="D201" t="s">
        <v>121</v>
      </c>
      <c r="E201" s="14">
        <v>14723.102872340425</v>
      </c>
      <c r="F201" s="14">
        <v>8030.7833849129584</v>
      </c>
      <c r="G201" s="14">
        <v>6692.3194874274668</v>
      </c>
    </row>
    <row r="202" spans="1:7" x14ac:dyDescent="0.25">
      <c r="A202" t="s">
        <v>86</v>
      </c>
      <c r="B202" t="s">
        <v>87</v>
      </c>
      <c r="C202" t="s">
        <v>94</v>
      </c>
      <c r="D202" t="s">
        <v>121</v>
      </c>
      <c r="E202" s="14">
        <v>41938.535454545461</v>
      </c>
      <c r="F202" s="14">
        <v>36561.800139860148</v>
      </c>
      <c r="G202" s="14">
        <v>5376.7353146853129</v>
      </c>
    </row>
    <row r="203" spans="1:7" x14ac:dyDescent="0.25">
      <c r="A203" t="s">
        <v>86</v>
      </c>
      <c r="B203" t="s">
        <v>87</v>
      </c>
      <c r="C203" t="s">
        <v>94</v>
      </c>
      <c r="D203" t="s">
        <v>121</v>
      </c>
      <c r="E203" s="14">
        <v>11728.573474576271</v>
      </c>
      <c r="F203" s="14">
        <v>10315.49233306106</v>
      </c>
      <c r="G203" s="14">
        <v>1413.0811415152111</v>
      </c>
    </row>
    <row r="204" spans="1:7" x14ac:dyDescent="0.25">
      <c r="A204" t="s">
        <v>86</v>
      </c>
      <c r="B204" t="s">
        <v>87</v>
      </c>
      <c r="C204" t="s">
        <v>94</v>
      </c>
      <c r="D204" t="s">
        <v>121</v>
      </c>
      <c r="E204" s="14">
        <v>6243.4812180451136</v>
      </c>
      <c r="F204" s="14">
        <v>3405.5352098427888</v>
      </c>
      <c r="G204" s="14">
        <v>2837.9460082023247</v>
      </c>
    </row>
    <row r="205" spans="1:7" x14ac:dyDescent="0.25">
      <c r="A205" t="s">
        <v>86</v>
      </c>
      <c r="B205" t="s">
        <v>87</v>
      </c>
      <c r="C205" t="s">
        <v>101</v>
      </c>
      <c r="D205" t="s">
        <v>122</v>
      </c>
      <c r="E205" s="14">
        <v>137523.60989010992</v>
      </c>
      <c r="F205" s="14">
        <v>123198.23385989013</v>
      </c>
      <c r="G205" s="14">
        <v>14325.376030219792</v>
      </c>
    </row>
    <row r="206" spans="1:7" x14ac:dyDescent="0.25">
      <c r="A206" t="s">
        <v>86</v>
      </c>
      <c r="B206" t="s">
        <v>87</v>
      </c>
      <c r="C206" t="s">
        <v>101</v>
      </c>
      <c r="D206" t="s">
        <v>122</v>
      </c>
      <c r="E206" s="14">
        <v>242219.00322580649</v>
      </c>
      <c r="F206" s="14">
        <v>136906.39312762977</v>
      </c>
      <c r="G206" s="14">
        <v>105312.61009817672</v>
      </c>
    </row>
    <row r="207" spans="1:7" x14ac:dyDescent="0.25">
      <c r="A207" t="s">
        <v>86</v>
      </c>
      <c r="B207" t="s">
        <v>87</v>
      </c>
      <c r="C207" t="s">
        <v>101</v>
      </c>
      <c r="D207" t="s">
        <v>122</v>
      </c>
      <c r="E207" s="14">
        <v>544115.15217391308</v>
      </c>
      <c r="F207" s="14">
        <v>443353.08695652185</v>
      </c>
      <c r="G207" s="14">
        <v>100762.06521739124</v>
      </c>
    </row>
    <row r="208" spans="1:7" x14ac:dyDescent="0.25">
      <c r="A208" t="s">
        <v>86</v>
      </c>
      <c r="B208" t="s">
        <v>87</v>
      </c>
      <c r="C208" t="s">
        <v>101</v>
      </c>
      <c r="D208" t="s">
        <v>122</v>
      </c>
      <c r="E208" s="14">
        <v>310280.54132231412</v>
      </c>
      <c r="F208" s="14">
        <v>175375.95813869929</v>
      </c>
      <c r="G208" s="14">
        <v>134904.58318361483</v>
      </c>
    </row>
    <row r="209" spans="1:7" x14ac:dyDescent="0.25">
      <c r="A209" t="s">
        <v>86</v>
      </c>
      <c r="B209" t="s">
        <v>87</v>
      </c>
      <c r="C209" t="s">
        <v>101</v>
      </c>
      <c r="D209" t="s">
        <v>122</v>
      </c>
      <c r="E209" s="14">
        <v>1272676.1186440678</v>
      </c>
      <c r="F209" s="14">
        <v>1235091.6038135574</v>
      </c>
      <c r="G209" s="14">
        <v>37584.514830510365</v>
      </c>
    </row>
    <row r="210" spans="1:7" x14ac:dyDescent="0.25">
      <c r="A210" t="s">
        <v>86</v>
      </c>
      <c r="B210" t="s">
        <v>87</v>
      </c>
      <c r="C210" t="s">
        <v>101</v>
      </c>
      <c r="D210" t="s">
        <v>122</v>
      </c>
      <c r="E210" s="14">
        <v>210921.04213483146</v>
      </c>
      <c r="F210" s="14">
        <v>188718.82717327023</v>
      </c>
      <c r="G210" s="14">
        <v>22202.214961561229</v>
      </c>
    </row>
    <row r="211" spans="1:7" x14ac:dyDescent="0.25">
      <c r="A211" t="s">
        <v>86</v>
      </c>
      <c r="B211" t="s">
        <v>87</v>
      </c>
      <c r="C211" t="s">
        <v>101</v>
      </c>
      <c r="D211" t="s">
        <v>122</v>
      </c>
      <c r="E211" s="14">
        <v>97012.77906976745</v>
      </c>
      <c r="F211" s="14">
        <v>52916.061310782243</v>
      </c>
      <c r="G211" s="14">
        <v>44096.717758985207</v>
      </c>
    </row>
    <row r="212" spans="1:7" x14ac:dyDescent="0.25">
      <c r="A212" t="s">
        <v>86</v>
      </c>
      <c r="B212" t="s">
        <v>87</v>
      </c>
      <c r="C212" t="s">
        <v>101</v>
      </c>
      <c r="D212" t="s">
        <v>123</v>
      </c>
      <c r="E212" s="14">
        <v>17633.139645232815</v>
      </c>
      <c r="F212" s="14">
        <v>14694.283037694016</v>
      </c>
      <c r="G212" s="14">
        <v>2938.8566075387989</v>
      </c>
    </row>
    <row r="213" spans="1:7" x14ac:dyDescent="0.25">
      <c r="A213" t="s">
        <v>86</v>
      </c>
      <c r="B213" t="s">
        <v>87</v>
      </c>
      <c r="C213" t="s">
        <v>101</v>
      </c>
      <c r="D213" t="s">
        <v>123</v>
      </c>
      <c r="E213" s="14">
        <v>24929.611222570533</v>
      </c>
      <c r="F213" s="14">
        <v>13597.969757765744</v>
      </c>
      <c r="G213" s="14">
        <v>11331.641464804788</v>
      </c>
    </row>
    <row r="214" spans="1:7" x14ac:dyDescent="0.25">
      <c r="A214" t="s">
        <v>86</v>
      </c>
      <c r="B214" t="s">
        <v>87</v>
      </c>
      <c r="C214" t="s">
        <v>101</v>
      </c>
      <c r="D214" t="s">
        <v>123</v>
      </c>
      <c r="E214" s="14">
        <v>57212.561007194243</v>
      </c>
      <c r="F214" s="14">
        <v>47175.269602423323</v>
      </c>
      <c r="G214" s="14">
        <v>10037.29140477092</v>
      </c>
    </row>
    <row r="215" spans="1:7" x14ac:dyDescent="0.25">
      <c r="A215" t="s">
        <v>86</v>
      </c>
      <c r="B215" t="s">
        <v>87</v>
      </c>
      <c r="C215" t="s">
        <v>101</v>
      </c>
      <c r="D215" t="s">
        <v>123</v>
      </c>
      <c r="E215" s="14">
        <v>35502.437410714279</v>
      </c>
      <c r="F215" s="14">
        <v>19364.965860389606</v>
      </c>
      <c r="G215" s="14">
        <v>16137.471550324673</v>
      </c>
    </row>
    <row r="216" spans="1:7" x14ac:dyDescent="0.25">
      <c r="A216" t="s">
        <v>86</v>
      </c>
      <c r="B216" t="s">
        <v>87</v>
      </c>
      <c r="C216" t="s">
        <v>101</v>
      </c>
      <c r="D216" t="s">
        <v>123</v>
      </c>
      <c r="E216" s="14">
        <v>113607.79971428573</v>
      </c>
      <c r="F216" s="14">
        <v>101895.65541384391</v>
      </c>
      <c r="G216" s="14">
        <v>11712.144300441825</v>
      </c>
    </row>
    <row r="217" spans="1:7" x14ac:dyDescent="0.25">
      <c r="A217" t="s">
        <v>86</v>
      </c>
      <c r="B217" t="s">
        <v>87</v>
      </c>
      <c r="C217" t="s">
        <v>101</v>
      </c>
      <c r="D217" t="s">
        <v>123</v>
      </c>
      <c r="E217" s="14">
        <v>25086.895835962147</v>
      </c>
      <c r="F217" s="14">
        <v>22135.496325848952</v>
      </c>
      <c r="G217" s="14">
        <v>2951.399510113195</v>
      </c>
    </row>
    <row r="218" spans="1:7" x14ac:dyDescent="0.25">
      <c r="A218" t="s">
        <v>86</v>
      </c>
      <c r="B218" t="s">
        <v>87</v>
      </c>
      <c r="C218" t="s">
        <v>101</v>
      </c>
      <c r="D218" t="s">
        <v>123</v>
      </c>
      <c r="E218" s="14">
        <v>10066.513898734178</v>
      </c>
      <c r="F218" s="14">
        <v>6039.9083392405064</v>
      </c>
      <c r="G218" s="14">
        <v>4026.6055594936715</v>
      </c>
    </row>
    <row r="219" spans="1:7" x14ac:dyDescent="0.25">
      <c r="A219" t="s">
        <v>86</v>
      </c>
      <c r="B219" t="s">
        <v>87</v>
      </c>
      <c r="C219" t="s">
        <v>94</v>
      </c>
      <c r="D219" t="s">
        <v>124</v>
      </c>
      <c r="E219" s="14">
        <v>105215.23939805826</v>
      </c>
      <c r="F219" s="14">
        <v>84172.19151844662</v>
      </c>
      <c r="G219" s="14">
        <v>21043.047879611637</v>
      </c>
    </row>
    <row r="220" spans="1:7" x14ac:dyDescent="0.25">
      <c r="A220" t="s">
        <v>86</v>
      </c>
      <c r="B220" t="s">
        <v>87</v>
      </c>
      <c r="C220" t="s">
        <v>94</v>
      </c>
      <c r="D220" t="s">
        <v>124</v>
      </c>
      <c r="E220" s="14">
        <v>164698.6270212766</v>
      </c>
      <c r="F220" s="14">
        <v>101353.00124386253</v>
      </c>
      <c r="G220" s="14">
        <v>63345.625777414069</v>
      </c>
    </row>
    <row r="221" spans="1:7" x14ac:dyDescent="0.25">
      <c r="A221" t="s">
        <v>86</v>
      </c>
      <c r="B221" t="s">
        <v>87</v>
      </c>
      <c r="C221" t="s">
        <v>94</v>
      </c>
      <c r="D221" t="s">
        <v>124</v>
      </c>
      <c r="E221" s="14">
        <v>570377.35042105266</v>
      </c>
      <c r="F221" s="14">
        <v>512763.47664114833</v>
      </c>
      <c r="G221" s="14">
        <v>57613.87377990433</v>
      </c>
    </row>
    <row r="222" spans="1:7" x14ac:dyDescent="0.25">
      <c r="A222" t="s">
        <v>86</v>
      </c>
      <c r="B222" t="s">
        <v>87</v>
      </c>
      <c r="C222" t="s">
        <v>94</v>
      </c>
      <c r="D222" t="s">
        <v>124</v>
      </c>
      <c r="E222" s="14">
        <v>198482.96076923076</v>
      </c>
      <c r="F222" s="14">
        <v>124970.75307692309</v>
      </c>
      <c r="G222" s="14">
        <v>73512.207692307667</v>
      </c>
    </row>
    <row r="223" spans="1:7" x14ac:dyDescent="0.25">
      <c r="A223" t="s">
        <v>86</v>
      </c>
      <c r="B223" t="s">
        <v>87</v>
      </c>
      <c r="C223" t="s">
        <v>94</v>
      </c>
      <c r="D223" t="s">
        <v>124</v>
      </c>
      <c r="E223" s="14">
        <v>660803.02792682941</v>
      </c>
      <c r="F223" s="14">
        <v>586555.4966990957</v>
      </c>
      <c r="G223" s="14">
        <v>74247.531227733707</v>
      </c>
    </row>
    <row r="224" spans="1:7" x14ac:dyDescent="0.25">
      <c r="A224" t="s">
        <v>86</v>
      </c>
      <c r="B224" t="s">
        <v>87</v>
      </c>
      <c r="C224" t="s">
        <v>94</v>
      </c>
      <c r="D224" t="s">
        <v>124</v>
      </c>
      <c r="E224" s="14">
        <v>174793.05900000001</v>
      </c>
      <c r="F224" s="14">
        <v>157137.19445454548</v>
      </c>
      <c r="G224" s="14">
        <v>17655.864545454533</v>
      </c>
    </row>
    <row r="225" spans="1:7" x14ac:dyDescent="0.25">
      <c r="A225" t="s">
        <v>86</v>
      </c>
      <c r="B225" t="s">
        <v>87</v>
      </c>
      <c r="C225" t="s">
        <v>94</v>
      </c>
      <c r="D225" t="s">
        <v>124</v>
      </c>
      <c r="E225" s="14">
        <v>72537.949518072288</v>
      </c>
      <c r="F225" s="14">
        <v>39566.154282584881</v>
      </c>
      <c r="G225" s="14">
        <v>32971.795235487407</v>
      </c>
    </row>
    <row r="226" spans="1:7" x14ac:dyDescent="0.25">
      <c r="A226" t="s">
        <v>86</v>
      </c>
      <c r="B226" t="s">
        <v>87</v>
      </c>
      <c r="C226" t="s">
        <v>101</v>
      </c>
      <c r="D226" t="s">
        <v>125</v>
      </c>
      <c r="E226" s="14">
        <v>228590.11980000001</v>
      </c>
      <c r="F226" s="14">
        <v>204272.02194893619</v>
      </c>
      <c r="G226" s="14">
        <v>24318.097851063823</v>
      </c>
    </row>
    <row r="227" spans="1:7" x14ac:dyDescent="0.25">
      <c r="A227" t="s">
        <v>86</v>
      </c>
      <c r="B227" t="s">
        <v>87</v>
      </c>
      <c r="C227" t="s">
        <v>101</v>
      </c>
      <c r="D227" t="s">
        <v>125</v>
      </c>
      <c r="E227" s="14">
        <v>299899.57408163266</v>
      </c>
      <c r="F227" s="14">
        <v>163581.58586270871</v>
      </c>
      <c r="G227" s="14">
        <v>136317.98821892394</v>
      </c>
    </row>
    <row r="228" spans="1:7" x14ac:dyDescent="0.25">
      <c r="A228" t="s">
        <v>86</v>
      </c>
      <c r="B228" t="s">
        <v>87</v>
      </c>
      <c r="C228" t="s">
        <v>101</v>
      </c>
      <c r="D228" t="s">
        <v>125</v>
      </c>
      <c r="E228" s="14">
        <v>756364.36698529415</v>
      </c>
      <c r="F228" s="14">
        <v>679963.92587566841</v>
      </c>
      <c r="G228" s="14">
        <v>76400.441109625739</v>
      </c>
    </row>
    <row r="229" spans="1:7" x14ac:dyDescent="0.25">
      <c r="A229" t="s">
        <v>86</v>
      </c>
      <c r="B229" t="s">
        <v>87</v>
      </c>
      <c r="C229" t="s">
        <v>101</v>
      </c>
      <c r="D229" t="s">
        <v>125</v>
      </c>
      <c r="E229" s="14">
        <v>430399.80715481174</v>
      </c>
      <c r="F229" s="14">
        <v>251066.55417364018</v>
      </c>
      <c r="G229" s="14">
        <v>179333.25298117156</v>
      </c>
    </row>
    <row r="230" spans="1:7" x14ac:dyDescent="0.25">
      <c r="A230" t="s">
        <v>86</v>
      </c>
      <c r="B230" t="s">
        <v>87</v>
      </c>
      <c r="C230" t="s">
        <v>101</v>
      </c>
      <c r="D230" t="s">
        <v>125</v>
      </c>
      <c r="E230" s="14">
        <v>1168926.7489772728</v>
      </c>
      <c r="F230" s="14">
        <v>1029768.8026704544</v>
      </c>
      <c r="G230" s="14">
        <v>139157.9463068184</v>
      </c>
    </row>
    <row r="231" spans="1:7" x14ac:dyDescent="0.25">
      <c r="A231" t="s">
        <v>86</v>
      </c>
      <c r="B231" t="s">
        <v>87</v>
      </c>
      <c r="C231" t="s">
        <v>101</v>
      </c>
      <c r="D231" t="s">
        <v>125</v>
      </c>
      <c r="E231" s="14">
        <v>276520.30620967748</v>
      </c>
      <c r="F231" s="14">
        <v>244736.36296718576</v>
      </c>
      <c r="G231" s="14">
        <v>31783.943242491718</v>
      </c>
    </row>
    <row r="232" spans="1:7" x14ac:dyDescent="0.25">
      <c r="A232" t="s">
        <v>86</v>
      </c>
      <c r="B232" t="s">
        <v>87</v>
      </c>
      <c r="C232" t="s">
        <v>101</v>
      </c>
      <c r="D232" t="s">
        <v>125</v>
      </c>
      <c r="E232" s="14">
        <v>133939.5233203125</v>
      </c>
      <c r="F232" s="14">
        <v>75704.947963654893</v>
      </c>
      <c r="G232" s="14">
        <v>58234.575356657602</v>
      </c>
    </row>
    <row r="233" spans="1:7" x14ac:dyDescent="0.25">
      <c r="A233" t="s">
        <v>86</v>
      </c>
      <c r="B233" t="s">
        <v>87</v>
      </c>
      <c r="C233" t="s">
        <v>88</v>
      </c>
      <c r="D233" t="s">
        <v>126</v>
      </c>
      <c r="E233" s="14">
        <v>91028.558486842114</v>
      </c>
      <c r="F233" s="14">
        <v>80588.369494956132</v>
      </c>
      <c r="G233" s="14">
        <v>10440.188991885982</v>
      </c>
    </row>
    <row r="234" spans="1:7" x14ac:dyDescent="0.25">
      <c r="A234" t="s">
        <v>86</v>
      </c>
      <c r="B234" t="s">
        <v>87</v>
      </c>
      <c r="C234" t="s">
        <v>88</v>
      </c>
      <c r="D234" t="s">
        <v>126</v>
      </c>
      <c r="E234" s="14">
        <v>139292.02238255032</v>
      </c>
      <c r="F234" s="14">
        <v>79016.565424283108</v>
      </c>
      <c r="G234" s="14">
        <v>60275.456958267212</v>
      </c>
    </row>
    <row r="235" spans="1:7" x14ac:dyDescent="0.25">
      <c r="A235" t="s">
        <v>86</v>
      </c>
      <c r="B235" t="s">
        <v>87</v>
      </c>
      <c r="C235" t="s">
        <v>88</v>
      </c>
      <c r="D235" t="s">
        <v>126</v>
      </c>
      <c r="E235" s="14">
        <v>337471.72902439034</v>
      </c>
      <c r="F235" s="14">
        <v>288725.81260975619</v>
      </c>
      <c r="G235" s="14">
        <v>48745.91641463415</v>
      </c>
    </row>
    <row r="236" spans="1:7" x14ac:dyDescent="0.25">
      <c r="A236" t="s">
        <v>86</v>
      </c>
      <c r="B236" t="s">
        <v>87</v>
      </c>
      <c r="C236" t="s">
        <v>88</v>
      </c>
      <c r="D236" t="s">
        <v>126</v>
      </c>
      <c r="E236" s="14">
        <v>141187.1519387755</v>
      </c>
      <c r="F236" s="14">
        <v>80091.620736178098</v>
      </c>
      <c r="G236" s="14">
        <v>61095.531202597398</v>
      </c>
    </row>
    <row r="237" spans="1:7" x14ac:dyDescent="0.25">
      <c r="A237" t="s">
        <v>86</v>
      </c>
      <c r="B237" t="s">
        <v>87</v>
      </c>
      <c r="C237" t="s">
        <v>88</v>
      </c>
      <c r="D237" t="s">
        <v>126</v>
      </c>
      <c r="E237" s="14">
        <v>471693.43943181826</v>
      </c>
      <c r="F237" s="14">
        <v>403526.12947522005</v>
      </c>
      <c r="G237" s="14">
        <v>68167.309956598212</v>
      </c>
    </row>
    <row r="238" spans="1:7" x14ac:dyDescent="0.25">
      <c r="A238" t="s">
        <v>86</v>
      </c>
      <c r="B238" t="s">
        <v>87</v>
      </c>
      <c r="C238" t="s">
        <v>88</v>
      </c>
      <c r="D238" t="s">
        <v>126</v>
      </c>
      <c r="E238" s="14">
        <v>130943.28917981072</v>
      </c>
      <c r="F238" s="14">
        <v>106320.81578305807</v>
      </c>
      <c r="G238" s="14">
        <v>24622.473396752641</v>
      </c>
    </row>
    <row r="239" spans="1:7" x14ac:dyDescent="0.25">
      <c r="A239" t="s">
        <v>86</v>
      </c>
      <c r="B239" t="s">
        <v>87</v>
      </c>
      <c r="C239" t="s">
        <v>88</v>
      </c>
      <c r="D239" t="s">
        <v>126</v>
      </c>
      <c r="E239" s="14">
        <v>66414.436272000006</v>
      </c>
      <c r="F239" s="14">
        <v>37312.837832814548</v>
      </c>
      <c r="G239" s="14">
        <v>29101.598439185458</v>
      </c>
    </row>
    <row r="240" spans="1:7" x14ac:dyDescent="0.25">
      <c r="A240" t="s">
        <v>86</v>
      </c>
      <c r="B240" t="s">
        <v>87</v>
      </c>
      <c r="C240" t="s">
        <v>101</v>
      </c>
      <c r="D240" t="s">
        <v>127</v>
      </c>
      <c r="E240" s="14">
        <v>83863.297500000001</v>
      </c>
      <c r="F240" s="14">
        <v>66944.788786956517</v>
      </c>
      <c r="G240" s="14">
        <v>16918.508713043484</v>
      </c>
    </row>
    <row r="241" spans="1:7" x14ac:dyDescent="0.25">
      <c r="A241" t="s">
        <v>86</v>
      </c>
      <c r="B241" t="s">
        <v>87</v>
      </c>
      <c r="C241" t="s">
        <v>101</v>
      </c>
      <c r="D241" t="s">
        <v>127</v>
      </c>
      <c r="E241" s="14">
        <v>180423.03047808763</v>
      </c>
      <c r="F241" s="14">
        <v>117146.09621755836</v>
      </c>
      <c r="G241" s="14">
        <v>63276.934260529277</v>
      </c>
    </row>
    <row r="242" spans="1:7" x14ac:dyDescent="0.25">
      <c r="A242" t="s">
        <v>86</v>
      </c>
      <c r="B242" t="s">
        <v>87</v>
      </c>
      <c r="C242" t="s">
        <v>101</v>
      </c>
      <c r="D242" t="s">
        <v>127</v>
      </c>
      <c r="E242" s="14">
        <v>303934.09832214762</v>
      </c>
      <c r="F242" s="14">
        <v>274316.69044309581</v>
      </c>
      <c r="G242" s="14">
        <v>29617.407879051811</v>
      </c>
    </row>
    <row r="243" spans="1:7" x14ac:dyDescent="0.25">
      <c r="A243" t="s">
        <v>86</v>
      </c>
      <c r="B243" t="s">
        <v>87</v>
      </c>
      <c r="C243" t="s">
        <v>101</v>
      </c>
      <c r="D243" t="s">
        <v>127</v>
      </c>
      <c r="E243" s="14">
        <v>152993.8535472973</v>
      </c>
      <c r="F243" s="14">
        <v>102242.09937057315</v>
      </c>
      <c r="G243" s="14">
        <v>50751.754176724149</v>
      </c>
    </row>
    <row r="244" spans="1:7" x14ac:dyDescent="0.25">
      <c r="A244" t="s">
        <v>86</v>
      </c>
      <c r="B244" t="s">
        <v>87</v>
      </c>
      <c r="C244" t="s">
        <v>101</v>
      </c>
      <c r="D244" t="s">
        <v>127</v>
      </c>
      <c r="E244" s="14">
        <v>611975.41418918921</v>
      </c>
      <c r="F244" s="14">
        <v>546188.05716385145</v>
      </c>
      <c r="G244" s="14">
        <v>65787.357025337755</v>
      </c>
    </row>
    <row r="245" spans="1:7" x14ac:dyDescent="0.25">
      <c r="A245" t="s">
        <v>86</v>
      </c>
      <c r="B245" t="s">
        <v>87</v>
      </c>
      <c r="C245" t="s">
        <v>101</v>
      </c>
      <c r="D245" t="s">
        <v>127</v>
      </c>
      <c r="E245" s="14">
        <v>132415.73289473684</v>
      </c>
      <c r="F245" s="14">
        <v>123367.32448026318</v>
      </c>
      <c r="G245" s="14">
        <v>9048.4084144736553</v>
      </c>
    </row>
    <row r="246" spans="1:7" x14ac:dyDescent="0.25">
      <c r="A246" t="s">
        <v>86</v>
      </c>
      <c r="B246" t="s">
        <v>87</v>
      </c>
      <c r="C246" t="s">
        <v>101</v>
      </c>
      <c r="D246" t="s">
        <v>127</v>
      </c>
      <c r="E246" s="14">
        <v>59981.696225165571</v>
      </c>
      <c r="F246" s="14">
        <v>34241.724845061923</v>
      </c>
      <c r="G246" s="14">
        <v>25739.971380103649</v>
      </c>
    </row>
    <row r="247" spans="1:7" x14ac:dyDescent="0.25">
      <c r="A247" t="s">
        <v>86</v>
      </c>
      <c r="B247" t="s">
        <v>87</v>
      </c>
      <c r="C247" t="s">
        <v>90</v>
      </c>
      <c r="D247" t="s">
        <v>128</v>
      </c>
      <c r="E247" s="14">
        <v>228556.95272123895</v>
      </c>
      <c r="F247" s="14">
        <v>201192.73673790155</v>
      </c>
      <c r="G247" s="14">
        <v>27364.215983337403</v>
      </c>
    </row>
    <row r="248" spans="1:7" x14ac:dyDescent="0.25">
      <c r="A248" t="s">
        <v>86</v>
      </c>
      <c r="B248" t="s">
        <v>87</v>
      </c>
      <c r="C248" t="s">
        <v>90</v>
      </c>
      <c r="D248" t="s">
        <v>128</v>
      </c>
      <c r="E248" s="14">
        <v>322836.69571875001</v>
      </c>
      <c r="F248" s="14">
        <v>205300.22464781255</v>
      </c>
      <c r="G248" s="14">
        <v>117536.47107093746</v>
      </c>
    </row>
    <row r="249" spans="1:7" x14ac:dyDescent="0.25">
      <c r="A249" t="s">
        <v>86</v>
      </c>
      <c r="B249" t="s">
        <v>87</v>
      </c>
      <c r="C249" t="s">
        <v>90</v>
      </c>
      <c r="D249" t="s">
        <v>128</v>
      </c>
      <c r="E249" s="14">
        <v>853782.99694214889</v>
      </c>
      <c r="F249" s="14">
        <v>762873.14543675946</v>
      </c>
      <c r="G249" s="14">
        <v>90909.851505389437</v>
      </c>
    </row>
    <row r="250" spans="1:7" x14ac:dyDescent="0.25">
      <c r="A250" t="s">
        <v>86</v>
      </c>
      <c r="B250" t="s">
        <v>87</v>
      </c>
      <c r="C250" t="s">
        <v>90</v>
      </c>
      <c r="D250" t="s">
        <v>128</v>
      </c>
      <c r="E250" s="14">
        <v>419950.17329268303</v>
      </c>
      <c r="F250" s="14">
        <v>280642.56408317923</v>
      </c>
      <c r="G250" s="14">
        <v>139307.6092095038</v>
      </c>
    </row>
    <row r="251" spans="1:7" x14ac:dyDescent="0.25">
      <c r="A251" t="s">
        <v>86</v>
      </c>
      <c r="B251" t="s">
        <v>87</v>
      </c>
      <c r="C251" t="s">
        <v>90</v>
      </c>
      <c r="D251" t="s">
        <v>128</v>
      </c>
      <c r="E251" s="14">
        <v>1781167.9763793102</v>
      </c>
      <c r="F251" s="14">
        <v>1431840.9508077761</v>
      </c>
      <c r="G251" s="14">
        <v>349327.02557153418</v>
      </c>
    </row>
    <row r="252" spans="1:7" x14ac:dyDescent="0.25">
      <c r="A252" t="s">
        <v>86</v>
      </c>
      <c r="B252" t="s">
        <v>87</v>
      </c>
      <c r="C252" t="s">
        <v>90</v>
      </c>
      <c r="D252" t="s">
        <v>128</v>
      </c>
      <c r="E252" s="14">
        <v>288569.11349162017</v>
      </c>
      <c r="F252" s="14">
        <v>259712.20214245815</v>
      </c>
      <c r="G252" s="14">
        <v>28856.911349162023</v>
      </c>
    </row>
    <row r="253" spans="1:7" x14ac:dyDescent="0.25">
      <c r="A253" t="s">
        <v>86</v>
      </c>
      <c r="B253" t="s">
        <v>87</v>
      </c>
      <c r="C253" t="s">
        <v>90</v>
      </c>
      <c r="D253" t="s">
        <v>128</v>
      </c>
      <c r="E253" s="14">
        <v>145299.21607594937</v>
      </c>
      <c r="F253" s="14">
        <v>97099.958881099956</v>
      </c>
      <c r="G253" s="14">
        <v>48199.257194849415</v>
      </c>
    </row>
    <row r="254" spans="1:7" x14ac:dyDescent="0.25">
      <c r="A254" t="s">
        <v>86</v>
      </c>
      <c r="B254" t="s">
        <v>87</v>
      </c>
      <c r="C254" t="s">
        <v>101</v>
      </c>
      <c r="D254" t="s">
        <v>129</v>
      </c>
      <c r="E254" s="14">
        <v>52847.658295687892</v>
      </c>
      <c r="F254" s="14">
        <v>47712.953718069817</v>
      </c>
      <c r="G254" s="14">
        <v>5134.7045776180748</v>
      </c>
    </row>
    <row r="255" spans="1:7" x14ac:dyDescent="0.25">
      <c r="A255" t="s">
        <v>86</v>
      </c>
      <c r="B255" t="s">
        <v>87</v>
      </c>
      <c r="C255" t="s">
        <v>101</v>
      </c>
      <c r="D255" t="s">
        <v>129</v>
      </c>
      <c r="E255" s="14">
        <v>86365.132852348994</v>
      </c>
      <c r="F255" s="14">
        <v>58728.290339597326</v>
      </c>
      <c r="G255" s="14">
        <v>27636.842512751668</v>
      </c>
    </row>
    <row r="256" spans="1:7" x14ac:dyDescent="0.25">
      <c r="A256" t="s">
        <v>86</v>
      </c>
      <c r="B256" t="s">
        <v>87</v>
      </c>
      <c r="C256" t="s">
        <v>101</v>
      </c>
      <c r="D256" t="s">
        <v>129</v>
      </c>
      <c r="E256" s="14">
        <v>214473.41324999998</v>
      </c>
      <c r="F256" s="14">
        <v>191133.65945514705</v>
      </c>
      <c r="G256" s="14">
        <v>23339.753794852935</v>
      </c>
    </row>
    <row r="257" spans="1:7" x14ac:dyDescent="0.25">
      <c r="A257" t="s">
        <v>86</v>
      </c>
      <c r="B257" t="s">
        <v>87</v>
      </c>
      <c r="C257" t="s">
        <v>101</v>
      </c>
      <c r="D257" t="s">
        <v>129</v>
      </c>
      <c r="E257" s="14">
        <v>125545.41263414634</v>
      </c>
      <c r="F257" s="14">
        <v>84533.911173658533</v>
      </c>
      <c r="G257" s="14">
        <v>41011.501460487809</v>
      </c>
    </row>
    <row r="258" spans="1:7" x14ac:dyDescent="0.25">
      <c r="A258" t="s">
        <v>86</v>
      </c>
      <c r="B258" t="s">
        <v>87</v>
      </c>
      <c r="C258" t="s">
        <v>101</v>
      </c>
      <c r="D258" t="s">
        <v>129</v>
      </c>
      <c r="E258" s="14">
        <v>402137.64984375006</v>
      </c>
      <c r="F258" s="14">
        <v>355030.09657633933</v>
      </c>
      <c r="G258" s="14">
        <v>47107.553267410723</v>
      </c>
    </row>
    <row r="259" spans="1:7" x14ac:dyDescent="0.25">
      <c r="A259" t="s">
        <v>86</v>
      </c>
      <c r="B259" t="s">
        <v>87</v>
      </c>
      <c r="C259" t="s">
        <v>101</v>
      </c>
      <c r="D259" t="s">
        <v>129</v>
      </c>
      <c r="E259" s="14">
        <v>68631.492239999992</v>
      </c>
      <c r="F259" s="14">
        <v>54447.650510400003</v>
      </c>
      <c r="G259" s="14">
        <v>14183.84172959999</v>
      </c>
    </row>
    <row r="260" spans="1:7" x14ac:dyDescent="0.25">
      <c r="A260" t="s">
        <v>86</v>
      </c>
      <c r="B260" t="s">
        <v>87</v>
      </c>
      <c r="C260" t="s">
        <v>101</v>
      </c>
      <c r="D260" t="s">
        <v>129</v>
      </c>
      <c r="E260" s="14">
        <v>33511.470820312497</v>
      </c>
      <c r="F260" s="14">
        <v>22834.022876185343</v>
      </c>
      <c r="G260" s="14">
        <v>10677.447944127154</v>
      </c>
    </row>
    <row r="261" spans="1:7" x14ac:dyDescent="0.25">
      <c r="A261" t="s">
        <v>86</v>
      </c>
      <c r="B261" t="s">
        <v>87</v>
      </c>
      <c r="C261" t="s">
        <v>88</v>
      </c>
      <c r="D261" t="s">
        <v>130</v>
      </c>
      <c r="E261" s="14">
        <v>291395.76092843327</v>
      </c>
      <c r="F261" s="14">
        <v>251496.95673977089</v>
      </c>
      <c r="G261" s="14">
        <v>39898.804188662383</v>
      </c>
    </row>
    <row r="262" spans="1:7" x14ac:dyDescent="0.25">
      <c r="A262" t="s">
        <v>86</v>
      </c>
      <c r="B262" t="s">
        <v>87</v>
      </c>
      <c r="C262" t="s">
        <v>88</v>
      </c>
      <c r="D262" t="s">
        <v>130</v>
      </c>
      <c r="E262" s="14">
        <v>521285.84221453295</v>
      </c>
      <c r="F262" s="14">
        <v>327207.11326696834</v>
      </c>
      <c r="G262" s="14">
        <v>194078.72894756461</v>
      </c>
    </row>
    <row r="263" spans="1:7" x14ac:dyDescent="0.25">
      <c r="A263" t="s">
        <v>86</v>
      </c>
      <c r="B263" t="s">
        <v>87</v>
      </c>
      <c r="C263" t="s">
        <v>88</v>
      </c>
      <c r="D263" t="s">
        <v>130</v>
      </c>
      <c r="E263" s="14">
        <v>1382124.8477064222</v>
      </c>
      <c r="F263" s="14">
        <v>1224271.6414157415</v>
      </c>
      <c r="G263" s="14">
        <v>157853.20629068068</v>
      </c>
    </row>
    <row r="264" spans="1:7" x14ac:dyDescent="0.25">
      <c r="A264" t="s">
        <v>86</v>
      </c>
      <c r="B264" t="s">
        <v>87</v>
      </c>
      <c r="C264" t="s">
        <v>88</v>
      </c>
      <c r="D264" t="s">
        <v>130</v>
      </c>
      <c r="E264" s="14">
        <v>514169.31194539252</v>
      </c>
      <c r="F264" s="14">
        <v>311586.60303890787</v>
      </c>
      <c r="G264" s="14">
        <v>202582.70890648465</v>
      </c>
    </row>
    <row r="265" spans="1:7" x14ac:dyDescent="0.25">
      <c r="A265" t="s">
        <v>86</v>
      </c>
      <c r="B265" t="s">
        <v>87</v>
      </c>
      <c r="C265" t="s">
        <v>88</v>
      </c>
      <c r="D265" t="s">
        <v>130</v>
      </c>
      <c r="E265" s="14">
        <v>2789844.5999999996</v>
      </c>
      <c r="F265" s="14">
        <v>2431750.8479178082</v>
      </c>
      <c r="G265" s="14">
        <v>358093.75208219141</v>
      </c>
    </row>
    <row r="266" spans="1:7" x14ac:dyDescent="0.25">
      <c r="A266" t="s">
        <v>86</v>
      </c>
      <c r="B266" t="s">
        <v>87</v>
      </c>
      <c r="C266" t="s">
        <v>88</v>
      </c>
      <c r="D266" t="s">
        <v>130</v>
      </c>
      <c r="E266" s="14">
        <v>434154.49106628238</v>
      </c>
      <c r="F266" s="14">
        <v>381130.7048622857</v>
      </c>
      <c r="G266" s="14">
        <v>53023.786203996686</v>
      </c>
    </row>
    <row r="267" spans="1:7" x14ac:dyDescent="0.25">
      <c r="A267" t="s">
        <v>86</v>
      </c>
      <c r="B267" t="s">
        <v>87</v>
      </c>
      <c r="C267" t="s">
        <v>88</v>
      </c>
      <c r="D267" t="s">
        <v>130</v>
      </c>
      <c r="E267" s="14">
        <v>240273.69760765551</v>
      </c>
      <c r="F267" s="14">
        <v>150817.95172911303</v>
      </c>
      <c r="G267" s="14">
        <v>89455.745878542482</v>
      </c>
    </row>
    <row r="268" spans="1:7" x14ac:dyDescent="0.25">
      <c r="A268" t="s">
        <v>86</v>
      </c>
      <c r="B268" t="s">
        <v>87</v>
      </c>
      <c r="C268" t="s">
        <v>94</v>
      </c>
      <c r="D268" t="s">
        <v>131</v>
      </c>
      <c r="E268" s="14">
        <v>9370.5847578947378</v>
      </c>
      <c r="F268" s="14">
        <v>8429.9678321972024</v>
      </c>
      <c r="G268" s="14">
        <v>940.61692569753541</v>
      </c>
    </row>
    <row r="269" spans="1:7" x14ac:dyDescent="0.25">
      <c r="A269" t="s">
        <v>86</v>
      </c>
      <c r="B269" t="s">
        <v>87</v>
      </c>
      <c r="C269" t="s">
        <v>94</v>
      </c>
      <c r="D269" t="s">
        <v>131</v>
      </c>
      <c r="E269" s="14">
        <v>17252.045581395349</v>
      </c>
      <c r="F269" s="14">
        <v>11201.506738205981</v>
      </c>
      <c r="G269" s="14">
        <v>6050.538843189368</v>
      </c>
    </row>
    <row r="270" spans="1:7" x14ac:dyDescent="0.25">
      <c r="A270" t="s">
        <v>86</v>
      </c>
      <c r="B270" t="s">
        <v>87</v>
      </c>
      <c r="C270" t="s">
        <v>94</v>
      </c>
      <c r="D270" t="s">
        <v>131</v>
      </c>
      <c r="E270" s="14">
        <v>36785.35338842975</v>
      </c>
      <c r="F270" s="14">
        <v>30747.481590880587</v>
      </c>
      <c r="G270" s="14">
        <v>6037.8717975491636</v>
      </c>
    </row>
    <row r="271" spans="1:7" x14ac:dyDescent="0.25">
      <c r="A271" t="s">
        <v>86</v>
      </c>
      <c r="B271" t="s">
        <v>87</v>
      </c>
      <c r="C271" t="s">
        <v>94</v>
      </c>
      <c r="D271" t="s">
        <v>131</v>
      </c>
      <c r="E271" s="14">
        <v>15088.229694915253</v>
      </c>
      <c r="F271" s="14">
        <v>8698.6924241120123</v>
      </c>
      <c r="G271" s="14">
        <v>6389.537270803241</v>
      </c>
    </row>
    <row r="272" spans="1:7" x14ac:dyDescent="0.25">
      <c r="A272" t="s">
        <v>86</v>
      </c>
      <c r="B272" t="s">
        <v>87</v>
      </c>
      <c r="C272" t="s">
        <v>94</v>
      </c>
      <c r="D272" t="s">
        <v>131</v>
      </c>
      <c r="E272" s="14">
        <v>52988.425714285717</v>
      </c>
      <c r="F272" s="14">
        <v>48166.478974285717</v>
      </c>
      <c r="G272" s="14">
        <v>4821.9467399999994</v>
      </c>
    </row>
    <row r="273" spans="1:7" x14ac:dyDescent="0.25">
      <c r="A273" t="s">
        <v>86</v>
      </c>
      <c r="B273" t="s">
        <v>87</v>
      </c>
      <c r="C273" t="s">
        <v>94</v>
      </c>
      <c r="D273" t="s">
        <v>131</v>
      </c>
      <c r="E273" s="14">
        <v>13286.650029850747</v>
      </c>
      <c r="F273" s="14">
        <v>11255.368957490515</v>
      </c>
      <c r="G273" s="14">
        <v>2031.2810723602324</v>
      </c>
    </row>
    <row r="274" spans="1:7" x14ac:dyDescent="0.25">
      <c r="A274" t="s">
        <v>86</v>
      </c>
      <c r="B274" t="s">
        <v>87</v>
      </c>
      <c r="C274" t="s">
        <v>94</v>
      </c>
      <c r="D274" t="s">
        <v>131</v>
      </c>
      <c r="E274" s="14">
        <v>7406.0362063227949</v>
      </c>
      <c r="F274" s="14">
        <v>4532.494158269551</v>
      </c>
      <c r="G274" s="14">
        <v>2873.5420480532439</v>
      </c>
    </row>
    <row r="275" spans="1:7" x14ac:dyDescent="0.25">
      <c r="A275" t="s">
        <v>86</v>
      </c>
      <c r="B275" t="s">
        <v>87</v>
      </c>
      <c r="C275" t="s">
        <v>90</v>
      </c>
      <c r="D275" t="s">
        <v>132</v>
      </c>
      <c r="E275" s="14">
        <v>67113.30340611354</v>
      </c>
      <c r="F275" s="14">
        <v>54361.775758951961</v>
      </c>
      <c r="G275" s="14">
        <v>12751.52764716158</v>
      </c>
    </row>
    <row r="276" spans="1:7" x14ac:dyDescent="0.25">
      <c r="A276" t="s">
        <v>86</v>
      </c>
      <c r="B276" t="s">
        <v>87</v>
      </c>
      <c r="C276" t="s">
        <v>90</v>
      </c>
      <c r="D276" t="s">
        <v>132</v>
      </c>
      <c r="E276" s="14">
        <v>93428.246079027362</v>
      </c>
      <c r="F276" s="14">
        <v>59314.049605550783</v>
      </c>
      <c r="G276" s="14">
        <v>34114.196473476579</v>
      </c>
    </row>
    <row r="277" spans="1:7" x14ac:dyDescent="0.25">
      <c r="A277" t="s">
        <v>86</v>
      </c>
      <c r="B277" t="s">
        <v>87</v>
      </c>
      <c r="C277" t="s">
        <v>90</v>
      </c>
      <c r="D277" t="s">
        <v>132</v>
      </c>
      <c r="E277" s="14">
        <v>295556.66307692311</v>
      </c>
      <c r="F277" s="14">
        <v>226342.6663418182</v>
      </c>
      <c r="G277" s="14">
        <v>69213.996735104913</v>
      </c>
    </row>
    <row r="278" spans="1:7" x14ac:dyDescent="0.25">
      <c r="A278" t="s">
        <v>86</v>
      </c>
      <c r="B278" t="s">
        <v>87</v>
      </c>
      <c r="C278" t="s">
        <v>90</v>
      </c>
      <c r="D278" t="s">
        <v>132</v>
      </c>
      <c r="E278" s="14">
        <v>144309.35661971831</v>
      </c>
      <c r="F278" s="14">
        <v>99053.942383774673</v>
      </c>
      <c r="G278" s="14">
        <v>45255.414235943637</v>
      </c>
    </row>
    <row r="279" spans="1:7" x14ac:dyDescent="0.25">
      <c r="A279" t="s">
        <v>86</v>
      </c>
      <c r="B279" t="s">
        <v>87</v>
      </c>
      <c r="C279" t="s">
        <v>90</v>
      </c>
      <c r="D279" t="s">
        <v>132</v>
      </c>
      <c r="E279" s="14">
        <v>399193.41506493511</v>
      </c>
      <c r="F279" s="14">
        <v>344903.11061610386</v>
      </c>
      <c r="G279" s="14">
        <v>54290.304448831244</v>
      </c>
    </row>
    <row r="280" spans="1:7" x14ac:dyDescent="0.25">
      <c r="A280" t="s">
        <v>86</v>
      </c>
      <c r="B280" t="s">
        <v>87</v>
      </c>
      <c r="C280" t="s">
        <v>90</v>
      </c>
      <c r="D280" t="s">
        <v>132</v>
      </c>
      <c r="E280" s="14">
        <v>82407.219731903489</v>
      </c>
      <c r="F280" s="14">
        <v>64625.44669071868</v>
      </c>
      <c r="G280" s="14">
        <v>17781.77304118481</v>
      </c>
    </row>
    <row r="281" spans="1:7" x14ac:dyDescent="0.25">
      <c r="A281" t="s">
        <v>86</v>
      </c>
      <c r="B281" t="s">
        <v>87</v>
      </c>
      <c r="C281" t="s">
        <v>90</v>
      </c>
      <c r="D281" t="s">
        <v>132</v>
      </c>
      <c r="E281" s="14">
        <v>50639.032883031301</v>
      </c>
      <c r="F281" s="14">
        <v>29919.791250978597</v>
      </c>
      <c r="G281" s="14">
        <v>20719.241632052705</v>
      </c>
    </row>
    <row r="282" spans="1:7" x14ac:dyDescent="0.25">
      <c r="A282" t="s">
        <v>86</v>
      </c>
      <c r="B282" t="s">
        <v>87</v>
      </c>
      <c r="C282" t="s">
        <v>101</v>
      </c>
      <c r="D282" t="s">
        <v>133</v>
      </c>
      <c r="E282" s="14">
        <v>179977.16090322583</v>
      </c>
      <c r="F282" s="14">
        <v>162769.58844613691</v>
      </c>
      <c r="G282" s="14">
        <v>17207.572457088914</v>
      </c>
    </row>
    <row r="283" spans="1:7" x14ac:dyDescent="0.25">
      <c r="A283" t="s">
        <v>86</v>
      </c>
      <c r="B283" t="s">
        <v>87</v>
      </c>
      <c r="C283" t="s">
        <v>101</v>
      </c>
      <c r="D283" t="s">
        <v>133</v>
      </c>
      <c r="E283" s="14">
        <v>328193.64635294117</v>
      </c>
      <c r="F283" s="14">
        <v>206761.99720235294</v>
      </c>
      <c r="G283" s="14">
        <v>121431.64915058823</v>
      </c>
    </row>
    <row r="284" spans="1:7" x14ac:dyDescent="0.25">
      <c r="A284" t="s">
        <v>86</v>
      </c>
      <c r="B284" t="s">
        <v>87</v>
      </c>
      <c r="C284" t="s">
        <v>101</v>
      </c>
      <c r="D284" t="s">
        <v>133</v>
      </c>
      <c r="E284" s="14">
        <v>629243.45729323314</v>
      </c>
      <c r="F284" s="14">
        <v>588971.87602646614</v>
      </c>
      <c r="G284" s="14">
        <v>40271.581266766996</v>
      </c>
    </row>
    <row r="285" spans="1:7" x14ac:dyDescent="0.25">
      <c r="A285" t="s">
        <v>86</v>
      </c>
      <c r="B285" t="s">
        <v>87</v>
      </c>
      <c r="C285" t="s">
        <v>101</v>
      </c>
      <c r="D285" t="s">
        <v>133</v>
      </c>
      <c r="E285" s="14">
        <v>337457.17669354845</v>
      </c>
      <c r="F285" s="14">
        <v>202755.52033004034</v>
      </c>
      <c r="G285" s="14">
        <v>134701.65636350811</v>
      </c>
    </row>
    <row r="286" spans="1:7" x14ac:dyDescent="0.25">
      <c r="A286" t="s">
        <v>86</v>
      </c>
      <c r="B286" t="s">
        <v>87</v>
      </c>
      <c r="C286" t="s">
        <v>101</v>
      </c>
      <c r="D286" t="s">
        <v>133</v>
      </c>
      <c r="E286" s="14">
        <v>1162352.4975000001</v>
      </c>
      <c r="F286" s="14">
        <v>1064936.2881857143</v>
      </c>
      <c r="G286" s="14">
        <v>97416.209314285778</v>
      </c>
    </row>
    <row r="287" spans="1:7" x14ac:dyDescent="0.25">
      <c r="A287" t="s">
        <v>86</v>
      </c>
      <c r="B287" t="s">
        <v>87</v>
      </c>
      <c r="C287" t="s">
        <v>101</v>
      </c>
      <c r="D287" t="s">
        <v>133</v>
      </c>
      <c r="E287" s="14">
        <v>246871.3269026549</v>
      </c>
      <c r="F287" s="14">
        <v>227603.32090049647</v>
      </c>
      <c r="G287" s="14">
        <v>19268.006002158421</v>
      </c>
    </row>
    <row r="288" spans="1:7" x14ac:dyDescent="0.25">
      <c r="A288" t="s">
        <v>86</v>
      </c>
      <c r="B288" t="s">
        <v>87</v>
      </c>
      <c r="C288" t="s">
        <v>101</v>
      </c>
      <c r="D288" t="s">
        <v>133</v>
      </c>
      <c r="E288" s="14">
        <v>113246.79271989176</v>
      </c>
      <c r="F288" s="14">
        <v>68042.447959201629</v>
      </c>
      <c r="G288" s="14">
        <v>45204.344760690132</v>
      </c>
    </row>
    <row r="289" spans="1:7" x14ac:dyDescent="0.25">
      <c r="A289" t="s">
        <v>86</v>
      </c>
      <c r="B289" t="s">
        <v>87</v>
      </c>
      <c r="C289" t="s">
        <v>94</v>
      </c>
      <c r="D289" t="s">
        <v>134</v>
      </c>
      <c r="E289" s="14">
        <v>62649.337371428577</v>
      </c>
      <c r="F289" s="14">
        <v>57559.078710000016</v>
      </c>
      <c r="G289" s="14">
        <v>5090.258661428561</v>
      </c>
    </row>
    <row r="290" spans="1:7" x14ac:dyDescent="0.25">
      <c r="A290" t="s">
        <v>86</v>
      </c>
      <c r="B290" t="s">
        <v>87</v>
      </c>
      <c r="C290" t="s">
        <v>94</v>
      </c>
      <c r="D290" t="s">
        <v>134</v>
      </c>
      <c r="E290" s="14">
        <v>103430.50981132076</v>
      </c>
      <c r="F290" s="14">
        <v>59237.473801029169</v>
      </c>
      <c r="G290" s="14">
        <v>44193.036010291595</v>
      </c>
    </row>
    <row r="291" spans="1:7" x14ac:dyDescent="0.25">
      <c r="A291" t="s">
        <v>86</v>
      </c>
      <c r="B291" t="s">
        <v>87</v>
      </c>
      <c r="C291" t="s">
        <v>94</v>
      </c>
      <c r="D291" t="s">
        <v>134</v>
      </c>
      <c r="E291" s="14">
        <v>328909.02120000008</v>
      </c>
      <c r="F291" s="14">
        <v>304884.36226017395</v>
      </c>
      <c r="G291" s="14">
        <v>24024.658939826128</v>
      </c>
    </row>
    <row r="292" spans="1:7" x14ac:dyDescent="0.25">
      <c r="A292" t="s">
        <v>86</v>
      </c>
      <c r="B292" t="s">
        <v>87</v>
      </c>
      <c r="C292" t="s">
        <v>94</v>
      </c>
      <c r="D292" t="s">
        <v>134</v>
      </c>
      <c r="E292" s="14">
        <v>140559.4107692308</v>
      </c>
      <c r="F292" s="14">
        <v>95580.399323076941</v>
      </c>
      <c r="G292" s="14">
        <v>44979.011446153861</v>
      </c>
    </row>
    <row r="293" spans="1:7" x14ac:dyDescent="0.25">
      <c r="A293" t="s">
        <v>86</v>
      </c>
      <c r="B293" t="s">
        <v>87</v>
      </c>
      <c r="C293" t="s">
        <v>94</v>
      </c>
      <c r="D293" t="s">
        <v>134</v>
      </c>
      <c r="E293" s="14">
        <v>657818.04240000015</v>
      </c>
      <c r="F293" s="14">
        <v>605495.04408496548</v>
      </c>
      <c r="G293" s="14">
        <v>52322.998315034667</v>
      </c>
    </row>
    <row r="294" spans="1:7" x14ac:dyDescent="0.25">
      <c r="A294" t="s">
        <v>86</v>
      </c>
      <c r="B294" t="s">
        <v>87</v>
      </c>
      <c r="C294" t="s">
        <v>94</v>
      </c>
      <c r="D294" t="s">
        <v>134</v>
      </c>
      <c r="E294" s="14">
        <v>82227.255300000019</v>
      </c>
      <c r="F294" s="14">
        <v>66674.057435808529</v>
      </c>
      <c r="G294" s="14">
        <v>15553.19786419149</v>
      </c>
    </row>
    <row r="295" spans="1:7" x14ac:dyDescent="0.25">
      <c r="A295" t="s">
        <v>86</v>
      </c>
      <c r="B295" t="s">
        <v>87</v>
      </c>
      <c r="C295" t="s">
        <v>94</v>
      </c>
      <c r="D295" t="s">
        <v>134</v>
      </c>
      <c r="E295" s="14">
        <v>41899.238369426756</v>
      </c>
      <c r="F295" s="14">
        <v>25418.871277452225</v>
      </c>
      <c r="G295" s="14">
        <v>16480.367091974531</v>
      </c>
    </row>
    <row r="296" spans="1:7" x14ac:dyDescent="0.25">
      <c r="A296" t="s">
        <v>86</v>
      </c>
      <c r="B296" t="s">
        <v>87</v>
      </c>
      <c r="C296" t="s">
        <v>94</v>
      </c>
      <c r="D296" t="s">
        <v>135</v>
      </c>
      <c r="E296" s="14">
        <v>16523.986034482758</v>
      </c>
      <c r="F296" s="14">
        <v>14694.373667766116</v>
      </c>
      <c r="G296" s="14">
        <v>1829.6123667166412</v>
      </c>
    </row>
    <row r="297" spans="1:7" x14ac:dyDescent="0.25">
      <c r="A297" t="s">
        <v>86</v>
      </c>
      <c r="B297" t="s">
        <v>87</v>
      </c>
      <c r="C297" t="s">
        <v>94</v>
      </c>
      <c r="D297" t="s">
        <v>135</v>
      </c>
      <c r="E297" s="14">
        <v>25147.290699708457</v>
      </c>
      <c r="F297" s="14">
        <v>13991.038098383249</v>
      </c>
      <c r="G297" s="14">
        <v>11156.252601325208</v>
      </c>
    </row>
    <row r="298" spans="1:7" x14ac:dyDescent="0.25">
      <c r="A298" t="s">
        <v>86</v>
      </c>
      <c r="B298" t="s">
        <v>87</v>
      </c>
      <c r="C298" t="s">
        <v>94</v>
      </c>
      <c r="D298" t="s">
        <v>135</v>
      </c>
      <c r="E298" s="14">
        <v>88922.893917525784</v>
      </c>
      <c r="F298" s="14">
        <v>78506.212058615623</v>
      </c>
      <c r="G298" s="14">
        <v>10416.68185891016</v>
      </c>
    </row>
    <row r="299" spans="1:7" x14ac:dyDescent="0.25">
      <c r="A299" t="s">
        <v>86</v>
      </c>
      <c r="B299" t="s">
        <v>87</v>
      </c>
      <c r="C299" t="s">
        <v>94</v>
      </c>
      <c r="D299" t="s">
        <v>135</v>
      </c>
      <c r="E299" s="14">
        <v>40879.245071090052</v>
      </c>
      <c r="F299" s="14">
        <v>27025.723130331757</v>
      </c>
      <c r="G299" s="14">
        <v>13853.521940758295</v>
      </c>
    </row>
    <row r="300" spans="1:7" x14ac:dyDescent="0.25">
      <c r="A300" t="s">
        <v>86</v>
      </c>
      <c r="B300" t="s">
        <v>87</v>
      </c>
      <c r="C300" t="s">
        <v>94</v>
      </c>
      <c r="D300" t="s">
        <v>135</v>
      </c>
      <c r="E300" s="14">
        <v>90794.95484210526</v>
      </c>
      <c r="F300" s="14">
        <v>84050.1867681203</v>
      </c>
      <c r="G300" s="14">
        <v>6744.7680739849602</v>
      </c>
    </row>
    <row r="301" spans="1:7" x14ac:dyDescent="0.25">
      <c r="A301" t="s">
        <v>86</v>
      </c>
      <c r="B301" t="s">
        <v>87</v>
      </c>
      <c r="C301" t="s">
        <v>94</v>
      </c>
      <c r="D301" t="s">
        <v>135</v>
      </c>
      <c r="E301" s="14">
        <v>25595.01694362018</v>
      </c>
      <c r="F301" s="14">
        <v>22773.471028168715</v>
      </c>
      <c r="G301" s="14">
        <v>2821.5459154514647</v>
      </c>
    </row>
    <row r="302" spans="1:7" x14ac:dyDescent="0.25">
      <c r="A302" t="s">
        <v>86</v>
      </c>
      <c r="B302" t="s">
        <v>87</v>
      </c>
      <c r="C302" t="s">
        <v>94</v>
      </c>
      <c r="D302" t="s">
        <v>135</v>
      </c>
      <c r="E302" s="14">
        <v>12428.704193083573</v>
      </c>
      <c r="F302" s="14">
        <v>7612.5813182636884</v>
      </c>
      <c r="G302" s="14">
        <v>4816.1228748198846</v>
      </c>
    </row>
    <row r="303" spans="1:7" x14ac:dyDescent="0.25">
      <c r="A303" t="s">
        <v>86</v>
      </c>
      <c r="B303" t="s">
        <v>87</v>
      </c>
      <c r="C303" t="s">
        <v>101</v>
      </c>
      <c r="D303" t="s">
        <v>136</v>
      </c>
      <c r="E303" s="14">
        <v>255836.63185995625</v>
      </c>
      <c r="F303" s="14">
        <v>211726.8677461707</v>
      </c>
      <c r="G303" s="14">
        <v>44109.764113785553</v>
      </c>
    </row>
    <row r="304" spans="1:7" x14ac:dyDescent="0.25">
      <c r="A304" t="s">
        <v>86</v>
      </c>
      <c r="B304" t="s">
        <v>87</v>
      </c>
      <c r="C304" t="s">
        <v>101</v>
      </c>
      <c r="D304" t="s">
        <v>136</v>
      </c>
      <c r="E304" s="14">
        <v>454931.28700389108</v>
      </c>
      <c r="F304" s="14">
        <v>303287.52466926072</v>
      </c>
      <c r="G304" s="14">
        <v>151643.76233463036</v>
      </c>
    </row>
    <row r="305" spans="1:7" x14ac:dyDescent="0.25">
      <c r="A305" t="s">
        <v>86</v>
      </c>
      <c r="B305" t="s">
        <v>87</v>
      </c>
      <c r="C305" t="s">
        <v>101</v>
      </c>
      <c r="D305" t="s">
        <v>136</v>
      </c>
      <c r="E305" s="14">
        <v>999293.5107692309</v>
      </c>
      <c r="F305" s="14">
        <v>976200.43673076574</v>
      </c>
      <c r="G305" s="14">
        <v>23093.074038465158</v>
      </c>
    </row>
    <row r="306" spans="1:7" x14ac:dyDescent="0.25">
      <c r="A306" t="s">
        <v>86</v>
      </c>
      <c r="B306" t="s">
        <v>87</v>
      </c>
      <c r="C306" t="s">
        <v>101</v>
      </c>
      <c r="D306" t="s">
        <v>136</v>
      </c>
      <c r="E306" s="14">
        <v>473349.55773279356</v>
      </c>
      <c r="F306" s="14">
        <v>298034.90672064776</v>
      </c>
      <c r="G306" s="14">
        <v>175314.6510121458</v>
      </c>
    </row>
    <row r="307" spans="1:7" x14ac:dyDescent="0.25">
      <c r="A307" t="s">
        <v>86</v>
      </c>
      <c r="B307" t="s">
        <v>87</v>
      </c>
      <c r="C307" t="s">
        <v>101</v>
      </c>
      <c r="D307" t="s">
        <v>136</v>
      </c>
      <c r="E307" s="14">
        <v>2125769.8319999999</v>
      </c>
      <c r="F307" s="14">
        <v>2168901.1170000006</v>
      </c>
      <c r="G307" s="14">
        <v>-43131.285000000615</v>
      </c>
    </row>
    <row r="308" spans="1:7" x14ac:dyDescent="0.25">
      <c r="A308" t="s">
        <v>86</v>
      </c>
      <c r="B308" t="s">
        <v>87</v>
      </c>
      <c r="C308" t="s">
        <v>101</v>
      </c>
      <c r="D308" t="s">
        <v>136</v>
      </c>
      <c r="E308" s="14">
        <v>334049.54502857145</v>
      </c>
      <c r="F308" s="14">
        <v>277430.9780745763</v>
      </c>
      <c r="G308" s="14">
        <v>56618.566953995149</v>
      </c>
    </row>
    <row r="309" spans="1:7" x14ac:dyDescent="0.25">
      <c r="A309" t="s">
        <v>86</v>
      </c>
      <c r="B309" t="s">
        <v>87</v>
      </c>
      <c r="C309" t="s">
        <v>101</v>
      </c>
      <c r="D309" t="s">
        <v>136</v>
      </c>
      <c r="E309" s="14">
        <v>179596.52958525348</v>
      </c>
      <c r="F309" s="14">
        <v>117666.69179723503</v>
      </c>
      <c r="G309" s="14">
        <v>61929.837788018442</v>
      </c>
    </row>
    <row r="310" spans="1:7" x14ac:dyDescent="0.25">
      <c r="A310" t="s">
        <v>86</v>
      </c>
      <c r="B310" t="s">
        <v>87</v>
      </c>
      <c r="C310" t="s">
        <v>88</v>
      </c>
      <c r="D310" t="s">
        <v>137</v>
      </c>
      <c r="E310" s="14">
        <v>69914.20925196851</v>
      </c>
      <c r="F310" s="14">
        <v>51736.514846456696</v>
      </c>
      <c r="G310" s="14">
        <v>18177.694405511815</v>
      </c>
    </row>
    <row r="311" spans="1:7" x14ac:dyDescent="0.25">
      <c r="A311" t="s">
        <v>86</v>
      </c>
      <c r="B311" t="s">
        <v>87</v>
      </c>
      <c r="C311" t="s">
        <v>88</v>
      </c>
      <c r="D311" t="s">
        <v>137</v>
      </c>
      <c r="E311" s="14">
        <v>110643.04766355139</v>
      </c>
      <c r="F311" s="14">
        <v>69336.309869158882</v>
      </c>
      <c r="G311" s="14">
        <v>41306.737794392509</v>
      </c>
    </row>
    <row r="312" spans="1:7" x14ac:dyDescent="0.25">
      <c r="A312" t="s">
        <v>86</v>
      </c>
      <c r="B312" t="s">
        <v>87</v>
      </c>
      <c r="C312" t="s">
        <v>88</v>
      </c>
      <c r="D312" t="s">
        <v>137</v>
      </c>
      <c r="E312" s="14">
        <v>288751.36829268298</v>
      </c>
      <c r="F312" s="14">
        <v>215949.16160612353</v>
      </c>
      <c r="G312" s="14">
        <v>72802.206686559453</v>
      </c>
    </row>
    <row r="313" spans="1:7" x14ac:dyDescent="0.25">
      <c r="A313" t="s">
        <v>86</v>
      </c>
      <c r="B313" t="s">
        <v>87</v>
      </c>
      <c r="C313" t="s">
        <v>88</v>
      </c>
      <c r="D313" t="s">
        <v>137</v>
      </c>
      <c r="E313" s="14">
        <v>142065.67319999999</v>
      </c>
      <c r="F313" s="14">
        <v>88423.634526206893</v>
      </c>
      <c r="G313" s="14">
        <v>53642.038673793097</v>
      </c>
    </row>
    <row r="314" spans="1:7" x14ac:dyDescent="0.25">
      <c r="A314" t="s">
        <v>86</v>
      </c>
      <c r="B314" t="s">
        <v>87</v>
      </c>
      <c r="C314" t="s">
        <v>88</v>
      </c>
      <c r="D314" t="s">
        <v>137</v>
      </c>
      <c r="E314" s="14">
        <v>696400.35882352944</v>
      </c>
      <c r="F314" s="14">
        <v>523693.06983529415</v>
      </c>
      <c r="G314" s="14">
        <v>172707.28898823529</v>
      </c>
    </row>
    <row r="315" spans="1:7" x14ac:dyDescent="0.25">
      <c r="A315" t="s">
        <v>86</v>
      </c>
      <c r="B315" t="s">
        <v>87</v>
      </c>
      <c r="C315" t="s">
        <v>88</v>
      </c>
      <c r="D315" t="s">
        <v>137</v>
      </c>
      <c r="E315" s="14">
        <v>104153.71935483871</v>
      </c>
      <c r="F315" s="14">
        <v>86877.086938144348</v>
      </c>
      <c r="G315" s="14">
        <v>17276.632416694367</v>
      </c>
    </row>
    <row r="316" spans="1:7" x14ac:dyDescent="0.25">
      <c r="A316" t="s">
        <v>86</v>
      </c>
      <c r="B316" t="s">
        <v>87</v>
      </c>
      <c r="C316" t="s">
        <v>88</v>
      </c>
      <c r="D316" t="s">
        <v>137</v>
      </c>
      <c r="E316" s="14">
        <v>52384.097787610619</v>
      </c>
      <c r="F316" s="14">
        <v>29312.319066371685</v>
      </c>
      <c r="G316" s="14">
        <v>23071.778721238934</v>
      </c>
    </row>
    <row r="317" spans="1:7" x14ac:dyDescent="0.25">
      <c r="A317" t="s">
        <v>86</v>
      </c>
      <c r="B317" t="s">
        <v>87</v>
      </c>
      <c r="C317" t="s">
        <v>94</v>
      </c>
      <c r="D317" t="s">
        <v>138</v>
      </c>
      <c r="E317" s="14">
        <v>14187.0279916318</v>
      </c>
      <c r="F317" s="14">
        <v>12724.447786308932</v>
      </c>
      <c r="G317" s="14">
        <v>1462.5802053228672</v>
      </c>
    </row>
    <row r="318" spans="1:7" x14ac:dyDescent="0.25">
      <c r="A318" t="s">
        <v>86</v>
      </c>
      <c r="B318" t="s">
        <v>87</v>
      </c>
      <c r="C318" t="s">
        <v>94</v>
      </c>
      <c r="D318" t="s">
        <v>138</v>
      </c>
      <c r="E318" s="14">
        <v>22089.248794788276</v>
      </c>
      <c r="F318" s="14">
        <v>14200.231368078174</v>
      </c>
      <c r="G318" s="14">
        <v>7889.0174267101029</v>
      </c>
    </row>
    <row r="319" spans="1:7" x14ac:dyDescent="0.25">
      <c r="A319" t="s">
        <v>86</v>
      </c>
      <c r="B319" t="s">
        <v>87</v>
      </c>
      <c r="C319" t="s">
        <v>94</v>
      </c>
      <c r="D319" t="s">
        <v>138</v>
      </c>
      <c r="E319" s="14">
        <v>75348.882000000012</v>
      </c>
      <c r="F319" s="14">
        <v>64584.756000000008</v>
      </c>
      <c r="G319" s="14">
        <v>10764.126000000004</v>
      </c>
    </row>
    <row r="320" spans="1:7" x14ac:dyDescent="0.25">
      <c r="A320" t="s">
        <v>86</v>
      </c>
      <c r="B320" t="s">
        <v>87</v>
      </c>
      <c r="C320" t="s">
        <v>94</v>
      </c>
      <c r="D320" t="s">
        <v>138</v>
      </c>
      <c r="E320" s="14">
        <v>27017.527410358565</v>
      </c>
      <c r="F320" s="14">
        <v>15270.776362376582</v>
      </c>
      <c r="G320" s="14">
        <v>11746.751047981983</v>
      </c>
    </row>
    <row r="321" spans="1:7" x14ac:dyDescent="0.25">
      <c r="A321" t="s">
        <v>86</v>
      </c>
      <c r="B321" t="s">
        <v>87</v>
      </c>
      <c r="C321" t="s">
        <v>94</v>
      </c>
      <c r="D321" t="s">
        <v>138</v>
      </c>
      <c r="E321" s="14">
        <v>70639.576874999999</v>
      </c>
      <c r="F321" s="14">
        <v>57796.017443181809</v>
      </c>
      <c r="G321" s="14">
        <v>12843.55943181819</v>
      </c>
    </row>
    <row r="322" spans="1:7" x14ac:dyDescent="0.25">
      <c r="A322" t="s">
        <v>86</v>
      </c>
      <c r="B322" t="s">
        <v>87</v>
      </c>
      <c r="C322" t="s">
        <v>94</v>
      </c>
      <c r="D322" t="s">
        <v>138</v>
      </c>
      <c r="E322" s="14">
        <v>17845.787842105263</v>
      </c>
      <c r="F322" s="14">
        <v>15401.159370583993</v>
      </c>
      <c r="G322" s="14">
        <v>2444.6284715212696</v>
      </c>
    </row>
    <row r="323" spans="1:7" x14ac:dyDescent="0.25">
      <c r="A323" t="s">
        <v>86</v>
      </c>
      <c r="B323" t="s">
        <v>87</v>
      </c>
      <c r="C323" t="s">
        <v>94</v>
      </c>
      <c r="D323" t="s">
        <v>138</v>
      </c>
      <c r="E323" s="14">
        <v>8946.4371767810026</v>
      </c>
      <c r="F323" s="14">
        <v>5632.9419261213716</v>
      </c>
      <c r="G323" s="14">
        <v>3313.495250659631</v>
      </c>
    </row>
    <row r="324" spans="1:7" x14ac:dyDescent="0.25">
      <c r="A324" t="s">
        <v>86</v>
      </c>
      <c r="B324" t="s">
        <v>87</v>
      </c>
      <c r="C324" t="s">
        <v>94</v>
      </c>
      <c r="D324" t="s">
        <v>139</v>
      </c>
      <c r="E324" s="14">
        <v>15813.165859519408</v>
      </c>
      <c r="F324" s="14">
        <v>13132.968256211034</v>
      </c>
      <c r="G324" s="14">
        <v>2680.1976033083738</v>
      </c>
    </row>
    <row r="325" spans="1:7" x14ac:dyDescent="0.25">
      <c r="A325" t="s">
        <v>86</v>
      </c>
      <c r="B325" t="s">
        <v>87</v>
      </c>
      <c r="C325" t="s">
        <v>94</v>
      </c>
      <c r="D325" t="s">
        <v>139</v>
      </c>
      <c r="E325" s="14">
        <v>25537.082776119401</v>
      </c>
      <c r="F325" s="14">
        <v>15322.249665671641</v>
      </c>
      <c r="G325" s="14">
        <v>10214.83311044776</v>
      </c>
    </row>
    <row r="326" spans="1:7" x14ac:dyDescent="0.25">
      <c r="A326" t="s">
        <v>86</v>
      </c>
      <c r="B326" t="s">
        <v>87</v>
      </c>
      <c r="C326" t="s">
        <v>94</v>
      </c>
      <c r="D326" t="s">
        <v>139</v>
      </c>
      <c r="E326" s="14">
        <v>63369.79800000001</v>
      </c>
      <c r="F326" s="14">
        <v>56768.777375000012</v>
      </c>
      <c r="G326" s="14">
        <v>6601.0206249999974</v>
      </c>
    </row>
    <row r="327" spans="1:7" x14ac:dyDescent="0.25">
      <c r="A327" t="s">
        <v>86</v>
      </c>
      <c r="B327" t="s">
        <v>87</v>
      </c>
      <c r="C327" t="s">
        <v>94</v>
      </c>
      <c r="D327" t="s">
        <v>139</v>
      </c>
      <c r="E327" s="14">
        <v>40932.644641148327</v>
      </c>
      <c r="F327" s="14">
        <v>26817.93959247649</v>
      </c>
      <c r="G327" s="14">
        <v>14114.705048671836</v>
      </c>
    </row>
    <row r="328" spans="1:7" x14ac:dyDescent="0.25">
      <c r="A328" t="s">
        <v>86</v>
      </c>
      <c r="B328" t="s">
        <v>87</v>
      </c>
      <c r="C328" t="s">
        <v>94</v>
      </c>
      <c r="D328" t="s">
        <v>139</v>
      </c>
      <c r="E328" s="14">
        <v>127685.41388059703</v>
      </c>
      <c r="F328" s="14">
        <v>113654.04971789404</v>
      </c>
      <c r="G328" s="14">
        <v>14031.364162702987</v>
      </c>
    </row>
    <row r="329" spans="1:7" x14ac:dyDescent="0.25">
      <c r="A329" t="s">
        <v>86</v>
      </c>
      <c r="B329" t="s">
        <v>87</v>
      </c>
      <c r="C329" t="s">
        <v>94</v>
      </c>
      <c r="D329" t="s">
        <v>139</v>
      </c>
      <c r="E329" s="14">
        <v>23121.412783783788</v>
      </c>
      <c r="F329" s="14">
        <v>19818.353814671817</v>
      </c>
      <c r="G329" s="14">
        <v>3303.0589691119712</v>
      </c>
    </row>
    <row r="330" spans="1:7" x14ac:dyDescent="0.25">
      <c r="A330" t="s">
        <v>86</v>
      </c>
      <c r="B330" t="s">
        <v>87</v>
      </c>
      <c r="C330" t="s">
        <v>94</v>
      </c>
      <c r="D330" t="s">
        <v>139</v>
      </c>
      <c r="E330" s="14">
        <v>10720.454548872181</v>
      </c>
      <c r="F330" s="14">
        <v>6059.3873537103636</v>
      </c>
      <c r="G330" s="14">
        <v>4661.0671951618178</v>
      </c>
    </row>
    <row r="331" spans="1:7" x14ac:dyDescent="0.25">
      <c r="A331" t="s">
        <v>86</v>
      </c>
      <c r="B331" t="s">
        <v>87</v>
      </c>
      <c r="C331" t="s">
        <v>101</v>
      </c>
      <c r="D331" t="s">
        <v>140</v>
      </c>
      <c r="E331" s="14">
        <v>129848.92149193549</v>
      </c>
      <c r="F331" s="14">
        <v>105802.82491935485</v>
      </c>
      <c r="G331" s="14">
        <v>24046.096572580631</v>
      </c>
    </row>
    <row r="332" spans="1:7" x14ac:dyDescent="0.25">
      <c r="A332" t="s">
        <v>86</v>
      </c>
      <c r="B332" t="s">
        <v>87</v>
      </c>
      <c r="C332" t="s">
        <v>101</v>
      </c>
      <c r="D332" t="s">
        <v>140</v>
      </c>
      <c r="E332" s="14">
        <v>188871.15853372437</v>
      </c>
      <c r="F332" s="14">
        <v>121417.17334310852</v>
      </c>
      <c r="G332" s="14">
        <v>67453.985190615858</v>
      </c>
    </row>
    <row r="333" spans="1:7" x14ac:dyDescent="0.25">
      <c r="A333" t="s">
        <v>86</v>
      </c>
      <c r="B333" t="s">
        <v>87</v>
      </c>
      <c r="C333" t="s">
        <v>101</v>
      </c>
      <c r="D333" t="s">
        <v>140</v>
      </c>
      <c r="E333" s="14">
        <v>555216.07810344826</v>
      </c>
      <c r="F333" s="14">
        <v>441906.67440886691</v>
      </c>
      <c r="G333" s="14">
        <v>113309.40369458136</v>
      </c>
    </row>
    <row r="334" spans="1:7" x14ac:dyDescent="0.25">
      <c r="A334" t="s">
        <v>86</v>
      </c>
      <c r="B334" t="s">
        <v>87</v>
      </c>
      <c r="C334" t="s">
        <v>101</v>
      </c>
      <c r="D334" t="s">
        <v>140</v>
      </c>
      <c r="E334" s="14">
        <v>239424.03368029741</v>
      </c>
      <c r="F334" s="14">
        <v>153915.45022304828</v>
      </c>
      <c r="G334" s="14">
        <v>85508.583457249129</v>
      </c>
    </row>
    <row r="335" spans="1:7" x14ac:dyDescent="0.25">
      <c r="A335" t="s">
        <v>86</v>
      </c>
      <c r="B335" t="s">
        <v>87</v>
      </c>
      <c r="C335" t="s">
        <v>101</v>
      </c>
      <c r="D335" t="s">
        <v>140</v>
      </c>
      <c r="E335" s="14">
        <v>757706.64776470594</v>
      </c>
      <c r="F335" s="14">
        <v>627067.57056389458</v>
      </c>
      <c r="G335" s="14">
        <v>130639.07720081136</v>
      </c>
    </row>
    <row r="336" spans="1:7" x14ac:dyDescent="0.25">
      <c r="A336" t="s">
        <v>86</v>
      </c>
      <c r="B336" t="s">
        <v>87</v>
      </c>
      <c r="C336" t="s">
        <v>101</v>
      </c>
      <c r="D336" t="s">
        <v>140</v>
      </c>
      <c r="E336" s="14">
        <v>173131.89532258065</v>
      </c>
      <c r="F336" s="14">
        <v>150047.64261290323</v>
      </c>
      <c r="G336" s="14">
        <v>23084.252709677414</v>
      </c>
    </row>
    <row r="337" spans="1:7" x14ac:dyDescent="0.25">
      <c r="A337" t="s">
        <v>86</v>
      </c>
      <c r="B337" t="s">
        <v>87</v>
      </c>
      <c r="C337" t="s">
        <v>101</v>
      </c>
      <c r="D337" t="s">
        <v>140</v>
      </c>
      <c r="E337" s="14">
        <v>85191.884999999995</v>
      </c>
      <c r="F337" s="14">
        <v>56794.590000000004</v>
      </c>
      <c r="G337" s="14">
        <v>28397.294999999991</v>
      </c>
    </row>
    <row r="338" spans="1:7" x14ac:dyDescent="0.25">
      <c r="A338" t="s">
        <v>86</v>
      </c>
      <c r="B338" t="s">
        <v>87</v>
      </c>
      <c r="C338" t="s">
        <v>101</v>
      </c>
      <c r="D338" t="s">
        <v>141</v>
      </c>
      <c r="E338" s="14">
        <v>144936.85032467532</v>
      </c>
      <c r="F338" s="14">
        <v>127261.62467532468</v>
      </c>
      <c r="G338" s="14">
        <v>17675.225649350643</v>
      </c>
    </row>
    <row r="339" spans="1:7" x14ac:dyDescent="0.25">
      <c r="A339" t="s">
        <v>86</v>
      </c>
      <c r="B339" t="s">
        <v>87</v>
      </c>
      <c r="C339" t="s">
        <v>101</v>
      </c>
      <c r="D339" t="s">
        <v>141</v>
      </c>
      <c r="E339" s="14">
        <v>248003.05500000002</v>
      </c>
      <c r="F339" s="14">
        <v>152617.26461538463</v>
      </c>
      <c r="G339" s="14">
        <v>95385.790384615393</v>
      </c>
    </row>
    <row r="340" spans="1:7" x14ac:dyDescent="0.25">
      <c r="A340" t="s">
        <v>86</v>
      </c>
      <c r="B340" t="s">
        <v>87</v>
      </c>
      <c r="C340" t="s">
        <v>101</v>
      </c>
      <c r="D340" t="s">
        <v>141</v>
      </c>
      <c r="E340" s="14">
        <v>587375.65657894732</v>
      </c>
      <c r="F340" s="14">
        <v>512071.08522267215</v>
      </c>
      <c r="G340" s="14">
        <v>75304.571356275177</v>
      </c>
    </row>
    <row r="341" spans="1:7" x14ac:dyDescent="0.25">
      <c r="A341" t="s">
        <v>86</v>
      </c>
      <c r="B341" t="s">
        <v>87</v>
      </c>
      <c r="C341" t="s">
        <v>101</v>
      </c>
      <c r="D341" t="s">
        <v>141</v>
      </c>
      <c r="E341" s="14">
        <v>274429.61004098359</v>
      </c>
      <c r="F341" s="14">
        <v>160083.93919057376</v>
      </c>
      <c r="G341" s="14">
        <v>114345.67085040984</v>
      </c>
    </row>
    <row r="342" spans="1:7" x14ac:dyDescent="0.25">
      <c r="A342" t="s">
        <v>86</v>
      </c>
      <c r="B342" t="s">
        <v>87</v>
      </c>
      <c r="C342" t="s">
        <v>101</v>
      </c>
      <c r="D342" t="s">
        <v>141</v>
      </c>
      <c r="E342" s="14">
        <v>892810.99800000014</v>
      </c>
      <c r="F342" s="14">
        <v>694408.55400000012</v>
      </c>
      <c r="G342" s="14">
        <v>198402.44400000002</v>
      </c>
    </row>
    <row r="343" spans="1:7" x14ac:dyDescent="0.25">
      <c r="A343" t="s">
        <v>86</v>
      </c>
      <c r="B343" t="s">
        <v>87</v>
      </c>
      <c r="C343" t="s">
        <v>101</v>
      </c>
      <c r="D343" t="s">
        <v>141</v>
      </c>
      <c r="E343" s="14">
        <v>180002.21733870968</v>
      </c>
      <c r="F343" s="14">
        <v>156625.30599602012</v>
      </c>
      <c r="G343" s="14">
        <v>23376.911342689564</v>
      </c>
    </row>
    <row r="344" spans="1:7" x14ac:dyDescent="0.25">
      <c r="A344" t="s">
        <v>86</v>
      </c>
      <c r="B344" t="s">
        <v>87</v>
      </c>
      <c r="C344" t="s">
        <v>101</v>
      </c>
      <c r="D344" t="s">
        <v>141</v>
      </c>
      <c r="E344" s="14">
        <v>86624.611707632619</v>
      </c>
      <c r="F344" s="14">
        <v>56754.055946379987</v>
      </c>
      <c r="G344" s="14">
        <v>29870.555761252632</v>
      </c>
    </row>
    <row r="345" spans="1:7" x14ac:dyDescent="0.25">
      <c r="A345" t="s">
        <v>86</v>
      </c>
      <c r="B345" t="s">
        <v>87</v>
      </c>
      <c r="C345" t="s">
        <v>88</v>
      </c>
      <c r="D345" t="s">
        <v>142</v>
      </c>
      <c r="E345" s="14">
        <v>94944.83152804643</v>
      </c>
      <c r="F345" s="14">
        <v>77990.397326609556</v>
      </c>
      <c r="G345" s="14">
        <v>16954.434201436874</v>
      </c>
    </row>
    <row r="346" spans="1:7" x14ac:dyDescent="0.25">
      <c r="A346" t="s">
        <v>86</v>
      </c>
      <c r="B346" t="s">
        <v>87</v>
      </c>
      <c r="C346" t="s">
        <v>88</v>
      </c>
      <c r="D346" t="s">
        <v>142</v>
      </c>
      <c r="E346" s="14">
        <v>144371.99382352942</v>
      </c>
      <c r="F346" s="14">
        <v>96247.99588235296</v>
      </c>
      <c r="G346" s="14">
        <v>48123.997941176465</v>
      </c>
    </row>
    <row r="347" spans="1:7" x14ac:dyDescent="0.25">
      <c r="A347" t="s">
        <v>86</v>
      </c>
      <c r="B347" t="s">
        <v>87</v>
      </c>
      <c r="C347" t="s">
        <v>88</v>
      </c>
      <c r="D347" t="s">
        <v>142</v>
      </c>
      <c r="E347" s="14">
        <v>336208.75273972604</v>
      </c>
      <c r="F347" s="14">
        <v>302248.27266500622</v>
      </c>
      <c r="G347" s="14">
        <v>33960.480074719817</v>
      </c>
    </row>
    <row r="348" spans="1:7" x14ac:dyDescent="0.25">
      <c r="A348" t="s">
        <v>86</v>
      </c>
      <c r="B348" t="s">
        <v>87</v>
      </c>
      <c r="C348" t="s">
        <v>88</v>
      </c>
      <c r="D348" t="s">
        <v>142</v>
      </c>
      <c r="E348" s="14">
        <v>168682.05463917527</v>
      </c>
      <c r="F348" s="14">
        <v>103804.34131641556</v>
      </c>
      <c r="G348" s="14">
        <v>64877.713322759708</v>
      </c>
    </row>
    <row r="349" spans="1:7" x14ac:dyDescent="0.25">
      <c r="A349" t="s">
        <v>86</v>
      </c>
      <c r="B349" t="s">
        <v>87</v>
      </c>
      <c r="C349" t="s">
        <v>88</v>
      </c>
      <c r="D349" t="s">
        <v>142</v>
      </c>
      <c r="E349" s="14">
        <v>962479.95882352942</v>
      </c>
      <c r="F349" s="14">
        <v>854336.1432253801</v>
      </c>
      <c r="G349" s="14">
        <v>108143.81559814932</v>
      </c>
    </row>
    <row r="350" spans="1:7" x14ac:dyDescent="0.25">
      <c r="A350" t="s">
        <v>86</v>
      </c>
      <c r="B350" t="s">
        <v>87</v>
      </c>
      <c r="C350" t="s">
        <v>88</v>
      </c>
      <c r="D350" t="s">
        <v>142</v>
      </c>
      <c r="E350" s="14">
        <v>126838.44418604653</v>
      </c>
      <c r="F350" s="14">
        <v>108185.73180574556</v>
      </c>
      <c r="G350" s="14">
        <v>18652.712380300974</v>
      </c>
    </row>
    <row r="351" spans="1:7" x14ac:dyDescent="0.25">
      <c r="A351" t="s">
        <v>86</v>
      </c>
      <c r="B351" t="s">
        <v>87</v>
      </c>
      <c r="C351" t="s">
        <v>88</v>
      </c>
      <c r="D351" t="s">
        <v>142</v>
      </c>
      <c r="E351" s="14">
        <v>72398.934955752222</v>
      </c>
      <c r="F351" s="14">
        <v>45584.514601769915</v>
      </c>
      <c r="G351" s="14">
        <v>26814.420353982307</v>
      </c>
    </row>
    <row r="352" spans="1:7" x14ac:dyDescent="0.25">
      <c r="A352" t="s">
        <v>86</v>
      </c>
      <c r="B352" t="s">
        <v>87</v>
      </c>
      <c r="C352" t="s">
        <v>94</v>
      </c>
      <c r="D352" t="s">
        <v>143</v>
      </c>
      <c r="E352" s="14">
        <v>87230.820599999992</v>
      </c>
      <c r="F352" s="14">
        <v>71927.167863157898</v>
      </c>
      <c r="G352" s="14">
        <v>15303.652736842094</v>
      </c>
    </row>
    <row r="353" spans="1:7" x14ac:dyDescent="0.25">
      <c r="A353" t="s">
        <v>86</v>
      </c>
      <c r="B353" t="s">
        <v>87</v>
      </c>
      <c r="C353" t="s">
        <v>94</v>
      </c>
      <c r="D353" t="s">
        <v>143</v>
      </c>
      <c r="E353" s="14">
        <v>117526.5547005988</v>
      </c>
      <c r="F353" s="14">
        <v>73998.201107784436</v>
      </c>
      <c r="G353" s="14">
        <v>43528.353592814368</v>
      </c>
    </row>
    <row r="354" spans="1:7" x14ac:dyDescent="0.25">
      <c r="A354" t="s">
        <v>86</v>
      </c>
      <c r="B354" t="s">
        <v>87</v>
      </c>
      <c r="C354" t="s">
        <v>94</v>
      </c>
      <c r="D354" t="s">
        <v>143</v>
      </c>
      <c r="E354" s="14">
        <v>297377.79750000004</v>
      </c>
      <c r="F354" s="14">
        <v>239068.42544117654</v>
      </c>
      <c r="G354" s="14">
        <v>58309.372058823501</v>
      </c>
    </row>
    <row r="355" spans="1:7" x14ac:dyDescent="0.25">
      <c r="A355" t="s">
        <v>86</v>
      </c>
      <c r="B355" t="s">
        <v>87</v>
      </c>
      <c r="C355" t="s">
        <v>94</v>
      </c>
      <c r="D355" t="s">
        <v>143</v>
      </c>
      <c r="E355" s="14">
        <v>154542.79240157478</v>
      </c>
      <c r="F355" s="14">
        <v>99348.937972440937</v>
      </c>
      <c r="G355" s="14">
        <v>55193.854429133848</v>
      </c>
    </row>
    <row r="356" spans="1:7" x14ac:dyDescent="0.25">
      <c r="A356" t="s">
        <v>86</v>
      </c>
      <c r="B356" t="s">
        <v>87</v>
      </c>
      <c r="C356" t="s">
        <v>94</v>
      </c>
      <c r="D356" t="s">
        <v>143</v>
      </c>
      <c r="E356" s="14">
        <v>417594.35393617023</v>
      </c>
      <c r="F356" s="14">
        <v>340262.06617021281</v>
      </c>
      <c r="G356" s="14">
        <v>77332.287765957415</v>
      </c>
    </row>
    <row r="357" spans="1:7" x14ac:dyDescent="0.25">
      <c r="A357" t="s">
        <v>86</v>
      </c>
      <c r="B357" t="s">
        <v>87</v>
      </c>
      <c r="C357" t="s">
        <v>94</v>
      </c>
      <c r="D357" t="s">
        <v>143</v>
      </c>
      <c r="E357" s="14">
        <v>103028.52826771654</v>
      </c>
      <c r="F357" s="14">
        <v>80631.022122560782</v>
      </c>
      <c r="G357" s="14">
        <v>22397.506145155756</v>
      </c>
    </row>
    <row r="358" spans="1:7" x14ac:dyDescent="0.25">
      <c r="A358" t="s">
        <v>86</v>
      </c>
      <c r="B358" t="s">
        <v>87</v>
      </c>
      <c r="C358" t="s">
        <v>94</v>
      </c>
      <c r="D358" t="s">
        <v>143</v>
      </c>
      <c r="E358" s="14">
        <v>52060.834575596818</v>
      </c>
      <c r="F358" s="14">
        <v>28396.818859416438</v>
      </c>
      <c r="G358" s="14">
        <v>23664.01571618038</v>
      </c>
    </row>
    <row r="359" spans="1:7" x14ac:dyDescent="0.25">
      <c r="A359" t="s">
        <v>86</v>
      </c>
      <c r="B359" t="s">
        <v>87</v>
      </c>
      <c r="C359" t="s">
        <v>90</v>
      </c>
      <c r="D359" t="s">
        <v>144</v>
      </c>
      <c r="E359" s="14">
        <v>2637015.3040841888</v>
      </c>
      <c r="F359" s="14">
        <v>2172034.3446683781</v>
      </c>
      <c r="G359" s="14">
        <v>464980.95941581065</v>
      </c>
    </row>
    <row r="360" spans="1:7" x14ac:dyDescent="0.25">
      <c r="A360" t="s">
        <v>86</v>
      </c>
      <c r="B360" t="s">
        <v>87</v>
      </c>
      <c r="C360" t="s">
        <v>90</v>
      </c>
      <c r="D360" t="s">
        <v>144</v>
      </c>
      <c r="E360" s="14">
        <v>3788278.6116902651</v>
      </c>
      <c r="F360" s="14">
        <v>2174142.5075787613</v>
      </c>
      <c r="G360" s="14">
        <v>1614136.1041115038</v>
      </c>
    </row>
    <row r="361" spans="1:7" x14ac:dyDescent="0.25">
      <c r="A361" t="s">
        <v>86</v>
      </c>
      <c r="B361" t="s">
        <v>87</v>
      </c>
      <c r="C361" t="s">
        <v>90</v>
      </c>
      <c r="D361" t="s">
        <v>144</v>
      </c>
      <c r="E361" s="14">
        <v>12002116.366598129</v>
      </c>
      <c r="F361" s="14">
        <v>9907643.4092346691</v>
      </c>
      <c r="G361" s="14">
        <v>2094472.9573634602</v>
      </c>
    </row>
    <row r="362" spans="1:7" x14ac:dyDescent="0.25">
      <c r="A362" t="s">
        <v>86</v>
      </c>
      <c r="B362" t="s">
        <v>87</v>
      </c>
      <c r="C362" t="s">
        <v>90</v>
      </c>
      <c r="D362" t="s">
        <v>144</v>
      </c>
      <c r="E362" s="14">
        <v>5096136.6964285718</v>
      </c>
      <c r="F362" s="14">
        <v>2924739.3214285718</v>
      </c>
      <c r="G362" s="14">
        <v>2171397.375</v>
      </c>
    </row>
    <row r="363" spans="1:7" x14ac:dyDescent="0.25">
      <c r="A363" t="s">
        <v>86</v>
      </c>
      <c r="B363" t="s">
        <v>87</v>
      </c>
      <c r="C363" t="s">
        <v>90</v>
      </c>
      <c r="D363" t="s">
        <v>144</v>
      </c>
      <c r="E363" s="14">
        <v>17592143.154719178</v>
      </c>
      <c r="F363" s="14">
        <v>13527803.176092668</v>
      </c>
      <c r="G363" s="14">
        <v>4064339.9786265101</v>
      </c>
    </row>
    <row r="364" spans="1:7" x14ac:dyDescent="0.25">
      <c r="A364" t="s">
        <v>86</v>
      </c>
      <c r="B364" t="s">
        <v>87</v>
      </c>
      <c r="C364" t="s">
        <v>90</v>
      </c>
      <c r="D364" t="s">
        <v>144</v>
      </c>
      <c r="E364" s="14">
        <v>3597272.975231092</v>
      </c>
      <c r="F364" s="14">
        <v>2708769.8444385841</v>
      </c>
      <c r="G364" s="14">
        <v>888503.1307925079</v>
      </c>
    </row>
    <row r="365" spans="1:7" x14ac:dyDescent="0.25">
      <c r="A365" t="s">
        <v>86</v>
      </c>
      <c r="B365" t="s">
        <v>87</v>
      </c>
      <c r="C365" t="s">
        <v>90</v>
      </c>
      <c r="D365" t="s">
        <v>144</v>
      </c>
      <c r="E365" s="14">
        <v>1863899.0543272858</v>
      </c>
      <c r="F365" s="14">
        <v>1040001.64625508</v>
      </c>
      <c r="G365" s="14">
        <v>823897.40807220584</v>
      </c>
    </row>
    <row r="366" spans="1:7" x14ac:dyDescent="0.25">
      <c r="A366" t="s">
        <v>86</v>
      </c>
      <c r="B366" t="s">
        <v>87</v>
      </c>
      <c r="C366" t="s">
        <v>90</v>
      </c>
      <c r="D366" t="s">
        <v>145</v>
      </c>
      <c r="E366" s="14">
        <v>58901.812124248492</v>
      </c>
      <c r="F366" s="14">
        <v>52283.630986692478</v>
      </c>
      <c r="G366" s="14">
        <v>6618.1811375560137</v>
      </c>
    </row>
    <row r="367" spans="1:7" x14ac:dyDescent="0.25">
      <c r="A367" t="s">
        <v>86</v>
      </c>
      <c r="B367" t="s">
        <v>87</v>
      </c>
      <c r="C367" t="s">
        <v>90</v>
      </c>
      <c r="D367" t="s">
        <v>145</v>
      </c>
      <c r="E367" s="14">
        <v>96684.224506578947</v>
      </c>
      <c r="F367" s="14">
        <v>59497.984311740889</v>
      </c>
      <c r="G367" s="14">
        <v>37186.240194838058</v>
      </c>
    </row>
    <row r="368" spans="1:7" x14ac:dyDescent="0.25">
      <c r="A368" t="s">
        <v>86</v>
      </c>
      <c r="B368" t="s">
        <v>87</v>
      </c>
      <c r="C368" t="s">
        <v>90</v>
      </c>
      <c r="D368" t="s">
        <v>145</v>
      </c>
      <c r="E368" s="14">
        <v>269651.41513761476</v>
      </c>
      <c r="F368" s="14">
        <v>209728.87844036703</v>
      </c>
      <c r="G368" s="14">
        <v>59922.536697247735</v>
      </c>
    </row>
    <row r="369" spans="1:7" x14ac:dyDescent="0.25">
      <c r="A369" t="s">
        <v>86</v>
      </c>
      <c r="B369" t="s">
        <v>87</v>
      </c>
      <c r="C369" t="s">
        <v>90</v>
      </c>
      <c r="D369" t="s">
        <v>145</v>
      </c>
      <c r="E369" s="14">
        <v>121454.56301652893</v>
      </c>
      <c r="F369" s="14">
        <v>79573.679217725847</v>
      </c>
      <c r="G369" s="14">
        <v>41880.883798803086</v>
      </c>
    </row>
    <row r="370" spans="1:7" x14ac:dyDescent="0.25">
      <c r="A370" t="s">
        <v>86</v>
      </c>
      <c r="B370" t="s">
        <v>87</v>
      </c>
      <c r="C370" t="s">
        <v>90</v>
      </c>
      <c r="D370" t="s">
        <v>145</v>
      </c>
      <c r="E370" s="14">
        <v>381714.34090909094</v>
      </c>
      <c r="F370" s="14">
        <v>315901.52351097181</v>
      </c>
      <c r="G370" s="14">
        <v>65812.817398119136</v>
      </c>
    </row>
    <row r="371" spans="1:7" x14ac:dyDescent="0.25">
      <c r="A371" t="s">
        <v>86</v>
      </c>
      <c r="B371" t="s">
        <v>87</v>
      </c>
      <c r="C371" t="s">
        <v>90</v>
      </c>
      <c r="D371" t="s">
        <v>145</v>
      </c>
      <c r="E371" s="14">
        <v>73480.01062500001</v>
      </c>
      <c r="F371" s="14">
        <v>63414.255744863018</v>
      </c>
      <c r="G371" s="14">
        <v>10065.754880136992</v>
      </c>
    </row>
    <row r="372" spans="1:7" x14ac:dyDescent="0.25">
      <c r="A372" t="s">
        <v>86</v>
      </c>
      <c r="B372" t="s">
        <v>87</v>
      </c>
      <c r="C372" t="s">
        <v>90</v>
      </c>
      <c r="D372" t="s">
        <v>145</v>
      </c>
      <c r="E372" s="14">
        <v>40484.854338842975</v>
      </c>
      <c r="F372" s="14">
        <v>24913.756516211066</v>
      </c>
      <c r="G372" s="14">
        <v>15571.097822631909</v>
      </c>
    </row>
    <row r="373" spans="1:7" x14ac:dyDescent="0.25">
      <c r="A373" t="s">
        <v>86</v>
      </c>
      <c r="B373" t="s">
        <v>87</v>
      </c>
      <c r="C373" t="s">
        <v>101</v>
      </c>
      <c r="D373" t="s">
        <v>146</v>
      </c>
      <c r="E373" s="14">
        <v>52301.624534161492</v>
      </c>
      <c r="F373" s="14">
        <v>46148.492236024846</v>
      </c>
      <c r="G373" s="14">
        <v>6153.1322981366466</v>
      </c>
    </row>
    <row r="374" spans="1:7" x14ac:dyDescent="0.25">
      <c r="A374" t="s">
        <v>86</v>
      </c>
      <c r="B374" t="s">
        <v>87</v>
      </c>
      <c r="C374" t="s">
        <v>101</v>
      </c>
      <c r="D374" t="s">
        <v>146</v>
      </c>
      <c r="E374" s="14">
        <v>77017.331250000003</v>
      </c>
      <c r="F374" s="14">
        <v>47395.280769230776</v>
      </c>
      <c r="G374" s="14">
        <v>29622.050480769227</v>
      </c>
    </row>
    <row r="375" spans="1:7" x14ac:dyDescent="0.25">
      <c r="A375" t="s">
        <v>86</v>
      </c>
      <c r="B375" t="s">
        <v>87</v>
      </c>
      <c r="C375" t="s">
        <v>101</v>
      </c>
      <c r="D375" t="s">
        <v>146</v>
      </c>
      <c r="E375" s="14">
        <v>179160.8840425532</v>
      </c>
      <c r="F375" s="14">
        <v>159896.27285518189</v>
      </c>
      <c r="G375" s="14">
        <v>19264.611187371309</v>
      </c>
    </row>
    <row r="376" spans="1:7" x14ac:dyDescent="0.25">
      <c r="A376" t="s">
        <v>86</v>
      </c>
      <c r="B376" t="s">
        <v>87</v>
      </c>
      <c r="C376" t="s">
        <v>101</v>
      </c>
      <c r="D376" t="s">
        <v>146</v>
      </c>
      <c r="E376" s="14">
        <v>115350.15821917808</v>
      </c>
      <c r="F376" s="14">
        <v>74153.673140900195</v>
      </c>
      <c r="G376" s="14">
        <v>41196.485078277881</v>
      </c>
    </row>
    <row r="377" spans="1:7" x14ac:dyDescent="0.25">
      <c r="A377" t="s">
        <v>86</v>
      </c>
      <c r="B377" t="s">
        <v>87</v>
      </c>
      <c r="C377" t="s">
        <v>101</v>
      </c>
      <c r="D377" t="s">
        <v>146</v>
      </c>
      <c r="E377" s="14">
        <v>265912.46999999997</v>
      </c>
      <c r="F377" s="14">
        <v>217564.74818181817</v>
      </c>
      <c r="G377" s="14">
        <v>48347.721818181803</v>
      </c>
    </row>
    <row r="378" spans="1:7" x14ac:dyDescent="0.25">
      <c r="A378" t="s">
        <v>86</v>
      </c>
      <c r="B378" t="s">
        <v>87</v>
      </c>
      <c r="C378" t="s">
        <v>101</v>
      </c>
      <c r="D378" t="s">
        <v>146</v>
      </c>
      <c r="E378" s="14">
        <v>83371.896534653482</v>
      </c>
      <c r="F378" s="14">
        <v>74595.907425742582</v>
      </c>
      <c r="G378" s="14">
        <v>8775.9891089109005</v>
      </c>
    </row>
    <row r="379" spans="1:7" x14ac:dyDescent="0.25">
      <c r="A379" t="s">
        <v>86</v>
      </c>
      <c r="B379" t="s">
        <v>87</v>
      </c>
      <c r="C379" t="s">
        <v>101</v>
      </c>
      <c r="D379" t="s">
        <v>146</v>
      </c>
      <c r="E379" s="14">
        <v>34322.941100543481</v>
      </c>
      <c r="F379" s="14">
        <v>20021.71564198369</v>
      </c>
      <c r="G379" s="14">
        <v>14301.225458559791</v>
      </c>
    </row>
    <row r="380" spans="1:7" x14ac:dyDescent="0.25">
      <c r="A380" t="s">
        <v>86</v>
      </c>
      <c r="B380" t="s">
        <v>87</v>
      </c>
      <c r="C380" t="s">
        <v>88</v>
      </c>
      <c r="D380" t="s">
        <v>147</v>
      </c>
      <c r="E380" s="14">
        <v>112164.90208860759</v>
      </c>
      <c r="F380" s="14">
        <v>89411.45052206151</v>
      </c>
      <c r="G380" s="14">
        <v>22753.451566546079</v>
      </c>
    </row>
    <row r="381" spans="1:7" x14ac:dyDescent="0.25">
      <c r="A381" t="s">
        <v>86</v>
      </c>
      <c r="B381" t="s">
        <v>87</v>
      </c>
      <c r="C381" t="s">
        <v>88</v>
      </c>
      <c r="D381" t="s">
        <v>147</v>
      </c>
      <c r="E381" s="14">
        <v>173179.68596091206</v>
      </c>
      <c r="F381" s="14">
        <v>106654.79969868581</v>
      </c>
      <c r="G381" s="14">
        <v>66524.886262226253</v>
      </c>
    </row>
    <row r="382" spans="1:7" x14ac:dyDescent="0.25">
      <c r="A382" t="s">
        <v>86</v>
      </c>
      <c r="B382" t="s">
        <v>87</v>
      </c>
      <c r="C382" t="s">
        <v>88</v>
      </c>
      <c r="D382" t="s">
        <v>147</v>
      </c>
      <c r="E382" s="14">
        <v>425329.30872000003</v>
      </c>
      <c r="F382" s="14">
        <v>371312.48651255999</v>
      </c>
      <c r="G382" s="14">
        <v>54016.82220744004</v>
      </c>
    </row>
    <row r="383" spans="1:7" x14ac:dyDescent="0.25">
      <c r="A383" t="s">
        <v>86</v>
      </c>
      <c r="B383" t="s">
        <v>87</v>
      </c>
      <c r="C383" t="s">
        <v>88</v>
      </c>
      <c r="D383" t="s">
        <v>147</v>
      </c>
      <c r="E383" s="14">
        <v>259347.13946341467</v>
      </c>
      <c r="F383" s="14">
        <v>156719.77141860628</v>
      </c>
      <c r="G383" s="14">
        <v>102627.36804480839</v>
      </c>
    </row>
    <row r="384" spans="1:7" x14ac:dyDescent="0.25">
      <c r="A384" t="s">
        <v>86</v>
      </c>
      <c r="B384" t="s">
        <v>87</v>
      </c>
      <c r="C384" t="s">
        <v>88</v>
      </c>
      <c r="D384" t="s">
        <v>147</v>
      </c>
      <c r="E384" s="14">
        <v>542511.87336734694</v>
      </c>
      <c r="F384" s="14">
        <v>438149.72088536527</v>
      </c>
      <c r="G384" s="14">
        <v>104362.15248198167</v>
      </c>
    </row>
    <row r="385" spans="1:7" x14ac:dyDescent="0.25">
      <c r="A385" t="s">
        <v>86</v>
      </c>
      <c r="B385" t="s">
        <v>87</v>
      </c>
      <c r="C385" t="s">
        <v>88</v>
      </c>
      <c r="D385" t="s">
        <v>147</v>
      </c>
      <c r="E385" s="14">
        <v>161599.28142857144</v>
      </c>
      <c r="F385" s="14">
        <v>133804.20502285718</v>
      </c>
      <c r="G385" s="14">
        <v>27795.076405714266</v>
      </c>
    </row>
    <row r="386" spans="1:7" x14ac:dyDescent="0.25">
      <c r="A386" t="s">
        <v>86</v>
      </c>
      <c r="B386" t="s">
        <v>87</v>
      </c>
      <c r="C386" t="s">
        <v>88</v>
      </c>
      <c r="D386" t="s">
        <v>147</v>
      </c>
      <c r="E386" s="14">
        <v>84256.994595879572</v>
      </c>
      <c r="F386" s="14">
        <v>43813.637189857385</v>
      </c>
      <c r="G386" s="14">
        <v>40443.357406022187</v>
      </c>
    </row>
    <row r="387" spans="1:7" x14ac:dyDescent="0.25">
      <c r="A387" t="s">
        <v>86</v>
      </c>
      <c r="B387" t="s">
        <v>87</v>
      </c>
      <c r="C387" t="s">
        <v>92</v>
      </c>
      <c r="D387" t="s">
        <v>148</v>
      </c>
      <c r="E387" s="14">
        <v>8278.7059351698117</v>
      </c>
      <c r="F387" s="14">
        <v>6846.0788088000027</v>
      </c>
      <c r="G387" s="14">
        <v>1432.627126369809</v>
      </c>
    </row>
    <row r="388" spans="1:7" x14ac:dyDescent="0.25">
      <c r="A388" t="s">
        <v>86</v>
      </c>
      <c r="B388" t="s">
        <v>87</v>
      </c>
      <c r="C388" t="s">
        <v>92</v>
      </c>
      <c r="D388" t="s">
        <v>148</v>
      </c>
      <c r="E388" s="14">
        <v>14088.729255914635</v>
      </c>
      <c r="F388" s="14">
        <v>7614.8999449323728</v>
      </c>
      <c r="G388" s="14">
        <v>6473.8293109822625</v>
      </c>
    </row>
    <row r="389" spans="1:7" x14ac:dyDescent="0.25">
      <c r="A389" t="s">
        <v>86</v>
      </c>
      <c r="B389" t="s">
        <v>87</v>
      </c>
      <c r="C389" t="s">
        <v>92</v>
      </c>
      <c r="D389" t="s">
        <v>148</v>
      </c>
      <c r="E389" s="14">
        <v>39496.608512307699</v>
      </c>
      <c r="F389" s="14">
        <v>33006.501092054597</v>
      </c>
      <c r="G389" s="14">
        <v>6490.1074202531017</v>
      </c>
    </row>
    <row r="390" spans="1:7" x14ac:dyDescent="0.25">
      <c r="A390" t="s">
        <v>86</v>
      </c>
      <c r="B390" t="s">
        <v>87</v>
      </c>
      <c r="C390" t="s">
        <v>92</v>
      </c>
      <c r="D390" t="s">
        <v>148</v>
      </c>
      <c r="E390" s="14">
        <v>17108.998109641438</v>
      </c>
      <c r="F390" s="14">
        <v>11486.584600422315</v>
      </c>
      <c r="G390" s="14">
        <v>5622.4135092191227</v>
      </c>
    </row>
    <row r="391" spans="1:7" x14ac:dyDescent="0.25">
      <c r="A391" t="s">
        <v>86</v>
      </c>
      <c r="B391" t="s">
        <v>87</v>
      </c>
      <c r="C391" t="s">
        <v>92</v>
      </c>
      <c r="D391" t="s">
        <v>148</v>
      </c>
      <c r="E391" s="14">
        <v>50229.382564565218</v>
      </c>
      <c r="F391" s="14">
        <v>44588.090166688868</v>
      </c>
      <c r="G391" s="14">
        <v>5641.2923978763502</v>
      </c>
    </row>
    <row r="392" spans="1:7" x14ac:dyDescent="0.25">
      <c r="A392" t="s">
        <v>86</v>
      </c>
      <c r="B392" t="s">
        <v>87</v>
      </c>
      <c r="C392" t="s">
        <v>92</v>
      </c>
      <c r="D392" t="s">
        <v>148</v>
      </c>
      <c r="E392" s="14">
        <v>14258.495034405145</v>
      </c>
      <c r="F392" s="14">
        <v>12492.897658852969</v>
      </c>
      <c r="G392" s="14">
        <v>1765.5973755521754</v>
      </c>
    </row>
    <row r="393" spans="1:7" x14ac:dyDescent="0.25">
      <c r="A393" t="s">
        <v>86</v>
      </c>
      <c r="B393" t="s">
        <v>87</v>
      </c>
      <c r="C393" t="s">
        <v>92</v>
      </c>
      <c r="D393" t="s">
        <v>148</v>
      </c>
      <c r="E393" s="14">
        <v>5452.7351931450585</v>
      </c>
      <c r="F393" s="14">
        <v>3559.2579172836977</v>
      </c>
      <c r="G393" s="14">
        <v>1893.4772758613608</v>
      </c>
    </row>
    <row r="394" spans="1:7" x14ac:dyDescent="0.25">
      <c r="A394" t="s">
        <v>86</v>
      </c>
      <c r="B394" t="s">
        <v>149</v>
      </c>
      <c r="C394" t="s">
        <v>88</v>
      </c>
      <c r="D394" t="s">
        <v>89</v>
      </c>
      <c r="E394" s="14">
        <v>55708.551176470603</v>
      </c>
      <c r="F394" s="14">
        <v>47393.842045654099</v>
      </c>
      <c r="G394" s="14">
        <v>8314.7091308165036</v>
      </c>
    </row>
    <row r="395" spans="1:7" x14ac:dyDescent="0.25">
      <c r="A395" t="s">
        <v>86</v>
      </c>
      <c r="B395" t="s">
        <v>149</v>
      </c>
      <c r="C395" t="s">
        <v>88</v>
      </c>
      <c r="D395" t="s">
        <v>89</v>
      </c>
      <c r="E395" s="14">
        <v>78920.447499999995</v>
      </c>
      <c r="F395" s="14">
        <v>50734.573392857135</v>
      </c>
      <c r="G395" s="14">
        <v>28185.874107142859</v>
      </c>
    </row>
    <row r="396" spans="1:7" x14ac:dyDescent="0.25">
      <c r="A396" t="s">
        <v>86</v>
      </c>
      <c r="B396" t="s">
        <v>149</v>
      </c>
      <c r="C396" t="s">
        <v>88</v>
      </c>
      <c r="D396" t="s">
        <v>89</v>
      </c>
      <c r="E396" s="14">
        <v>170468.16660000003</v>
      </c>
      <c r="F396" s="14">
        <v>153073.455722449</v>
      </c>
      <c r="G396" s="14">
        <v>17394.710877551028</v>
      </c>
    </row>
    <row r="397" spans="1:7" x14ac:dyDescent="0.25">
      <c r="A397" t="s">
        <v>86</v>
      </c>
      <c r="B397" t="s">
        <v>149</v>
      </c>
      <c r="C397" t="s">
        <v>88</v>
      </c>
      <c r="D397" t="s">
        <v>89</v>
      </c>
      <c r="E397" s="14">
        <v>120048.00464788734</v>
      </c>
      <c r="F397" s="14">
        <v>73875.695167930666</v>
      </c>
      <c r="G397" s="14">
        <v>46172.309479956675</v>
      </c>
    </row>
    <row r="398" spans="1:7" x14ac:dyDescent="0.25">
      <c r="A398" t="s">
        <v>86</v>
      </c>
      <c r="B398" t="s">
        <v>149</v>
      </c>
      <c r="C398" t="s">
        <v>88</v>
      </c>
      <c r="D398" t="s">
        <v>89</v>
      </c>
      <c r="E398" s="14">
        <v>360144.01394366199</v>
      </c>
      <c r="F398" s="14">
        <v>286645.23558781261</v>
      </c>
      <c r="G398" s="14">
        <v>73498.778355849383</v>
      </c>
    </row>
    <row r="399" spans="1:7" x14ac:dyDescent="0.25">
      <c r="A399" t="s">
        <v>86</v>
      </c>
      <c r="B399" t="s">
        <v>149</v>
      </c>
      <c r="C399" t="s">
        <v>88</v>
      </c>
      <c r="D399" t="s">
        <v>89</v>
      </c>
      <c r="E399" s="14">
        <v>64085.776917293239</v>
      </c>
      <c r="F399" s="14">
        <v>55425.536793334693</v>
      </c>
      <c r="G399" s="14">
        <v>8660.2401239585452</v>
      </c>
    </row>
    <row r="400" spans="1:7" x14ac:dyDescent="0.25">
      <c r="A400" t="s">
        <v>86</v>
      </c>
      <c r="B400" t="s">
        <v>149</v>
      </c>
      <c r="C400" t="s">
        <v>88</v>
      </c>
      <c r="D400" t="s">
        <v>89</v>
      </c>
      <c r="E400" s="14">
        <v>35812.640042016807</v>
      </c>
      <c r="F400" s="14">
        <v>23463.453820631701</v>
      </c>
      <c r="G400" s="14">
        <v>12349.186221385105</v>
      </c>
    </row>
    <row r="401" spans="1:7" x14ac:dyDescent="0.25">
      <c r="A401" t="s">
        <v>86</v>
      </c>
      <c r="B401" t="s">
        <v>149</v>
      </c>
      <c r="C401" t="s">
        <v>90</v>
      </c>
      <c r="D401" t="s">
        <v>91</v>
      </c>
      <c r="E401" s="14">
        <v>71384.45311195447</v>
      </c>
      <c r="F401" s="14">
        <v>60568.626882870456</v>
      </c>
      <c r="G401" s="14">
        <v>10815.826229084014</v>
      </c>
    </row>
    <row r="402" spans="1:7" x14ac:dyDescent="0.25">
      <c r="A402" t="s">
        <v>86</v>
      </c>
      <c r="B402" t="s">
        <v>149</v>
      </c>
      <c r="C402" t="s">
        <v>90</v>
      </c>
      <c r="D402" t="s">
        <v>91</v>
      </c>
      <c r="E402" s="14">
        <v>138817.73723247231</v>
      </c>
      <c r="F402" s="14">
        <v>85426.299835367594</v>
      </c>
      <c r="G402" s="14">
        <v>53391.437397104717</v>
      </c>
    </row>
    <row r="403" spans="1:7" x14ac:dyDescent="0.25">
      <c r="A403" t="s">
        <v>86</v>
      </c>
      <c r="B403" t="s">
        <v>149</v>
      </c>
      <c r="C403" t="s">
        <v>90</v>
      </c>
      <c r="D403" t="s">
        <v>91</v>
      </c>
      <c r="E403" s="14">
        <v>376196.06790000008</v>
      </c>
      <c r="F403" s="14">
        <v>327339.43570519483</v>
      </c>
      <c r="G403" s="14">
        <v>48856.63219480525</v>
      </c>
    </row>
    <row r="404" spans="1:7" x14ac:dyDescent="0.25">
      <c r="A404" t="s">
        <v>86</v>
      </c>
      <c r="B404" t="s">
        <v>149</v>
      </c>
      <c r="C404" t="s">
        <v>90</v>
      </c>
      <c r="D404" t="s">
        <v>91</v>
      </c>
      <c r="E404" s="14">
        <v>144690.79534615387</v>
      </c>
      <c r="F404" s="14">
        <v>93015.511293956049</v>
      </c>
      <c r="G404" s="14">
        <v>51675.284052197821</v>
      </c>
    </row>
    <row r="405" spans="1:7" x14ac:dyDescent="0.25">
      <c r="A405" t="s">
        <v>86</v>
      </c>
      <c r="B405" t="s">
        <v>149</v>
      </c>
      <c r="C405" t="s">
        <v>90</v>
      </c>
      <c r="D405" t="s">
        <v>91</v>
      </c>
      <c r="E405" s="14">
        <v>683992.8507272728</v>
      </c>
      <c r="F405" s="14">
        <v>575422.55696103896</v>
      </c>
      <c r="G405" s="14">
        <v>108570.29376623384</v>
      </c>
    </row>
    <row r="406" spans="1:7" x14ac:dyDescent="0.25">
      <c r="A406" t="s">
        <v>86</v>
      </c>
      <c r="B406" t="s">
        <v>149</v>
      </c>
      <c r="C406" t="s">
        <v>90</v>
      </c>
      <c r="D406" t="s">
        <v>91</v>
      </c>
      <c r="E406" s="14">
        <v>113998.80845454545</v>
      </c>
      <c r="F406" s="14">
        <v>102483.77729752066</v>
      </c>
      <c r="G406" s="14">
        <v>11515.031157024787</v>
      </c>
    </row>
    <row r="407" spans="1:7" x14ac:dyDescent="0.25">
      <c r="A407" t="s">
        <v>86</v>
      </c>
      <c r="B407" t="s">
        <v>149</v>
      </c>
      <c r="C407" t="s">
        <v>90</v>
      </c>
      <c r="D407" t="s">
        <v>91</v>
      </c>
      <c r="E407" s="14">
        <v>53436.941463068179</v>
      </c>
      <c r="F407" s="14">
        <v>32884.271669580419</v>
      </c>
      <c r="G407" s="14">
        <v>20552.669793487759</v>
      </c>
    </row>
    <row r="408" spans="1:7" x14ac:dyDescent="0.25">
      <c r="A408" t="s">
        <v>86</v>
      </c>
      <c r="B408" t="s">
        <v>149</v>
      </c>
      <c r="C408" t="s">
        <v>92</v>
      </c>
      <c r="D408" t="s">
        <v>93</v>
      </c>
      <c r="E408" s="14">
        <v>42823.678954128445</v>
      </c>
      <c r="F408" s="14">
        <v>34059.763261190536</v>
      </c>
      <c r="G408" s="14">
        <v>8763.9156929379096</v>
      </c>
    </row>
    <row r="409" spans="1:7" x14ac:dyDescent="0.25">
      <c r="A409" t="s">
        <v>86</v>
      </c>
      <c r="B409" t="s">
        <v>149</v>
      </c>
      <c r="C409" t="s">
        <v>92</v>
      </c>
      <c r="D409" t="s">
        <v>93</v>
      </c>
      <c r="E409" s="14">
        <v>72256.671919504661</v>
      </c>
      <c r="F409" s="14">
        <v>40945.447421052639</v>
      </c>
      <c r="G409" s="14">
        <v>31311.224498452022</v>
      </c>
    </row>
    <row r="410" spans="1:7" x14ac:dyDescent="0.25">
      <c r="A410" t="s">
        <v>86</v>
      </c>
      <c r="B410" t="s">
        <v>149</v>
      </c>
      <c r="C410" t="s">
        <v>92</v>
      </c>
      <c r="D410" t="s">
        <v>93</v>
      </c>
      <c r="E410" s="14">
        <v>166706.4645</v>
      </c>
      <c r="F410" s="14">
        <v>123243.70768392857</v>
      </c>
      <c r="G410" s="14">
        <v>43462.756816071429</v>
      </c>
    </row>
    <row r="411" spans="1:7" x14ac:dyDescent="0.25">
      <c r="A411" t="s">
        <v>86</v>
      </c>
      <c r="B411" t="s">
        <v>149</v>
      </c>
      <c r="C411" t="s">
        <v>92</v>
      </c>
      <c r="D411" t="s">
        <v>93</v>
      </c>
      <c r="E411" s="14">
        <v>91167.597773437505</v>
      </c>
      <c r="F411" s="14">
        <v>47862.988831054681</v>
      </c>
      <c r="G411" s="14">
        <v>43304.608942382823</v>
      </c>
    </row>
    <row r="412" spans="1:7" x14ac:dyDescent="0.25">
      <c r="A412" t="s">
        <v>86</v>
      </c>
      <c r="B412" t="s">
        <v>149</v>
      </c>
      <c r="C412" t="s">
        <v>92</v>
      </c>
      <c r="D412" t="s">
        <v>93</v>
      </c>
      <c r="E412" s="14">
        <v>295429.17759493674</v>
      </c>
      <c r="F412" s="14">
        <v>229955.68418200483</v>
      </c>
      <c r="G412" s="14">
        <v>65473.493412931915</v>
      </c>
    </row>
    <row r="413" spans="1:7" x14ac:dyDescent="0.25">
      <c r="A413" t="s">
        <v>86</v>
      </c>
      <c r="B413" t="s">
        <v>149</v>
      </c>
      <c r="C413" t="s">
        <v>92</v>
      </c>
      <c r="D413" t="s">
        <v>93</v>
      </c>
      <c r="E413" s="14">
        <v>68442.536744868034</v>
      </c>
      <c r="F413" s="14">
        <v>55045.274233106626</v>
      </c>
      <c r="G413" s="14">
        <v>13397.262511761408</v>
      </c>
    </row>
    <row r="414" spans="1:7" x14ac:dyDescent="0.25">
      <c r="A414" t="s">
        <v>86</v>
      </c>
      <c r="B414" t="s">
        <v>149</v>
      </c>
      <c r="C414" t="s">
        <v>92</v>
      </c>
      <c r="D414" t="s">
        <v>93</v>
      </c>
      <c r="E414" s="14">
        <v>35096.097789473686</v>
      </c>
      <c r="F414" s="14">
        <v>19437.838775708504</v>
      </c>
      <c r="G414" s="14">
        <v>15658.259013765182</v>
      </c>
    </row>
    <row r="415" spans="1:7" x14ac:dyDescent="0.25">
      <c r="A415" t="s">
        <v>86</v>
      </c>
      <c r="B415" t="s">
        <v>149</v>
      </c>
      <c r="C415" t="s">
        <v>94</v>
      </c>
      <c r="D415" t="s">
        <v>95</v>
      </c>
      <c r="E415" s="14">
        <v>15049.772645403378</v>
      </c>
      <c r="F415" s="14">
        <v>12660.919844545699</v>
      </c>
      <c r="G415" s="14">
        <v>2388.8528008576795</v>
      </c>
    </row>
    <row r="416" spans="1:7" x14ac:dyDescent="0.25">
      <c r="A416" t="s">
        <v>86</v>
      </c>
      <c r="B416" t="s">
        <v>149</v>
      </c>
      <c r="C416" t="s">
        <v>94</v>
      </c>
      <c r="D416" t="s">
        <v>95</v>
      </c>
      <c r="E416" s="14">
        <v>31212.174396887167</v>
      </c>
      <c r="F416" s="14">
        <v>20064.969255141747</v>
      </c>
      <c r="G416" s="14">
        <v>11147.20514174542</v>
      </c>
    </row>
    <row r="417" spans="1:7" x14ac:dyDescent="0.25">
      <c r="A417" t="s">
        <v>86</v>
      </c>
      <c r="B417" t="s">
        <v>149</v>
      </c>
      <c r="C417" t="s">
        <v>94</v>
      </c>
      <c r="D417" t="s">
        <v>95</v>
      </c>
      <c r="E417" s="14">
        <v>72266.025405405395</v>
      </c>
      <c r="F417" s="14">
        <v>62630.555351351366</v>
      </c>
      <c r="G417" s="14">
        <v>9635.4700540540289</v>
      </c>
    </row>
    <row r="418" spans="1:7" x14ac:dyDescent="0.25">
      <c r="A418" t="s">
        <v>86</v>
      </c>
      <c r="B418" t="s">
        <v>149</v>
      </c>
      <c r="C418" t="s">
        <v>94</v>
      </c>
      <c r="D418" t="s">
        <v>95</v>
      </c>
      <c r="E418" s="14">
        <v>35028.510131004368</v>
      </c>
      <c r="F418" s="14">
        <v>23352.340087336244</v>
      </c>
      <c r="G418" s="14">
        <v>11676.170043668124</v>
      </c>
    </row>
    <row r="419" spans="1:7" x14ac:dyDescent="0.25">
      <c r="A419" t="s">
        <v>86</v>
      </c>
      <c r="B419" t="s">
        <v>149</v>
      </c>
      <c r="C419" t="s">
        <v>94</v>
      </c>
      <c r="D419" t="s">
        <v>95</v>
      </c>
      <c r="E419" s="14">
        <v>81852.334897959183</v>
      </c>
      <c r="F419" s="14">
        <v>67739.863363828292</v>
      </c>
      <c r="G419" s="14">
        <v>14112.471534130891</v>
      </c>
    </row>
    <row r="420" spans="1:7" x14ac:dyDescent="0.25">
      <c r="A420" t="s">
        <v>86</v>
      </c>
      <c r="B420" t="s">
        <v>149</v>
      </c>
      <c r="C420" t="s">
        <v>94</v>
      </c>
      <c r="D420" t="s">
        <v>95</v>
      </c>
      <c r="E420" s="14">
        <v>22469.268403361344</v>
      </c>
      <c r="F420" s="14">
        <v>19915.942448433922</v>
      </c>
      <c r="G420" s="14">
        <v>2553.3259549274226</v>
      </c>
    </row>
    <row r="421" spans="1:7" x14ac:dyDescent="0.25">
      <c r="A421" t="s">
        <v>86</v>
      </c>
      <c r="B421" t="s">
        <v>149</v>
      </c>
      <c r="C421" t="s">
        <v>94</v>
      </c>
      <c r="D421" t="s">
        <v>95</v>
      </c>
      <c r="E421" s="14">
        <v>11693.190699708455</v>
      </c>
      <c r="F421" s="14">
        <v>6378.1040180227938</v>
      </c>
      <c r="G421" s="14">
        <v>5315.0866816856615</v>
      </c>
    </row>
    <row r="422" spans="1:7" x14ac:dyDescent="0.25">
      <c r="A422" t="s">
        <v>86</v>
      </c>
      <c r="B422" t="s">
        <v>149</v>
      </c>
      <c r="C422" t="s">
        <v>94</v>
      </c>
      <c r="D422" t="s">
        <v>96</v>
      </c>
      <c r="E422" s="14">
        <v>25535.741235741447</v>
      </c>
      <c r="F422" s="14">
        <v>21545.781667656847</v>
      </c>
      <c r="G422" s="14">
        <v>3989.9595680845996</v>
      </c>
    </row>
    <row r="423" spans="1:7" x14ac:dyDescent="0.25">
      <c r="A423" t="s">
        <v>86</v>
      </c>
      <c r="B423" t="s">
        <v>149</v>
      </c>
      <c r="C423" t="s">
        <v>94</v>
      </c>
      <c r="D423" t="s">
        <v>96</v>
      </c>
      <c r="E423" s="14">
        <v>40335.735405405409</v>
      </c>
      <c r="F423" s="14">
        <v>25396.574144144146</v>
      </c>
      <c r="G423" s="14">
        <v>14939.161261261263</v>
      </c>
    </row>
    <row r="424" spans="1:7" x14ac:dyDescent="0.25">
      <c r="A424" t="s">
        <v>86</v>
      </c>
      <c r="B424" t="s">
        <v>149</v>
      </c>
      <c r="C424" t="s">
        <v>94</v>
      </c>
      <c r="D424" t="s">
        <v>96</v>
      </c>
      <c r="E424" s="14">
        <v>103321.53761538462</v>
      </c>
      <c r="F424" s="14">
        <v>80361.195923076928</v>
      </c>
      <c r="G424" s="14">
        <v>22960.341692307687</v>
      </c>
    </row>
    <row r="425" spans="1:7" x14ac:dyDescent="0.25">
      <c r="A425" t="s">
        <v>86</v>
      </c>
      <c r="B425" t="s">
        <v>149</v>
      </c>
      <c r="C425" t="s">
        <v>94</v>
      </c>
      <c r="D425" t="s">
        <v>96</v>
      </c>
      <c r="E425" s="14">
        <v>56199.999539748955</v>
      </c>
      <c r="F425" s="14">
        <v>31765.217131162462</v>
      </c>
      <c r="G425" s="14">
        <v>24434.782408586492</v>
      </c>
    </row>
    <row r="426" spans="1:7" x14ac:dyDescent="0.25">
      <c r="A426" t="s">
        <v>86</v>
      </c>
      <c r="B426" t="s">
        <v>149</v>
      </c>
      <c r="C426" t="s">
        <v>94</v>
      </c>
      <c r="D426" t="s">
        <v>96</v>
      </c>
      <c r="E426" s="14">
        <v>216641.93370967745</v>
      </c>
      <c r="F426" s="14">
        <v>189218.90412617396</v>
      </c>
      <c r="G426" s="14">
        <v>27423.029583503492</v>
      </c>
    </row>
    <row r="427" spans="1:7" x14ac:dyDescent="0.25">
      <c r="A427" t="s">
        <v>86</v>
      </c>
      <c r="B427" t="s">
        <v>149</v>
      </c>
      <c r="C427" t="s">
        <v>94</v>
      </c>
      <c r="D427" t="s">
        <v>96</v>
      </c>
      <c r="E427" s="14">
        <v>34004.55668354431</v>
      </c>
      <c r="F427" s="14">
        <v>29700.182419804518</v>
      </c>
      <c r="G427" s="14">
        <v>4304.3742637397918</v>
      </c>
    </row>
    <row r="428" spans="1:7" x14ac:dyDescent="0.25">
      <c r="A428" t="s">
        <v>86</v>
      </c>
      <c r="B428" t="s">
        <v>149</v>
      </c>
      <c r="C428" t="s">
        <v>94</v>
      </c>
      <c r="D428" t="s">
        <v>96</v>
      </c>
      <c r="E428" s="14">
        <v>17557.90835294118</v>
      </c>
      <c r="F428" s="14">
        <v>11287.226798319327</v>
      </c>
      <c r="G428" s="14">
        <v>6270.6815546218531</v>
      </c>
    </row>
    <row r="429" spans="1:7" x14ac:dyDescent="0.25">
      <c r="A429" t="s">
        <v>86</v>
      </c>
      <c r="B429" t="s">
        <v>149</v>
      </c>
      <c r="C429" t="s">
        <v>90</v>
      </c>
      <c r="D429" t="s">
        <v>97</v>
      </c>
      <c r="E429" s="14">
        <v>359399.18942307698</v>
      </c>
      <c r="F429" s="14">
        <v>317608.58600178896</v>
      </c>
      <c r="G429" s="14">
        <v>41790.603421288019</v>
      </c>
    </row>
    <row r="430" spans="1:7" x14ac:dyDescent="0.25">
      <c r="A430" t="s">
        <v>86</v>
      </c>
      <c r="B430" t="s">
        <v>149</v>
      </c>
      <c r="C430" t="s">
        <v>90</v>
      </c>
      <c r="D430" t="s">
        <v>97</v>
      </c>
      <c r="E430" s="14">
        <v>522356.58586956526</v>
      </c>
      <c r="F430" s="14">
        <v>348237.7239130435</v>
      </c>
      <c r="G430" s="14">
        <v>174118.86195652175</v>
      </c>
    </row>
    <row r="431" spans="1:7" x14ac:dyDescent="0.25">
      <c r="A431" t="s">
        <v>86</v>
      </c>
      <c r="B431" t="s">
        <v>149</v>
      </c>
      <c r="C431" t="s">
        <v>90</v>
      </c>
      <c r="D431" t="s">
        <v>97</v>
      </c>
      <c r="E431" s="14">
        <v>1808589.4693548388</v>
      </c>
      <c r="F431" s="14">
        <v>1473665.4935483872</v>
      </c>
      <c r="G431" s="14">
        <v>334923.97580645164</v>
      </c>
    </row>
    <row r="432" spans="1:7" x14ac:dyDescent="0.25">
      <c r="A432" t="s">
        <v>86</v>
      </c>
      <c r="B432" t="s">
        <v>149</v>
      </c>
      <c r="C432" t="s">
        <v>90</v>
      </c>
      <c r="D432" t="s">
        <v>97</v>
      </c>
      <c r="E432" s="14">
        <v>637116.74488636374</v>
      </c>
      <c r="F432" s="14">
        <v>382270.04693181819</v>
      </c>
      <c r="G432" s="14">
        <v>254846.69795454555</v>
      </c>
    </row>
    <row r="433" spans="1:7" x14ac:dyDescent="0.25">
      <c r="A433" t="s">
        <v>86</v>
      </c>
      <c r="B433" t="s">
        <v>149</v>
      </c>
      <c r="C433" t="s">
        <v>90</v>
      </c>
      <c r="D433" t="s">
        <v>97</v>
      </c>
      <c r="E433" s="14">
        <v>2184400.2681818185</v>
      </c>
      <c r="F433" s="14">
        <v>1801172.1509569378</v>
      </c>
      <c r="G433" s="14">
        <v>383228.11722488073</v>
      </c>
    </row>
    <row r="434" spans="1:7" x14ac:dyDescent="0.25">
      <c r="A434" t="s">
        <v>86</v>
      </c>
      <c r="B434" t="s">
        <v>149</v>
      </c>
      <c r="C434" t="s">
        <v>90</v>
      </c>
      <c r="D434" t="s">
        <v>97</v>
      </c>
      <c r="E434" s="14">
        <v>431279.02730769233</v>
      </c>
      <c r="F434" s="14">
        <v>387270.96329670335</v>
      </c>
      <c r="G434" s="14">
        <v>44008.064010988979</v>
      </c>
    </row>
    <row r="435" spans="1:7" x14ac:dyDescent="0.25">
      <c r="A435" t="s">
        <v>86</v>
      </c>
      <c r="B435" t="s">
        <v>149</v>
      </c>
      <c r="C435" t="s">
        <v>90</v>
      </c>
      <c r="D435" t="s">
        <v>97</v>
      </c>
      <c r="E435" s="14">
        <v>256792.09259541988</v>
      </c>
      <c r="F435" s="14">
        <v>165080.63095419848</v>
      </c>
      <c r="G435" s="14">
        <v>91711.461641221395</v>
      </c>
    </row>
    <row r="436" spans="1:7" x14ac:dyDescent="0.25">
      <c r="A436" t="s">
        <v>86</v>
      </c>
      <c r="B436" t="s">
        <v>149</v>
      </c>
      <c r="C436" t="s">
        <v>90</v>
      </c>
      <c r="D436" t="s">
        <v>98</v>
      </c>
      <c r="E436" s="14">
        <v>830910.36250950571</v>
      </c>
      <c r="F436" s="14">
        <v>724383.39295700507</v>
      </c>
      <c r="G436" s="14">
        <v>106526.96955250064</v>
      </c>
    </row>
    <row r="437" spans="1:7" x14ac:dyDescent="0.25">
      <c r="A437" t="s">
        <v>86</v>
      </c>
      <c r="B437" t="s">
        <v>149</v>
      </c>
      <c r="C437" t="s">
        <v>90</v>
      </c>
      <c r="D437" t="s">
        <v>98</v>
      </c>
      <c r="E437" s="14">
        <v>1600948.1709890109</v>
      </c>
      <c r="F437" s="14">
        <v>960568.9025934065</v>
      </c>
      <c r="G437" s="14">
        <v>640379.26839560445</v>
      </c>
    </row>
    <row r="438" spans="1:7" x14ac:dyDescent="0.25">
      <c r="A438" t="s">
        <v>86</v>
      </c>
      <c r="B438" t="s">
        <v>149</v>
      </c>
      <c r="C438" t="s">
        <v>90</v>
      </c>
      <c r="D438" t="s">
        <v>98</v>
      </c>
      <c r="E438" s="14">
        <v>4600619.480842106</v>
      </c>
      <c r="F438" s="14">
        <v>4077821.8125645937</v>
      </c>
      <c r="G438" s="14">
        <v>522797.6682775123</v>
      </c>
    </row>
    <row r="439" spans="1:7" x14ac:dyDescent="0.25">
      <c r="A439" t="s">
        <v>86</v>
      </c>
      <c r="B439" t="s">
        <v>149</v>
      </c>
      <c r="C439" t="s">
        <v>90</v>
      </c>
      <c r="D439" t="s">
        <v>98</v>
      </c>
      <c r="E439" s="14">
        <v>1636924.5343820227</v>
      </c>
      <c r="F439" s="14">
        <v>1072467.7983882218</v>
      </c>
      <c r="G439" s="14">
        <v>564456.73599380092</v>
      </c>
    </row>
    <row r="440" spans="1:7" x14ac:dyDescent="0.25">
      <c r="A440" t="s">
        <v>86</v>
      </c>
      <c r="B440" t="s">
        <v>149</v>
      </c>
      <c r="C440" t="s">
        <v>90</v>
      </c>
      <c r="D440" t="s">
        <v>98</v>
      </c>
      <c r="E440" s="14">
        <v>5329985.9839024395</v>
      </c>
      <c r="F440" s="14">
        <v>4663737.7359146345</v>
      </c>
      <c r="G440" s="14">
        <v>666248.24798780493</v>
      </c>
    </row>
    <row r="441" spans="1:7" x14ac:dyDescent="0.25">
      <c r="A441" t="s">
        <v>86</v>
      </c>
      <c r="B441" t="s">
        <v>149</v>
      </c>
      <c r="C441" t="s">
        <v>90</v>
      </c>
      <c r="D441" t="s">
        <v>98</v>
      </c>
      <c r="E441" s="14">
        <v>1274224.0544606415</v>
      </c>
      <c r="F441" s="14">
        <v>1110861.9961964567</v>
      </c>
      <c r="G441" s="14">
        <v>163362.05826418474</v>
      </c>
    </row>
    <row r="442" spans="1:7" x14ac:dyDescent="0.25">
      <c r="A442" t="s">
        <v>86</v>
      </c>
      <c r="B442" t="s">
        <v>149</v>
      </c>
      <c r="C442" t="s">
        <v>90</v>
      </c>
      <c r="D442" t="s">
        <v>98</v>
      </c>
      <c r="E442" s="14">
        <v>566138.40761658037</v>
      </c>
      <c r="F442" s="14">
        <v>308802.76779086195</v>
      </c>
      <c r="G442" s="14">
        <v>257335.63982571842</v>
      </c>
    </row>
    <row r="443" spans="1:7" x14ac:dyDescent="0.25">
      <c r="A443" t="s">
        <v>86</v>
      </c>
      <c r="B443" t="s">
        <v>149</v>
      </c>
      <c r="C443" t="s">
        <v>94</v>
      </c>
      <c r="D443" t="s">
        <v>99</v>
      </c>
      <c r="E443" s="14">
        <v>15369.544425162692</v>
      </c>
      <c r="F443" s="14">
        <v>13817.065190297773</v>
      </c>
      <c r="G443" s="14">
        <v>1552.4792348649189</v>
      </c>
    </row>
    <row r="444" spans="1:7" x14ac:dyDescent="0.25">
      <c r="A444" t="s">
        <v>86</v>
      </c>
      <c r="B444" t="s">
        <v>149</v>
      </c>
      <c r="C444" t="s">
        <v>94</v>
      </c>
      <c r="D444" t="s">
        <v>99</v>
      </c>
      <c r="E444" s="14">
        <v>28228.525816733068</v>
      </c>
      <c r="F444" s="14">
        <v>17371.400502604964</v>
      </c>
      <c r="G444" s="14">
        <v>10857.125314128105</v>
      </c>
    </row>
    <row r="445" spans="1:7" x14ac:dyDescent="0.25">
      <c r="A445" t="s">
        <v>86</v>
      </c>
      <c r="B445" t="s">
        <v>149</v>
      </c>
      <c r="C445" t="s">
        <v>94</v>
      </c>
      <c r="D445" t="s">
        <v>99</v>
      </c>
      <c r="E445" s="14">
        <v>68789.902718446596</v>
      </c>
      <c r="F445" s="14">
        <v>61624.287851941757</v>
      </c>
      <c r="G445" s="14">
        <v>7165.6148665048386</v>
      </c>
    </row>
    <row r="446" spans="1:7" x14ac:dyDescent="0.25">
      <c r="A446" t="s">
        <v>86</v>
      </c>
      <c r="B446" t="s">
        <v>149</v>
      </c>
      <c r="C446" t="s">
        <v>94</v>
      </c>
      <c r="D446" t="s">
        <v>99</v>
      </c>
      <c r="E446" s="14">
        <v>32206.181727272728</v>
      </c>
      <c r="F446" s="14">
        <v>21470.78781818182</v>
      </c>
      <c r="G446" s="14">
        <v>10735.393909090908</v>
      </c>
    </row>
    <row r="447" spans="1:7" x14ac:dyDescent="0.25">
      <c r="A447" t="s">
        <v>86</v>
      </c>
      <c r="B447" t="s">
        <v>149</v>
      </c>
      <c r="C447" t="s">
        <v>94</v>
      </c>
      <c r="D447" t="s">
        <v>99</v>
      </c>
      <c r="E447" s="14">
        <v>85365.782891566283</v>
      </c>
      <c r="F447" s="14">
        <v>67202.850361445788</v>
      </c>
      <c r="G447" s="14">
        <v>18162.932530120495</v>
      </c>
    </row>
    <row r="448" spans="1:7" x14ac:dyDescent="0.25">
      <c r="A448" t="s">
        <v>86</v>
      </c>
      <c r="B448" t="s">
        <v>149</v>
      </c>
      <c r="C448" t="s">
        <v>94</v>
      </c>
      <c r="D448" t="s">
        <v>99</v>
      </c>
      <c r="E448" s="14">
        <v>17713.399950000003</v>
      </c>
      <c r="F448" s="14">
        <v>15745.244400000001</v>
      </c>
      <c r="G448" s="14">
        <v>1968.1555500000013</v>
      </c>
    </row>
    <row r="449" spans="1:7" x14ac:dyDescent="0.25">
      <c r="A449" t="s">
        <v>86</v>
      </c>
      <c r="B449" t="s">
        <v>149</v>
      </c>
      <c r="C449" t="s">
        <v>94</v>
      </c>
      <c r="D449" t="s">
        <v>99</v>
      </c>
      <c r="E449" s="14">
        <v>10064.431789772727</v>
      </c>
      <c r="F449" s="14">
        <v>6193.4964860139862</v>
      </c>
      <c r="G449" s="14">
        <v>3870.9353037587407</v>
      </c>
    </row>
    <row r="450" spans="1:7" x14ac:dyDescent="0.25">
      <c r="A450" t="s">
        <v>86</v>
      </c>
      <c r="B450" t="s">
        <v>149</v>
      </c>
      <c r="C450" t="s">
        <v>90</v>
      </c>
      <c r="D450" t="s">
        <v>100</v>
      </c>
      <c r="E450" s="14">
        <v>38355.036545454546</v>
      </c>
      <c r="F450" s="14">
        <v>33677.593064301553</v>
      </c>
      <c r="G450" s="14">
        <v>4677.4434811529936</v>
      </c>
    </row>
    <row r="451" spans="1:7" x14ac:dyDescent="0.25">
      <c r="A451" t="s">
        <v>86</v>
      </c>
      <c r="B451" t="s">
        <v>149</v>
      </c>
      <c r="C451" t="s">
        <v>90</v>
      </c>
      <c r="D451" t="s">
        <v>100</v>
      </c>
      <c r="E451" s="14">
        <v>74163.058945312514</v>
      </c>
      <c r="F451" s="14">
        <v>46695.25933593751</v>
      </c>
      <c r="G451" s="14">
        <v>27467.799609375004</v>
      </c>
    </row>
    <row r="452" spans="1:7" x14ac:dyDescent="0.25">
      <c r="A452" t="s">
        <v>86</v>
      </c>
      <c r="B452" t="s">
        <v>149</v>
      </c>
      <c r="C452" t="s">
        <v>90</v>
      </c>
      <c r="D452" t="s">
        <v>100</v>
      </c>
      <c r="E452" s="14">
        <v>131845.43812499999</v>
      </c>
      <c r="F452" s="14">
        <v>117195.94499999998</v>
      </c>
      <c r="G452" s="14">
        <v>14649.493125000008</v>
      </c>
    </row>
    <row r="453" spans="1:7" x14ac:dyDescent="0.25">
      <c r="A453" t="s">
        <v>86</v>
      </c>
      <c r="B453" t="s">
        <v>149</v>
      </c>
      <c r="C453" t="s">
        <v>90</v>
      </c>
      <c r="D453" t="s">
        <v>100</v>
      </c>
      <c r="E453" s="14">
        <v>80448.063940677981</v>
      </c>
      <c r="F453" s="14">
        <v>53632.042627118659</v>
      </c>
      <c r="G453" s="14">
        <v>26816.021313559322</v>
      </c>
    </row>
    <row r="454" spans="1:7" x14ac:dyDescent="0.25">
      <c r="A454" t="s">
        <v>86</v>
      </c>
      <c r="B454" t="s">
        <v>149</v>
      </c>
      <c r="C454" t="s">
        <v>90</v>
      </c>
      <c r="D454" t="s">
        <v>100</v>
      </c>
      <c r="E454" s="14">
        <v>333083.21210526314</v>
      </c>
      <c r="F454" s="14">
        <v>275655.07208711433</v>
      </c>
      <c r="G454" s="14">
        <v>57428.140018148813</v>
      </c>
    </row>
    <row r="455" spans="1:7" x14ac:dyDescent="0.25">
      <c r="A455" t="s">
        <v>86</v>
      </c>
      <c r="B455" t="s">
        <v>149</v>
      </c>
      <c r="C455" t="s">
        <v>90</v>
      </c>
      <c r="D455" t="s">
        <v>100</v>
      </c>
      <c r="E455" s="14">
        <v>61842.811368078168</v>
      </c>
      <c r="F455" s="14">
        <v>54112.459947068404</v>
      </c>
      <c r="G455" s="14">
        <v>7730.3514210097637</v>
      </c>
    </row>
    <row r="456" spans="1:7" x14ac:dyDescent="0.25">
      <c r="A456" t="s">
        <v>86</v>
      </c>
      <c r="B456" t="s">
        <v>149</v>
      </c>
      <c r="C456" t="s">
        <v>90</v>
      </c>
      <c r="D456" t="s">
        <v>100</v>
      </c>
      <c r="E456" s="14">
        <v>24278.44384910486</v>
      </c>
      <c r="F456" s="14">
        <v>15286.427608695656</v>
      </c>
      <c r="G456" s="14">
        <v>8992.0162404092043</v>
      </c>
    </row>
    <row r="457" spans="1:7" x14ac:dyDescent="0.25">
      <c r="A457" t="s">
        <v>86</v>
      </c>
      <c r="B457" t="s">
        <v>149</v>
      </c>
      <c r="C457" t="s">
        <v>101</v>
      </c>
      <c r="D457" t="s">
        <v>102</v>
      </c>
      <c r="E457" s="14">
        <v>1982340.8477041419</v>
      </c>
      <c r="F457" s="14">
        <v>1756230.0947628883</v>
      </c>
      <c r="G457" s="14">
        <v>226110.7529412536</v>
      </c>
    </row>
    <row r="458" spans="1:7" x14ac:dyDescent="0.25">
      <c r="A458" t="s">
        <v>86</v>
      </c>
      <c r="B458" t="s">
        <v>149</v>
      </c>
      <c r="C458" t="s">
        <v>101</v>
      </c>
      <c r="D458" t="s">
        <v>102</v>
      </c>
      <c r="E458" s="14">
        <v>4020187.2274800004</v>
      </c>
      <c r="F458" s="14">
        <v>2532717.9533124003</v>
      </c>
      <c r="G458" s="14">
        <v>1487469.2741676001</v>
      </c>
    </row>
    <row r="459" spans="1:7" x14ac:dyDescent="0.25">
      <c r="A459" t="s">
        <v>86</v>
      </c>
      <c r="B459" t="s">
        <v>149</v>
      </c>
      <c r="C459" t="s">
        <v>101</v>
      </c>
      <c r="D459" t="s">
        <v>102</v>
      </c>
      <c r="E459" s="14">
        <v>8238088.5928524612</v>
      </c>
      <c r="F459" s="14">
        <v>7739467.4411798129</v>
      </c>
      <c r="G459" s="14">
        <v>498621.15167264827</v>
      </c>
    </row>
    <row r="460" spans="1:7" x14ac:dyDescent="0.25">
      <c r="A460" t="s">
        <v>86</v>
      </c>
      <c r="B460" t="s">
        <v>149</v>
      </c>
      <c r="C460" t="s">
        <v>101</v>
      </c>
      <c r="D460" t="s">
        <v>102</v>
      </c>
      <c r="E460" s="14">
        <v>4950969.4847881785</v>
      </c>
      <c r="F460" s="14">
        <v>3465678.6393517251</v>
      </c>
      <c r="G460" s="14">
        <v>1485290.8454364534</v>
      </c>
    </row>
    <row r="461" spans="1:7" x14ac:dyDescent="0.25">
      <c r="A461" t="s">
        <v>86</v>
      </c>
      <c r="B461" t="s">
        <v>149</v>
      </c>
      <c r="C461" t="s">
        <v>101</v>
      </c>
      <c r="D461" t="s">
        <v>102</v>
      </c>
      <c r="E461" s="14">
        <v>14780100.111750001</v>
      </c>
      <c r="F461" s="14">
        <v>12796455.096751973</v>
      </c>
      <c r="G461" s="14">
        <v>1983645.0149980281</v>
      </c>
    </row>
    <row r="462" spans="1:7" x14ac:dyDescent="0.25">
      <c r="A462" t="s">
        <v>86</v>
      </c>
      <c r="B462" t="s">
        <v>149</v>
      </c>
      <c r="C462" t="s">
        <v>101</v>
      </c>
      <c r="D462" t="s">
        <v>102</v>
      </c>
      <c r="E462" s="14">
        <v>2847158.0993116153</v>
      </c>
      <c r="F462" s="14">
        <v>2522404.1286088843</v>
      </c>
      <c r="G462" s="14">
        <v>324753.97070273105</v>
      </c>
    </row>
    <row r="463" spans="1:7" x14ac:dyDescent="0.25">
      <c r="A463" t="s">
        <v>86</v>
      </c>
      <c r="B463" t="s">
        <v>149</v>
      </c>
      <c r="C463" t="s">
        <v>101</v>
      </c>
      <c r="D463" t="s">
        <v>102</v>
      </c>
      <c r="E463" s="14">
        <v>1283584.6821724139</v>
      </c>
      <c r="F463" s="14">
        <v>866419.66046637925</v>
      </c>
      <c r="G463" s="14">
        <v>417165.02170603466</v>
      </c>
    </row>
    <row r="464" spans="1:7" x14ac:dyDescent="0.25">
      <c r="A464" t="s">
        <v>86</v>
      </c>
      <c r="B464" t="s">
        <v>149</v>
      </c>
      <c r="C464" t="s">
        <v>88</v>
      </c>
      <c r="D464" t="s">
        <v>103</v>
      </c>
      <c r="E464" s="14">
        <v>43639.086972656252</v>
      </c>
      <c r="F464" s="14">
        <v>36485.138288614246</v>
      </c>
      <c r="G464" s="14">
        <v>7153.9486840420068</v>
      </c>
    </row>
    <row r="465" spans="1:7" x14ac:dyDescent="0.25">
      <c r="A465" t="s">
        <v>86</v>
      </c>
      <c r="B465" t="s">
        <v>149</v>
      </c>
      <c r="C465" t="s">
        <v>88</v>
      </c>
      <c r="D465" t="s">
        <v>103</v>
      </c>
      <c r="E465" s="14">
        <v>64762.934869565222</v>
      </c>
      <c r="F465" s="14">
        <v>43175.289913043489</v>
      </c>
      <c r="G465" s="14">
        <v>21587.644956521734</v>
      </c>
    </row>
    <row r="466" spans="1:7" x14ac:dyDescent="0.25">
      <c r="A466" t="s">
        <v>86</v>
      </c>
      <c r="B466" t="s">
        <v>149</v>
      </c>
      <c r="C466" t="s">
        <v>88</v>
      </c>
      <c r="D466" t="s">
        <v>103</v>
      </c>
      <c r="E466" s="14">
        <v>245529.80802197801</v>
      </c>
      <c r="F466" s="14">
        <v>209422.48331286359</v>
      </c>
      <c r="G466" s="14">
        <v>36107.324709114415</v>
      </c>
    </row>
    <row r="467" spans="1:7" x14ac:dyDescent="0.25">
      <c r="A467" t="s">
        <v>86</v>
      </c>
      <c r="B467" t="s">
        <v>149</v>
      </c>
      <c r="C467" t="s">
        <v>88</v>
      </c>
      <c r="D467" t="s">
        <v>103</v>
      </c>
      <c r="E467" s="14">
        <v>82447.278708487094</v>
      </c>
      <c r="F467" s="14">
        <v>44971.242931902038</v>
      </c>
      <c r="G467" s="14">
        <v>37476.035776585057</v>
      </c>
    </row>
    <row r="468" spans="1:7" x14ac:dyDescent="0.25">
      <c r="A468" t="s">
        <v>86</v>
      </c>
      <c r="B468" t="s">
        <v>149</v>
      </c>
      <c r="C468" t="s">
        <v>88</v>
      </c>
      <c r="D468" t="s">
        <v>103</v>
      </c>
      <c r="E468" s="14">
        <v>385227.80224137934</v>
      </c>
      <c r="F468" s="14">
        <v>332456.87042749173</v>
      </c>
      <c r="G468" s="14">
        <v>52770.931813887611</v>
      </c>
    </row>
    <row r="469" spans="1:7" x14ac:dyDescent="0.25">
      <c r="A469" t="s">
        <v>86</v>
      </c>
      <c r="B469" t="s">
        <v>149</v>
      </c>
      <c r="C469" t="s">
        <v>88</v>
      </c>
      <c r="D469" t="s">
        <v>103</v>
      </c>
      <c r="E469" s="14">
        <v>61551.549669421482</v>
      </c>
      <c r="F469" s="14">
        <v>47873.427520661156</v>
      </c>
      <c r="G469" s="14">
        <v>13678.122148760325</v>
      </c>
    </row>
    <row r="470" spans="1:7" x14ac:dyDescent="0.25">
      <c r="A470" t="s">
        <v>86</v>
      </c>
      <c r="B470" t="s">
        <v>149</v>
      </c>
      <c r="C470" t="s">
        <v>88</v>
      </c>
      <c r="D470" t="s">
        <v>103</v>
      </c>
      <c r="E470" s="14">
        <v>30152.783441295545</v>
      </c>
      <c r="F470" s="14">
        <v>18091.670064777329</v>
      </c>
      <c r="G470" s="14">
        <v>12061.113376518217</v>
      </c>
    </row>
    <row r="471" spans="1:7" x14ac:dyDescent="0.25">
      <c r="A471" t="s">
        <v>86</v>
      </c>
      <c r="B471" t="s">
        <v>149</v>
      </c>
      <c r="C471" t="s">
        <v>90</v>
      </c>
      <c r="D471" t="s">
        <v>104</v>
      </c>
      <c r="E471" s="14">
        <v>86398.239558541274</v>
      </c>
      <c r="F471" s="14">
        <v>76233.740786948183</v>
      </c>
      <c r="G471" s="14">
        <v>10164.498771593091</v>
      </c>
    </row>
    <row r="472" spans="1:7" x14ac:dyDescent="0.25">
      <c r="A472" t="s">
        <v>86</v>
      </c>
      <c r="B472" t="s">
        <v>149</v>
      </c>
      <c r="C472" t="s">
        <v>90</v>
      </c>
      <c r="D472" t="s">
        <v>104</v>
      </c>
      <c r="E472" s="14">
        <v>143813.04412140575</v>
      </c>
      <c r="F472" s="14">
        <v>88500.334843941993</v>
      </c>
      <c r="G472" s="14">
        <v>55312.709277463757</v>
      </c>
    </row>
    <row r="473" spans="1:7" x14ac:dyDescent="0.25">
      <c r="A473" t="s">
        <v>86</v>
      </c>
      <c r="B473" t="s">
        <v>149</v>
      </c>
      <c r="C473" t="s">
        <v>90</v>
      </c>
      <c r="D473" t="s">
        <v>104</v>
      </c>
      <c r="E473" s="14">
        <v>489276.9870652174</v>
      </c>
      <c r="F473" s="14">
        <v>382912.42465973541</v>
      </c>
      <c r="G473" s="14">
        <v>106364.56240548199</v>
      </c>
    </row>
    <row r="474" spans="1:7" x14ac:dyDescent="0.25">
      <c r="A474" t="s">
        <v>86</v>
      </c>
      <c r="B474" t="s">
        <v>149</v>
      </c>
      <c r="C474" t="s">
        <v>90</v>
      </c>
      <c r="D474" t="s">
        <v>104</v>
      </c>
      <c r="E474" s="14">
        <v>186006.12731404961</v>
      </c>
      <c r="F474" s="14">
        <v>101457.88762584522</v>
      </c>
      <c r="G474" s="14">
        <v>84548.239688204383</v>
      </c>
    </row>
    <row r="475" spans="1:7" x14ac:dyDescent="0.25">
      <c r="A475" t="s">
        <v>86</v>
      </c>
      <c r="B475" t="s">
        <v>149</v>
      </c>
      <c r="C475" t="s">
        <v>90</v>
      </c>
      <c r="D475" t="s">
        <v>104</v>
      </c>
      <c r="E475" s="14">
        <v>548944.91231707321</v>
      </c>
      <c r="F475" s="14">
        <v>460405.41033044853</v>
      </c>
      <c r="G475" s="14">
        <v>88539.501986624673</v>
      </c>
    </row>
    <row r="476" spans="1:7" x14ac:dyDescent="0.25">
      <c r="A476" t="s">
        <v>86</v>
      </c>
      <c r="B476" t="s">
        <v>149</v>
      </c>
      <c r="C476" t="s">
        <v>90</v>
      </c>
      <c r="D476" t="s">
        <v>104</v>
      </c>
      <c r="E476" s="14">
        <v>131234.64376093296</v>
      </c>
      <c r="F476" s="14">
        <v>117420.47073346631</v>
      </c>
      <c r="G476" s="14">
        <v>13814.173027466648</v>
      </c>
    </row>
    <row r="477" spans="1:7" x14ac:dyDescent="0.25">
      <c r="A477" t="s">
        <v>86</v>
      </c>
      <c r="B477" t="s">
        <v>149</v>
      </c>
      <c r="C477" t="s">
        <v>90</v>
      </c>
      <c r="D477" t="s">
        <v>104</v>
      </c>
      <c r="E477" s="14">
        <v>59150.437332457288</v>
      </c>
      <c r="F477" s="14">
        <v>34504.421777266754</v>
      </c>
      <c r="G477" s="14">
        <v>24646.015555190534</v>
      </c>
    </row>
    <row r="478" spans="1:7" x14ac:dyDescent="0.25">
      <c r="A478" t="s">
        <v>86</v>
      </c>
      <c r="B478" t="s">
        <v>149</v>
      </c>
      <c r="C478" t="s">
        <v>90</v>
      </c>
      <c r="D478" t="s">
        <v>105</v>
      </c>
      <c r="E478" s="14">
        <v>7777.3807155963314</v>
      </c>
      <c r="F478" s="14">
        <v>6049.073889908258</v>
      </c>
      <c r="G478" s="14">
        <v>1728.3068256880733</v>
      </c>
    </row>
    <row r="479" spans="1:7" x14ac:dyDescent="0.25">
      <c r="A479" t="s">
        <v>86</v>
      </c>
      <c r="B479" t="s">
        <v>149</v>
      </c>
      <c r="C479" t="s">
        <v>90</v>
      </c>
      <c r="D479" t="s">
        <v>105</v>
      </c>
      <c r="E479" s="14">
        <v>12615.096696428573</v>
      </c>
      <c r="F479" s="14">
        <v>6880.9618344155842</v>
      </c>
      <c r="G479" s="14">
        <v>5734.1348620129884</v>
      </c>
    </row>
    <row r="480" spans="1:7" x14ac:dyDescent="0.25">
      <c r="A480" t="s">
        <v>86</v>
      </c>
      <c r="B480" t="s">
        <v>149</v>
      </c>
      <c r="C480" t="s">
        <v>90</v>
      </c>
      <c r="D480" t="s">
        <v>105</v>
      </c>
      <c r="E480" s="14">
        <v>38186.23864864865</v>
      </c>
      <c r="F480" s="14">
        <v>34123.872834962618</v>
      </c>
      <c r="G480" s="14">
        <v>4062.3658136860322</v>
      </c>
    </row>
    <row r="481" spans="1:7" x14ac:dyDescent="0.25">
      <c r="A481" t="s">
        <v>86</v>
      </c>
      <c r="B481" t="s">
        <v>149</v>
      </c>
      <c r="C481" t="s">
        <v>90</v>
      </c>
      <c r="D481" t="s">
        <v>105</v>
      </c>
      <c r="E481" s="14">
        <v>17300.704040816327</v>
      </c>
      <c r="F481" s="14">
        <v>9778.6588056787969</v>
      </c>
      <c r="G481" s="14">
        <v>7522.0452351375297</v>
      </c>
    </row>
    <row r="482" spans="1:7" x14ac:dyDescent="0.25">
      <c r="A482" t="s">
        <v>86</v>
      </c>
      <c r="B482" t="s">
        <v>149</v>
      </c>
      <c r="C482" t="s">
        <v>90</v>
      </c>
      <c r="D482" t="s">
        <v>105</v>
      </c>
      <c r="E482" s="14">
        <v>49866.735176470589</v>
      </c>
      <c r="F482" s="14">
        <v>43930.219084033612</v>
      </c>
      <c r="G482" s="14">
        <v>5936.5160924369775</v>
      </c>
    </row>
    <row r="483" spans="1:7" x14ac:dyDescent="0.25">
      <c r="A483" t="s">
        <v>86</v>
      </c>
      <c r="B483" t="s">
        <v>149</v>
      </c>
      <c r="C483" t="s">
        <v>90</v>
      </c>
      <c r="D483" t="s">
        <v>105</v>
      </c>
      <c r="E483" s="14">
        <v>11873.032184873951</v>
      </c>
      <c r="F483" s="14">
        <v>10370.116718434208</v>
      </c>
      <c r="G483" s="14">
        <v>1502.9154664397429</v>
      </c>
    </row>
    <row r="484" spans="1:7" x14ac:dyDescent="0.25">
      <c r="A484" t="s">
        <v>86</v>
      </c>
      <c r="B484" t="s">
        <v>149</v>
      </c>
      <c r="C484" t="s">
        <v>90</v>
      </c>
      <c r="D484" t="s">
        <v>105</v>
      </c>
      <c r="E484" s="14">
        <v>5720.2057894736836</v>
      </c>
      <c r="F484" s="14">
        <v>3336.7867105263153</v>
      </c>
      <c r="G484" s="14">
        <v>2383.4190789473682</v>
      </c>
    </row>
    <row r="485" spans="1:7" x14ac:dyDescent="0.25">
      <c r="A485" t="s">
        <v>86</v>
      </c>
      <c r="B485" t="s">
        <v>149</v>
      </c>
      <c r="C485" t="s">
        <v>94</v>
      </c>
      <c r="D485" t="s">
        <v>106</v>
      </c>
      <c r="E485" s="14">
        <v>15855.845901639346</v>
      </c>
      <c r="F485" s="14">
        <v>12482.261667247996</v>
      </c>
      <c r="G485" s="14">
        <v>3373.58423439135</v>
      </c>
    </row>
    <row r="486" spans="1:7" x14ac:dyDescent="0.25">
      <c r="A486" t="s">
        <v>86</v>
      </c>
      <c r="B486" t="s">
        <v>149</v>
      </c>
      <c r="C486" t="s">
        <v>94</v>
      </c>
      <c r="D486" t="s">
        <v>106</v>
      </c>
      <c r="E486" s="14">
        <v>29113.242140468228</v>
      </c>
      <c r="F486" s="14">
        <v>16455.310775047263</v>
      </c>
      <c r="G486" s="14">
        <v>12657.931365420965</v>
      </c>
    </row>
    <row r="487" spans="1:7" x14ac:dyDescent="0.25">
      <c r="A487" t="s">
        <v>86</v>
      </c>
      <c r="B487" t="s">
        <v>149</v>
      </c>
      <c r="C487" t="s">
        <v>94</v>
      </c>
      <c r="D487" t="s">
        <v>106</v>
      </c>
      <c r="E487" s="14">
        <v>70771.214634146352</v>
      </c>
      <c r="F487" s="14">
        <v>62346.070034843222</v>
      </c>
      <c r="G487" s="14">
        <v>8425.1445993031302</v>
      </c>
    </row>
    <row r="488" spans="1:7" x14ac:dyDescent="0.25">
      <c r="A488" t="s">
        <v>86</v>
      </c>
      <c r="B488" t="s">
        <v>149</v>
      </c>
      <c r="C488" t="s">
        <v>94</v>
      </c>
      <c r="D488" t="s">
        <v>106</v>
      </c>
      <c r="E488" s="14">
        <v>42670.879411764705</v>
      </c>
      <c r="F488" s="14">
        <v>26259.002714932129</v>
      </c>
      <c r="G488" s="14">
        <v>16411.876696832576</v>
      </c>
    </row>
    <row r="489" spans="1:7" x14ac:dyDescent="0.25">
      <c r="A489" t="s">
        <v>86</v>
      </c>
      <c r="B489" t="s">
        <v>149</v>
      </c>
      <c r="C489" t="s">
        <v>94</v>
      </c>
      <c r="D489" t="s">
        <v>106</v>
      </c>
      <c r="E489" s="14">
        <v>164242.63018867926</v>
      </c>
      <c r="F489" s="14">
        <v>145144.64993418168</v>
      </c>
      <c r="G489" s="14">
        <v>19097.980254497583</v>
      </c>
    </row>
    <row r="490" spans="1:7" x14ac:dyDescent="0.25">
      <c r="A490" t="s">
        <v>86</v>
      </c>
      <c r="B490" t="s">
        <v>149</v>
      </c>
      <c r="C490" t="s">
        <v>94</v>
      </c>
      <c r="D490" t="s">
        <v>106</v>
      </c>
      <c r="E490" s="14">
        <v>24729.714204545457</v>
      </c>
      <c r="F490" s="14">
        <v>21887.218318965519</v>
      </c>
      <c r="G490" s="14">
        <v>2842.4958855799377</v>
      </c>
    </row>
    <row r="491" spans="1:7" x14ac:dyDescent="0.25">
      <c r="A491" t="s">
        <v>86</v>
      </c>
      <c r="B491" t="s">
        <v>149</v>
      </c>
      <c r="C491" t="s">
        <v>94</v>
      </c>
      <c r="D491" t="s">
        <v>106</v>
      </c>
      <c r="E491" s="14">
        <v>11364.046214099217</v>
      </c>
      <c r="F491" s="14">
        <v>7445.4095885477627</v>
      </c>
      <c r="G491" s="14">
        <v>3918.636625551454</v>
      </c>
    </row>
    <row r="492" spans="1:7" x14ac:dyDescent="0.25">
      <c r="A492" t="s">
        <v>86</v>
      </c>
      <c r="B492" t="s">
        <v>149</v>
      </c>
      <c r="C492" t="s">
        <v>94</v>
      </c>
      <c r="D492" t="s">
        <v>107</v>
      </c>
      <c r="E492" s="14">
        <v>1092685.5960056391</v>
      </c>
      <c r="F492" s="14">
        <v>905282.53214275395</v>
      </c>
      <c r="G492" s="14">
        <v>187403.06386288512</v>
      </c>
    </row>
    <row r="493" spans="1:7" x14ac:dyDescent="0.25">
      <c r="A493" t="s">
        <v>86</v>
      </c>
      <c r="B493" t="s">
        <v>149</v>
      </c>
      <c r="C493" t="s">
        <v>94</v>
      </c>
      <c r="D493" t="s">
        <v>107</v>
      </c>
      <c r="E493" s="14">
        <v>2261901.7006809339</v>
      </c>
      <c r="F493" s="14">
        <v>1395916.4781345192</v>
      </c>
      <c r="G493" s="14">
        <v>865985.2225464147</v>
      </c>
    </row>
    <row r="494" spans="1:7" x14ac:dyDescent="0.25">
      <c r="A494" t="s">
        <v>86</v>
      </c>
      <c r="B494" t="s">
        <v>149</v>
      </c>
      <c r="C494" t="s">
        <v>94</v>
      </c>
      <c r="D494" t="s">
        <v>107</v>
      </c>
      <c r="E494" s="14">
        <v>4650469.8965999996</v>
      </c>
      <c r="F494" s="14">
        <v>3712225.609213795</v>
      </c>
      <c r="G494" s="14">
        <v>938244.28738620458</v>
      </c>
    </row>
    <row r="495" spans="1:7" x14ac:dyDescent="0.25">
      <c r="A495" t="s">
        <v>86</v>
      </c>
      <c r="B495" t="s">
        <v>149</v>
      </c>
      <c r="C495" t="s">
        <v>94</v>
      </c>
      <c r="D495" t="s">
        <v>107</v>
      </c>
      <c r="E495" s="14">
        <v>2227236.5405172412</v>
      </c>
      <c r="F495" s="14">
        <v>1175980.8933931035</v>
      </c>
      <c r="G495" s="14">
        <v>1051255.6471241377</v>
      </c>
    </row>
    <row r="496" spans="1:7" x14ac:dyDescent="0.25">
      <c r="A496" t="s">
        <v>86</v>
      </c>
      <c r="B496" t="s">
        <v>149</v>
      </c>
      <c r="C496" t="s">
        <v>94</v>
      </c>
      <c r="D496" t="s">
        <v>107</v>
      </c>
      <c r="E496" s="14">
        <v>9082949.0167968757</v>
      </c>
      <c r="F496" s="14">
        <v>7340505.7360235965</v>
      </c>
      <c r="G496" s="14">
        <v>1742443.2807732793</v>
      </c>
    </row>
    <row r="497" spans="1:7" x14ac:dyDescent="0.25">
      <c r="A497" t="s">
        <v>86</v>
      </c>
      <c r="B497" t="s">
        <v>149</v>
      </c>
      <c r="C497" t="s">
        <v>94</v>
      </c>
      <c r="D497" t="s">
        <v>107</v>
      </c>
      <c r="E497" s="14">
        <v>1828014.8964622645</v>
      </c>
      <c r="F497" s="14">
        <v>1521100.8164772843</v>
      </c>
      <c r="G497" s="14">
        <v>306914.07998498017</v>
      </c>
    </row>
    <row r="498" spans="1:7" x14ac:dyDescent="0.25">
      <c r="A498" t="s">
        <v>86</v>
      </c>
      <c r="B498" t="s">
        <v>149</v>
      </c>
      <c r="C498" t="s">
        <v>94</v>
      </c>
      <c r="D498" t="s">
        <v>107</v>
      </c>
      <c r="E498" s="14">
        <v>858653.96909158048</v>
      </c>
      <c r="F498" s="14">
        <v>535432.0821549641</v>
      </c>
      <c r="G498" s="14">
        <v>323221.88693661639</v>
      </c>
    </row>
    <row r="499" spans="1:7" x14ac:dyDescent="0.25">
      <c r="A499" t="s">
        <v>86</v>
      </c>
      <c r="B499" t="s">
        <v>149</v>
      </c>
      <c r="C499" t="s">
        <v>90</v>
      </c>
      <c r="D499" t="s">
        <v>108</v>
      </c>
      <c r="E499" s="14">
        <v>17643.011113243763</v>
      </c>
      <c r="F499" s="14">
        <v>16672.645502015359</v>
      </c>
      <c r="G499" s="14">
        <v>970.3656112284043</v>
      </c>
    </row>
    <row r="500" spans="1:7" x14ac:dyDescent="0.25">
      <c r="A500" t="s">
        <v>86</v>
      </c>
      <c r="B500" t="s">
        <v>149</v>
      </c>
      <c r="C500" t="s">
        <v>90</v>
      </c>
      <c r="D500" t="s">
        <v>108</v>
      </c>
      <c r="E500" s="14">
        <v>30137.733737704923</v>
      </c>
      <c r="F500" s="14">
        <v>18411.415519761551</v>
      </c>
      <c r="G500" s="14">
        <v>11726.318217943372</v>
      </c>
    </row>
    <row r="501" spans="1:7" x14ac:dyDescent="0.25">
      <c r="A501" t="s">
        <v>86</v>
      </c>
      <c r="B501" t="s">
        <v>149</v>
      </c>
      <c r="C501" t="s">
        <v>90</v>
      </c>
      <c r="D501" t="s">
        <v>108</v>
      </c>
      <c r="E501" s="14">
        <v>65657.205642857152</v>
      </c>
      <c r="F501" s="14">
        <v>61176.389327932338</v>
      </c>
      <c r="G501" s="14">
        <v>4480.8163149248139</v>
      </c>
    </row>
    <row r="502" spans="1:7" x14ac:dyDescent="0.25">
      <c r="A502" t="s">
        <v>86</v>
      </c>
      <c r="B502" t="s">
        <v>149</v>
      </c>
      <c r="C502" t="s">
        <v>90</v>
      </c>
      <c r="D502" t="s">
        <v>108</v>
      </c>
      <c r="E502" s="14">
        <v>31159.35183050848</v>
      </c>
      <c r="F502" s="14">
        <v>19443.43554223729</v>
      </c>
      <c r="G502" s="14">
        <v>11715.91628827119</v>
      </c>
    </row>
    <row r="503" spans="1:7" x14ac:dyDescent="0.25">
      <c r="A503" t="s">
        <v>86</v>
      </c>
      <c r="B503" t="s">
        <v>149</v>
      </c>
      <c r="C503" t="s">
        <v>90</v>
      </c>
      <c r="D503" t="s">
        <v>108</v>
      </c>
      <c r="E503" s="14">
        <v>145904.90142857144</v>
      </c>
      <c r="F503" s="14">
        <v>136843.43912932332</v>
      </c>
      <c r="G503" s="14">
        <v>9061.4622992481163</v>
      </c>
    </row>
    <row r="504" spans="1:7" x14ac:dyDescent="0.25">
      <c r="A504" t="s">
        <v>86</v>
      </c>
      <c r="B504" t="s">
        <v>149</v>
      </c>
      <c r="C504" t="s">
        <v>90</v>
      </c>
      <c r="D504" t="s">
        <v>108</v>
      </c>
      <c r="E504" s="14">
        <v>23569.25330769231</v>
      </c>
      <c r="F504" s="14">
        <v>21385.48983795918</v>
      </c>
      <c r="G504" s="14">
        <v>2183.7634697331305</v>
      </c>
    </row>
    <row r="505" spans="1:7" x14ac:dyDescent="0.25">
      <c r="A505" t="s">
        <v>86</v>
      </c>
      <c r="B505" t="s">
        <v>149</v>
      </c>
      <c r="C505" t="s">
        <v>90</v>
      </c>
      <c r="D505" t="s">
        <v>108</v>
      </c>
      <c r="E505" s="14">
        <v>12766.678875</v>
      </c>
      <c r="F505" s="14">
        <v>8081.8628008695678</v>
      </c>
      <c r="G505" s="14">
        <v>4684.8160741304318</v>
      </c>
    </row>
    <row r="506" spans="1:7" x14ac:dyDescent="0.25">
      <c r="A506" t="s">
        <v>86</v>
      </c>
      <c r="B506" t="s">
        <v>149</v>
      </c>
      <c r="C506" t="s">
        <v>88</v>
      </c>
      <c r="D506" t="s">
        <v>109</v>
      </c>
      <c r="E506" s="14">
        <v>67010.59273897059</v>
      </c>
      <c r="F506" s="14">
        <v>58723.930707306332</v>
      </c>
      <c r="G506" s="14">
        <v>8286.6620316642584</v>
      </c>
    </row>
    <row r="507" spans="1:7" x14ac:dyDescent="0.25">
      <c r="A507" t="s">
        <v>86</v>
      </c>
      <c r="B507" t="s">
        <v>149</v>
      </c>
      <c r="C507" t="s">
        <v>88</v>
      </c>
      <c r="D507" t="s">
        <v>109</v>
      </c>
      <c r="E507" s="14">
        <v>123992.38928571431</v>
      </c>
      <c r="F507" s="14">
        <v>73775.471625000006</v>
      </c>
      <c r="G507" s="14">
        <v>50216.917660714302</v>
      </c>
    </row>
    <row r="508" spans="1:7" x14ac:dyDescent="0.25">
      <c r="A508" t="s">
        <v>86</v>
      </c>
      <c r="B508" t="s">
        <v>149</v>
      </c>
      <c r="C508" t="s">
        <v>88</v>
      </c>
      <c r="D508" t="s">
        <v>109</v>
      </c>
      <c r="E508" s="14">
        <v>328412.27432432433</v>
      </c>
      <c r="F508" s="14">
        <v>267299.03371092834</v>
      </c>
      <c r="G508" s="14">
        <v>61113.240613395988</v>
      </c>
    </row>
    <row r="509" spans="1:7" x14ac:dyDescent="0.25">
      <c r="A509" t="s">
        <v>86</v>
      </c>
      <c r="B509" t="s">
        <v>149</v>
      </c>
      <c r="C509" t="s">
        <v>88</v>
      </c>
      <c r="D509" t="s">
        <v>109</v>
      </c>
      <c r="E509" s="14">
        <v>134515.72859778599</v>
      </c>
      <c r="F509" s="14">
        <v>80821.533599169736</v>
      </c>
      <c r="G509" s="14">
        <v>53694.194998616251</v>
      </c>
    </row>
    <row r="510" spans="1:7" x14ac:dyDescent="0.25">
      <c r="A510" t="s">
        <v>86</v>
      </c>
      <c r="B510" t="s">
        <v>149</v>
      </c>
      <c r="C510" t="s">
        <v>88</v>
      </c>
      <c r="D510" t="s">
        <v>109</v>
      </c>
      <c r="E510" s="14">
        <v>587963.910483871</v>
      </c>
      <c r="F510" s="14">
        <v>553716.52806908882</v>
      </c>
      <c r="G510" s="14">
        <v>34247.382414782187</v>
      </c>
    </row>
    <row r="511" spans="1:7" x14ac:dyDescent="0.25">
      <c r="A511" t="s">
        <v>86</v>
      </c>
      <c r="B511" t="s">
        <v>149</v>
      </c>
      <c r="C511" t="s">
        <v>88</v>
      </c>
      <c r="D511" t="s">
        <v>109</v>
      </c>
      <c r="E511" s="14">
        <v>116094.78487261148</v>
      </c>
      <c r="F511" s="14">
        <v>113630.7322957234</v>
      </c>
      <c r="G511" s="14">
        <v>2464.0525768880761</v>
      </c>
    </row>
    <row r="512" spans="1:7" x14ac:dyDescent="0.25">
      <c r="A512" t="s">
        <v>86</v>
      </c>
      <c r="B512" t="s">
        <v>149</v>
      </c>
      <c r="C512" t="s">
        <v>88</v>
      </c>
      <c r="D512" t="s">
        <v>109</v>
      </c>
      <c r="E512" s="14">
        <v>58047.392436305738</v>
      </c>
      <c r="F512" s="14">
        <v>37962.994653343958</v>
      </c>
      <c r="G512" s="14">
        <v>20084.39778296178</v>
      </c>
    </row>
    <row r="513" spans="1:7" x14ac:dyDescent="0.25">
      <c r="A513" t="s">
        <v>86</v>
      </c>
      <c r="B513" t="s">
        <v>149</v>
      </c>
      <c r="C513" t="s">
        <v>90</v>
      </c>
      <c r="D513" t="s">
        <v>110</v>
      </c>
      <c r="E513" s="14">
        <v>27217.449793621014</v>
      </c>
      <c r="F513" s="14">
        <v>27220.578236126028</v>
      </c>
      <c r="G513" s="14">
        <v>-3.1284425050143909</v>
      </c>
    </row>
    <row r="514" spans="1:7" x14ac:dyDescent="0.25">
      <c r="A514" t="s">
        <v>86</v>
      </c>
      <c r="B514" t="s">
        <v>149</v>
      </c>
      <c r="C514" t="s">
        <v>90</v>
      </c>
      <c r="D514" t="s">
        <v>110</v>
      </c>
      <c r="E514" s="14">
        <v>46053.653142857147</v>
      </c>
      <c r="F514" s="14">
        <v>30891.373492747254</v>
      </c>
      <c r="G514" s="14">
        <v>15162.279650109893</v>
      </c>
    </row>
    <row r="515" spans="1:7" x14ac:dyDescent="0.25">
      <c r="A515" t="s">
        <v>86</v>
      </c>
      <c r="B515" t="s">
        <v>149</v>
      </c>
      <c r="C515" t="s">
        <v>90</v>
      </c>
      <c r="D515" t="s">
        <v>110</v>
      </c>
      <c r="E515" s="14">
        <v>148029.59938775509</v>
      </c>
      <c r="F515" s="14">
        <v>147715.59720723564</v>
      </c>
      <c r="G515" s="14">
        <v>314.00218051945558</v>
      </c>
    </row>
    <row r="516" spans="1:7" x14ac:dyDescent="0.25">
      <c r="A516" t="s">
        <v>86</v>
      </c>
      <c r="B516" t="s">
        <v>149</v>
      </c>
      <c r="C516" t="s">
        <v>90</v>
      </c>
      <c r="D516" t="s">
        <v>110</v>
      </c>
      <c r="E516" s="14">
        <v>69744.715096153857</v>
      </c>
      <c r="F516" s="14">
        <v>43939.170510576922</v>
      </c>
      <c r="G516" s="14">
        <v>25805.544585576936</v>
      </c>
    </row>
    <row r="517" spans="1:7" x14ac:dyDescent="0.25">
      <c r="A517" t="s">
        <v>86</v>
      </c>
      <c r="B517" t="s">
        <v>149</v>
      </c>
      <c r="C517" t="s">
        <v>90</v>
      </c>
      <c r="D517" t="s">
        <v>110</v>
      </c>
      <c r="E517" s="14">
        <v>230268.26571428575</v>
      </c>
      <c r="F517" s="14">
        <v>214188.51563389835</v>
      </c>
      <c r="G517" s="14">
        <v>16079.750080387399</v>
      </c>
    </row>
    <row r="518" spans="1:7" x14ac:dyDescent="0.25">
      <c r="A518" t="s">
        <v>86</v>
      </c>
      <c r="B518" t="s">
        <v>149</v>
      </c>
      <c r="C518" t="s">
        <v>90</v>
      </c>
      <c r="D518" t="s">
        <v>110</v>
      </c>
      <c r="E518" s="14">
        <v>42793.217522123894</v>
      </c>
      <c r="F518" s="14">
        <v>42829.637281717194</v>
      </c>
      <c r="G518" s="14">
        <v>-36.419759593300114</v>
      </c>
    </row>
    <row r="519" spans="1:7" x14ac:dyDescent="0.25">
      <c r="A519" t="s">
        <v>86</v>
      </c>
      <c r="B519" t="s">
        <v>149</v>
      </c>
      <c r="C519" t="s">
        <v>90</v>
      </c>
      <c r="D519" t="s">
        <v>110</v>
      </c>
      <c r="E519" s="14">
        <v>23665.417194127243</v>
      </c>
      <c r="F519" s="14">
        <v>15477.182844959216</v>
      </c>
      <c r="G519" s="14">
        <v>8188.2343491680276</v>
      </c>
    </row>
    <row r="520" spans="1:7" x14ac:dyDescent="0.25">
      <c r="A520" t="s">
        <v>86</v>
      </c>
      <c r="B520" t="s">
        <v>149</v>
      </c>
      <c r="C520" t="s">
        <v>88</v>
      </c>
      <c r="D520" t="s">
        <v>111</v>
      </c>
      <c r="E520" s="14">
        <v>161061.33739805827</v>
      </c>
      <c r="F520" s="14">
        <v>155999.40965126213</v>
      </c>
      <c r="G520" s="14">
        <v>5061.9277467961365</v>
      </c>
    </row>
    <row r="521" spans="1:7" x14ac:dyDescent="0.25">
      <c r="A521" t="s">
        <v>86</v>
      </c>
      <c r="B521" t="s">
        <v>149</v>
      </c>
      <c r="C521" t="s">
        <v>88</v>
      </c>
      <c r="D521" t="s">
        <v>111</v>
      </c>
      <c r="E521" s="14">
        <v>275570.06232558138</v>
      </c>
      <c r="F521" s="14">
        <v>180222.82076093025</v>
      </c>
      <c r="G521" s="14">
        <v>95347.241564651136</v>
      </c>
    </row>
    <row r="522" spans="1:7" x14ac:dyDescent="0.25">
      <c r="A522" t="s">
        <v>86</v>
      </c>
      <c r="B522" t="s">
        <v>149</v>
      </c>
      <c r="C522" t="s">
        <v>88</v>
      </c>
      <c r="D522" t="s">
        <v>111</v>
      </c>
      <c r="E522" s="14">
        <v>572045.43972413801</v>
      </c>
      <c r="F522" s="14">
        <v>522044.43091862078</v>
      </c>
      <c r="G522" s="14">
        <v>50001.008805517224</v>
      </c>
    </row>
    <row r="523" spans="1:7" x14ac:dyDescent="0.25">
      <c r="A523" t="s">
        <v>86</v>
      </c>
      <c r="B523" t="s">
        <v>149</v>
      </c>
      <c r="C523" t="s">
        <v>88</v>
      </c>
      <c r="D523" t="s">
        <v>111</v>
      </c>
      <c r="E523" s="14">
        <v>300531.11869565217</v>
      </c>
      <c r="F523" s="14">
        <v>200576.69477391304</v>
      </c>
      <c r="G523" s="14">
        <v>99954.42392173913</v>
      </c>
    </row>
    <row r="524" spans="1:7" x14ac:dyDescent="0.25">
      <c r="A524" t="s">
        <v>86</v>
      </c>
      <c r="B524" t="s">
        <v>149</v>
      </c>
      <c r="C524" t="s">
        <v>88</v>
      </c>
      <c r="D524" t="s">
        <v>111</v>
      </c>
      <c r="E524" s="14">
        <v>1430113.5993103448</v>
      </c>
      <c r="F524" s="14">
        <v>1430277.9801838286</v>
      </c>
      <c r="G524" s="14">
        <v>-164.38087348383851</v>
      </c>
    </row>
    <row r="525" spans="1:7" x14ac:dyDescent="0.25">
      <c r="A525" t="s">
        <v>86</v>
      </c>
      <c r="B525" t="s">
        <v>149</v>
      </c>
      <c r="C525" t="s">
        <v>88</v>
      </c>
      <c r="D525" t="s">
        <v>111</v>
      </c>
      <c r="E525" s="14">
        <v>212139.61319693096</v>
      </c>
      <c r="F525" s="14">
        <v>190186.73861778789</v>
      </c>
      <c r="G525" s="14">
        <v>21952.87457914307</v>
      </c>
    </row>
    <row r="526" spans="1:7" x14ac:dyDescent="0.25">
      <c r="A526" t="s">
        <v>86</v>
      </c>
      <c r="B526" t="s">
        <v>149</v>
      </c>
      <c r="C526" t="s">
        <v>88</v>
      </c>
      <c r="D526" t="s">
        <v>111</v>
      </c>
      <c r="E526" s="14">
        <v>119005.14886657105</v>
      </c>
      <c r="F526" s="14">
        <v>80557.331540448096</v>
      </c>
      <c r="G526" s="14">
        <v>38447.817326122953</v>
      </c>
    </row>
    <row r="527" spans="1:7" x14ac:dyDescent="0.25">
      <c r="A527" t="s">
        <v>86</v>
      </c>
      <c r="B527" t="s">
        <v>149</v>
      </c>
      <c r="C527" t="s">
        <v>94</v>
      </c>
      <c r="D527" t="s">
        <v>112</v>
      </c>
      <c r="E527" s="14">
        <v>71393.603967391304</v>
      </c>
      <c r="F527" s="14">
        <v>56431.987831616265</v>
      </c>
      <c r="G527" s="14">
        <v>14961.616135775039</v>
      </c>
    </row>
    <row r="528" spans="1:7" x14ac:dyDescent="0.25">
      <c r="A528" t="s">
        <v>86</v>
      </c>
      <c r="B528" t="s">
        <v>149</v>
      </c>
      <c r="C528" t="s">
        <v>94</v>
      </c>
      <c r="D528" t="s">
        <v>112</v>
      </c>
      <c r="E528" s="14">
        <v>148155.14808270676</v>
      </c>
      <c r="F528" s="14">
        <v>90670.950626616541</v>
      </c>
      <c r="G528" s="14">
        <v>57484.197456090216</v>
      </c>
    </row>
    <row r="529" spans="1:7" x14ac:dyDescent="0.25">
      <c r="A529" t="s">
        <v>86</v>
      </c>
      <c r="B529" t="s">
        <v>149</v>
      </c>
      <c r="C529" t="s">
        <v>94</v>
      </c>
      <c r="D529" t="s">
        <v>112</v>
      </c>
      <c r="E529" s="14">
        <v>361552.93018348626</v>
      </c>
      <c r="F529" s="14">
        <v>305200.54244454292</v>
      </c>
      <c r="G529" s="14">
        <v>56352.387738943333</v>
      </c>
    </row>
    <row r="530" spans="1:7" x14ac:dyDescent="0.25">
      <c r="A530" t="s">
        <v>86</v>
      </c>
      <c r="B530" t="s">
        <v>149</v>
      </c>
      <c r="C530" t="s">
        <v>94</v>
      </c>
      <c r="D530" t="s">
        <v>112</v>
      </c>
      <c r="E530" s="14">
        <v>174377.29818584071</v>
      </c>
      <c r="F530" s="14">
        <v>103489.13566246636</v>
      </c>
      <c r="G530" s="14">
        <v>70888.162523374354</v>
      </c>
    </row>
    <row r="531" spans="1:7" x14ac:dyDescent="0.25">
      <c r="A531" t="s">
        <v>86</v>
      </c>
      <c r="B531" t="s">
        <v>149</v>
      </c>
      <c r="C531" t="s">
        <v>94</v>
      </c>
      <c r="D531" t="s">
        <v>112</v>
      </c>
      <c r="E531" s="14">
        <v>518543.01828947366</v>
      </c>
      <c r="F531" s="14">
        <v>476411.398053454</v>
      </c>
      <c r="G531" s="14">
        <v>42131.620236019662</v>
      </c>
    </row>
    <row r="532" spans="1:7" x14ac:dyDescent="0.25">
      <c r="A532" t="s">
        <v>86</v>
      </c>
      <c r="B532" t="s">
        <v>149</v>
      </c>
      <c r="C532" t="s">
        <v>94</v>
      </c>
      <c r="D532" t="s">
        <v>112</v>
      </c>
      <c r="E532" s="14">
        <v>119061.23682779456</v>
      </c>
      <c r="F532" s="14">
        <v>117465.5707672159</v>
      </c>
      <c r="G532" s="14">
        <v>1595.6660605786601</v>
      </c>
    </row>
    <row r="533" spans="1:7" x14ac:dyDescent="0.25">
      <c r="A533" t="s">
        <v>86</v>
      </c>
      <c r="B533" t="s">
        <v>149</v>
      </c>
      <c r="C533" t="s">
        <v>94</v>
      </c>
      <c r="D533" t="s">
        <v>112</v>
      </c>
      <c r="E533" s="14">
        <v>52756.719397590357</v>
      </c>
      <c r="F533" s="14">
        <v>35271.635254388981</v>
      </c>
      <c r="G533" s="14">
        <v>17485.084143201377</v>
      </c>
    </row>
    <row r="534" spans="1:7" x14ac:dyDescent="0.25">
      <c r="A534" t="s">
        <v>86</v>
      </c>
      <c r="B534" t="s">
        <v>149</v>
      </c>
      <c r="C534" t="s">
        <v>94</v>
      </c>
      <c r="D534" t="s">
        <v>113</v>
      </c>
      <c r="E534" s="14">
        <v>14483.579497907947</v>
      </c>
      <c r="F534" s="14">
        <v>13163.017837804577</v>
      </c>
      <c r="G534" s="14">
        <v>1320.5616601033707</v>
      </c>
    </row>
    <row r="535" spans="1:7" x14ac:dyDescent="0.25">
      <c r="A535" t="s">
        <v>86</v>
      </c>
      <c r="B535" t="s">
        <v>149</v>
      </c>
      <c r="C535" t="s">
        <v>94</v>
      </c>
      <c r="D535" t="s">
        <v>113</v>
      </c>
      <c r="E535" s="14">
        <v>25641.300000000003</v>
      </c>
      <c r="F535" s="14">
        <v>18243.31011111111</v>
      </c>
      <c r="G535" s="14">
        <v>7397.9898888888929</v>
      </c>
    </row>
    <row r="536" spans="1:7" x14ac:dyDescent="0.25">
      <c r="A536" t="s">
        <v>86</v>
      </c>
      <c r="B536" t="s">
        <v>149</v>
      </c>
      <c r="C536" t="s">
        <v>94</v>
      </c>
      <c r="D536" t="s">
        <v>113</v>
      </c>
      <c r="E536" s="14">
        <v>58177.73949579832</v>
      </c>
      <c r="F536" s="14">
        <v>55627.821551939924</v>
      </c>
      <c r="G536" s="14">
        <v>2549.917943858396</v>
      </c>
    </row>
    <row r="537" spans="1:7" x14ac:dyDescent="0.25">
      <c r="A537" t="s">
        <v>86</v>
      </c>
      <c r="B537" t="s">
        <v>149</v>
      </c>
      <c r="C537" t="s">
        <v>94</v>
      </c>
      <c r="D537" t="s">
        <v>113</v>
      </c>
      <c r="E537" s="14">
        <v>31612.561643835616</v>
      </c>
      <c r="F537" s="14">
        <v>20653.540273972598</v>
      </c>
      <c r="G537" s="14">
        <v>10959.021369863018</v>
      </c>
    </row>
    <row r="538" spans="1:7" x14ac:dyDescent="0.25">
      <c r="A538" t="s">
        <v>86</v>
      </c>
      <c r="B538" t="s">
        <v>149</v>
      </c>
      <c r="C538" t="s">
        <v>94</v>
      </c>
      <c r="D538" t="s">
        <v>113</v>
      </c>
      <c r="E538" s="14">
        <v>97509.169014084517</v>
      </c>
      <c r="F538" s="14">
        <v>96534.077323943668</v>
      </c>
      <c r="G538" s="14">
        <v>975.0916901408491</v>
      </c>
    </row>
    <row r="539" spans="1:7" x14ac:dyDescent="0.25">
      <c r="A539" t="s">
        <v>86</v>
      </c>
      <c r="B539" t="s">
        <v>149</v>
      </c>
      <c r="C539" t="s">
        <v>94</v>
      </c>
      <c r="D539" t="s">
        <v>113</v>
      </c>
      <c r="E539" s="14">
        <v>17843.172680412372</v>
      </c>
      <c r="F539" s="14">
        <v>14749.090609234483</v>
      </c>
      <c r="G539" s="14">
        <v>3094.0820711778888</v>
      </c>
    </row>
    <row r="540" spans="1:7" x14ac:dyDescent="0.25">
      <c r="A540" t="s">
        <v>86</v>
      </c>
      <c r="B540" t="s">
        <v>149</v>
      </c>
      <c r="C540" t="s">
        <v>94</v>
      </c>
      <c r="D540" t="s">
        <v>113</v>
      </c>
      <c r="E540" s="14">
        <v>10121.565789473685</v>
      </c>
      <c r="F540" s="14">
        <v>6376.5864473684205</v>
      </c>
      <c r="G540" s="14">
        <v>3744.9793421052645</v>
      </c>
    </row>
    <row r="541" spans="1:7" x14ac:dyDescent="0.25">
      <c r="A541" t="s">
        <v>86</v>
      </c>
      <c r="B541" t="s">
        <v>149</v>
      </c>
      <c r="C541" t="s">
        <v>94</v>
      </c>
      <c r="D541" t="s">
        <v>114</v>
      </c>
      <c r="E541" s="14">
        <v>121017.61656546489</v>
      </c>
      <c r="F541" s="14">
        <v>98497.816613282746</v>
      </c>
      <c r="G541" s="14">
        <v>22519.799952182148</v>
      </c>
    </row>
    <row r="542" spans="1:7" x14ac:dyDescent="0.25">
      <c r="A542" t="s">
        <v>86</v>
      </c>
      <c r="B542" t="s">
        <v>149</v>
      </c>
      <c r="C542" t="s">
        <v>94</v>
      </c>
      <c r="D542" t="s">
        <v>114</v>
      </c>
      <c r="E542" s="14">
        <v>219162.48773195877</v>
      </c>
      <c r="F542" s="14">
        <v>128829.42757113406</v>
      </c>
      <c r="G542" s="14">
        <v>90333.060160824709</v>
      </c>
    </row>
    <row r="543" spans="1:7" x14ac:dyDescent="0.25">
      <c r="A543" t="s">
        <v>86</v>
      </c>
      <c r="B543" t="s">
        <v>149</v>
      </c>
      <c r="C543" t="s">
        <v>94</v>
      </c>
      <c r="D543" t="s">
        <v>114</v>
      </c>
      <c r="E543" s="14">
        <v>650778.40744897956</v>
      </c>
      <c r="F543" s="14">
        <v>591123.72009948979</v>
      </c>
      <c r="G543" s="14">
        <v>59654.687349489774</v>
      </c>
    </row>
    <row r="544" spans="1:7" x14ac:dyDescent="0.25">
      <c r="A544" t="s">
        <v>86</v>
      </c>
      <c r="B544" t="s">
        <v>149</v>
      </c>
      <c r="C544" t="s">
        <v>94</v>
      </c>
      <c r="D544" t="s">
        <v>114</v>
      </c>
      <c r="E544" s="14">
        <v>278499.05646288209</v>
      </c>
      <c r="F544" s="14">
        <v>175454.4055716157</v>
      </c>
      <c r="G544" s="14">
        <v>103044.65089126638</v>
      </c>
    </row>
    <row r="545" spans="1:7" x14ac:dyDescent="0.25">
      <c r="A545" t="s">
        <v>86</v>
      </c>
      <c r="B545" t="s">
        <v>149</v>
      </c>
      <c r="C545" t="s">
        <v>94</v>
      </c>
      <c r="D545" t="s">
        <v>114</v>
      </c>
      <c r="E545" s="14">
        <v>873647.72506849316</v>
      </c>
      <c r="F545" s="14">
        <v>795222.60370187962</v>
      </c>
      <c r="G545" s="14">
        <v>78425.121366613545</v>
      </c>
    </row>
    <row r="546" spans="1:7" x14ac:dyDescent="0.25">
      <c r="A546" t="s">
        <v>86</v>
      </c>
      <c r="B546" t="s">
        <v>149</v>
      </c>
      <c r="C546" t="s">
        <v>94</v>
      </c>
      <c r="D546" t="s">
        <v>114</v>
      </c>
      <c r="E546" s="14">
        <v>165223.53349740934</v>
      </c>
      <c r="F546" s="14">
        <v>137453.27036726786</v>
      </c>
      <c r="G546" s="14">
        <v>27770.26313014148</v>
      </c>
    </row>
    <row r="547" spans="1:7" x14ac:dyDescent="0.25">
      <c r="A547" t="s">
        <v>86</v>
      </c>
      <c r="B547" t="s">
        <v>149</v>
      </c>
      <c r="C547" t="s">
        <v>94</v>
      </c>
      <c r="D547" t="s">
        <v>114</v>
      </c>
      <c r="E547" s="14">
        <v>100435.09280314962</v>
      </c>
      <c r="F547" s="14">
        <v>60344.751592559049</v>
      </c>
      <c r="G547" s="14">
        <v>40090.341210590566</v>
      </c>
    </row>
    <row r="548" spans="1:7" x14ac:dyDescent="0.25">
      <c r="A548" t="s">
        <v>86</v>
      </c>
      <c r="B548" t="s">
        <v>149</v>
      </c>
      <c r="C548" t="s">
        <v>94</v>
      </c>
      <c r="D548" t="s">
        <v>115</v>
      </c>
      <c r="E548" s="14">
        <v>123133.43562913907</v>
      </c>
      <c r="F548" s="14">
        <v>103478.63036714468</v>
      </c>
      <c r="G548" s="14">
        <v>19654.805261994392</v>
      </c>
    </row>
    <row r="549" spans="1:7" x14ac:dyDescent="0.25">
      <c r="A549" t="s">
        <v>86</v>
      </c>
      <c r="B549" t="s">
        <v>149</v>
      </c>
      <c r="C549" t="s">
        <v>94</v>
      </c>
      <c r="D549" t="s">
        <v>115</v>
      </c>
      <c r="E549" s="14">
        <v>199212.30835714284</v>
      </c>
      <c r="F549" s="14">
        <v>122962.03040688539</v>
      </c>
      <c r="G549" s="14">
        <v>76250.277950257456</v>
      </c>
    </row>
    <row r="550" spans="1:7" x14ac:dyDescent="0.25">
      <c r="A550" t="s">
        <v>86</v>
      </c>
      <c r="B550" t="s">
        <v>149</v>
      </c>
      <c r="C550" t="s">
        <v>94</v>
      </c>
      <c r="D550" t="s">
        <v>115</v>
      </c>
      <c r="E550" s="14">
        <v>516476.35499999992</v>
      </c>
      <c r="F550" s="14">
        <v>479565.00250480958</v>
      </c>
      <c r="G550" s="14">
        <v>36911.352495190338</v>
      </c>
    </row>
    <row r="551" spans="1:7" x14ac:dyDescent="0.25">
      <c r="A551" t="s">
        <v>86</v>
      </c>
      <c r="B551" t="s">
        <v>149</v>
      </c>
      <c r="C551" t="s">
        <v>94</v>
      </c>
      <c r="D551" t="s">
        <v>115</v>
      </c>
      <c r="E551" s="14">
        <v>188444.075472973</v>
      </c>
      <c r="F551" s="14">
        <v>111199.40990911594</v>
      </c>
      <c r="G551" s="14">
        <v>77244.665563857052</v>
      </c>
    </row>
    <row r="552" spans="1:7" x14ac:dyDescent="0.25">
      <c r="A552" t="s">
        <v>86</v>
      </c>
      <c r="B552" t="s">
        <v>149</v>
      </c>
      <c r="C552" t="s">
        <v>94</v>
      </c>
      <c r="D552" t="s">
        <v>115</v>
      </c>
      <c r="E552" s="14">
        <v>858145.32830769243</v>
      </c>
      <c r="F552" s="14">
        <v>795679.64264218323</v>
      </c>
      <c r="G552" s="14">
        <v>62465.685665509198</v>
      </c>
    </row>
    <row r="553" spans="1:7" x14ac:dyDescent="0.25">
      <c r="A553" t="s">
        <v>86</v>
      </c>
      <c r="B553" t="s">
        <v>149</v>
      </c>
      <c r="C553" t="s">
        <v>94</v>
      </c>
      <c r="D553" t="s">
        <v>115</v>
      </c>
      <c r="E553" s="14">
        <v>156683.83803370787</v>
      </c>
      <c r="F553" s="14">
        <v>141271.94271689947</v>
      </c>
      <c r="G553" s="14">
        <v>15411.895316808397</v>
      </c>
    </row>
    <row r="554" spans="1:7" x14ac:dyDescent="0.25">
      <c r="A554" t="s">
        <v>86</v>
      </c>
      <c r="B554" t="s">
        <v>149</v>
      </c>
      <c r="C554" t="s">
        <v>94</v>
      </c>
      <c r="D554" t="s">
        <v>115</v>
      </c>
      <c r="E554" s="14">
        <v>82270.56982300886</v>
      </c>
      <c r="F554" s="14">
        <v>56662.130120547292</v>
      </c>
      <c r="G554" s="14">
        <v>25608.439702461568</v>
      </c>
    </row>
    <row r="555" spans="1:7" x14ac:dyDescent="0.25">
      <c r="A555" t="s">
        <v>86</v>
      </c>
      <c r="B555" t="s">
        <v>149</v>
      </c>
      <c r="C555" t="s">
        <v>94</v>
      </c>
      <c r="D555" t="s">
        <v>116</v>
      </c>
      <c r="E555" s="14">
        <v>25183.880607210627</v>
      </c>
      <c r="F555" s="14">
        <v>22449.36906200587</v>
      </c>
      <c r="G555" s="14">
        <v>2734.5115452047576</v>
      </c>
    </row>
    <row r="556" spans="1:7" x14ac:dyDescent="0.25">
      <c r="A556" t="s">
        <v>86</v>
      </c>
      <c r="B556" t="s">
        <v>149</v>
      </c>
      <c r="C556" t="s">
        <v>94</v>
      </c>
      <c r="D556" t="s">
        <v>116</v>
      </c>
      <c r="E556" s="14">
        <v>49707.509662921344</v>
      </c>
      <c r="F556" s="14">
        <v>37926.829872809001</v>
      </c>
      <c r="G556" s="14">
        <v>11780.679790112343</v>
      </c>
    </row>
    <row r="557" spans="1:7" x14ac:dyDescent="0.25">
      <c r="A557" t="s">
        <v>86</v>
      </c>
      <c r="B557" t="s">
        <v>149</v>
      </c>
      <c r="C557" t="s">
        <v>94</v>
      </c>
      <c r="D557" t="s">
        <v>116</v>
      </c>
      <c r="E557" s="14">
        <v>120653.68254545455</v>
      </c>
      <c r="F557" s="14">
        <v>118697.0392085153</v>
      </c>
      <c r="G557" s="14">
        <v>1956.6433369392471</v>
      </c>
    </row>
    <row r="558" spans="1:7" x14ac:dyDescent="0.25">
      <c r="A558" t="s">
        <v>86</v>
      </c>
      <c r="B558" t="s">
        <v>149</v>
      </c>
      <c r="C558" t="s">
        <v>94</v>
      </c>
      <c r="D558" t="s">
        <v>116</v>
      </c>
      <c r="E558" s="14">
        <v>60326.841272727273</v>
      </c>
      <c r="F558" s="14">
        <v>41426.441901981823</v>
      </c>
      <c r="G558" s="14">
        <v>18900.39937074545</v>
      </c>
    </row>
    <row r="559" spans="1:7" x14ac:dyDescent="0.25">
      <c r="A559" t="s">
        <v>86</v>
      </c>
      <c r="B559" t="s">
        <v>149</v>
      </c>
      <c r="C559" t="s">
        <v>94</v>
      </c>
      <c r="D559" t="s">
        <v>116</v>
      </c>
      <c r="E559" s="14">
        <v>157998.87</v>
      </c>
      <c r="F559" s="14">
        <v>151906.21182000003</v>
      </c>
      <c r="G559" s="14">
        <v>6092.6581799999694</v>
      </c>
    </row>
    <row r="560" spans="1:7" x14ac:dyDescent="0.25">
      <c r="A560" t="s">
        <v>86</v>
      </c>
      <c r="B560" t="s">
        <v>149</v>
      </c>
      <c r="C560" t="s">
        <v>94</v>
      </c>
      <c r="D560" t="s">
        <v>116</v>
      </c>
      <c r="E560" s="14">
        <v>33685.038274111677</v>
      </c>
      <c r="F560" s="14">
        <v>30192.741931043154</v>
      </c>
      <c r="G560" s="14">
        <v>3492.2963430685231</v>
      </c>
    </row>
    <row r="561" spans="1:7" x14ac:dyDescent="0.25">
      <c r="A561" t="s">
        <v>86</v>
      </c>
      <c r="B561" t="s">
        <v>149</v>
      </c>
      <c r="C561" t="s">
        <v>94</v>
      </c>
      <c r="D561" t="s">
        <v>116</v>
      </c>
      <c r="E561" s="14">
        <v>17258.65420026008</v>
      </c>
      <c r="F561" s="14">
        <v>12601.47274375913</v>
      </c>
      <c r="G561" s="14">
        <v>4657.1814565009499</v>
      </c>
    </row>
    <row r="562" spans="1:7" x14ac:dyDescent="0.25">
      <c r="A562" t="s">
        <v>86</v>
      </c>
      <c r="B562" t="s">
        <v>149</v>
      </c>
      <c r="C562" t="s">
        <v>90</v>
      </c>
      <c r="D562" t="s">
        <v>117</v>
      </c>
      <c r="E562" s="14">
        <v>32524.328823529417</v>
      </c>
      <c r="F562" s="14">
        <v>28124.287507995476</v>
      </c>
      <c r="G562" s="14">
        <v>4400.0413155339411</v>
      </c>
    </row>
    <row r="563" spans="1:7" x14ac:dyDescent="0.25">
      <c r="A563" t="s">
        <v>86</v>
      </c>
      <c r="B563" t="s">
        <v>149</v>
      </c>
      <c r="C563" t="s">
        <v>90</v>
      </c>
      <c r="D563" t="s">
        <v>117</v>
      </c>
      <c r="E563" s="14">
        <v>53316.667607142859</v>
      </c>
      <c r="F563" s="14">
        <v>35256.535066349992</v>
      </c>
      <c r="G563" s="14">
        <v>18060.132540792867</v>
      </c>
    </row>
    <row r="564" spans="1:7" x14ac:dyDescent="0.25">
      <c r="A564" t="s">
        <v>86</v>
      </c>
      <c r="B564" t="s">
        <v>149</v>
      </c>
      <c r="C564" t="s">
        <v>90</v>
      </c>
      <c r="D564" t="s">
        <v>117</v>
      </c>
      <c r="E564" s="14">
        <v>123377.4126446281</v>
      </c>
      <c r="F564" s="14">
        <v>111766.64905774828</v>
      </c>
      <c r="G564" s="14">
        <v>11610.763586879824</v>
      </c>
    </row>
    <row r="565" spans="1:7" x14ac:dyDescent="0.25">
      <c r="A565" t="s">
        <v>86</v>
      </c>
      <c r="B565" t="s">
        <v>149</v>
      </c>
      <c r="C565" t="s">
        <v>90</v>
      </c>
      <c r="D565" t="s">
        <v>117</v>
      </c>
      <c r="E565" s="14">
        <v>62990.155822784807</v>
      </c>
      <c r="F565" s="14">
        <v>46259.970436253163</v>
      </c>
      <c r="G565" s="14">
        <v>16730.185386531644</v>
      </c>
    </row>
    <row r="566" spans="1:7" x14ac:dyDescent="0.25">
      <c r="A566" t="s">
        <v>86</v>
      </c>
      <c r="B566" t="s">
        <v>149</v>
      </c>
      <c r="C566" t="s">
        <v>90</v>
      </c>
      <c r="D566" t="s">
        <v>117</v>
      </c>
      <c r="E566" s="14">
        <v>236962.96714285715</v>
      </c>
      <c r="F566" s="14">
        <v>233399.79242113541</v>
      </c>
      <c r="G566" s="14">
        <v>3563.1747217217344</v>
      </c>
    </row>
    <row r="567" spans="1:7" x14ac:dyDescent="0.25">
      <c r="A567" t="s">
        <v>86</v>
      </c>
      <c r="B567" t="s">
        <v>149</v>
      </c>
      <c r="C567" t="s">
        <v>90</v>
      </c>
      <c r="D567" t="s">
        <v>117</v>
      </c>
      <c r="E567" s="14">
        <v>45793.456840490799</v>
      </c>
      <c r="F567" s="14">
        <v>45755.731754617438</v>
      </c>
      <c r="G567" s="14">
        <v>37.725085873360513</v>
      </c>
    </row>
    <row r="568" spans="1:7" x14ac:dyDescent="0.25">
      <c r="A568" t="s">
        <v>86</v>
      </c>
      <c r="B568" t="s">
        <v>149</v>
      </c>
      <c r="C568" t="s">
        <v>90</v>
      </c>
      <c r="D568" t="s">
        <v>117</v>
      </c>
      <c r="E568" s="14">
        <v>21825.53644736842</v>
      </c>
      <c r="F568" s="14">
        <v>15321.526586052631</v>
      </c>
      <c r="G568" s="14">
        <v>6504.0098613157897</v>
      </c>
    </row>
    <row r="569" spans="1:7" x14ac:dyDescent="0.25">
      <c r="A569" t="s">
        <v>86</v>
      </c>
      <c r="B569" t="s">
        <v>149</v>
      </c>
      <c r="C569" t="s">
        <v>94</v>
      </c>
      <c r="D569" t="s">
        <v>118</v>
      </c>
      <c r="E569" s="14">
        <v>15486.916500000001</v>
      </c>
      <c r="F569" s="14">
        <v>13993.336911475864</v>
      </c>
      <c r="G569" s="14">
        <v>1493.5795885241369</v>
      </c>
    </row>
    <row r="570" spans="1:7" x14ac:dyDescent="0.25">
      <c r="A570" t="s">
        <v>86</v>
      </c>
      <c r="B570" t="s">
        <v>149</v>
      </c>
      <c r="C570" t="s">
        <v>94</v>
      </c>
      <c r="D570" t="s">
        <v>118</v>
      </c>
      <c r="E570" s="14">
        <v>29446.953908450705</v>
      </c>
      <c r="F570" s="14">
        <v>19798.659460346826</v>
      </c>
      <c r="G570" s="14">
        <v>9648.2944481038794</v>
      </c>
    </row>
    <row r="571" spans="1:7" x14ac:dyDescent="0.25">
      <c r="A571" t="s">
        <v>86</v>
      </c>
      <c r="B571" t="s">
        <v>149</v>
      </c>
      <c r="C571" t="s">
        <v>94</v>
      </c>
      <c r="D571" t="s">
        <v>118</v>
      </c>
      <c r="E571" s="14">
        <v>57280.376095890409</v>
      </c>
      <c r="F571" s="14">
        <v>59095.669002534254</v>
      </c>
      <c r="G571" s="14">
        <v>-1815.2929066438446</v>
      </c>
    </row>
    <row r="572" spans="1:7" x14ac:dyDescent="0.25">
      <c r="A572" t="s">
        <v>86</v>
      </c>
      <c r="B572" t="s">
        <v>149</v>
      </c>
      <c r="C572" t="s">
        <v>94</v>
      </c>
      <c r="D572" t="s">
        <v>118</v>
      </c>
      <c r="E572" s="14">
        <v>40400.651739130437</v>
      </c>
      <c r="F572" s="14">
        <v>29670.238637217397</v>
      </c>
      <c r="G572" s="14">
        <v>10730.41310191304</v>
      </c>
    </row>
    <row r="573" spans="1:7" x14ac:dyDescent="0.25">
      <c r="A573" t="s">
        <v>86</v>
      </c>
      <c r="B573" t="s">
        <v>149</v>
      </c>
      <c r="C573" t="s">
        <v>94</v>
      </c>
      <c r="D573" t="s">
        <v>118</v>
      </c>
      <c r="E573" s="14">
        <v>105859.93556962025</v>
      </c>
      <c r="F573" s="14">
        <v>95397.613302466576</v>
      </c>
      <c r="G573" s="14">
        <v>10462.322267153679</v>
      </c>
    </row>
    <row r="574" spans="1:7" x14ac:dyDescent="0.25">
      <c r="A574" t="s">
        <v>86</v>
      </c>
      <c r="B574" t="s">
        <v>149</v>
      </c>
      <c r="C574" t="s">
        <v>94</v>
      </c>
      <c r="D574" t="s">
        <v>118</v>
      </c>
      <c r="E574" s="14">
        <v>22065.791319261214</v>
      </c>
      <c r="F574" s="14">
        <v>21547.245223258578</v>
      </c>
      <c r="G574" s="14">
        <v>518.54609600263575</v>
      </c>
    </row>
    <row r="575" spans="1:7" x14ac:dyDescent="0.25">
      <c r="A575" t="s">
        <v>86</v>
      </c>
      <c r="B575" t="s">
        <v>149</v>
      </c>
      <c r="C575" t="s">
        <v>94</v>
      </c>
      <c r="D575" t="s">
        <v>118</v>
      </c>
      <c r="E575" s="14">
        <v>12787.362247706424</v>
      </c>
      <c r="F575" s="14">
        <v>8378.2797446972472</v>
      </c>
      <c r="G575" s="14">
        <v>4409.0825030091764</v>
      </c>
    </row>
    <row r="576" spans="1:7" x14ac:dyDescent="0.25">
      <c r="A576" t="s">
        <v>86</v>
      </c>
      <c r="B576" t="s">
        <v>149</v>
      </c>
      <c r="C576" t="s">
        <v>101</v>
      </c>
      <c r="D576" t="s">
        <v>119</v>
      </c>
      <c r="E576" s="14">
        <v>385252.31213114754</v>
      </c>
      <c r="F576" s="14">
        <v>386728.66984223417</v>
      </c>
      <c r="G576" s="14">
        <v>-1476.3577110866318</v>
      </c>
    </row>
    <row r="577" spans="1:7" x14ac:dyDescent="0.25">
      <c r="A577" t="s">
        <v>86</v>
      </c>
      <c r="B577" t="s">
        <v>149</v>
      </c>
      <c r="C577" t="s">
        <v>101</v>
      </c>
      <c r="D577" t="s">
        <v>119</v>
      </c>
      <c r="E577" s="14">
        <v>707369.62996655516</v>
      </c>
      <c r="F577" s="14">
        <v>554200.52609113057</v>
      </c>
      <c r="G577" s="14">
        <v>153169.1038754246</v>
      </c>
    </row>
    <row r="578" spans="1:7" x14ac:dyDescent="0.25">
      <c r="A578" t="s">
        <v>86</v>
      </c>
      <c r="B578" t="s">
        <v>149</v>
      </c>
      <c r="C578" t="s">
        <v>101</v>
      </c>
      <c r="D578" t="s">
        <v>119</v>
      </c>
      <c r="E578" s="14">
        <v>1922759.266909091</v>
      </c>
      <c r="F578" s="14">
        <v>2027292.5068609053</v>
      </c>
      <c r="G578" s="14">
        <v>-104533.23995181429</v>
      </c>
    </row>
    <row r="579" spans="1:7" x14ac:dyDescent="0.25">
      <c r="A579" t="s">
        <v>86</v>
      </c>
      <c r="B579" t="s">
        <v>149</v>
      </c>
      <c r="C579" t="s">
        <v>101</v>
      </c>
      <c r="D579" t="s">
        <v>119</v>
      </c>
      <c r="E579" s="14">
        <v>705011.73120000004</v>
      </c>
      <c r="F579" s="14">
        <v>503892.02748096001</v>
      </c>
      <c r="G579" s="14">
        <v>201119.70371904003</v>
      </c>
    </row>
    <row r="580" spans="1:7" x14ac:dyDescent="0.25">
      <c r="A580" t="s">
        <v>86</v>
      </c>
      <c r="B580" t="s">
        <v>149</v>
      </c>
      <c r="C580" t="s">
        <v>101</v>
      </c>
      <c r="D580" t="s">
        <v>119</v>
      </c>
      <c r="E580" s="14">
        <v>2274231.3909677421</v>
      </c>
      <c r="F580" s="14">
        <v>1954887.954014217</v>
      </c>
      <c r="G580" s="14">
        <v>319343.43695352506</v>
      </c>
    </row>
    <row r="581" spans="1:7" x14ac:dyDescent="0.25">
      <c r="A581" t="s">
        <v>86</v>
      </c>
      <c r="B581" t="s">
        <v>149</v>
      </c>
      <c r="C581" t="s">
        <v>101</v>
      </c>
      <c r="D581" t="s">
        <v>119</v>
      </c>
      <c r="E581" s="14">
        <v>600862.27090909099</v>
      </c>
      <c r="F581" s="14">
        <v>643945.46132934303</v>
      </c>
      <c r="G581" s="14">
        <v>-43083.190420252038</v>
      </c>
    </row>
    <row r="582" spans="1:7" x14ac:dyDescent="0.25">
      <c r="A582" t="s">
        <v>86</v>
      </c>
      <c r="B582" t="s">
        <v>149</v>
      </c>
      <c r="C582" t="s">
        <v>101</v>
      </c>
      <c r="D582" t="s">
        <v>119</v>
      </c>
      <c r="E582" s="14">
        <v>286590.13463414641</v>
      </c>
      <c r="F582" s="14">
        <v>213381.78701160234</v>
      </c>
      <c r="G582" s="14">
        <v>73208.347622544068</v>
      </c>
    </row>
    <row r="583" spans="1:7" x14ac:dyDescent="0.25">
      <c r="A583" t="s">
        <v>86</v>
      </c>
      <c r="B583" t="s">
        <v>149</v>
      </c>
      <c r="C583" t="s">
        <v>101</v>
      </c>
      <c r="D583" t="s">
        <v>120</v>
      </c>
      <c r="E583" s="14">
        <v>1610052.0569165566</v>
      </c>
      <c r="F583" s="14">
        <v>1317315.3192953644</v>
      </c>
      <c r="G583" s="14">
        <v>292736.73762119212</v>
      </c>
    </row>
    <row r="584" spans="1:7" x14ac:dyDescent="0.25">
      <c r="A584" t="s">
        <v>86</v>
      </c>
      <c r="B584" t="s">
        <v>149</v>
      </c>
      <c r="C584" t="s">
        <v>101</v>
      </c>
      <c r="D584" t="s">
        <v>120</v>
      </c>
      <c r="E584" s="14">
        <v>2164253.9518789323</v>
      </c>
      <c r="F584" s="14">
        <v>1223273.9728011356</v>
      </c>
      <c r="G584" s="14">
        <v>940979.97907779668</v>
      </c>
    </row>
    <row r="585" spans="1:7" x14ac:dyDescent="0.25">
      <c r="A585" t="s">
        <v>86</v>
      </c>
      <c r="B585" t="s">
        <v>149</v>
      </c>
      <c r="C585" t="s">
        <v>101</v>
      </c>
      <c r="D585" t="s">
        <v>120</v>
      </c>
      <c r="E585" s="14">
        <v>6512085.5516357142</v>
      </c>
      <c r="F585" s="14">
        <v>5854299.1322785718</v>
      </c>
      <c r="G585" s="14">
        <v>657786.41935714241</v>
      </c>
    </row>
    <row r="586" spans="1:7" x14ac:dyDescent="0.25">
      <c r="A586" t="s">
        <v>86</v>
      </c>
      <c r="B586" t="s">
        <v>149</v>
      </c>
      <c r="C586" t="s">
        <v>101</v>
      </c>
      <c r="D586" t="s">
        <v>120</v>
      </c>
      <c r="E586" s="14">
        <v>2480794.4958612248</v>
      </c>
      <c r="F586" s="14">
        <v>1488476.6975167349</v>
      </c>
      <c r="G586" s="14">
        <v>992317.79834448989</v>
      </c>
    </row>
    <row r="587" spans="1:7" x14ac:dyDescent="0.25">
      <c r="A587" t="s">
        <v>86</v>
      </c>
      <c r="B587" t="s">
        <v>149</v>
      </c>
      <c r="C587" t="s">
        <v>101</v>
      </c>
      <c r="D587" t="s">
        <v>120</v>
      </c>
      <c r="E587" s="14">
        <v>11396149.7153625</v>
      </c>
      <c r="F587" s="14">
        <v>10039465.225438394</v>
      </c>
      <c r="G587" s="14">
        <v>1356684.4899241067</v>
      </c>
    </row>
    <row r="588" spans="1:7" x14ac:dyDescent="0.25">
      <c r="A588" t="s">
        <v>86</v>
      </c>
      <c r="B588" t="s">
        <v>149</v>
      </c>
      <c r="C588" t="s">
        <v>101</v>
      </c>
      <c r="D588" t="s">
        <v>120</v>
      </c>
      <c r="E588" s="14">
        <v>1909302.5701130894</v>
      </c>
      <c r="F588" s="14">
        <v>1679266.1158825967</v>
      </c>
      <c r="G588" s="14">
        <v>230036.4542304927</v>
      </c>
    </row>
    <row r="589" spans="1:7" x14ac:dyDescent="0.25">
      <c r="A589" t="s">
        <v>86</v>
      </c>
      <c r="B589" t="s">
        <v>149</v>
      </c>
      <c r="C589" t="s">
        <v>101</v>
      </c>
      <c r="D589" t="s">
        <v>120</v>
      </c>
      <c r="E589" s="14">
        <v>964753.41505714296</v>
      </c>
      <c r="F589" s="14">
        <v>620198.62396530621</v>
      </c>
      <c r="G589" s="14">
        <v>344554.79109183676</v>
      </c>
    </row>
    <row r="590" spans="1:7" x14ac:dyDescent="0.25">
      <c r="A590" t="s">
        <v>86</v>
      </c>
      <c r="B590" t="s">
        <v>149</v>
      </c>
      <c r="C590" t="s">
        <v>94</v>
      </c>
      <c r="D590" t="s">
        <v>121</v>
      </c>
      <c r="E590" s="14">
        <v>8815.1061783439491</v>
      </c>
      <c r="F590" s="14">
        <v>7555.8052957233849</v>
      </c>
      <c r="G590" s="14">
        <v>1259.3008826205642</v>
      </c>
    </row>
    <row r="591" spans="1:7" x14ac:dyDescent="0.25">
      <c r="A591" t="s">
        <v>86</v>
      </c>
      <c r="B591" t="s">
        <v>149</v>
      </c>
      <c r="C591" t="s">
        <v>94</v>
      </c>
      <c r="D591" t="s">
        <v>121</v>
      </c>
      <c r="E591" s="14">
        <v>13480.24353896104</v>
      </c>
      <c r="F591" s="14">
        <v>7619.268087238851</v>
      </c>
      <c r="G591" s="14">
        <v>5860.9754517221891</v>
      </c>
    </row>
    <row r="592" spans="1:7" x14ac:dyDescent="0.25">
      <c r="A592" t="s">
        <v>86</v>
      </c>
      <c r="B592" t="s">
        <v>149</v>
      </c>
      <c r="C592" t="s">
        <v>94</v>
      </c>
      <c r="D592" t="s">
        <v>121</v>
      </c>
      <c r="E592" s="14">
        <v>29656.535785714288</v>
      </c>
      <c r="F592" s="14">
        <v>25022.702069196428</v>
      </c>
      <c r="G592" s="14">
        <v>4633.83371651786</v>
      </c>
    </row>
    <row r="593" spans="1:7" x14ac:dyDescent="0.25">
      <c r="A593" t="s">
        <v>86</v>
      </c>
      <c r="B593" t="s">
        <v>149</v>
      </c>
      <c r="C593" t="s">
        <v>94</v>
      </c>
      <c r="D593" t="s">
        <v>121</v>
      </c>
      <c r="E593" s="14">
        <v>13979.511818181818</v>
      </c>
      <c r="F593" s="14">
        <v>9158.9905015673976</v>
      </c>
      <c r="G593" s="14">
        <v>4820.5213166144204</v>
      </c>
    </row>
    <row r="594" spans="1:7" x14ac:dyDescent="0.25">
      <c r="A594" t="s">
        <v>86</v>
      </c>
      <c r="B594" t="s">
        <v>149</v>
      </c>
      <c r="C594" t="s">
        <v>94</v>
      </c>
      <c r="D594" t="s">
        <v>121</v>
      </c>
      <c r="E594" s="14">
        <v>66966.371129032268</v>
      </c>
      <c r="F594" s="14">
        <v>58037.521645161294</v>
      </c>
      <c r="G594" s="14">
        <v>8928.8494838709739</v>
      </c>
    </row>
    <row r="595" spans="1:7" x14ac:dyDescent="0.25">
      <c r="A595" t="s">
        <v>86</v>
      </c>
      <c r="B595" t="s">
        <v>149</v>
      </c>
      <c r="C595" t="s">
        <v>94</v>
      </c>
      <c r="D595" t="s">
        <v>121</v>
      </c>
      <c r="E595" s="14">
        <v>11896.604613180516</v>
      </c>
      <c r="F595" s="14">
        <v>10445.799172548745</v>
      </c>
      <c r="G595" s="14">
        <v>1450.8054406317715</v>
      </c>
    </row>
    <row r="596" spans="1:7" x14ac:dyDescent="0.25">
      <c r="A596" t="s">
        <v>86</v>
      </c>
      <c r="B596" t="s">
        <v>149</v>
      </c>
      <c r="C596" t="s">
        <v>94</v>
      </c>
      <c r="D596" t="s">
        <v>121</v>
      </c>
      <c r="E596" s="14">
        <v>6806.418049180329</v>
      </c>
      <c r="F596" s="14">
        <v>3970.4105286885247</v>
      </c>
      <c r="G596" s="14">
        <v>2836.0075204918044</v>
      </c>
    </row>
    <row r="597" spans="1:7" x14ac:dyDescent="0.25">
      <c r="A597" t="s">
        <v>86</v>
      </c>
      <c r="B597" t="s">
        <v>149</v>
      </c>
      <c r="C597" t="s">
        <v>101</v>
      </c>
      <c r="D597" t="s">
        <v>122</v>
      </c>
      <c r="E597" s="14">
        <v>161479.33548387099</v>
      </c>
      <c r="F597" s="14">
        <v>143335.58992388548</v>
      </c>
      <c r="G597" s="14">
        <v>18143.745559985517</v>
      </c>
    </row>
    <row r="598" spans="1:7" x14ac:dyDescent="0.25">
      <c r="A598" t="s">
        <v>86</v>
      </c>
      <c r="B598" t="s">
        <v>149</v>
      </c>
      <c r="C598" t="s">
        <v>101</v>
      </c>
      <c r="D598" t="s">
        <v>122</v>
      </c>
      <c r="E598" s="14">
        <v>233918.66355140184</v>
      </c>
      <c r="F598" s="14">
        <v>147282.1214953271</v>
      </c>
      <c r="G598" s="14">
        <v>86636.542056074744</v>
      </c>
    </row>
    <row r="599" spans="1:7" x14ac:dyDescent="0.25">
      <c r="A599" t="s">
        <v>86</v>
      </c>
      <c r="B599" t="s">
        <v>149</v>
      </c>
      <c r="C599" t="s">
        <v>101</v>
      </c>
      <c r="D599" t="s">
        <v>122</v>
      </c>
      <c r="E599" s="14">
        <v>682617.19090909092</v>
      </c>
      <c r="F599" s="14">
        <v>607604.31278721266</v>
      </c>
      <c r="G599" s="14">
        <v>75012.878121878253</v>
      </c>
    </row>
    <row r="600" spans="1:7" x14ac:dyDescent="0.25">
      <c r="A600" t="s">
        <v>86</v>
      </c>
      <c r="B600" t="s">
        <v>149</v>
      </c>
      <c r="C600" t="s">
        <v>101</v>
      </c>
      <c r="D600" t="s">
        <v>122</v>
      </c>
      <c r="E600" s="14">
        <v>261630.28222996515</v>
      </c>
      <c r="F600" s="14">
        <v>171412.94352997714</v>
      </c>
      <c r="G600" s="14">
        <v>90217.338699988002</v>
      </c>
    </row>
    <row r="601" spans="1:7" x14ac:dyDescent="0.25">
      <c r="A601" t="s">
        <v>86</v>
      </c>
      <c r="B601" t="s">
        <v>149</v>
      </c>
      <c r="C601" t="s">
        <v>101</v>
      </c>
      <c r="D601" t="s">
        <v>122</v>
      </c>
      <c r="E601" s="14">
        <v>1155198.3230769231</v>
      </c>
      <c r="F601" s="14">
        <v>1114531.9506072891</v>
      </c>
      <c r="G601" s="14">
        <v>40666.372469634051</v>
      </c>
    </row>
    <row r="602" spans="1:7" x14ac:dyDescent="0.25">
      <c r="A602" t="s">
        <v>86</v>
      </c>
      <c r="B602" t="s">
        <v>149</v>
      </c>
      <c r="C602" t="s">
        <v>101</v>
      </c>
      <c r="D602" t="s">
        <v>122</v>
      </c>
      <c r="E602" s="14">
        <v>233918.66355140184</v>
      </c>
      <c r="F602" s="14">
        <v>208492.72186103207</v>
      </c>
      <c r="G602" s="14">
        <v>25425.941690369771</v>
      </c>
    </row>
    <row r="603" spans="1:7" x14ac:dyDescent="0.25">
      <c r="A603" t="s">
        <v>86</v>
      </c>
      <c r="B603" t="s">
        <v>149</v>
      </c>
      <c r="C603" t="s">
        <v>101</v>
      </c>
      <c r="D603" t="s">
        <v>122</v>
      </c>
      <c r="E603" s="14">
        <v>100384.88101604278</v>
      </c>
      <c r="F603" s="14">
        <v>66923.254010695207</v>
      </c>
      <c r="G603" s="14">
        <v>33461.627005347575</v>
      </c>
    </row>
    <row r="604" spans="1:7" x14ac:dyDescent="0.25">
      <c r="A604" t="s">
        <v>86</v>
      </c>
      <c r="B604" t="s">
        <v>149</v>
      </c>
      <c r="C604" t="s">
        <v>101</v>
      </c>
      <c r="D604" t="s">
        <v>123</v>
      </c>
      <c r="E604" s="14">
        <v>15471.879338521403</v>
      </c>
      <c r="F604" s="14">
        <v>13352.443812696552</v>
      </c>
      <c r="G604" s="14">
        <v>2119.4355258248506</v>
      </c>
    </row>
    <row r="605" spans="1:7" x14ac:dyDescent="0.25">
      <c r="A605" t="s">
        <v>86</v>
      </c>
      <c r="B605" t="s">
        <v>149</v>
      </c>
      <c r="C605" t="s">
        <v>101</v>
      </c>
      <c r="D605" t="s">
        <v>123</v>
      </c>
      <c r="E605" s="14">
        <v>23598.059287833828</v>
      </c>
      <c r="F605" s="14">
        <v>14858.037329376855</v>
      </c>
      <c r="G605" s="14">
        <v>8740.0219584569732</v>
      </c>
    </row>
    <row r="606" spans="1:7" x14ac:dyDescent="0.25">
      <c r="A606" t="s">
        <v>86</v>
      </c>
      <c r="B606" t="s">
        <v>149</v>
      </c>
      <c r="C606" t="s">
        <v>101</v>
      </c>
      <c r="D606" t="s">
        <v>123</v>
      </c>
      <c r="E606" s="14">
        <v>57212.561007194243</v>
      </c>
      <c r="F606" s="14">
        <v>50636.404569585713</v>
      </c>
      <c r="G606" s="14">
        <v>6576.1564376085298</v>
      </c>
    </row>
    <row r="607" spans="1:7" x14ac:dyDescent="0.25">
      <c r="A607" t="s">
        <v>86</v>
      </c>
      <c r="B607" t="s">
        <v>149</v>
      </c>
      <c r="C607" t="s">
        <v>101</v>
      </c>
      <c r="D607" t="s">
        <v>123</v>
      </c>
      <c r="E607" s="14">
        <v>35822.27918918919</v>
      </c>
      <c r="F607" s="14">
        <v>23881.519459459461</v>
      </c>
      <c r="G607" s="14">
        <v>11940.759729729729</v>
      </c>
    </row>
    <row r="608" spans="1:7" x14ac:dyDescent="0.25">
      <c r="A608" t="s">
        <v>86</v>
      </c>
      <c r="B608" t="s">
        <v>149</v>
      </c>
      <c r="C608" t="s">
        <v>101</v>
      </c>
      <c r="D608" t="s">
        <v>123</v>
      </c>
      <c r="E608" s="14">
        <v>84601.552978723412</v>
      </c>
      <c r="F608" s="14">
        <v>72515.616838905786</v>
      </c>
      <c r="G608" s="14">
        <v>12085.936139817626</v>
      </c>
    </row>
    <row r="609" spans="1:7" x14ac:dyDescent="0.25">
      <c r="A609" t="s">
        <v>86</v>
      </c>
      <c r="B609" t="s">
        <v>149</v>
      </c>
      <c r="C609" t="s">
        <v>101</v>
      </c>
      <c r="D609" t="s">
        <v>123</v>
      </c>
      <c r="E609" s="14">
        <v>24098.624181818184</v>
      </c>
      <c r="F609" s="14">
        <v>21296.458579281185</v>
      </c>
      <c r="G609" s="14">
        <v>2802.1656025369994</v>
      </c>
    </row>
    <row r="610" spans="1:7" x14ac:dyDescent="0.25">
      <c r="A610" t="s">
        <v>86</v>
      </c>
      <c r="B610" t="s">
        <v>149</v>
      </c>
      <c r="C610" t="s">
        <v>101</v>
      </c>
      <c r="D610" t="s">
        <v>123</v>
      </c>
      <c r="E610" s="14">
        <v>11643.551947291362</v>
      </c>
      <c r="F610" s="14">
        <v>7165.2627367946861</v>
      </c>
      <c r="G610" s="14">
        <v>4478.2892104966759</v>
      </c>
    </row>
    <row r="611" spans="1:7" x14ac:dyDescent="0.25">
      <c r="A611" t="s">
        <v>86</v>
      </c>
      <c r="B611" t="s">
        <v>149</v>
      </c>
      <c r="C611" t="s">
        <v>94</v>
      </c>
      <c r="D611" t="s">
        <v>124</v>
      </c>
      <c r="E611" s="14">
        <v>98162.768641304356</v>
      </c>
      <c r="F611" s="14">
        <v>77712.191841032618</v>
      </c>
      <c r="G611" s="14">
        <v>20450.576800271738</v>
      </c>
    </row>
    <row r="612" spans="1:7" x14ac:dyDescent="0.25">
      <c r="A612" t="s">
        <v>86</v>
      </c>
      <c r="B612" t="s">
        <v>149</v>
      </c>
      <c r="C612" t="s">
        <v>94</v>
      </c>
      <c r="D612" t="s">
        <v>124</v>
      </c>
      <c r="E612" s="14">
        <v>170933.27536277604</v>
      </c>
      <c r="F612" s="14">
        <v>105189.70791555448</v>
      </c>
      <c r="G612" s="14">
        <v>65743.567447221561</v>
      </c>
    </row>
    <row r="613" spans="1:7" x14ac:dyDescent="0.25">
      <c r="A613" t="s">
        <v>86</v>
      </c>
      <c r="B613" t="s">
        <v>149</v>
      </c>
      <c r="C613" t="s">
        <v>94</v>
      </c>
      <c r="D613" t="s">
        <v>124</v>
      </c>
      <c r="E613" s="14">
        <v>521017.77201923082</v>
      </c>
      <c r="F613" s="14">
        <v>434181.47668269236</v>
      </c>
      <c r="G613" s="14">
        <v>86836.29533653846</v>
      </c>
    </row>
    <row r="614" spans="1:7" x14ac:dyDescent="0.25">
      <c r="A614" t="s">
        <v>86</v>
      </c>
      <c r="B614" t="s">
        <v>149</v>
      </c>
      <c r="C614" t="s">
        <v>94</v>
      </c>
      <c r="D614" t="s">
        <v>124</v>
      </c>
      <c r="E614" s="14">
        <v>240825.99239999999</v>
      </c>
      <c r="F614" s="14">
        <v>160550.66160000002</v>
      </c>
      <c r="G614" s="14">
        <v>80275.330799999967</v>
      </c>
    </row>
    <row r="615" spans="1:7" x14ac:dyDescent="0.25">
      <c r="A615" t="s">
        <v>86</v>
      </c>
      <c r="B615" t="s">
        <v>149</v>
      </c>
      <c r="C615" t="s">
        <v>94</v>
      </c>
      <c r="D615" t="s">
        <v>124</v>
      </c>
      <c r="E615" s="14">
        <v>742271.89438356156</v>
      </c>
      <c r="F615" s="14">
        <v>650633.3889041096</v>
      </c>
      <c r="G615" s="14">
        <v>91638.505479451967</v>
      </c>
    </row>
    <row r="616" spans="1:7" x14ac:dyDescent="0.25">
      <c r="A616" t="s">
        <v>86</v>
      </c>
      <c r="B616" t="s">
        <v>149</v>
      </c>
      <c r="C616" t="s">
        <v>94</v>
      </c>
      <c r="D616" t="s">
        <v>124</v>
      </c>
      <c r="E616" s="14">
        <v>140742.46309090909</v>
      </c>
      <c r="F616" s="14">
        <v>125608.86490909089</v>
      </c>
      <c r="G616" s="14">
        <v>15133.598181818204</v>
      </c>
    </row>
    <row r="617" spans="1:7" x14ac:dyDescent="0.25">
      <c r="A617" t="s">
        <v>86</v>
      </c>
      <c r="B617" t="s">
        <v>149</v>
      </c>
      <c r="C617" t="s">
        <v>94</v>
      </c>
      <c r="D617" t="s">
        <v>124</v>
      </c>
      <c r="E617" s="14">
        <v>76425.738067700979</v>
      </c>
      <c r="F617" s="14">
        <v>45855.442840620592</v>
      </c>
      <c r="G617" s="14">
        <v>30570.295227080387</v>
      </c>
    </row>
    <row r="618" spans="1:7" x14ac:dyDescent="0.25">
      <c r="A618" t="s">
        <v>86</v>
      </c>
      <c r="B618" t="s">
        <v>149</v>
      </c>
      <c r="C618" t="s">
        <v>101</v>
      </c>
      <c r="D618" t="s">
        <v>125</v>
      </c>
      <c r="E618" s="14">
        <v>195934.38840000003</v>
      </c>
      <c r="F618" s="14">
        <v>153339.95613913043</v>
      </c>
      <c r="G618" s="14">
        <v>42594.432260869595</v>
      </c>
    </row>
    <row r="619" spans="1:7" x14ac:dyDescent="0.25">
      <c r="A619" t="s">
        <v>86</v>
      </c>
      <c r="B619" t="s">
        <v>149</v>
      </c>
      <c r="C619" t="s">
        <v>101</v>
      </c>
      <c r="D619" t="s">
        <v>125</v>
      </c>
      <c r="E619" s="14">
        <v>315538.50892638037</v>
      </c>
      <c r="F619" s="14">
        <v>202846.18430981593</v>
      </c>
      <c r="G619" s="14">
        <v>112692.32461656444</v>
      </c>
    </row>
    <row r="620" spans="1:7" x14ac:dyDescent="0.25">
      <c r="A620" t="s">
        <v>86</v>
      </c>
      <c r="B620" t="s">
        <v>149</v>
      </c>
      <c r="C620" t="s">
        <v>101</v>
      </c>
      <c r="D620" t="s">
        <v>125</v>
      </c>
      <c r="E620" s="14">
        <v>879192.7684615386</v>
      </c>
      <c r="F620" s="14">
        <v>699765.67285714287</v>
      </c>
      <c r="G620" s="14">
        <v>179427.09560439573</v>
      </c>
    </row>
    <row r="621" spans="1:7" x14ac:dyDescent="0.25">
      <c r="A621" t="s">
        <v>86</v>
      </c>
      <c r="B621" t="s">
        <v>149</v>
      </c>
      <c r="C621" t="s">
        <v>101</v>
      </c>
      <c r="D621" t="s">
        <v>125</v>
      </c>
      <c r="E621" s="14">
        <v>374056.55967272725</v>
      </c>
      <c r="F621" s="14">
        <v>240464.93121818177</v>
      </c>
      <c r="G621" s="14">
        <v>133591.62845454548</v>
      </c>
    </row>
    <row r="622" spans="1:7" x14ac:dyDescent="0.25">
      <c r="A622" t="s">
        <v>86</v>
      </c>
      <c r="B622" t="s">
        <v>149</v>
      </c>
      <c r="C622" t="s">
        <v>101</v>
      </c>
      <c r="D622" t="s">
        <v>125</v>
      </c>
      <c r="E622" s="14">
        <v>1490805.1291304347</v>
      </c>
      <c r="F622" s="14">
        <v>1186559.1844099378</v>
      </c>
      <c r="G622" s="14">
        <v>304245.94472049689</v>
      </c>
    </row>
    <row r="623" spans="1:7" x14ac:dyDescent="0.25">
      <c r="A623" t="s">
        <v>86</v>
      </c>
      <c r="B623" t="s">
        <v>149</v>
      </c>
      <c r="C623" t="s">
        <v>101</v>
      </c>
      <c r="D623" t="s">
        <v>125</v>
      </c>
      <c r="E623" s="14">
        <v>258456.16560301508</v>
      </c>
      <c r="F623" s="14">
        <v>206764.93248241206</v>
      </c>
      <c r="G623" s="14">
        <v>51691.233120603021</v>
      </c>
    </row>
    <row r="624" spans="1:7" x14ac:dyDescent="0.25">
      <c r="A624" t="s">
        <v>86</v>
      </c>
      <c r="B624" t="s">
        <v>149</v>
      </c>
      <c r="C624" t="s">
        <v>101</v>
      </c>
      <c r="D624" t="s">
        <v>125</v>
      </c>
      <c r="E624" s="14">
        <v>140334.99851296045</v>
      </c>
      <c r="F624" s="14">
        <v>84200.999107776268</v>
      </c>
      <c r="G624" s="14">
        <v>56133.999405184179</v>
      </c>
    </row>
    <row r="625" spans="1:7" x14ac:dyDescent="0.25">
      <c r="A625" t="s">
        <v>86</v>
      </c>
      <c r="B625" t="s">
        <v>149</v>
      </c>
      <c r="C625" t="s">
        <v>88</v>
      </c>
      <c r="D625" t="s">
        <v>126</v>
      </c>
      <c r="E625" s="14">
        <v>78764.748899430735</v>
      </c>
      <c r="F625" s="14">
        <v>71971.289306854844</v>
      </c>
      <c r="G625" s="14">
        <v>6793.4595925758913</v>
      </c>
    </row>
    <row r="626" spans="1:7" x14ac:dyDescent="0.25">
      <c r="A626" t="s">
        <v>86</v>
      </c>
      <c r="B626" t="s">
        <v>149</v>
      </c>
      <c r="C626" t="s">
        <v>88</v>
      </c>
      <c r="D626" t="s">
        <v>126</v>
      </c>
      <c r="E626" s="14">
        <v>148777.85903225807</v>
      </c>
      <c r="F626" s="14">
        <v>84397.621851026401</v>
      </c>
      <c r="G626" s="14">
        <v>64380.237181231671</v>
      </c>
    </row>
    <row r="627" spans="1:7" x14ac:dyDescent="0.25">
      <c r="A627" t="s">
        <v>86</v>
      </c>
      <c r="B627" t="s">
        <v>149</v>
      </c>
      <c r="C627" t="s">
        <v>88</v>
      </c>
      <c r="D627" t="s">
        <v>126</v>
      </c>
      <c r="E627" s="14">
        <v>384342.80250000005</v>
      </c>
      <c r="F627" s="14">
        <v>354938.2627906627</v>
      </c>
      <c r="G627" s="14">
        <v>29404.539709337347</v>
      </c>
    </row>
    <row r="628" spans="1:7" x14ac:dyDescent="0.25">
      <c r="A628" t="s">
        <v>86</v>
      </c>
      <c r="B628" t="s">
        <v>149</v>
      </c>
      <c r="C628" t="s">
        <v>88</v>
      </c>
      <c r="D628" t="s">
        <v>126</v>
      </c>
      <c r="E628" s="14">
        <v>172954.26112500002</v>
      </c>
      <c r="F628" s="14">
        <v>97168.848522954548</v>
      </c>
      <c r="G628" s="14">
        <v>75785.412602045471</v>
      </c>
    </row>
    <row r="629" spans="1:7" x14ac:dyDescent="0.25">
      <c r="A629" t="s">
        <v>86</v>
      </c>
      <c r="B629" t="s">
        <v>149</v>
      </c>
      <c r="C629" t="s">
        <v>88</v>
      </c>
      <c r="D629" t="s">
        <v>126</v>
      </c>
      <c r="E629" s="14">
        <v>525430.66670886066</v>
      </c>
      <c r="F629" s="14">
        <v>495406.05718264013</v>
      </c>
      <c r="G629" s="14">
        <v>30024.609526220534</v>
      </c>
    </row>
    <row r="630" spans="1:7" x14ac:dyDescent="0.25">
      <c r="A630" t="s">
        <v>86</v>
      </c>
      <c r="B630" t="s">
        <v>149</v>
      </c>
      <c r="C630" t="s">
        <v>88</v>
      </c>
      <c r="D630" t="s">
        <v>126</v>
      </c>
      <c r="E630" s="14">
        <v>136542.83773026316</v>
      </c>
      <c r="F630" s="14">
        <v>123391.6065172957</v>
      </c>
      <c r="G630" s="14">
        <v>13151.231212967454</v>
      </c>
    </row>
    <row r="631" spans="1:7" x14ac:dyDescent="0.25">
      <c r="A631" t="s">
        <v>86</v>
      </c>
      <c r="B631" t="s">
        <v>149</v>
      </c>
      <c r="C631" t="s">
        <v>88</v>
      </c>
      <c r="D631" t="s">
        <v>126</v>
      </c>
      <c r="E631" s="14">
        <v>69181.704450000005</v>
      </c>
      <c r="F631" s="14">
        <v>43584.473803500012</v>
      </c>
      <c r="G631" s="14">
        <v>25597.230646499993</v>
      </c>
    </row>
    <row r="632" spans="1:7" x14ac:dyDescent="0.25">
      <c r="A632" t="s">
        <v>86</v>
      </c>
      <c r="B632" t="s">
        <v>149</v>
      </c>
      <c r="C632" t="s">
        <v>101</v>
      </c>
      <c r="D632" t="s">
        <v>127</v>
      </c>
      <c r="E632" s="14">
        <v>87763.915988372086</v>
      </c>
      <c r="F632" s="14">
        <v>79528.534830559103</v>
      </c>
      <c r="G632" s="14">
        <v>8235.3811578129826</v>
      </c>
    </row>
    <row r="633" spans="1:7" x14ac:dyDescent="0.25">
      <c r="A633" t="s">
        <v>86</v>
      </c>
      <c r="B633" t="s">
        <v>149</v>
      </c>
      <c r="C633" t="s">
        <v>101</v>
      </c>
      <c r="D633" t="s">
        <v>127</v>
      </c>
      <c r="E633" s="14">
        <v>149459.34207920791</v>
      </c>
      <c r="F633" s="14">
        <v>95045.070500000031</v>
      </c>
      <c r="G633" s="14">
        <v>54414.271579207882</v>
      </c>
    </row>
    <row r="634" spans="1:7" x14ac:dyDescent="0.25">
      <c r="A634" t="s">
        <v>86</v>
      </c>
      <c r="B634" t="s">
        <v>149</v>
      </c>
      <c r="C634" t="s">
        <v>101</v>
      </c>
      <c r="D634" t="s">
        <v>127</v>
      </c>
      <c r="E634" s="14">
        <v>362289.44520000002</v>
      </c>
      <c r="F634" s="14">
        <v>320600.64566078875</v>
      </c>
      <c r="G634" s="14">
        <v>41688.799539211264</v>
      </c>
    </row>
    <row r="635" spans="1:7" x14ac:dyDescent="0.25">
      <c r="A635" t="s">
        <v>86</v>
      </c>
      <c r="B635" t="s">
        <v>149</v>
      </c>
      <c r="C635" t="s">
        <v>101</v>
      </c>
      <c r="D635" t="s">
        <v>127</v>
      </c>
      <c r="E635" s="14">
        <v>202170.44933035714</v>
      </c>
      <c r="F635" s="14">
        <v>137475.90554464285</v>
      </c>
      <c r="G635" s="14">
        <v>64694.543785714282</v>
      </c>
    </row>
    <row r="636" spans="1:7" x14ac:dyDescent="0.25">
      <c r="A636" t="s">
        <v>86</v>
      </c>
      <c r="B636" t="s">
        <v>149</v>
      </c>
      <c r="C636" t="s">
        <v>101</v>
      </c>
      <c r="D636" t="s">
        <v>127</v>
      </c>
      <c r="E636" s="14">
        <v>870888.08942307695</v>
      </c>
      <c r="F636" s="14">
        <v>792508.16137500003</v>
      </c>
      <c r="G636" s="14">
        <v>78379.928048076923</v>
      </c>
    </row>
    <row r="637" spans="1:7" x14ac:dyDescent="0.25">
      <c r="A637" t="s">
        <v>86</v>
      </c>
      <c r="B637" t="s">
        <v>149</v>
      </c>
      <c r="C637" t="s">
        <v>101</v>
      </c>
      <c r="D637" t="s">
        <v>127</v>
      </c>
      <c r="E637" s="14">
        <v>119174.15960526315</v>
      </c>
      <c r="F637" s="14">
        <v>104698.00433556501</v>
      </c>
      <c r="G637" s="14">
        <v>14476.155269698138</v>
      </c>
    </row>
    <row r="638" spans="1:7" x14ac:dyDescent="0.25">
      <c r="A638" t="s">
        <v>86</v>
      </c>
      <c r="B638" t="s">
        <v>149</v>
      </c>
      <c r="C638" t="s">
        <v>101</v>
      </c>
      <c r="D638" t="s">
        <v>127</v>
      </c>
      <c r="E638" s="14">
        <v>59902.355357142857</v>
      </c>
      <c r="F638" s="14">
        <v>35641.901437499997</v>
      </c>
      <c r="G638" s="14">
        <v>24260.45391964286</v>
      </c>
    </row>
    <row r="639" spans="1:7" x14ac:dyDescent="0.25">
      <c r="A639" t="s">
        <v>86</v>
      </c>
      <c r="B639" t="s">
        <v>149</v>
      </c>
      <c r="C639" t="s">
        <v>90</v>
      </c>
      <c r="D639" t="s">
        <v>128</v>
      </c>
      <c r="E639" s="14">
        <v>225071.33470588241</v>
      </c>
      <c r="F639" s="14">
        <v>203674.94288708942</v>
      </c>
      <c r="G639" s="14">
        <v>21396.391818792996</v>
      </c>
    </row>
    <row r="640" spans="1:7" x14ac:dyDescent="0.25">
      <c r="A640" t="s">
        <v>86</v>
      </c>
      <c r="B640" t="s">
        <v>149</v>
      </c>
      <c r="C640" t="s">
        <v>90</v>
      </c>
      <c r="D640" t="s">
        <v>128</v>
      </c>
      <c r="E640" s="14">
        <v>398871.59316602314</v>
      </c>
      <c r="F640" s="14">
        <v>269238.32538706559</v>
      </c>
      <c r="G640" s="14">
        <v>129633.26777895755</v>
      </c>
    </row>
    <row r="641" spans="1:7" x14ac:dyDescent="0.25">
      <c r="A641" t="s">
        <v>86</v>
      </c>
      <c r="B641" t="s">
        <v>149</v>
      </c>
      <c r="C641" t="s">
        <v>90</v>
      </c>
      <c r="D641" t="s">
        <v>128</v>
      </c>
      <c r="E641" s="14">
        <v>853782.99694214889</v>
      </c>
      <c r="F641" s="14">
        <v>769471.92599411157</v>
      </c>
      <c r="G641" s="14">
        <v>84311.070948037319</v>
      </c>
    </row>
    <row r="642" spans="1:7" x14ac:dyDescent="0.25">
      <c r="A642" t="s">
        <v>86</v>
      </c>
      <c r="B642" t="s">
        <v>149</v>
      </c>
      <c r="C642" t="s">
        <v>90</v>
      </c>
      <c r="D642" t="s">
        <v>128</v>
      </c>
      <c r="E642" s="14">
        <v>432249.96916317992</v>
      </c>
      <c r="F642" s="14">
        <v>264753.10611244768</v>
      </c>
      <c r="G642" s="14">
        <v>167496.86305073224</v>
      </c>
    </row>
    <row r="643" spans="1:7" x14ac:dyDescent="0.25">
      <c r="A643" t="s">
        <v>86</v>
      </c>
      <c r="B643" t="s">
        <v>149</v>
      </c>
      <c r="C643" t="s">
        <v>90</v>
      </c>
      <c r="D643" t="s">
        <v>128</v>
      </c>
      <c r="E643" s="14">
        <v>1721795.7105000003</v>
      </c>
      <c r="F643" s="14">
        <v>1432401.5853121157</v>
      </c>
      <c r="G643" s="14">
        <v>289394.12518788455</v>
      </c>
    </row>
    <row r="644" spans="1:7" x14ac:dyDescent="0.25">
      <c r="A644" t="s">
        <v>86</v>
      </c>
      <c r="B644" t="s">
        <v>149</v>
      </c>
      <c r="C644" t="s">
        <v>90</v>
      </c>
      <c r="D644" t="s">
        <v>128</v>
      </c>
      <c r="E644" s="14">
        <v>275487.31368000002</v>
      </c>
      <c r="F644" s="14">
        <v>253949.21461047273</v>
      </c>
      <c r="G644" s="14">
        <v>21538.099069527292</v>
      </c>
    </row>
    <row r="645" spans="1:7" x14ac:dyDescent="0.25">
      <c r="A645" t="s">
        <v>86</v>
      </c>
      <c r="B645" t="s">
        <v>149</v>
      </c>
      <c r="C645" t="s">
        <v>90</v>
      </c>
      <c r="D645" t="s">
        <v>128</v>
      </c>
      <c r="E645" s="14">
        <v>138668.11091275167</v>
      </c>
      <c r="F645" s="14">
        <v>93600.974866107368</v>
      </c>
      <c r="G645" s="14">
        <v>45067.1360466443</v>
      </c>
    </row>
    <row r="646" spans="1:7" x14ac:dyDescent="0.25">
      <c r="A646" t="s">
        <v>86</v>
      </c>
      <c r="B646" t="s">
        <v>149</v>
      </c>
      <c r="C646" t="s">
        <v>101</v>
      </c>
      <c r="D646" t="s">
        <v>129</v>
      </c>
      <c r="E646" s="14">
        <v>55949.586065217394</v>
      </c>
      <c r="F646" s="14">
        <v>52310.037234308307</v>
      </c>
      <c r="G646" s="14">
        <v>3639.548830909087</v>
      </c>
    </row>
    <row r="647" spans="1:7" x14ac:dyDescent="0.25">
      <c r="A647" t="s">
        <v>86</v>
      </c>
      <c r="B647" t="s">
        <v>149</v>
      </c>
      <c r="C647" t="s">
        <v>101</v>
      </c>
      <c r="D647" t="s">
        <v>129</v>
      </c>
      <c r="E647" s="14">
        <v>73956.349396551712</v>
      </c>
      <c r="F647" s="14">
        <v>45298.264005387922</v>
      </c>
      <c r="G647" s="14">
        <v>28658.08539116379</v>
      </c>
    </row>
    <row r="648" spans="1:7" x14ac:dyDescent="0.25">
      <c r="A648" t="s">
        <v>86</v>
      </c>
      <c r="B648" t="s">
        <v>149</v>
      </c>
      <c r="C648" t="s">
        <v>101</v>
      </c>
      <c r="D648" t="s">
        <v>129</v>
      </c>
      <c r="E648" s="14">
        <v>185156.90352517986</v>
      </c>
      <c r="F648" s="14">
        <v>169754.29078138192</v>
      </c>
      <c r="G648" s="14">
        <v>15402.612743797945</v>
      </c>
    </row>
    <row r="649" spans="1:7" x14ac:dyDescent="0.25">
      <c r="A649" t="s">
        <v>86</v>
      </c>
      <c r="B649" t="s">
        <v>149</v>
      </c>
      <c r="C649" t="s">
        <v>101</v>
      </c>
      <c r="D649" t="s">
        <v>129</v>
      </c>
      <c r="E649" s="14">
        <v>121400.04523584906</v>
      </c>
      <c r="F649" s="14">
        <v>78730.177484433967</v>
      </c>
      <c r="G649" s="14">
        <v>42669.867751415091</v>
      </c>
    </row>
    <row r="650" spans="1:7" x14ac:dyDescent="0.25">
      <c r="A650" t="s">
        <v>86</v>
      </c>
      <c r="B650" t="s">
        <v>149</v>
      </c>
      <c r="C650" t="s">
        <v>101</v>
      </c>
      <c r="D650" t="s">
        <v>129</v>
      </c>
      <c r="E650" s="14">
        <v>476607.58499999996</v>
      </c>
      <c r="F650" s="14">
        <v>380457.18524347822</v>
      </c>
      <c r="G650" s="14">
        <v>96150.399756521743</v>
      </c>
    </row>
    <row r="651" spans="1:7" x14ac:dyDescent="0.25">
      <c r="A651" t="s">
        <v>86</v>
      </c>
      <c r="B651" t="s">
        <v>149</v>
      </c>
      <c r="C651" t="s">
        <v>101</v>
      </c>
      <c r="D651" t="s">
        <v>129</v>
      </c>
      <c r="E651" s="14">
        <v>79927.980093167702</v>
      </c>
      <c r="F651" s="14">
        <v>72734.46188478262</v>
      </c>
      <c r="G651" s="14">
        <v>7193.5182083850814</v>
      </c>
    </row>
    <row r="652" spans="1:7" x14ac:dyDescent="0.25">
      <c r="A652" t="s">
        <v>86</v>
      </c>
      <c r="B652" t="s">
        <v>149</v>
      </c>
      <c r="C652" t="s">
        <v>101</v>
      </c>
      <c r="D652" t="s">
        <v>129</v>
      </c>
      <c r="E652" s="14">
        <v>33123.307065637069</v>
      </c>
      <c r="F652" s="14">
        <v>21063.969715444018</v>
      </c>
      <c r="G652" s="14">
        <v>12059.337350193051</v>
      </c>
    </row>
    <row r="653" spans="1:7" x14ac:dyDescent="0.25">
      <c r="A653" t="s">
        <v>86</v>
      </c>
      <c r="B653" t="s">
        <v>149</v>
      </c>
      <c r="C653" t="s">
        <v>88</v>
      </c>
      <c r="D653" t="s">
        <v>130</v>
      </c>
      <c r="E653" s="14">
        <v>273912.01527272729</v>
      </c>
      <c r="F653" s="14">
        <v>237390.41323636367</v>
      </c>
      <c r="G653" s="14">
        <v>36521.60203636362</v>
      </c>
    </row>
    <row r="654" spans="1:7" x14ac:dyDescent="0.25">
      <c r="A654" t="s">
        <v>86</v>
      </c>
      <c r="B654" t="s">
        <v>149</v>
      </c>
      <c r="C654" t="s">
        <v>88</v>
      </c>
      <c r="D654" t="s">
        <v>130</v>
      </c>
      <c r="E654" s="14">
        <v>482857.7192307692</v>
      </c>
      <c r="F654" s="14">
        <v>286565.55945652176</v>
      </c>
      <c r="G654" s="14">
        <v>196292.15977424744</v>
      </c>
    </row>
    <row r="655" spans="1:7" x14ac:dyDescent="0.25">
      <c r="A655" t="s">
        <v>86</v>
      </c>
      <c r="B655" t="s">
        <v>149</v>
      </c>
      <c r="C655" t="s">
        <v>88</v>
      </c>
      <c r="D655" t="s">
        <v>130</v>
      </c>
      <c r="E655" s="14">
        <v>1046191.725</v>
      </c>
      <c r="F655" s="14">
        <v>955838.80329545459</v>
      </c>
      <c r="G655" s="14">
        <v>90352.921704545384</v>
      </c>
    </row>
    <row r="656" spans="1:7" x14ac:dyDescent="0.25">
      <c r="A656" t="s">
        <v>86</v>
      </c>
      <c r="B656" t="s">
        <v>149</v>
      </c>
      <c r="C656" t="s">
        <v>88</v>
      </c>
      <c r="D656" t="s">
        <v>130</v>
      </c>
      <c r="E656" s="14">
        <v>508958.13648648653</v>
      </c>
      <c r="F656" s="14">
        <v>316337.05713929317</v>
      </c>
      <c r="G656" s="14">
        <v>192621.07934719336</v>
      </c>
    </row>
    <row r="657" spans="1:7" x14ac:dyDescent="0.25">
      <c r="A657" t="s">
        <v>86</v>
      </c>
      <c r="B657" t="s">
        <v>149</v>
      </c>
      <c r="C657" t="s">
        <v>88</v>
      </c>
      <c r="D657" t="s">
        <v>130</v>
      </c>
      <c r="E657" s="14">
        <v>2353931.3812500001</v>
      </c>
      <c r="F657" s="14">
        <v>2118538.243125</v>
      </c>
      <c r="G657" s="14">
        <v>235393.13812500006</v>
      </c>
    </row>
    <row r="658" spans="1:7" x14ac:dyDescent="0.25">
      <c r="A658" t="s">
        <v>86</v>
      </c>
      <c r="B658" t="s">
        <v>149</v>
      </c>
      <c r="C658" t="s">
        <v>88</v>
      </c>
      <c r="D658" t="s">
        <v>130</v>
      </c>
      <c r="E658" s="14">
        <v>430433.16685714282</v>
      </c>
      <c r="F658" s="14">
        <v>393531.98637264845</v>
      </c>
      <c r="G658" s="14">
        <v>36901.180484494369</v>
      </c>
    </row>
    <row r="659" spans="1:7" x14ac:dyDescent="0.25">
      <c r="A659" t="s">
        <v>86</v>
      </c>
      <c r="B659" t="s">
        <v>149</v>
      </c>
      <c r="C659" t="s">
        <v>88</v>
      </c>
      <c r="D659" t="s">
        <v>130</v>
      </c>
      <c r="E659" s="14">
        <v>195397.67626459143</v>
      </c>
      <c r="F659" s="14">
        <v>119681.07671206226</v>
      </c>
      <c r="G659" s="14">
        <v>75716.599552529166</v>
      </c>
    </row>
    <row r="660" spans="1:7" x14ac:dyDescent="0.25">
      <c r="A660" t="s">
        <v>86</v>
      </c>
      <c r="B660" t="s">
        <v>149</v>
      </c>
      <c r="C660" t="s">
        <v>94</v>
      </c>
      <c r="D660" t="s">
        <v>131</v>
      </c>
      <c r="E660" s="14">
        <v>9430.143559322034</v>
      </c>
      <c r="F660" s="14">
        <v>8663.9443951271205</v>
      </c>
      <c r="G660" s="14">
        <v>766.19916419491346</v>
      </c>
    </row>
    <row r="661" spans="1:7" x14ac:dyDescent="0.25">
      <c r="A661" t="s">
        <v>86</v>
      </c>
      <c r="B661" t="s">
        <v>149</v>
      </c>
      <c r="C661" t="s">
        <v>94</v>
      </c>
      <c r="D661" t="s">
        <v>131</v>
      </c>
      <c r="E661" s="14">
        <v>17252.045581395349</v>
      </c>
      <c r="F661" s="14">
        <v>11529.125633360063</v>
      </c>
      <c r="G661" s="14">
        <v>5722.9199480352854</v>
      </c>
    </row>
    <row r="662" spans="1:7" x14ac:dyDescent="0.25">
      <c r="A662" t="s">
        <v>86</v>
      </c>
      <c r="B662" t="s">
        <v>149</v>
      </c>
      <c r="C662" t="s">
        <v>94</v>
      </c>
      <c r="D662" t="s">
        <v>131</v>
      </c>
      <c r="E662" s="14">
        <v>30279.100408163267</v>
      </c>
      <c r="F662" s="14">
        <v>26074.772859685516</v>
      </c>
      <c r="G662" s="14">
        <v>4204.3275484777514</v>
      </c>
    </row>
    <row r="663" spans="1:7" x14ac:dyDescent="0.25">
      <c r="A663" t="s">
        <v>86</v>
      </c>
      <c r="B663" t="s">
        <v>149</v>
      </c>
      <c r="C663" t="s">
        <v>94</v>
      </c>
      <c r="D663" t="s">
        <v>131</v>
      </c>
      <c r="E663" s="14">
        <v>17523.731338582678</v>
      </c>
      <c r="F663" s="14">
        <v>10201.859244505309</v>
      </c>
      <c r="G663" s="14">
        <v>7321.8720940773692</v>
      </c>
    </row>
    <row r="664" spans="1:7" x14ac:dyDescent="0.25">
      <c r="A664" t="s">
        <v>86</v>
      </c>
      <c r="B664" t="s">
        <v>149</v>
      </c>
      <c r="C664" t="s">
        <v>94</v>
      </c>
      <c r="D664" t="s">
        <v>131</v>
      </c>
      <c r="E664" s="14">
        <v>52365.032470588238</v>
      </c>
      <c r="F664" s="14">
        <v>48589.87896689467</v>
      </c>
      <c r="G664" s="14">
        <v>3775.1535036935675</v>
      </c>
    </row>
    <row r="665" spans="1:7" x14ac:dyDescent="0.25">
      <c r="A665" t="s">
        <v>86</v>
      </c>
      <c r="B665" t="s">
        <v>149</v>
      </c>
      <c r="C665" t="s">
        <v>94</v>
      </c>
      <c r="D665" t="s">
        <v>131</v>
      </c>
      <c r="E665" s="14">
        <v>14130.246857142858</v>
      </c>
      <c r="F665" s="14">
        <v>11884.28130406015</v>
      </c>
      <c r="G665" s="14">
        <v>2245.9655530827076</v>
      </c>
    </row>
    <row r="666" spans="1:7" x14ac:dyDescent="0.25">
      <c r="A666" t="s">
        <v>86</v>
      </c>
      <c r="B666" t="s">
        <v>149</v>
      </c>
      <c r="C666" t="s">
        <v>94</v>
      </c>
      <c r="D666" t="s">
        <v>131</v>
      </c>
      <c r="E666" s="14">
        <v>6207.8490376569043</v>
      </c>
      <c r="F666" s="14">
        <v>4110.4828985056783</v>
      </c>
      <c r="G666" s="14">
        <v>2097.366139151226</v>
      </c>
    </row>
    <row r="667" spans="1:7" x14ac:dyDescent="0.25">
      <c r="A667" t="s">
        <v>86</v>
      </c>
      <c r="B667" t="s">
        <v>149</v>
      </c>
      <c r="C667" t="s">
        <v>90</v>
      </c>
      <c r="D667" t="s">
        <v>132</v>
      </c>
      <c r="E667" s="14">
        <v>55988.876065573764</v>
      </c>
      <c r="F667" s="14">
        <v>42226.395596240443</v>
      </c>
      <c r="G667" s="14">
        <v>13762.480469333321</v>
      </c>
    </row>
    <row r="668" spans="1:7" x14ac:dyDescent="0.25">
      <c r="A668" t="s">
        <v>86</v>
      </c>
      <c r="B668" t="s">
        <v>149</v>
      </c>
      <c r="C668" t="s">
        <v>90</v>
      </c>
      <c r="D668" t="s">
        <v>132</v>
      </c>
      <c r="E668" s="14">
        <v>111369.17739130436</v>
      </c>
      <c r="F668" s="14">
        <v>65079.37430273294</v>
      </c>
      <c r="G668" s="14">
        <v>46289.803088571418</v>
      </c>
    </row>
    <row r="669" spans="1:7" x14ac:dyDescent="0.25">
      <c r="A669" t="s">
        <v>86</v>
      </c>
      <c r="B669" t="s">
        <v>149</v>
      </c>
      <c r="C669" t="s">
        <v>90</v>
      </c>
      <c r="D669" t="s">
        <v>132</v>
      </c>
      <c r="E669" s="14">
        <v>206294.58362416108</v>
      </c>
      <c r="F669" s="14">
        <v>183808.4740091275</v>
      </c>
      <c r="G669" s="14">
        <v>22486.10961503358</v>
      </c>
    </row>
    <row r="670" spans="1:7" x14ac:dyDescent="0.25">
      <c r="A670" t="s">
        <v>86</v>
      </c>
      <c r="B670" t="s">
        <v>149</v>
      </c>
      <c r="C670" t="s">
        <v>90</v>
      </c>
      <c r="D670" t="s">
        <v>132</v>
      </c>
      <c r="E670" s="14">
        <v>145677.21781990526</v>
      </c>
      <c r="F670" s="14">
        <v>87173.247143431305</v>
      </c>
      <c r="G670" s="14">
        <v>58503.970676473953</v>
      </c>
    </row>
    <row r="671" spans="1:7" x14ac:dyDescent="0.25">
      <c r="A671" t="s">
        <v>86</v>
      </c>
      <c r="B671" t="s">
        <v>149</v>
      </c>
      <c r="C671" t="s">
        <v>90</v>
      </c>
      <c r="D671" t="s">
        <v>132</v>
      </c>
      <c r="E671" s="14">
        <v>307378.92960000003</v>
      </c>
      <c r="F671" s="14">
        <v>264900.51264545403</v>
      </c>
      <c r="G671" s="14">
        <v>42478.416954546003</v>
      </c>
    </row>
    <row r="672" spans="1:7" x14ac:dyDescent="0.25">
      <c r="A672" t="s">
        <v>86</v>
      </c>
      <c r="B672" t="s">
        <v>149</v>
      </c>
      <c r="C672" t="s">
        <v>90</v>
      </c>
      <c r="D672" t="s">
        <v>132</v>
      </c>
      <c r="E672" s="14">
        <v>85146.51789473684</v>
      </c>
      <c r="F672" s="14">
        <v>65340.571935628905</v>
      </c>
      <c r="G672" s="14">
        <v>19805.945959107936</v>
      </c>
    </row>
    <row r="673" spans="1:7" x14ac:dyDescent="0.25">
      <c r="A673" t="s">
        <v>86</v>
      </c>
      <c r="B673" t="s">
        <v>149</v>
      </c>
      <c r="C673" t="s">
        <v>90</v>
      </c>
      <c r="D673" t="s">
        <v>132</v>
      </c>
      <c r="E673" s="14">
        <v>42573.25894736842</v>
      </c>
      <c r="F673" s="14">
        <v>21456.922509473683</v>
      </c>
      <c r="G673" s="14">
        <v>21116.336437894737</v>
      </c>
    </row>
    <row r="674" spans="1:7" x14ac:dyDescent="0.25">
      <c r="A674" t="s">
        <v>86</v>
      </c>
      <c r="B674" t="s">
        <v>149</v>
      </c>
      <c r="C674" t="s">
        <v>101</v>
      </c>
      <c r="D674" t="s">
        <v>133</v>
      </c>
      <c r="E674" s="14">
        <v>152162.50876363638</v>
      </c>
      <c r="F674" s="14">
        <v>139368.43659820411</v>
      </c>
      <c r="G674" s="14">
        <v>12794.07216543227</v>
      </c>
    </row>
    <row r="675" spans="1:7" x14ac:dyDescent="0.25">
      <c r="A675" t="s">
        <v>86</v>
      </c>
      <c r="B675" t="s">
        <v>149</v>
      </c>
      <c r="C675" t="s">
        <v>101</v>
      </c>
      <c r="D675" t="s">
        <v>133</v>
      </c>
      <c r="E675" s="14">
        <v>312273.80529850745</v>
      </c>
      <c r="F675" s="14">
        <v>206769.86965122598</v>
      </c>
      <c r="G675" s="14">
        <v>105503.93564728147</v>
      </c>
    </row>
    <row r="676" spans="1:7" x14ac:dyDescent="0.25">
      <c r="A676" t="s">
        <v>86</v>
      </c>
      <c r="B676" t="s">
        <v>149</v>
      </c>
      <c r="C676" t="s">
        <v>101</v>
      </c>
      <c r="D676" t="s">
        <v>133</v>
      </c>
      <c r="E676" s="14">
        <v>845347.27090909111</v>
      </c>
      <c r="F676" s="14">
        <v>760812.54381818196</v>
      </c>
      <c r="G676" s="14">
        <v>84534.727090909146</v>
      </c>
    </row>
    <row r="677" spans="1:7" x14ac:dyDescent="0.25">
      <c r="A677" t="s">
        <v>86</v>
      </c>
      <c r="B677" t="s">
        <v>149</v>
      </c>
      <c r="C677" t="s">
        <v>101</v>
      </c>
      <c r="D677" t="s">
        <v>133</v>
      </c>
      <c r="E677" s="14">
        <v>333423.82398406375</v>
      </c>
      <c r="F677" s="14">
        <v>229372.59615455416</v>
      </c>
      <c r="G677" s="14">
        <v>104051.22782950959</v>
      </c>
    </row>
    <row r="678" spans="1:7" x14ac:dyDescent="0.25">
      <c r="A678" t="s">
        <v>86</v>
      </c>
      <c r="B678" t="s">
        <v>149</v>
      </c>
      <c r="C678" t="s">
        <v>101</v>
      </c>
      <c r="D678" t="s">
        <v>133</v>
      </c>
      <c r="E678" s="14">
        <v>1086875.0625974026</v>
      </c>
      <c r="F678" s="14">
        <v>1000327.6039090912</v>
      </c>
      <c r="G678" s="14">
        <v>86547.458688311395</v>
      </c>
    </row>
    <row r="679" spans="1:7" x14ac:dyDescent="0.25">
      <c r="A679" t="s">
        <v>86</v>
      </c>
      <c r="B679" t="s">
        <v>149</v>
      </c>
      <c r="C679" t="s">
        <v>101</v>
      </c>
      <c r="D679" t="s">
        <v>133</v>
      </c>
      <c r="E679" s="14">
        <v>216811.86481865286</v>
      </c>
      <c r="F679" s="14">
        <v>185219.27880222059</v>
      </c>
      <c r="G679" s="14">
        <v>31592.586016432266</v>
      </c>
    </row>
    <row r="680" spans="1:7" x14ac:dyDescent="0.25">
      <c r="A680" t="s">
        <v>86</v>
      </c>
      <c r="B680" t="s">
        <v>149</v>
      </c>
      <c r="C680" t="s">
        <v>101</v>
      </c>
      <c r="D680" t="s">
        <v>133</v>
      </c>
      <c r="E680" s="14">
        <v>135200.9367043619</v>
      </c>
      <c r="F680" s="14">
        <v>80444.557339095307</v>
      </c>
      <c r="G680" s="14">
        <v>54756.379365266592</v>
      </c>
    </row>
    <row r="681" spans="1:7" x14ac:dyDescent="0.25">
      <c r="A681" t="s">
        <v>86</v>
      </c>
      <c r="B681" t="s">
        <v>149</v>
      </c>
      <c r="C681" t="s">
        <v>94</v>
      </c>
      <c r="D681" t="s">
        <v>134</v>
      </c>
      <c r="E681" s="14">
        <v>65913.631503006007</v>
      </c>
      <c r="F681" s="14">
        <v>52408.349133347539</v>
      </c>
      <c r="G681" s="14">
        <v>13505.282369658467</v>
      </c>
    </row>
    <row r="682" spans="1:7" x14ac:dyDescent="0.25">
      <c r="A682" t="s">
        <v>86</v>
      </c>
      <c r="B682" t="s">
        <v>149</v>
      </c>
      <c r="C682" t="s">
        <v>94</v>
      </c>
      <c r="D682" t="s">
        <v>134</v>
      </c>
      <c r="E682" s="14">
        <v>107486.60823529413</v>
      </c>
      <c r="F682" s="14">
        <v>63183.432319181593</v>
      </c>
      <c r="G682" s="14">
        <v>44303.175916112537</v>
      </c>
    </row>
    <row r="683" spans="1:7" x14ac:dyDescent="0.25">
      <c r="A683" t="s">
        <v>86</v>
      </c>
      <c r="B683" t="s">
        <v>149</v>
      </c>
      <c r="C683" t="s">
        <v>94</v>
      </c>
      <c r="D683" t="s">
        <v>134</v>
      </c>
      <c r="E683" s="14">
        <v>357509.80565217393</v>
      </c>
      <c r="F683" s="14">
        <v>321565.57654336077</v>
      </c>
      <c r="G683" s="14">
        <v>35944.229108813161</v>
      </c>
    </row>
    <row r="684" spans="1:7" x14ac:dyDescent="0.25">
      <c r="A684" t="s">
        <v>86</v>
      </c>
      <c r="B684" t="s">
        <v>149</v>
      </c>
      <c r="C684" t="s">
        <v>94</v>
      </c>
      <c r="D684" t="s">
        <v>134</v>
      </c>
      <c r="E684" s="14">
        <v>123186.89932584271</v>
      </c>
      <c r="F684" s="14">
        <v>72412.472995017117</v>
      </c>
      <c r="G684" s="14">
        <v>50774.42633082559</v>
      </c>
    </row>
    <row r="685" spans="1:7" x14ac:dyDescent="0.25">
      <c r="A685" t="s">
        <v>86</v>
      </c>
      <c r="B685" t="s">
        <v>149</v>
      </c>
      <c r="C685" t="s">
        <v>94</v>
      </c>
      <c r="D685" t="s">
        <v>134</v>
      </c>
      <c r="E685" s="14">
        <v>332231.33454545459</v>
      </c>
      <c r="F685" s="14">
        <v>310619.51843966951</v>
      </c>
      <c r="G685" s="14">
        <v>21611.816105785081</v>
      </c>
    </row>
    <row r="686" spans="1:7" x14ac:dyDescent="0.25">
      <c r="A686" t="s">
        <v>86</v>
      </c>
      <c r="B686" t="s">
        <v>149</v>
      </c>
      <c r="C686" t="s">
        <v>94</v>
      </c>
      <c r="D686" t="s">
        <v>134</v>
      </c>
      <c r="E686" s="14">
        <v>102145.65875776397</v>
      </c>
      <c r="F686" s="14">
        <v>92534.121469834616</v>
      </c>
      <c r="G686" s="14">
        <v>9611.5372879293573</v>
      </c>
    </row>
    <row r="687" spans="1:7" x14ac:dyDescent="0.25">
      <c r="A687" t="s">
        <v>86</v>
      </c>
      <c r="B687" t="s">
        <v>149</v>
      </c>
      <c r="C687" t="s">
        <v>94</v>
      </c>
      <c r="D687" t="s">
        <v>134</v>
      </c>
      <c r="E687" s="14">
        <v>46786.489502133722</v>
      </c>
      <c r="F687" s="14">
        <v>29079.602705941572</v>
      </c>
      <c r="G687" s="14">
        <v>17706.88679619215</v>
      </c>
    </row>
    <row r="688" spans="1:7" x14ac:dyDescent="0.25">
      <c r="A688" t="s">
        <v>86</v>
      </c>
      <c r="B688" t="s">
        <v>149</v>
      </c>
      <c r="C688" t="s">
        <v>94</v>
      </c>
      <c r="D688" t="s">
        <v>135</v>
      </c>
      <c r="E688" s="14">
        <v>18509.701094420601</v>
      </c>
      <c r="F688" s="14">
        <v>16911.135999902457</v>
      </c>
      <c r="G688" s="14">
        <v>1598.5650945181442</v>
      </c>
    </row>
    <row r="689" spans="1:7" x14ac:dyDescent="0.25">
      <c r="A689" t="s">
        <v>86</v>
      </c>
      <c r="B689" t="s">
        <v>149</v>
      </c>
      <c r="C689" t="s">
        <v>94</v>
      </c>
      <c r="D689" t="s">
        <v>135</v>
      </c>
      <c r="E689" s="14">
        <v>32549.134754716983</v>
      </c>
      <c r="F689" s="14">
        <v>21965.054039648665</v>
      </c>
      <c r="G689" s="14">
        <v>10584.080715068318</v>
      </c>
    </row>
    <row r="690" spans="1:7" x14ac:dyDescent="0.25">
      <c r="A690" t="s">
        <v>86</v>
      </c>
      <c r="B690" t="s">
        <v>149</v>
      </c>
      <c r="C690" t="s">
        <v>94</v>
      </c>
      <c r="D690" t="s">
        <v>135</v>
      </c>
      <c r="E690" s="14">
        <v>60318.326643356653</v>
      </c>
      <c r="F690" s="14">
        <v>51114.196800000012</v>
      </c>
      <c r="G690" s="14">
        <v>9204.1298433566408</v>
      </c>
    </row>
    <row r="691" spans="1:7" x14ac:dyDescent="0.25">
      <c r="A691" t="s">
        <v>86</v>
      </c>
      <c r="B691" t="s">
        <v>149</v>
      </c>
      <c r="C691" t="s">
        <v>94</v>
      </c>
      <c r="D691" t="s">
        <v>135</v>
      </c>
      <c r="E691" s="14">
        <v>35063.092317073177</v>
      </c>
      <c r="F691" s="14">
        <v>23891.265661564343</v>
      </c>
      <c r="G691" s="14">
        <v>11171.826655508834</v>
      </c>
    </row>
    <row r="692" spans="1:7" x14ac:dyDescent="0.25">
      <c r="A692" t="s">
        <v>86</v>
      </c>
      <c r="B692" t="s">
        <v>149</v>
      </c>
      <c r="C692" t="s">
        <v>94</v>
      </c>
      <c r="D692" t="s">
        <v>135</v>
      </c>
      <c r="E692" s="14">
        <v>93755.659891304356</v>
      </c>
      <c r="F692" s="14">
        <v>78243.359800197635</v>
      </c>
      <c r="G692" s="14">
        <v>15512.300091106721</v>
      </c>
    </row>
    <row r="693" spans="1:7" x14ac:dyDescent="0.25">
      <c r="A693" t="s">
        <v>86</v>
      </c>
      <c r="B693" t="s">
        <v>149</v>
      </c>
      <c r="C693" t="s">
        <v>94</v>
      </c>
      <c r="D693" t="s">
        <v>135</v>
      </c>
      <c r="E693" s="14">
        <v>23761.765041322316</v>
      </c>
      <c r="F693" s="14">
        <v>21089.337960051518</v>
      </c>
      <c r="G693" s="14">
        <v>2672.4270812707982</v>
      </c>
    </row>
    <row r="694" spans="1:7" x14ac:dyDescent="0.25">
      <c r="A694" t="s">
        <v>86</v>
      </c>
      <c r="B694" t="s">
        <v>149</v>
      </c>
      <c r="C694" t="s">
        <v>94</v>
      </c>
      <c r="D694" t="s">
        <v>135</v>
      </c>
      <c r="E694" s="14">
        <v>11848.242733516485</v>
      </c>
      <c r="F694" s="14">
        <v>6964.7061633540379</v>
      </c>
      <c r="G694" s="14">
        <v>4883.5365701624469</v>
      </c>
    </row>
    <row r="695" spans="1:7" x14ac:dyDescent="0.25">
      <c r="A695" t="s">
        <v>86</v>
      </c>
      <c r="B695" t="s">
        <v>149</v>
      </c>
      <c r="C695" t="s">
        <v>101</v>
      </c>
      <c r="D695" t="s">
        <v>136</v>
      </c>
      <c r="E695" s="14">
        <v>227465.64350194554</v>
      </c>
      <c r="F695" s="14">
        <v>202469.41894129216</v>
      </c>
      <c r="G695" s="14">
        <v>24996.224560653383</v>
      </c>
    </row>
    <row r="696" spans="1:7" x14ac:dyDescent="0.25">
      <c r="A696" t="s">
        <v>86</v>
      </c>
      <c r="B696" t="s">
        <v>149</v>
      </c>
      <c r="C696" t="s">
        <v>101</v>
      </c>
      <c r="D696" t="s">
        <v>136</v>
      </c>
      <c r="E696" s="14">
        <v>439538.875037594</v>
      </c>
      <c r="F696" s="14">
        <v>239748.47729323307</v>
      </c>
      <c r="G696" s="14">
        <v>199790.39774436093</v>
      </c>
    </row>
    <row r="697" spans="1:7" x14ac:dyDescent="0.25">
      <c r="A697" t="s">
        <v>86</v>
      </c>
      <c r="B697" t="s">
        <v>149</v>
      </c>
      <c r="C697" t="s">
        <v>101</v>
      </c>
      <c r="D697" t="s">
        <v>136</v>
      </c>
      <c r="E697" s="14">
        <v>1062884.916</v>
      </c>
      <c r="F697" s="14">
        <v>1035084.0381428583</v>
      </c>
      <c r="G697" s="14">
        <v>27800.877857141662</v>
      </c>
    </row>
    <row r="698" spans="1:7" x14ac:dyDescent="0.25">
      <c r="A698" t="s">
        <v>86</v>
      </c>
      <c r="B698" t="s">
        <v>149</v>
      </c>
      <c r="C698" t="s">
        <v>101</v>
      </c>
      <c r="D698" t="s">
        <v>136</v>
      </c>
      <c r="E698" s="14">
        <v>524293.00789237663</v>
      </c>
      <c r="F698" s="14">
        <v>285978.00430493266</v>
      </c>
      <c r="G698" s="14">
        <v>238315.00358744396</v>
      </c>
    </row>
    <row r="699" spans="1:7" x14ac:dyDescent="0.25">
      <c r="A699" t="s">
        <v>86</v>
      </c>
      <c r="B699" t="s">
        <v>149</v>
      </c>
      <c r="C699" t="s">
        <v>101</v>
      </c>
      <c r="D699" t="s">
        <v>136</v>
      </c>
      <c r="E699" s="14">
        <v>1601607.4076712329</v>
      </c>
      <c r="F699" s="14">
        <v>1591939.1977397299</v>
      </c>
      <c r="G699" s="14">
        <v>9668.20993150305</v>
      </c>
    </row>
    <row r="700" spans="1:7" x14ac:dyDescent="0.25">
      <c r="A700" t="s">
        <v>86</v>
      </c>
      <c r="B700" t="s">
        <v>149</v>
      </c>
      <c r="C700" t="s">
        <v>101</v>
      </c>
      <c r="D700" t="s">
        <v>136</v>
      </c>
      <c r="E700" s="14">
        <v>307677.21252631582</v>
      </c>
      <c r="F700" s="14">
        <v>269217.56096052635</v>
      </c>
      <c r="G700" s="14">
        <v>38459.651565789478</v>
      </c>
    </row>
    <row r="701" spans="1:7" x14ac:dyDescent="0.25">
      <c r="A701" t="s">
        <v>86</v>
      </c>
      <c r="B701" t="s">
        <v>149</v>
      </c>
      <c r="C701" t="s">
        <v>101</v>
      </c>
      <c r="D701" t="s">
        <v>136</v>
      </c>
      <c r="E701" s="14">
        <v>169445.42139130435</v>
      </c>
      <c r="F701" s="14">
        <v>108929.19946583851</v>
      </c>
      <c r="G701" s="14">
        <v>60516.221925465841</v>
      </c>
    </row>
    <row r="702" spans="1:7" x14ac:dyDescent="0.25">
      <c r="A702" t="s">
        <v>86</v>
      </c>
      <c r="B702" t="s">
        <v>149</v>
      </c>
      <c r="C702" t="s">
        <v>88</v>
      </c>
      <c r="D702" t="s">
        <v>137</v>
      </c>
      <c r="E702" s="14">
        <v>74771.406947368421</v>
      </c>
      <c r="F702" s="14">
        <v>56282.47722947369</v>
      </c>
      <c r="G702" s="14">
        <v>18488.929717894731</v>
      </c>
    </row>
    <row r="703" spans="1:7" x14ac:dyDescent="0.25">
      <c r="A703" t="s">
        <v>86</v>
      </c>
      <c r="B703" t="s">
        <v>149</v>
      </c>
      <c r="C703" t="s">
        <v>88</v>
      </c>
      <c r="D703" t="s">
        <v>137</v>
      </c>
      <c r="E703" s="14">
        <v>103849.17631578947</v>
      </c>
      <c r="F703" s="14">
        <v>53414.598078947376</v>
      </c>
      <c r="G703" s="14">
        <v>50434.578236842099</v>
      </c>
    </row>
    <row r="704" spans="1:7" x14ac:dyDescent="0.25">
      <c r="A704" t="s">
        <v>86</v>
      </c>
      <c r="B704" t="s">
        <v>149</v>
      </c>
      <c r="C704" t="s">
        <v>88</v>
      </c>
      <c r="D704" t="s">
        <v>137</v>
      </c>
      <c r="E704" s="14">
        <v>236776.12200000003</v>
      </c>
      <c r="F704" s="14">
        <v>201318.16694</v>
      </c>
      <c r="G704" s="14">
        <v>35457.955060000037</v>
      </c>
    </row>
    <row r="705" spans="1:7" x14ac:dyDescent="0.25">
      <c r="A705" t="s">
        <v>86</v>
      </c>
      <c r="B705" t="s">
        <v>149</v>
      </c>
      <c r="C705" t="s">
        <v>88</v>
      </c>
      <c r="D705" t="s">
        <v>137</v>
      </c>
      <c r="E705" s="14">
        <v>149228.64831932771</v>
      </c>
      <c r="F705" s="14">
        <v>90176.740341536599</v>
      </c>
      <c r="G705" s="14">
        <v>59051.90797779111</v>
      </c>
    </row>
    <row r="706" spans="1:7" x14ac:dyDescent="0.25">
      <c r="A706" t="s">
        <v>86</v>
      </c>
      <c r="B706" t="s">
        <v>149</v>
      </c>
      <c r="C706" t="s">
        <v>88</v>
      </c>
      <c r="D706" t="s">
        <v>137</v>
      </c>
      <c r="E706" s="14">
        <v>572845.45645161299</v>
      </c>
      <c r="F706" s="14">
        <v>504682.63345161296</v>
      </c>
      <c r="G706" s="14">
        <v>68162.823000000033</v>
      </c>
    </row>
    <row r="707" spans="1:7" x14ac:dyDescent="0.25">
      <c r="A707" t="s">
        <v>86</v>
      </c>
      <c r="B707" t="s">
        <v>149</v>
      </c>
      <c r="C707" t="s">
        <v>88</v>
      </c>
      <c r="D707" t="s">
        <v>137</v>
      </c>
      <c r="E707" s="14">
        <v>94208.006100795741</v>
      </c>
      <c r="F707" s="14">
        <v>76642.771414905452</v>
      </c>
      <c r="G707" s="14">
        <v>17565.234685890289</v>
      </c>
    </row>
    <row r="708" spans="1:7" x14ac:dyDescent="0.25">
      <c r="A708" t="s">
        <v>86</v>
      </c>
      <c r="B708" t="s">
        <v>149</v>
      </c>
      <c r="C708" t="s">
        <v>88</v>
      </c>
      <c r="D708" t="s">
        <v>137</v>
      </c>
      <c r="E708" s="14">
        <v>55321.523831775696</v>
      </c>
      <c r="F708" s="14">
        <v>32682.254079079805</v>
      </c>
      <c r="G708" s="14">
        <v>22639.269752695891</v>
      </c>
    </row>
    <row r="709" spans="1:7" x14ac:dyDescent="0.25">
      <c r="A709" t="s">
        <v>86</v>
      </c>
      <c r="B709" t="s">
        <v>149</v>
      </c>
      <c r="C709" t="s">
        <v>94</v>
      </c>
      <c r="D709" t="s">
        <v>138</v>
      </c>
      <c r="E709" s="14">
        <v>13116.826653771761</v>
      </c>
      <c r="F709" s="14">
        <v>11435.182210980509</v>
      </c>
      <c r="G709" s="14">
        <v>1681.644442791252</v>
      </c>
    </row>
    <row r="710" spans="1:7" x14ac:dyDescent="0.25">
      <c r="A710" t="s">
        <v>86</v>
      </c>
      <c r="B710" t="s">
        <v>149</v>
      </c>
      <c r="C710" t="s">
        <v>94</v>
      </c>
      <c r="D710" t="s">
        <v>138</v>
      </c>
      <c r="E710" s="14">
        <v>21735.25442307692</v>
      </c>
      <c r="F710" s="14">
        <v>11855.593321678321</v>
      </c>
      <c r="G710" s="14">
        <v>9879.6611013985985</v>
      </c>
    </row>
    <row r="711" spans="1:7" x14ac:dyDescent="0.25">
      <c r="A711" t="s">
        <v>86</v>
      </c>
      <c r="B711" t="s">
        <v>149</v>
      </c>
      <c r="C711" t="s">
        <v>94</v>
      </c>
      <c r="D711" t="s">
        <v>138</v>
      </c>
      <c r="E711" s="14">
        <v>50607.458059701494</v>
      </c>
      <c r="F711" s="14">
        <v>39605.836742375082</v>
      </c>
      <c r="G711" s="14">
        <v>11001.621317326411</v>
      </c>
    </row>
    <row r="712" spans="1:7" x14ac:dyDescent="0.25">
      <c r="A712" t="s">
        <v>86</v>
      </c>
      <c r="B712" t="s">
        <v>149</v>
      </c>
      <c r="C712" t="s">
        <v>94</v>
      </c>
      <c r="D712" t="s">
        <v>138</v>
      </c>
      <c r="E712" s="14">
        <v>23711.186643356643</v>
      </c>
      <c r="F712" s="14">
        <v>13831.525541958041</v>
      </c>
      <c r="G712" s="14">
        <v>9879.6611013986021</v>
      </c>
    </row>
    <row r="713" spans="1:7" x14ac:dyDescent="0.25">
      <c r="A713" t="s">
        <v>86</v>
      </c>
      <c r="B713" t="s">
        <v>149</v>
      </c>
      <c r="C713" t="s">
        <v>94</v>
      </c>
      <c r="D713" t="s">
        <v>138</v>
      </c>
      <c r="E713" s="14">
        <v>70639.576874999999</v>
      </c>
      <c r="F713" s="14">
        <v>59936.61068181818</v>
      </c>
      <c r="G713" s="14">
        <v>10702.966193181819</v>
      </c>
    </row>
    <row r="714" spans="1:7" x14ac:dyDescent="0.25">
      <c r="A714" t="s">
        <v>86</v>
      </c>
      <c r="B714" t="s">
        <v>149</v>
      </c>
      <c r="C714" t="s">
        <v>94</v>
      </c>
      <c r="D714" t="s">
        <v>138</v>
      </c>
      <c r="E714" s="14">
        <v>19210.763116147311</v>
      </c>
      <c r="F714" s="14">
        <v>16300.041431882566</v>
      </c>
      <c r="G714" s="14">
        <v>2910.7216842647449</v>
      </c>
    </row>
    <row r="715" spans="1:7" x14ac:dyDescent="0.25">
      <c r="A715" t="s">
        <v>86</v>
      </c>
      <c r="B715" t="s">
        <v>149</v>
      </c>
      <c r="C715" t="s">
        <v>94</v>
      </c>
      <c r="D715" t="s">
        <v>138</v>
      </c>
      <c r="E715" s="14">
        <v>9578.2477118644074</v>
      </c>
      <c r="F715" s="14">
        <v>5224.4987519260403</v>
      </c>
      <c r="G715" s="14">
        <v>4353.7489599383671</v>
      </c>
    </row>
    <row r="716" spans="1:7" x14ac:dyDescent="0.25">
      <c r="A716" t="s">
        <v>86</v>
      </c>
      <c r="B716" t="s">
        <v>149</v>
      </c>
      <c r="C716" t="s">
        <v>94</v>
      </c>
      <c r="D716" t="s">
        <v>139</v>
      </c>
      <c r="E716" s="14">
        <v>15526.175553539022</v>
      </c>
      <c r="F716" s="14">
        <v>13585.403609346644</v>
      </c>
      <c r="G716" s="14">
        <v>1940.7719441923782</v>
      </c>
    </row>
    <row r="717" spans="1:7" x14ac:dyDescent="0.25">
      <c r="A717" t="s">
        <v>86</v>
      </c>
      <c r="B717" t="s">
        <v>149</v>
      </c>
      <c r="C717" t="s">
        <v>94</v>
      </c>
      <c r="D717" t="s">
        <v>139</v>
      </c>
      <c r="E717" s="14">
        <v>24725.210202312137</v>
      </c>
      <c r="F717" s="14">
        <v>16199.275649790712</v>
      </c>
      <c r="G717" s="14">
        <v>8525.9345525214248</v>
      </c>
    </row>
    <row r="718" spans="1:7" x14ac:dyDescent="0.25">
      <c r="A718" t="s">
        <v>86</v>
      </c>
      <c r="B718" t="s">
        <v>149</v>
      </c>
      <c r="C718" t="s">
        <v>94</v>
      </c>
      <c r="D718" t="s">
        <v>139</v>
      </c>
      <c r="E718" s="14">
        <v>65807.09792307693</v>
      </c>
      <c r="F718" s="14">
        <v>58495.198153846155</v>
      </c>
      <c r="G718" s="14">
        <v>7311.8997692307748</v>
      </c>
    </row>
    <row r="719" spans="1:7" x14ac:dyDescent="0.25">
      <c r="A719" t="s">
        <v>86</v>
      </c>
      <c r="B719" t="s">
        <v>149</v>
      </c>
      <c r="C719" t="s">
        <v>94</v>
      </c>
      <c r="D719" t="s">
        <v>139</v>
      </c>
      <c r="E719" s="14">
        <v>36249.672584745756</v>
      </c>
      <c r="F719" s="14">
        <v>22823.867923728812</v>
      </c>
      <c r="G719" s="14">
        <v>13425.804661016944</v>
      </c>
    </row>
    <row r="720" spans="1:7" x14ac:dyDescent="0.25">
      <c r="A720" t="s">
        <v>86</v>
      </c>
      <c r="B720" t="s">
        <v>149</v>
      </c>
      <c r="C720" t="s">
        <v>94</v>
      </c>
      <c r="D720" t="s">
        <v>139</v>
      </c>
      <c r="E720" s="14">
        <v>86413.360909090916</v>
      </c>
      <c r="F720" s="14">
        <v>70982.40360389612</v>
      </c>
      <c r="G720" s="14">
        <v>15430.957305194795</v>
      </c>
    </row>
    <row r="721" spans="1:7" x14ac:dyDescent="0.25">
      <c r="A721" t="s">
        <v>86</v>
      </c>
      <c r="B721" t="s">
        <v>149</v>
      </c>
      <c r="C721" t="s">
        <v>94</v>
      </c>
      <c r="D721" t="s">
        <v>139</v>
      </c>
      <c r="E721" s="14">
        <v>26082.081493902442</v>
      </c>
      <c r="F721" s="14">
        <v>22821.821307164635</v>
      </c>
      <c r="G721" s="14">
        <v>3260.2601867378071</v>
      </c>
    </row>
    <row r="722" spans="1:7" x14ac:dyDescent="0.25">
      <c r="A722" t="s">
        <v>86</v>
      </c>
      <c r="B722" t="s">
        <v>149</v>
      </c>
      <c r="C722" t="s">
        <v>94</v>
      </c>
      <c r="D722" t="s">
        <v>139</v>
      </c>
      <c r="E722" s="14">
        <v>10842.741102661596</v>
      </c>
      <c r="F722" s="14">
        <v>6826.9110646387835</v>
      </c>
      <c r="G722" s="14">
        <v>4015.830038022812</v>
      </c>
    </row>
    <row r="723" spans="1:7" x14ac:dyDescent="0.25">
      <c r="A723" t="s">
        <v>86</v>
      </c>
      <c r="B723" t="s">
        <v>149</v>
      </c>
      <c r="C723" t="s">
        <v>101</v>
      </c>
      <c r="D723" t="s">
        <v>140</v>
      </c>
      <c r="E723" s="14">
        <v>142805.0223059867</v>
      </c>
      <c r="F723" s="14">
        <v>115342.51801637388</v>
      </c>
      <c r="G723" s="14">
        <v>27462.504289612814</v>
      </c>
    </row>
    <row r="724" spans="1:7" x14ac:dyDescent="0.25">
      <c r="A724" t="s">
        <v>86</v>
      </c>
      <c r="B724" t="s">
        <v>149</v>
      </c>
      <c r="C724" t="s">
        <v>101</v>
      </c>
      <c r="D724" t="s">
        <v>140</v>
      </c>
      <c r="E724" s="14">
        <v>219812.50873720137</v>
      </c>
      <c r="F724" s="14">
        <v>135269.23614597012</v>
      </c>
      <c r="G724" s="14">
        <v>84543.272591231245</v>
      </c>
    </row>
    <row r="725" spans="1:7" x14ac:dyDescent="0.25">
      <c r="A725" t="s">
        <v>86</v>
      </c>
      <c r="B725" t="s">
        <v>149</v>
      </c>
      <c r="C725" t="s">
        <v>101</v>
      </c>
      <c r="D725" t="s">
        <v>140</v>
      </c>
      <c r="E725" s="14">
        <v>590872.1565137615</v>
      </c>
      <c r="F725" s="14">
        <v>501346.07219349465</v>
      </c>
      <c r="G725" s="14">
        <v>89526.084320266847</v>
      </c>
    </row>
    <row r="726" spans="1:7" x14ac:dyDescent="0.25">
      <c r="A726" t="s">
        <v>86</v>
      </c>
      <c r="B726" t="s">
        <v>149</v>
      </c>
      <c r="C726" t="s">
        <v>101</v>
      </c>
      <c r="D726" t="s">
        <v>140</v>
      </c>
      <c r="E726" s="14">
        <v>253563.24826771652</v>
      </c>
      <c r="F726" s="14">
        <v>152137.9489606299</v>
      </c>
      <c r="G726" s="14">
        <v>101425.29930708662</v>
      </c>
    </row>
    <row r="727" spans="1:7" x14ac:dyDescent="0.25">
      <c r="A727" t="s">
        <v>86</v>
      </c>
      <c r="B727" t="s">
        <v>149</v>
      </c>
      <c r="C727" t="s">
        <v>101</v>
      </c>
      <c r="D727" t="s">
        <v>140</v>
      </c>
      <c r="E727" s="14">
        <v>748896.10534883721</v>
      </c>
      <c r="F727" s="14">
        <v>670886.09437499999</v>
      </c>
      <c r="G727" s="14">
        <v>78010.010973837227</v>
      </c>
    </row>
    <row r="728" spans="1:7" x14ac:dyDescent="0.25">
      <c r="A728" t="s">
        <v>86</v>
      </c>
      <c r="B728" t="s">
        <v>149</v>
      </c>
      <c r="C728" t="s">
        <v>101</v>
      </c>
      <c r="D728" t="s">
        <v>140</v>
      </c>
      <c r="E728" s="14">
        <v>202531.65113207549</v>
      </c>
      <c r="F728" s="14">
        <v>175162.50908720042</v>
      </c>
      <c r="G728" s="14">
        <v>27369.142044875072</v>
      </c>
    </row>
    <row r="729" spans="1:7" x14ac:dyDescent="0.25">
      <c r="A729" t="s">
        <v>86</v>
      </c>
      <c r="B729" t="s">
        <v>149</v>
      </c>
      <c r="C729" t="s">
        <v>101</v>
      </c>
      <c r="D729" t="s">
        <v>140</v>
      </c>
      <c r="E729" s="14">
        <v>99852.81404651163</v>
      </c>
      <c r="F729" s="14">
        <v>59911.688427906978</v>
      </c>
      <c r="G729" s="14">
        <v>39941.125618604652</v>
      </c>
    </row>
    <row r="730" spans="1:7" x14ac:dyDescent="0.25">
      <c r="A730" t="s">
        <v>86</v>
      </c>
      <c r="B730" t="s">
        <v>149</v>
      </c>
      <c r="C730" t="s">
        <v>101</v>
      </c>
      <c r="D730" t="s">
        <v>141</v>
      </c>
      <c r="E730" s="14">
        <v>133122.91222664015</v>
      </c>
      <c r="F730" s="14">
        <v>115834.22232707648</v>
      </c>
      <c r="G730" s="14">
        <v>17288.689899563673</v>
      </c>
    </row>
    <row r="731" spans="1:7" x14ac:dyDescent="0.25">
      <c r="A731" t="s">
        <v>86</v>
      </c>
      <c r="B731" t="s">
        <v>149</v>
      </c>
      <c r="C731" t="s">
        <v>101</v>
      </c>
      <c r="D731" t="s">
        <v>141</v>
      </c>
      <c r="E731" s="14">
        <v>221724.5855960265</v>
      </c>
      <c r="F731" s="14">
        <v>145267.83194222426</v>
      </c>
      <c r="G731" s="14">
        <v>76456.75365380224</v>
      </c>
    </row>
    <row r="732" spans="1:7" x14ac:dyDescent="0.25">
      <c r="A732" t="s">
        <v>86</v>
      </c>
      <c r="B732" t="s">
        <v>149</v>
      </c>
      <c r="C732" t="s">
        <v>101</v>
      </c>
      <c r="D732" t="s">
        <v>141</v>
      </c>
      <c r="E732" s="14">
        <v>608734.77136363636</v>
      </c>
      <c r="F732" s="14">
        <v>543279.41960410564</v>
      </c>
      <c r="G732" s="14">
        <v>65455.35175953072</v>
      </c>
    </row>
    <row r="733" spans="1:7" x14ac:dyDescent="0.25">
      <c r="A733" t="s">
        <v>86</v>
      </c>
      <c r="B733" t="s">
        <v>149</v>
      </c>
      <c r="C733" t="s">
        <v>101</v>
      </c>
      <c r="D733" t="s">
        <v>141</v>
      </c>
      <c r="E733" s="14">
        <v>304367.38568181818</v>
      </c>
      <c r="F733" s="14">
        <v>191638.7243181818</v>
      </c>
      <c r="G733" s="14">
        <v>112728.66136363638</v>
      </c>
    </row>
    <row r="734" spans="1:7" x14ac:dyDescent="0.25">
      <c r="A734" t="s">
        <v>86</v>
      </c>
      <c r="B734" t="s">
        <v>149</v>
      </c>
      <c r="C734" t="s">
        <v>101</v>
      </c>
      <c r="D734" t="s">
        <v>141</v>
      </c>
      <c r="E734" s="14">
        <v>1287708.170192308</v>
      </c>
      <c r="F734" s="14">
        <v>1128731.8528846158</v>
      </c>
      <c r="G734" s="14">
        <v>158976.31730769225</v>
      </c>
    </row>
    <row r="735" spans="1:7" x14ac:dyDescent="0.25">
      <c r="A735" t="s">
        <v>86</v>
      </c>
      <c r="B735" t="s">
        <v>149</v>
      </c>
      <c r="C735" t="s">
        <v>101</v>
      </c>
      <c r="D735" t="s">
        <v>141</v>
      </c>
      <c r="E735" s="14">
        <v>206033.30723076925</v>
      </c>
      <c r="F735" s="14">
        <v>180279.14382692307</v>
      </c>
      <c r="G735" s="14">
        <v>25754.163403846178</v>
      </c>
    </row>
    <row r="736" spans="1:7" x14ac:dyDescent="0.25">
      <c r="A736" t="s">
        <v>86</v>
      </c>
      <c r="B736" t="s">
        <v>149</v>
      </c>
      <c r="C736" t="s">
        <v>101</v>
      </c>
      <c r="D736" t="s">
        <v>141</v>
      </c>
      <c r="E736" s="14">
        <v>94311.020915492976</v>
      </c>
      <c r="F736" s="14">
        <v>62874.013943661979</v>
      </c>
      <c r="G736" s="14">
        <v>31437.006971830997</v>
      </c>
    </row>
    <row r="737" spans="1:7" x14ac:dyDescent="0.25">
      <c r="A737" t="s">
        <v>86</v>
      </c>
      <c r="B737" t="s">
        <v>149</v>
      </c>
      <c r="C737" t="s">
        <v>88</v>
      </c>
      <c r="D737" t="s">
        <v>142</v>
      </c>
      <c r="E737" s="14">
        <v>108119.99537444935</v>
      </c>
      <c r="F737" s="14">
        <v>95399.995918631772</v>
      </c>
      <c r="G737" s="14">
        <v>12719.999455817582</v>
      </c>
    </row>
    <row r="738" spans="1:7" x14ac:dyDescent="0.25">
      <c r="A738" t="s">
        <v>86</v>
      </c>
      <c r="B738" t="s">
        <v>149</v>
      </c>
      <c r="C738" t="s">
        <v>88</v>
      </c>
      <c r="D738" t="s">
        <v>142</v>
      </c>
      <c r="E738" s="14">
        <v>148297.5163141994</v>
      </c>
      <c r="F738" s="14">
        <v>95334.11763055675</v>
      </c>
      <c r="G738" s="14">
        <v>52963.398683642648</v>
      </c>
    </row>
    <row r="739" spans="1:7" x14ac:dyDescent="0.25">
      <c r="A739" t="s">
        <v>86</v>
      </c>
      <c r="B739" t="s">
        <v>149</v>
      </c>
      <c r="C739" t="s">
        <v>88</v>
      </c>
      <c r="D739" t="s">
        <v>142</v>
      </c>
      <c r="E739" s="14">
        <v>360929.98455882358</v>
      </c>
      <c r="F739" s="14">
        <v>324100.39429771912</v>
      </c>
      <c r="G739" s="14">
        <v>36829.590261104458</v>
      </c>
    </row>
    <row r="740" spans="1:7" x14ac:dyDescent="0.25">
      <c r="A740" t="s">
        <v>86</v>
      </c>
      <c r="B740" t="s">
        <v>149</v>
      </c>
      <c r="C740" t="s">
        <v>88</v>
      </c>
      <c r="D740" t="s">
        <v>142</v>
      </c>
      <c r="E740" s="14">
        <v>177849.55760869567</v>
      </c>
      <c r="F740" s="14">
        <v>114331.85846273291</v>
      </c>
      <c r="G740" s="14">
        <v>63517.699145962761</v>
      </c>
    </row>
    <row r="741" spans="1:7" x14ac:dyDescent="0.25">
      <c r="A741" t="s">
        <v>86</v>
      </c>
      <c r="B741" t="s">
        <v>149</v>
      </c>
      <c r="C741" t="s">
        <v>88</v>
      </c>
      <c r="D741" t="s">
        <v>142</v>
      </c>
      <c r="E741" s="14">
        <v>711398.23043478269</v>
      </c>
      <c r="F741" s="14">
        <v>556746.44120982999</v>
      </c>
      <c r="G741" s="14">
        <v>154651.78922495269</v>
      </c>
    </row>
    <row r="742" spans="1:7" x14ac:dyDescent="0.25">
      <c r="A742" t="s">
        <v>86</v>
      </c>
      <c r="B742" t="s">
        <v>149</v>
      </c>
      <c r="C742" t="s">
        <v>88</v>
      </c>
      <c r="D742" t="s">
        <v>142</v>
      </c>
      <c r="E742" s="14">
        <v>132308.56576819409</v>
      </c>
      <c r="F742" s="14">
        <v>116173.37482085334</v>
      </c>
      <c r="G742" s="14">
        <v>16135.190947340758</v>
      </c>
    </row>
    <row r="743" spans="1:7" x14ac:dyDescent="0.25">
      <c r="A743" t="s">
        <v>86</v>
      </c>
      <c r="B743" t="s">
        <v>149</v>
      </c>
      <c r="C743" t="s">
        <v>88</v>
      </c>
      <c r="D743" t="s">
        <v>142</v>
      </c>
      <c r="E743" s="14">
        <v>62770.432097186706</v>
      </c>
      <c r="F743" s="14">
        <v>38627.958213653357</v>
      </c>
      <c r="G743" s="14">
        <v>24142.473883533348</v>
      </c>
    </row>
    <row r="744" spans="1:7" x14ac:dyDescent="0.25">
      <c r="A744" t="s">
        <v>86</v>
      </c>
      <c r="B744" t="s">
        <v>149</v>
      </c>
      <c r="C744" t="s">
        <v>94</v>
      </c>
      <c r="D744" t="s">
        <v>143</v>
      </c>
      <c r="E744" s="14">
        <v>83518.870787234046</v>
      </c>
      <c r="F744" s="14">
        <v>74340.97289852699</v>
      </c>
      <c r="G744" s="14">
        <v>9177.8978887070552</v>
      </c>
    </row>
    <row r="745" spans="1:7" x14ac:dyDescent="0.25">
      <c r="A745" t="s">
        <v>86</v>
      </c>
      <c r="B745" t="s">
        <v>149</v>
      </c>
      <c r="C745" t="s">
        <v>94</v>
      </c>
      <c r="D745" t="s">
        <v>143</v>
      </c>
      <c r="E745" s="14">
        <v>124221.10528481014</v>
      </c>
      <c r="F745" s="14">
        <v>81386.241393496282</v>
      </c>
      <c r="G745" s="14">
        <v>42834.863891313857</v>
      </c>
    </row>
    <row r="746" spans="1:7" x14ac:dyDescent="0.25">
      <c r="A746" t="s">
        <v>86</v>
      </c>
      <c r="B746" t="s">
        <v>149</v>
      </c>
      <c r="C746" t="s">
        <v>94</v>
      </c>
      <c r="D746" t="s">
        <v>143</v>
      </c>
      <c r="E746" s="14">
        <v>268862.11828767124</v>
      </c>
      <c r="F746" s="14">
        <v>241975.90645890412</v>
      </c>
      <c r="G746" s="14">
        <v>26886.211828767118</v>
      </c>
    </row>
    <row r="747" spans="1:7" x14ac:dyDescent="0.25">
      <c r="A747" t="s">
        <v>86</v>
      </c>
      <c r="B747" t="s">
        <v>149</v>
      </c>
      <c r="C747" t="s">
        <v>94</v>
      </c>
      <c r="D747" t="s">
        <v>143</v>
      </c>
      <c r="E747" s="14">
        <v>158281.73092741935</v>
      </c>
      <c r="F747" s="14">
        <v>94969.038556451604</v>
      </c>
      <c r="G747" s="14">
        <v>63312.69237096775</v>
      </c>
    </row>
    <row r="748" spans="1:7" x14ac:dyDescent="0.25">
      <c r="A748" t="s">
        <v>86</v>
      </c>
      <c r="B748" t="s">
        <v>149</v>
      </c>
      <c r="C748" t="s">
        <v>94</v>
      </c>
      <c r="D748" t="s">
        <v>143</v>
      </c>
      <c r="E748" s="14">
        <v>552871.39816901414</v>
      </c>
      <c r="F748" s="14">
        <v>496455.94937625754</v>
      </c>
      <c r="G748" s="14">
        <v>56415.448792756593</v>
      </c>
    </row>
    <row r="749" spans="1:7" x14ac:dyDescent="0.25">
      <c r="A749" t="s">
        <v>86</v>
      </c>
      <c r="B749" t="s">
        <v>149</v>
      </c>
      <c r="C749" t="s">
        <v>94</v>
      </c>
      <c r="D749" t="s">
        <v>143</v>
      </c>
      <c r="E749" s="14">
        <v>120781.13621538464</v>
      </c>
      <c r="F749" s="14">
        <v>106571.59077828056</v>
      </c>
      <c r="G749" s="14">
        <v>14209.545437104083</v>
      </c>
    </row>
    <row r="750" spans="1:7" x14ac:dyDescent="0.25">
      <c r="A750" t="s">
        <v>86</v>
      </c>
      <c r="B750" t="s">
        <v>149</v>
      </c>
      <c r="C750" t="s">
        <v>94</v>
      </c>
      <c r="D750" t="s">
        <v>143</v>
      </c>
      <c r="E750" s="14">
        <v>54671.127116991644</v>
      </c>
      <c r="F750" s="14">
        <v>34422.561518105846</v>
      </c>
      <c r="G750" s="14">
        <v>20248.565598885798</v>
      </c>
    </row>
    <row r="751" spans="1:7" x14ac:dyDescent="0.25">
      <c r="A751" t="s">
        <v>86</v>
      </c>
      <c r="B751" t="s">
        <v>149</v>
      </c>
      <c r="C751" t="s">
        <v>90</v>
      </c>
      <c r="D751" t="s">
        <v>144</v>
      </c>
      <c r="E751" s="14">
        <v>2360710.4396525738</v>
      </c>
      <c r="F751" s="14">
        <v>2027655.4619198681</v>
      </c>
      <c r="G751" s="14">
        <v>333054.97773270565</v>
      </c>
    </row>
    <row r="752" spans="1:7" x14ac:dyDescent="0.25">
      <c r="A752" t="s">
        <v>86</v>
      </c>
      <c r="B752" t="s">
        <v>149</v>
      </c>
      <c r="C752" t="s">
        <v>90</v>
      </c>
      <c r="D752" t="s">
        <v>144</v>
      </c>
      <c r="E752" s="14">
        <v>4602962.2775806459</v>
      </c>
      <c r="F752" s="14">
        <v>2709435.9894789085</v>
      </c>
      <c r="G752" s="14">
        <v>1893526.2881017374</v>
      </c>
    </row>
    <row r="753" spans="1:7" x14ac:dyDescent="0.25">
      <c r="A753" t="s">
        <v>86</v>
      </c>
      <c r="B753" t="s">
        <v>149</v>
      </c>
      <c r="C753" t="s">
        <v>90</v>
      </c>
      <c r="D753" t="s">
        <v>144</v>
      </c>
      <c r="E753" s="14">
        <v>9442841.7449117638</v>
      </c>
      <c r="F753" s="14">
        <v>8017420.1038869806</v>
      </c>
      <c r="G753" s="14">
        <v>1425421.6410247833</v>
      </c>
    </row>
    <row r="754" spans="1:7" x14ac:dyDescent="0.25">
      <c r="A754" t="s">
        <v>86</v>
      </c>
      <c r="B754" t="s">
        <v>149</v>
      </c>
      <c r="C754" t="s">
        <v>90</v>
      </c>
      <c r="D754" t="s">
        <v>144</v>
      </c>
      <c r="E754" s="14">
        <v>4864494.2181136366</v>
      </c>
      <c r="F754" s="14">
        <v>3101996.3130000005</v>
      </c>
      <c r="G754" s="14">
        <v>1762497.9051136361</v>
      </c>
    </row>
    <row r="755" spans="1:7" x14ac:dyDescent="0.25">
      <c r="A755" t="s">
        <v>86</v>
      </c>
      <c r="B755" t="s">
        <v>149</v>
      </c>
      <c r="C755" t="s">
        <v>90</v>
      </c>
      <c r="D755" t="s">
        <v>144</v>
      </c>
      <c r="E755" s="14">
        <v>22932615.649580356</v>
      </c>
      <c r="F755" s="14">
        <v>19601976.743952125</v>
      </c>
      <c r="G755" s="14">
        <v>3330638.9056282304</v>
      </c>
    </row>
    <row r="756" spans="1:7" x14ac:dyDescent="0.25">
      <c r="A756" t="s">
        <v>86</v>
      </c>
      <c r="B756" t="s">
        <v>149</v>
      </c>
      <c r="C756" t="s">
        <v>90</v>
      </c>
      <c r="D756" t="s">
        <v>144</v>
      </c>
      <c r="E756" s="14">
        <v>3284466.6962647061</v>
      </c>
      <c r="F756" s="14">
        <v>2776354.0526565164</v>
      </c>
      <c r="G756" s="14">
        <v>508112.64360818965</v>
      </c>
    </row>
    <row r="757" spans="1:7" x14ac:dyDescent="0.25">
      <c r="A757" t="s">
        <v>86</v>
      </c>
      <c r="B757" t="s">
        <v>149</v>
      </c>
      <c r="C757" t="s">
        <v>90</v>
      </c>
      <c r="D757" t="s">
        <v>144</v>
      </c>
      <c r="E757" s="14">
        <v>1659207.3314127908</v>
      </c>
      <c r="F757" s="14">
        <v>999264.96287984506</v>
      </c>
      <c r="G757" s="14">
        <v>659942.36853294575</v>
      </c>
    </row>
    <row r="758" spans="1:7" x14ac:dyDescent="0.25">
      <c r="A758" t="s">
        <v>86</v>
      </c>
      <c r="B758" t="s">
        <v>149</v>
      </c>
      <c r="C758" t="s">
        <v>90</v>
      </c>
      <c r="D758" t="s">
        <v>145</v>
      </c>
      <c r="E758" s="14">
        <v>60727.281508264467</v>
      </c>
      <c r="F758" s="14">
        <v>48819.971408604768</v>
      </c>
      <c r="G758" s="14">
        <v>11907.310099659699</v>
      </c>
    </row>
    <row r="759" spans="1:7" x14ac:dyDescent="0.25">
      <c r="A759" t="s">
        <v>86</v>
      </c>
      <c r="B759" t="s">
        <v>149</v>
      </c>
      <c r="C759" t="s">
        <v>90</v>
      </c>
      <c r="D759" t="s">
        <v>145</v>
      </c>
      <c r="E759" s="14">
        <v>94508.052250803856</v>
      </c>
      <c r="F759" s="14">
        <v>58158.80138511007</v>
      </c>
      <c r="G759" s="14">
        <v>36349.250865693786</v>
      </c>
    </row>
    <row r="760" spans="1:7" x14ac:dyDescent="0.25">
      <c r="A760" t="s">
        <v>86</v>
      </c>
      <c r="B760" t="s">
        <v>149</v>
      </c>
      <c r="C760" t="s">
        <v>90</v>
      </c>
      <c r="D760" t="s">
        <v>145</v>
      </c>
      <c r="E760" s="14">
        <v>206985.94542253524</v>
      </c>
      <c r="F760" s="14">
        <v>186078.2741677337</v>
      </c>
      <c r="G760" s="14">
        <v>20907.671254801535</v>
      </c>
    </row>
    <row r="761" spans="1:7" x14ac:dyDescent="0.25">
      <c r="A761" t="s">
        <v>86</v>
      </c>
      <c r="B761" t="s">
        <v>149</v>
      </c>
      <c r="C761" t="s">
        <v>90</v>
      </c>
      <c r="D761" t="s">
        <v>145</v>
      </c>
      <c r="E761" s="14">
        <v>99297.311655405414</v>
      </c>
      <c r="F761" s="14">
        <v>59578.386993243243</v>
      </c>
      <c r="G761" s="14">
        <v>39718.924662162171</v>
      </c>
    </row>
    <row r="762" spans="1:7" x14ac:dyDescent="0.25">
      <c r="A762" t="s">
        <v>86</v>
      </c>
      <c r="B762" t="s">
        <v>149</v>
      </c>
      <c r="C762" t="s">
        <v>90</v>
      </c>
      <c r="D762" t="s">
        <v>145</v>
      </c>
      <c r="E762" s="14">
        <v>419885.77500000002</v>
      </c>
      <c r="F762" s="14">
        <v>361568.30625000002</v>
      </c>
      <c r="G762" s="14">
        <v>58317.46875</v>
      </c>
    </row>
    <row r="763" spans="1:7" x14ac:dyDescent="0.25">
      <c r="A763" t="s">
        <v>86</v>
      </c>
      <c r="B763" t="s">
        <v>149</v>
      </c>
      <c r="C763" t="s">
        <v>90</v>
      </c>
      <c r="D763" t="s">
        <v>145</v>
      </c>
      <c r="E763" s="14">
        <v>85690.974489795917</v>
      </c>
      <c r="F763" s="14">
        <v>75841.437192118246</v>
      </c>
      <c r="G763" s="14">
        <v>9849.5372976776707</v>
      </c>
    </row>
    <row r="764" spans="1:7" x14ac:dyDescent="0.25">
      <c r="A764" t="s">
        <v>86</v>
      </c>
      <c r="B764" t="s">
        <v>149</v>
      </c>
      <c r="C764" t="s">
        <v>90</v>
      </c>
      <c r="D764" t="s">
        <v>145</v>
      </c>
      <c r="E764" s="14">
        <v>43803.285022354699</v>
      </c>
      <c r="F764" s="14">
        <v>26955.867706064426</v>
      </c>
      <c r="G764" s="14">
        <v>16847.417316290273</v>
      </c>
    </row>
    <row r="765" spans="1:7" x14ac:dyDescent="0.25">
      <c r="A765" t="s">
        <v>86</v>
      </c>
      <c r="B765" t="s">
        <v>149</v>
      </c>
      <c r="C765" t="s">
        <v>101</v>
      </c>
      <c r="D765" t="s">
        <v>146</v>
      </c>
      <c r="E765" s="14">
        <v>55888.682853982304</v>
      </c>
      <c r="F765" s="14">
        <v>49235.268228508219</v>
      </c>
      <c r="G765" s="14">
        <v>6653.4146254740845</v>
      </c>
    </row>
    <row r="766" spans="1:7" x14ac:dyDescent="0.25">
      <c r="A766" t="s">
        <v>86</v>
      </c>
      <c r="B766" t="s">
        <v>149</v>
      </c>
      <c r="C766" t="s">
        <v>101</v>
      </c>
      <c r="D766" t="s">
        <v>146</v>
      </c>
      <c r="E766" s="14">
        <v>74738.711982248526</v>
      </c>
      <c r="F766" s="14">
        <v>49825.807988165689</v>
      </c>
      <c r="G766" s="14">
        <v>24912.903994082837</v>
      </c>
    </row>
    <row r="767" spans="1:7" x14ac:dyDescent="0.25">
      <c r="A767" t="s">
        <v>86</v>
      </c>
      <c r="B767" t="s">
        <v>149</v>
      </c>
      <c r="C767" t="s">
        <v>101</v>
      </c>
      <c r="D767" t="s">
        <v>146</v>
      </c>
      <c r="E767" s="14">
        <v>202093.47719999999</v>
      </c>
      <c r="F767" s="14">
        <v>170516.37138750002</v>
      </c>
      <c r="G767" s="14">
        <v>31577.105812499969</v>
      </c>
    </row>
    <row r="768" spans="1:7" x14ac:dyDescent="0.25">
      <c r="A768" t="s">
        <v>86</v>
      </c>
      <c r="B768" t="s">
        <v>149</v>
      </c>
      <c r="C768" t="s">
        <v>101</v>
      </c>
      <c r="D768" t="s">
        <v>146</v>
      </c>
      <c r="E768" s="14">
        <v>123227.73000000001</v>
      </c>
      <c r="F768" s="14">
        <v>82151.820000000022</v>
      </c>
      <c r="G768" s="14">
        <v>41075.909999999989</v>
      </c>
    </row>
    <row r="769" spans="1:7" x14ac:dyDescent="0.25">
      <c r="A769" t="s">
        <v>86</v>
      </c>
      <c r="B769" t="s">
        <v>149</v>
      </c>
      <c r="C769" t="s">
        <v>101</v>
      </c>
      <c r="D769" t="s">
        <v>146</v>
      </c>
      <c r="E769" s="14">
        <v>315771.05812500004</v>
      </c>
      <c r="F769" s="14">
        <v>264005.31089139351</v>
      </c>
      <c r="G769" s="14">
        <v>51765.747233606526</v>
      </c>
    </row>
    <row r="770" spans="1:7" x14ac:dyDescent="0.25">
      <c r="A770" t="s">
        <v>86</v>
      </c>
      <c r="B770" t="s">
        <v>149</v>
      </c>
      <c r="C770" t="s">
        <v>101</v>
      </c>
      <c r="D770" t="s">
        <v>146</v>
      </c>
      <c r="E770" s="14">
        <v>73435.129796511625</v>
      </c>
      <c r="F770" s="14">
        <v>59036.08473837209</v>
      </c>
      <c r="G770" s="14">
        <v>14399.045058139534</v>
      </c>
    </row>
    <row r="771" spans="1:7" x14ac:dyDescent="0.25">
      <c r="A771" t="s">
        <v>86</v>
      </c>
      <c r="B771" t="s">
        <v>149</v>
      </c>
      <c r="C771" t="s">
        <v>101</v>
      </c>
      <c r="D771" t="s">
        <v>146</v>
      </c>
      <c r="E771" s="14">
        <v>41009.228327922079</v>
      </c>
      <c r="F771" s="14">
        <v>25820.625243506496</v>
      </c>
      <c r="G771" s="14">
        <v>15188.603084415583</v>
      </c>
    </row>
    <row r="772" spans="1:7" x14ac:dyDescent="0.25">
      <c r="A772" t="s">
        <v>86</v>
      </c>
      <c r="B772" t="s">
        <v>149</v>
      </c>
      <c r="C772" t="s">
        <v>88</v>
      </c>
      <c r="D772" t="s">
        <v>147</v>
      </c>
      <c r="E772" s="14">
        <v>109395.39833333336</v>
      </c>
      <c r="F772" s="14">
        <v>87106.085922916682</v>
      </c>
      <c r="G772" s="14">
        <v>22289.312410416678</v>
      </c>
    </row>
    <row r="773" spans="1:7" x14ac:dyDescent="0.25">
      <c r="A773" t="s">
        <v>86</v>
      </c>
      <c r="B773" t="s">
        <v>149</v>
      </c>
      <c r="C773" t="s">
        <v>88</v>
      </c>
      <c r="D773" t="s">
        <v>147</v>
      </c>
      <c r="E773" s="14">
        <v>183965.96397923876</v>
      </c>
      <c r="F773" s="14">
        <v>121417.5362262976</v>
      </c>
      <c r="G773" s="14">
        <v>62548.427752941163</v>
      </c>
    </row>
    <row r="774" spans="1:7" x14ac:dyDescent="0.25">
      <c r="A774" t="s">
        <v>86</v>
      </c>
      <c r="B774" t="s">
        <v>149</v>
      </c>
      <c r="C774" t="s">
        <v>88</v>
      </c>
      <c r="D774" t="s">
        <v>147</v>
      </c>
      <c r="E774" s="14">
        <v>511213.11144230771</v>
      </c>
      <c r="F774" s="14">
        <v>435925.36230262241</v>
      </c>
      <c r="G774" s="14">
        <v>75287.7491396853</v>
      </c>
    </row>
    <row r="775" spans="1:7" x14ac:dyDescent="0.25">
      <c r="A775" t="s">
        <v>86</v>
      </c>
      <c r="B775" t="s">
        <v>149</v>
      </c>
      <c r="C775" t="s">
        <v>88</v>
      </c>
      <c r="D775" t="s">
        <v>147</v>
      </c>
      <c r="E775" s="14">
        <v>247284.48181395349</v>
      </c>
      <c r="F775" s="14">
        <v>139468.44774306976</v>
      </c>
      <c r="G775" s="14">
        <v>107816.03407088373</v>
      </c>
    </row>
    <row r="776" spans="1:7" x14ac:dyDescent="0.25">
      <c r="A776" t="s">
        <v>86</v>
      </c>
      <c r="B776" t="s">
        <v>149</v>
      </c>
      <c r="C776" t="s">
        <v>88</v>
      </c>
      <c r="D776" t="s">
        <v>147</v>
      </c>
      <c r="E776" s="14">
        <v>1063323.2718000002</v>
      </c>
      <c r="F776" s="14">
        <v>879743.63634511759</v>
      </c>
      <c r="G776" s="14">
        <v>183579.63545488263</v>
      </c>
    </row>
    <row r="777" spans="1:7" x14ac:dyDescent="0.25">
      <c r="A777" t="s">
        <v>86</v>
      </c>
      <c r="B777" t="s">
        <v>149</v>
      </c>
      <c r="C777" t="s">
        <v>88</v>
      </c>
      <c r="D777" t="s">
        <v>147</v>
      </c>
      <c r="E777" s="14">
        <v>166144.26121875003</v>
      </c>
      <c r="F777" s="14">
        <v>137649.38244534249</v>
      </c>
      <c r="G777" s="14">
        <v>28494.878773407545</v>
      </c>
    </row>
    <row r="778" spans="1:7" x14ac:dyDescent="0.25">
      <c r="A778" t="s">
        <v>86</v>
      </c>
      <c r="B778" t="s">
        <v>149</v>
      </c>
      <c r="C778" t="s">
        <v>88</v>
      </c>
      <c r="D778" t="s">
        <v>147</v>
      </c>
      <c r="E778" s="14">
        <v>72532.283206002729</v>
      </c>
      <c r="F778" s="14">
        <v>44970.015587721704</v>
      </c>
      <c r="G778" s="14">
        <v>27562.267618281025</v>
      </c>
    </row>
    <row r="779" spans="1:7" x14ac:dyDescent="0.25">
      <c r="A779" t="s">
        <v>86</v>
      </c>
      <c r="B779" t="s">
        <v>149</v>
      </c>
      <c r="C779" t="s">
        <v>92</v>
      </c>
      <c r="D779" t="s">
        <v>148</v>
      </c>
      <c r="E779" s="14">
        <v>8050.851643376147</v>
      </c>
      <c r="F779" s="14">
        <v>7016.3112318052499</v>
      </c>
      <c r="G779" s="14">
        <v>1034.540411570897</v>
      </c>
    </row>
    <row r="780" spans="1:7" x14ac:dyDescent="0.25">
      <c r="A780" t="s">
        <v>86</v>
      </c>
      <c r="B780" t="s">
        <v>149</v>
      </c>
      <c r="C780" t="s">
        <v>92</v>
      </c>
      <c r="D780" t="s">
        <v>148</v>
      </c>
      <c r="E780" s="14">
        <v>13584.254320866876</v>
      </c>
      <c r="F780" s="14">
        <v>8926.1075377894776</v>
      </c>
      <c r="G780" s="14">
        <v>4658.1467830773981</v>
      </c>
    </row>
    <row r="781" spans="1:7" x14ac:dyDescent="0.25">
      <c r="A781" t="s">
        <v>86</v>
      </c>
      <c r="B781" t="s">
        <v>149</v>
      </c>
      <c r="C781" t="s">
        <v>92</v>
      </c>
      <c r="D781" t="s">
        <v>148</v>
      </c>
      <c r="E781" s="14">
        <v>30673.989468</v>
      </c>
      <c r="F781" s="14">
        <v>27113.615690464288</v>
      </c>
      <c r="G781" s="14">
        <v>3560.3737775357113</v>
      </c>
    </row>
    <row r="782" spans="1:7" x14ac:dyDescent="0.25">
      <c r="A782" t="s">
        <v>86</v>
      </c>
      <c r="B782" t="s">
        <v>149</v>
      </c>
      <c r="C782" t="s">
        <v>92</v>
      </c>
      <c r="D782" t="s">
        <v>148</v>
      </c>
      <c r="E782" s="14">
        <v>16774.837990312502</v>
      </c>
      <c r="F782" s="14">
        <v>10146.953632183593</v>
      </c>
      <c r="G782" s="14">
        <v>6627.8843581289093</v>
      </c>
    </row>
    <row r="783" spans="1:7" x14ac:dyDescent="0.25">
      <c r="A783" t="s">
        <v>86</v>
      </c>
      <c r="B783" t="s">
        <v>149</v>
      </c>
      <c r="C783" t="s">
        <v>92</v>
      </c>
      <c r="D783" t="s">
        <v>148</v>
      </c>
      <c r="E783" s="14">
        <v>56131.543743037975</v>
      </c>
      <c r="F783" s="14">
        <v>49210.516414949037</v>
      </c>
      <c r="G783" s="14">
        <v>6921.0273280889378</v>
      </c>
    </row>
    <row r="784" spans="1:7" x14ac:dyDescent="0.25">
      <c r="A784" t="s">
        <v>86</v>
      </c>
      <c r="B784" t="s">
        <v>149</v>
      </c>
      <c r="C784" t="s">
        <v>92</v>
      </c>
      <c r="D784" t="s">
        <v>148</v>
      </c>
      <c r="E784" s="14">
        <v>12593.42676105572</v>
      </c>
      <c r="F784" s="14">
        <v>12109.960331283461</v>
      </c>
      <c r="G784" s="14">
        <v>483.46642977225929</v>
      </c>
    </row>
    <row r="785" spans="1:7" x14ac:dyDescent="0.25">
      <c r="A785" t="s">
        <v>86</v>
      </c>
      <c r="B785" t="s">
        <v>149</v>
      </c>
      <c r="C785" t="s">
        <v>92</v>
      </c>
      <c r="D785" t="s">
        <v>148</v>
      </c>
      <c r="E785" s="14">
        <v>6527.8741888421064</v>
      </c>
      <c r="F785" s="14">
        <v>4159.6974980016203</v>
      </c>
      <c r="G785" s="14">
        <v>2368.1766908404861</v>
      </c>
    </row>
    <row r="786" spans="1:7" x14ac:dyDescent="0.25">
      <c r="A786" t="s">
        <v>86</v>
      </c>
      <c r="B786" t="s">
        <v>150</v>
      </c>
      <c r="C786" t="s">
        <v>88</v>
      </c>
      <c r="D786" t="s">
        <v>89</v>
      </c>
      <c r="E786" s="14">
        <v>47090.653756906089</v>
      </c>
      <c r="F786" s="14">
        <v>41550.576844328891</v>
      </c>
      <c r="G786" s="14">
        <v>5540.0769125771985</v>
      </c>
    </row>
    <row r="787" spans="1:7" x14ac:dyDescent="0.25">
      <c r="A787" t="s">
        <v>86</v>
      </c>
      <c r="B787" t="s">
        <v>150</v>
      </c>
      <c r="C787" t="s">
        <v>88</v>
      </c>
      <c r="D787" t="s">
        <v>89</v>
      </c>
      <c r="E787" s="14">
        <v>89406.381083916087</v>
      </c>
      <c r="F787" s="14">
        <v>58576.594503255365</v>
      </c>
      <c r="G787" s="14">
        <v>30829.786580660722</v>
      </c>
    </row>
    <row r="788" spans="1:7" x14ac:dyDescent="0.25">
      <c r="A788" t="s">
        <v>86</v>
      </c>
      <c r="B788" t="s">
        <v>150</v>
      </c>
      <c r="C788" t="s">
        <v>88</v>
      </c>
      <c r="D788" t="s">
        <v>89</v>
      </c>
      <c r="E788" s="14">
        <v>186643.97802919708</v>
      </c>
      <c r="F788" s="14">
        <v>161421.81883606233</v>
      </c>
      <c r="G788" s="14">
        <v>25222.15919313475</v>
      </c>
    </row>
    <row r="789" spans="1:7" x14ac:dyDescent="0.25">
      <c r="A789" t="s">
        <v>86</v>
      </c>
      <c r="B789" t="s">
        <v>150</v>
      </c>
      <c r="C789" t="s">
        <v>88</v>
      </c>
      <c r="D789" t="s">
        <v>89</v>
      </c>
      <c r="E789" s="14">
        <v>88785.503437499996</v>
      </c>
      <c r="F789" s="14">
        <v>57076.39506696428</v>
      </c>
      <c r="G789" s="14">
        <v>31709.108370535716</v>
      </c>
    </row>
    <row r="790" spans="1:7" x14ac:dyDescent="0.25">
      <c r="A790" t="s">
        <v>86</v>
      </c>
      <c r="B790" t="s">
        <v>150</v>
      </c>
      <c r="C790" t="s">
        <v>88</v>
      </c>
      <c r="D790" t="s">
        <v>89</v>
      </c>
      <c r="E790" s="14">
        <v>336450.32881578943</v>
      </c>
      <c r="F790" s="14">
        <v>297777.87722776772</v>
      </c>
      <c r="G790" s="14">
        <v>38672.451588021708</v>
      </c>
    </row>
    <row r="791" spans="1:7" x14ac:dyDescent="0.25">
      <c r="A791" t="s">
        <v>86</v>
      </c>
      <c r="B791" t="s">
        <v>150</v>
      </c>
      <c r="C791" t="s">
        <v>88</v>
      </c>
      <c r="D791" t="s">
        <v>89</v>
      </c>
      <c r="E791" s="14">
        <v>78677.615353846166</v>
      </c>
      <c r="F791" s="14">
        <v>70395.761106072867</v>
      </c>
      <c r="G791" s="14">
        <v>8281.854247773299</v>
      </c>
    </row>
    <row r="792" spans="1:7" x14ac:dyDescent="0.25">
      <c r="A792" t="s">
        <v>86</v>
      </c>
      <c r="B792" t="s">
        <v>150</v>
      </c>
      <c r="C792" t="s">
        <v>88</v>
      </c>
      <c r="D792" t="s">
        <v>89</v>
      </c>
      <c r="E792" s="14">
        <v>40078.722554858941</v>
      </c>
      <c r="F792" s="14">
        <v>26719.148369905961</v>
      </c>
      <c r="G792" s="14">
        <v>13359.57418495298</v>
      </c>
    </row>
    <row r="793" spans="1:7" x14ac:dyDescent="0.25">
      <c r="A793" t="s">
        <v>86</v>
      </c>
      <c r="B793" t="s">
        <v>150</v>
      </c>
      <c r="C793" t="s">
        <v>90</v>
      </c>
      <c r="D793" t="s">
        <v>91</v>
      </c>
      <c r="E793" s="14">
        <v>81781.753891304354</v>
      </c>
      <c r="F793" s="14">
        <v>68151.461576086964</v>
      </c>
      <c r="G793" s="14">
        <v>13630.29231521739</v>
      </c>
    </row>
    <row r="794" spans="1:7" x14ac:dyDescent="0.25">
      <c r="A794" t="s">
        <v>86</v>
      </c>
      <c r="B794" t="s">
        <v>150</v>
      </c>
      <c r="C794" t="s">
        <v>90</v>
      </c>
      <c r="D794" t="s">
        <v>91</v>
      </c>
      <c r="E794" s="14">
        <v>108727.18725433527</v>
      </c>
      <c r="F794" s="14">
        <v>65236.312352601148</v>
      </c>
      <c r="G794" s="14">
        <v>43490.874901734118</v>
      </c>
    </row>
    <row r="795" spans="1:7" x14ac:dyDescent="0.25">
      <c r="A795" t="s">
        <v>86</v>
      </c>
      <c r="B795" t="s">
        <v>150</v>
      </c>
      <c r="C795" t="s">
        <v>90</v>
      </c>
      <c r="D795" t="s">
        <v>91</v>
      </c>
      <c r="E795" s="14">
        <v>387830.99783505156</v>
      </c>
      <c r="F795" s="14">
        <v>314655.33786617394</v>
      </c>
      <c r="G795" s="14">
        <v>73175.659968877619</v>
      </c>
    </row>
    <row r="796" spans="1:7" x14ac:dyDescent="0.25">
      <c r="A796" t="s">
        <v>86</v>
      </c>
      <c r="B796" t="s">
        <v>150</v>
      </c>
      <c r="C796" t="s">
        <v>90</v>
      </c>
      <c r="D796" t="s">
        <v>91</v>
      </c>
      <c r="E796" s="14">
        <v>162855.44064935064</v>
      </c>
      <c r="F796" s="14">
        <v>100218.73270729271</v>
      </c>
      <c r="G796" s="14">
        <v>62636.707942057925</v>
      </c>
    </row>
    <row r="797" spans="1:7" x14ac:dyDescent="0.25">
      <c r="A797" t="s">
        <v>86</v>
      </c>
      <c r="B797" t="s">
        <v>150</v>
      </c>
      <c r="C797" t="s">
        <v>90</v>
      </c>
      <c r="D797" t="s">
        <v>91</v>
      </c>
      <c r="E797" s="14">
        <v>383873.53867346939</v>
      </c>
      <c r="F797" s="14">
        <v>345098.4337569573</v>
      </c>
      <c r="G797" s="14">
        <v>38775.104916512093</v>
      </c>
    </row>
    <row r="798" spans="1:7" x14ac:dyDescent="0.25">
      <c r="A798" t="s">
        <v>86</v>
      </c>
      <c r="B798" t="s">
        <v>150</v>
      </c>
      <c r="C798" t="s">
        <v>90</v>
      </c>
      <c r="D798" t="s">
        <v>91</v>
      </c>
      <c r="E798" s="14">
        <v>94049.01697500002</v>
      </c>
      <c r="F798" s="14">
        <v>83113.084768604662</v>
      </c>
      <c r="G798" s="14">
        <v>10935.932206395359</v>
      </c>
    </row>
    <row r="799" spans="1:7" x14ac:dyDescent="0.25">
      <c r="A799" t="s">
        <v>86</v>
      </c>
      <c r="B799" t="s">
        <v>150</v>
      </c>
      <c r="C799" t="s">
        <v>90</v>
      </c>
      <c r="D799" t="s">
        <v>91</v>
      </c>
      <c r="E799" s="14">
        <v>62387.407611940296</v>
      </c>
      <c r="F799" s="14">
        <v>35262.447780661911</v>
      </c>
      <c r="G799" s="14">
        <v>27124.959831278386</v>
      </c>
    </row>
    <row r="800" spans="1:7" x14ac:dyDescent="0.25">
      <c r="A800" t="s">
        <v>86</v>
      </c>
      <c r="B800" t="s">
        <v>150</v>
      </c>
      <c r="C800" t="s">
        <v>92</v>
      </c>
      <c r="D800" t="s">
        <v>93</v>
      </c>
      <c r="E800" s="14">
        <v>51634.745641592919</v>
      </c>
      <c r="F800" s="14">
        <v>41364.537992001366</v>
      </c>
      <c r="G800" s="14">
        <v>10270.207649591553</v>
      </c>
    </row>
    <row r="801" spans="1:7" x14ac:dyDescent="0.25">
      <c r="A801" t="s">
        <v>86</v>
      </c>
      <c r="B801" t="s">
        <v>150</v>
      </c>
      <c r="C801" t="s">
        <v>92</v>
      </c>
      <c r="D801" t="s">
        <v>93</v>
      </c>
      <c r="E801" s="14">
        <v>92248.636482213435</v>
      </c>
      <c r="F801" s="14">
        <v>52274.227339920952</v>
      </c>
      <c r="G801" s="14">
        <v>39974.409142292483</v>
      </c>
    </row>
    <row r="802" spans="1:7" x14ac:dyDescent="0.25">
      <c r="A802" t="s">
        <v>86</v>
      </c>
      <c r="B802" t="s">
        <v>150</v>
      </c>
      <c r="C802" t="s">
        <v>92</v>
      </c>
      <c r="D802" t="s">
        <v>93</v>
      </c>
      <c r="E802" s="14">
        <v>240607.26835051543</v>
      </c>
      <c r="F802" s="14">
        <v>174086.4353359612</v>
      </c>
      <c r="G802" s="14">
        <v>66520.833014554228</v>
      </c>
    </row>
    <row r="803" spans="1:7" x14ac:dyDescent="0.25">
      <c r="A803" t="s">
        <v>86</v>
      </c>
      <c r="B803" t="s">
        <v>150</v>
      </c>
      <c r="C803" t="s">
        <v>92</v>
      </c>
      <c r="D803" t="s">
        <v>93</v>
      </c>
      <c r="E803" s="14">
        <v>79384.03071428572</v>
      </c>
      <c r="F803" s="14">
        <v>43966.540087912093</v>
      </c>
      <c r="G803" s="14">
        <v>35417.490626373627</v>
      </c>
    </row>
    <row r="804" spans="1:7" x14ac:dyDescent="0.25">
      <c r="A804" t="s">
        <v>86</v>
      </c>
      <c r="B804" t="s">
        <v>150</v>
      </c>
      <c r="C804" t="s">
        <v>92</v>
      </c>
      <c r="D804" t="s">
        <v>93</v>
      </c>
      <c r="E804" s="14">
        <v>382605.00049180334</v>
      </c>
      <c r="F804" s="14">
        <v>293132.10677851393</v>
      </c>
      <c r="G804" s="14">
        <v>89472.893713289406</v>
      </c>
    </row>
    <row r="805" spans="1:7" x14ac:dyDescent="0.25">
      <c r="A805" t="s">
        <v>86</v>
      </c>
      <c r="B805" t="s">
        <v>150</v>
      </c>
      <c r="C805" t="s">
        <v>92</v>
      </c>
      <c r="D805" t="s">
        <v>93</v>
      </c>
      <c r="E805" s="14">
        <v>61418.171131578958</v>
      </c>
      <c r="F805" s="14">
        <v>48279.347180646248</v>
      </c>
      <c r="G805" s="14">
        <v>13138.82395093271</v>
      </c>
    </row>
    <row r="806" spans="1:7" x14ac:dyDescent="0.25">
      <c r="A806" t="s">
        <v>86</v>
      </c>
      <c r="B806" t="s">
        <v>150</v>
      </c>
      <c r="C806" t="s">
        <v>92</v>
      </c>
      <c r="D806" t="s">
        <v>93</v>
      </c>
      <c r="E806" s="14">
        <v>36353.434626168229</v>
      </c>
      <c r="F806" s="14">
        <v>18492.834135920362</v>
      </c>
      <c r="G806" s="14">
        <v>17860.600490247867</v>
      </c>
    </row>
    <row r="807" spans="1:7" x14ac:dyDescent="0.25">
      <c r="A807" t="s">
        <v>86</v>
      </c>
      <c r="B807" t="s">
        <v>150</v>
      </c>
      <c r="C807" t="s">
        <v>94</v>
      </c>
      <c r="D807" t="s">
        <v>95</v>
      </c>
      <c r="E807" s="14">
        <v>18615.362240506329</v>
      </c>
      <c r="F807" s="14">
        <v>15877.808969843634</v>
      </c>
      <c r="G807" s="14">
        <v>2737.5532706626946</v>
      </c>
    </row>
    <row r="808" spans="1:7" x14ac:dyDescent="0.25">
      <c r="A808" t="s">
        <v>86</v>
      </c>
      <c r="B808" t="s">
        <v>150</v>
      </c>
      <c r="C808" t="s">
        <v>94</v>
      </c>
      <c r="D808" t="s">
        <v>95</v>
      </c>
      <c r="E808" s="14">
        <v>28281.031096153849</v>
      </c>
      <c r="F808" s="14">
        <v>18854.020730769236</v>
      </c>
      <c r="G808" s="14">
        <v>9427.0103653846127</v>
      </c>
    </row>
    <row r="809" spans="1:7" x14ac:dyDescent="0.25">
      <c r="A809" t="s">
        <v>86</v>
      </c>
      <c r="B809" t="s">
        <v>150</v>
      </c>
      <c r="C809" t="s">
        <v>94</v>
      </c>
      <c r="D809" t="s">
        <v>95</v>
      </c>
      <c r="E809" s="14">
        <v>70029.219857142874</v>
      </c>
      <c r="F809" s="14">
        <v>59255.493725274726</v>
      </c>
      <c r="G809" s="14">
        <v>10773.726131868149</v>
      </c>
    </row>
    <row r="810" spans="1:7" x14ac:dyDescent="0.25">
      <c r="A810" t="s">
        <v>86</v>
      </c>
      <c r="B810" t="s">
        <v>150</v>
      </c>
      <c r="C810" t="s">
        <v>94</v>
      </c>
      <c r="D810" t="s">
        <v>95</v>
      </c>
      <c r="E810" s="14">
        <v>29809.735479729741</v>
      </c>
      <c r="F810" s="14">
        <v>18344.452602910605</v>
      </c>
      <c r="G810" s="14">
        <v>11465.282876819136</v>
      </c>
    </row>
    <row r="811" spans="1:7" x14ac:dyDescent="0.25">
      <c r="A811" t="s">
        <v>86</v>
      </c>
      <c r="B811" t="s">
        <v>150</v>
      </c>
      <c r="C811" t="s">
        <v>94</v>
      </c>
      <c r="D811" t="s">
        <v>95</v>
      </c>
      <c r="E811" s="14">
        <v>101421.6287586207</v>
      </c>
      <c r="F811" s="14">
        <v>88900.440022988521</v>
      </c>
      <c r="G811" s="14">
        <v>12521.188735632182</v>
      </c>
    </row>
    <row r="812" spans="1:7" x14ac:dyDescent="0.25">
      <c r="A812" t="s">
        <v>86</v>
      </c>
      <c r="B812" t="s">
        <v>150</v>
      </c>
      <c r="C812" t="s">
        <v>94</v>
      </c>
      <c r="D812" t="s">
        <v>95</v>
      </c>
      <c r="E812" s="14">
        <v>23529.817872000003</v>
      </c>
      <c r="F812" s="14">
        <v>21153.068592000003</v>
      </c>
      <c r="G812" s="14">
        <v>2376.74928</v>
      </c>
    </row>
    <row r="813" spans="1:7" x14ac:dyDescent="0.25">
      <c r="A813" t="s">
        <v>86</v>
      </c>
      <c r="B813" t="s">
        <v>150</v>
      </c>
      <c r="C813" t="s">
        <v>94</v>
      </c>
      <c r="D813" t="s">
        <v>95</v>
      </c>
      <c r="E813" s="14">
        <v>11169.217344303797</v>
      </c>
      <c r="F813" s="14">
        <v>6092.3003696202532</v>
      </c>
      <c r="G813" s="14">
        <v>5076.9169746835441</v>
      </c>
    </row>
    <row r="814" spans="1:7" x14ac:dyDescent="0.25">
      <c r="A814" t="s">
        <v>86</v>
      </c>
      <c r="B814" t="s">
        <v>150</v>
      </c>
      <c r="C814" t="s">
        <v>94</v>
      </c>
      <c r="D814" t="s">
        <v>96</v>
      </c>
      <c r="E814" s="14">
        <v>32189.49864705883</v>
      </c>
      <c r="F814" s="14">
        <v>26733.651418743775</v>
      </c>
      <c r="G814" s="14">
        <v>5455.847228315055</v>
      </c>
    </row>
    <row r="815" spans="1:7" x14ac:dyDescent="0.25">
      <c r="A815" t="s">
        <v>86</v>
      </c>
      <c r="B815" t="s">
        <v>150</v>
      </c>
      <c r="C815" t="s">
        <v>94</v>
      </c>
      <c r="D815" t="s">
        <v>96</v>
      </c>
      <c r="E815" s="14">
        <v>45045.670362804885</v>
      </c>
      <c r="F815" s="14">
        <v>27720.412530956852</v>
      </c>
      <c r="G815" s="14">
        <v>17325.257831848034</v>
      </c>
    </row>
    <row r="816" spans="1:7" x14ac:dyDescent="0.25">
      <c r="A816" t="s">
        <v>86</v>
      </c>
      <c r="B816" t="s">
        <v>150</v>
      </c>
      <c r="C816" t="s">
        <v>94</v>
      </c>
      <c r="D816" t="s">
        <v>96</v>
      </c>
      <c r="E816" s="14">
        <v>117261.74507142857</v>
      </c>
      <c r="F816" s="14">
        <v>97044.202817733996</v>
      </c>
      <c r="G816" s="14">
        <v>20217.54225369457</v>
      </c>
    </row>
    <row r="817" spans="1:7" x14ac:dyDescent="0.25">
      <c r="A817" t="s">
        <v>86</v>
      </c>
      <c r="B817" t="s">
        <v>150</v>
      </c>
      <c r="C817" t="s">
        <v>94</v>
      </c>
      <c r="D817" t="s">
        <v>96</v>
      </c>
      <c r="E817" s="14">
        <v>51124.497851211083</v>
      </c>
      <c r="F817" s="14">
        <v>33495.360661138293</v>
      </c>
      <c r="G817" s="14">
        <v>17629.13719007279</v>
      </c>
    </row>
    <row r="818" spans="1:7" x14ac:dyDescent="0.25">
      <c r="A818" t="s">
        <v>86</v>
      </c>
      <c r="B818" t="s">
        <v>150</v>
      </c>
      <c r="C818" t="s">
        <v>94</v>
      </c>
      <c r="D818" t="s">
        <v>96</v>
      </c>
      <c r="E818" s="14">
        <v>189422.81896153849</v>
      </c>
      <c r="F818" s="14">
        <v>163114.09410576924</v>
      </c>
      <c r="G818" s="14">
        <v>26308.724855769251</v>
      </c>
    </row>
    <row r="819" spans="1:7" x14ac:dyDescent="0.25">
      <c r="A819" t="s">
        <v>86</v>
      </c>
      <c r="B819" t="s">
        <v>150</v>
      </c>
      <c r="C819" t="s">
        <v>94</v>
      </c>
      <c r="D819" t="s">
        <v>96</v>
      </c>
      <c r="E819" s="14">
        <v>39399.946344000004</v>
      </c>
      <c r="F819" s="14">
        <v>33243.704727750002</v>
      </c>
      <c r="G819" s="14">
        <v>6156.2416162500012</v>
      </c>
    </row>
    <row r="820" spans="1:7" x14ac:dyDescent="0.25">
      <c r="A820" t="s">
        <v>86</v>
      </c>
      <c r="B820" t="s">
        <v>150</v>
      </c>
      <c r="C820" t="s">
        <v>94</v>
      </c>
      <c r="D820" t="s">
        <v>96</v>
      </c>
      <c r="E820" s="14">
        <v>19138.574972797927</v>
      </c>
      <c r="F820" s="14">
        <v>11164.168734132125</v>
      </c>
      <c r="G820" s="14">
        <v>7974.4062386658024</v>
      </c>
    </row>
    <row r="821" spans="1:7" x14ac:dyDescent="0.25">
      <c r="A821" t="s">
        <v>86</v>
      </c>
      <c r="B821" t="s">
        <v>150</v>
      </c>
      <c r="C821" t="s">
        <v>90</v>
      </c>
      <c r="D821" t="s">
        <v>97</v>
      </c>
      <c r="E821" s="14">
        <v>314390.31897196267</v>
      </c>
      <c r="F821" s="14">
        <v>261103.82423095201</v>
      </c>
      <c r="G821" s="14">
        <v>53286.494741010654</v>
      </c>
    </row>
    <row r="822" spans="1:7" x14ac:dyDescent="0.25">
      <c r="A822" t="s">
        <v>86</v>
      </c>
      <c r="B822" t="s">
        <v>150</v>
      </c>
      <c r="C822" t="s">
        <v>90</v>
      </c>
      <c r="D822" t="s">
        <v>97</v>
      </c>
      <c r="E822" s="14">
        <v>533964.51</v>
      </c>
      <c r="F822" s="14">
        <v>291253.36909090908</v>
      </c>
      <c r="G822" s="14">
        <v>242711.14090909093</v>
      </c>
    </row>
    <row r="823" spans="1:7" x14ac:dyDescent="0.25">
      <c r="A823" t="s">
        <v>86</v>
      </c>
      <c r="B823" t="s">
        <v>150</v>
      </c>
      <c r="C823" t="s">
        <v>90</v>
      </c>
      <c r="D823" t="s">
        <v>97</v>
      </c>
      <c r="E823" s="14">
        <v>1356442.1020161291</v>
      </c>
      <c r="F823" s="14">
        <v>1209002.7431013323</v>
      </c>
      <c r="G823" s="14">
        <v>147439.35891479673</v>
      </c>
    </row>
    <row r="824" spans="1:7" x14ac:dyDescent="0.25">
      <c r="A824" t="s">
        <v>86</v>
      </c>
      <c r="B824" t="s">
        <v>150</v>
      </c>
      <c r="C824" t="s">
        <v>90</v>
      </c>
      <c r="D824" t="s">
        <v>97</v>
      </c>
      <c r="E824" s="14">
        <v>718798.37884615397</v>
      </c>
      <c r="F824" s="14">
        <v>470936.8688992043</v>
      </c>
      <c r="G824" s="14">
        <v>247861.50994694966</v>
      </c>
    </row>
    <row r="825" spans="1:7" x14ac:dyDescent="0.25">
      <c r="A825" t="s">
        <v>86</v>
      </c>
      <c r="B825" t="s">
        <v>150</v>
      </c>
      <c r="C825" t="s">
        <v>90</v>
      </c>
      <c r="D825" t="s">
        <v>97</v>
      </c>
      <c r="E825" s="14">
        <v>2213142.3769736839</v>
      </c>
      <c r="F825" s="14">
        <v>1824871.7845221604</v>
      </c>
      <c r="G825" s="14">
        <v>388270.59245152352</v>
      </c>
    </row>
    <row r="826" spans="1:7" x14ac:dyDescent="0.25">
      <c r="A826" t="s">
        <v>86</v>
      </c>
      <c r="B826" t="s">
        <v>150</v>
      </c>
      <c r="C826" t="s">
        <v>90</v>
      </c>
      <c r="D826" t="s">
        <v>97</v>
      </c>
      <c r="E826" s="14">
        <v>429078.62410714285</v>
      </c>
      <c r="F826" s="14">
        <v>380319.68954951299</v>
      </c>
      <c r="G826" s="14">
        <v>48758.934557629866</v>
      </c>
    </row>
    <row r="827" spans="1:7" x14ac:dyDescent="0.25">
      <c r="A827" t="s">
        <v>86</v>
      </c>
      <c r="B827" t="s">
        <v>150</v>
      </c>
      <c r="C827" t="s">
        <v>90</v>
      </c>
      <c r="D827" t="s">
        <v>97</v>
      </c>
      <c r="E827" s="14">
        <v>224564.51355140188</v>
      </c>
      <c r="F827" s="14">
        <v>122489.73466440101</v>
      </c>
      <c r="G827" s="14">
        <v>102074.77888700087</v>
      </c>
    </row>
    <row r="828" spans="1:7" x14ac:dyDescent="0.25">
      <c r="A828" t="s">
        <v>86</v>
      </c>
      <c r="B828" t="s">
        <v>150</v>
      </c>
      <c r="C828" t="s">
        <v>90</v>
      </c>
      <c r="D828" t="s">
        <v>98</v>
      </c>
      <c r="E828" s="14">
        <v>966944.35991150443</v>
      </c>
      <c r="F828" s="14">
        <v>846076.31492256629</v>
      </c>
      <c r="G828" s="14">
        <v>120868.04498893814</v>
      </c>
    </row>
    <row r="829" spans="1:7" x14ac:dyDescent="0.25">
      <c r="A829" t="s">
        <v>86</v>
      </c>
      <c r="B829" t="s">
        <v>150</v>
      </c>
      <c r="C829" t="s">
        <v>90</v>
      </c>
      <c r="D829" t="s">
        <v>98</v>
      </c>
      <c r="E829" s="14">
        <v>1461735.2865551841</v>
      </c>
      <c r="F829" s="14">
        <v>939686.96992833249</v>
      </c>
      <c r="G829" s="14">
        <v>522048.31662685156</v>
      </c>
    </row>
    <row r="830" spans="1:7" x14ac:dyDescent="0.25">
      <c r="A830" t="s">
        <v>86</v>
      </c>
      <c r="B830" t="s">
        <v>150</v>
      </c>
      <c r="C830" t="s">
        <v>90</v>
      </c>
      <c r="D830" t="s">
        <v>98</v>
      </c>
      <c r="E830" s="14">
        <v>3937467.1232432434</v>
      </c>
      <c r="F830" s="14">
        <v>3543720.4109189194</v>
      </c>
      <c r="G830" s="14">
        <v>393746.71232432406</v>
      </c>
    </row>
    <row r="831" spans="1:7" x14ac:dyDescent="0.25">
      <c r="A831" t="s">
        <v>86</v>
      </c>
      <c r="B831" t="s">
        <v>150</v>
      </c>
      <c r="C831" t="s">
        <v>90</v>
      </c>
      <c r="D831" t="s">
        <v>98</v>
      </c>
      <c r="E831" s="14">
        <v>1694026.5530232559</v>
      </c>
      <c r="F831" s="14">
        <v>924014.48346723034</v>
      </c>
      <c r="G831" s="14">
        <v>770012.06955602556</v>
      </c>
    </row>
    <row r="832" spans="1:7" x14ac:dyDescent="0.25">
      <c r="A832" t="s">
        <v>86</v>
      </c>
      <c r="B832" t="s">
        <v>150</v>
      </c>
      <c r="C832" t="s">
        <v>90</v>
      </c>
      <c r="D832" t="s">
        <v>98</v>
      </c>
      <c r="E832" s="14">
        <v>5463235.6335000005</v>
      </c>
      <c r="F832" s="14">
        <v>4827975.6761162793</v>
      </c>
      <c r="G832" s="14">
        <v>635259.95738372114</v>
      </c>
    </row>
    <row r="833" spans="1:7" x14ac:dyDescent="0.25">
      <c r="A833" t="s">
        <v>86</v>
      </c>
      <c r="B833" t="s">
        <v>150</v>
      </c>
      <c r="C833" t="s">
        <v>90</v>
      </c>
      <c r="D833" t="s">
        <v>98</v>
      </c>
      <c r="E833" s="14">
        <v>1432979.8382950821</v>
      </c>
      <c r="F833" s="14">
        <v>1185914.3489338611</v>
      </c>
      <c r="G833" s="14">
        <v>247065.48936122097</v>
      </c>
    </row>
    <row r="834" spans="1:7" x14ac:dyDescent="0.25">
      <c r="A834" t="s">
        <v>86</v>
      </c>
      <c r="B834" t="s">
        <v>150</v>
      </c>
      <c r="C834" t="s">
        <v>90</v>
      </c>
      <c r="D834" t="s">
        <v>98</v>
      </c>
      <c r="E834" s="14">
        <v>593024.22073270008</v>
      </c>
      <c r="F834" s="14">
        <v>345930.79542740836</v>
      </c>
      <c r="G834" s="14">
        <v>247093.42530529172</v>
      </c>
    </row>
    <row r="835" spans="1:7" x14ac:dyDescent="0.25">
      <c r="A835" t="s">
        <v>86</v>
      </c>
      <c r="B835" t="s">
        <v>150</v>
      </c>
      <c r="C835" t="s">
        <v>94</v>
      </c>
      <c r="D835" t="s">
        <v>99</v>
      </c>
      <c r="E835" s="14">
        <v>14430.468391038696</v>
      </c>
      <c r="F835" s="14">
        <v>12691.857741515962</v>
      </c>
      <c r="G835" s="14">
        <v>1738.6106495227341</v>
      </c>
    </row>
    <row r="836" spans="1:7" x14ac:dyDescent="0.25">
      <c r="A836" t="s">
        <v>86</v>
      </c>
      <c r="B836" t="s">
        <v>150</v>
      </c>
      <c r="C836" t="s">
        <v>94</v>
      </c>
      <c r="D836" t="s">
        <v>99</v>
      </c>
      <c r="E836" s="14">
        <v>25578.916895306858</v>
      </c>
      <c r="F836" s="14">
        <v>16758.600724511391</v>
      </c>
      <c r="G836" s="14">
        <v>8820.3161707954678</v>
      </c>
    </row>
    <row r="837" spans="1:7" x14ac:dyDescent="0.25">
      <c r="A837" t="s">
        <v>86</v>
      </c>
      <c r="B837" t="s">
        <v>150</v>
      </c>
      <c r="C837" t="s">
        <v>94</v>
      </c>
      <c r="D837" t="s">
        <v>99</v>
      </c>
      <c r="E837" s="14">
        <v>64412.363454545455</v>
      </c>
      <c r="F837" s="14">
        <v>54652.914446280993</v>
      </c>
      <c r="G837" s="14">
        <v>9759.4490082644625</v>
      </c>
    </row>
    <row r="838" spans="1:7" x14ac:dyDescent="0.25">
      <c r="A838" t="s">
        <v>86</v>
      </c>
      <c r="B838" t="s">
        <v>150</v>
      </c>
      <c r="C838" t="s">
        <v>94</v>
      </c>
      <c r="D838" t="s">
        <v>99</v>
      </c>
      <c r="E838" s="14">
        <v>24860.912210526316</v>
      </c>
      <c r="F838" s="14">
        <v>15299.022898785428</v>
      </c>
      <c r="G838" s="14">
        <v>9561.8893117408879</v>
      </c>
    </row>
    <row r="839" spans="1:7" x14ac:dyDescent="0.25">
      <c r="A839" t="s">
        <v>86</v>
      </c>
      <c r="B839" t="s">
        <v>150</v>
      </c>
      <c r="C839" t="s">
        <v>94</v>
      </c>
      <c r="D839" t="s">
        <v>99</v>
      </c>
      <c r="E839" s="14">
        <v>80515.454318181815</v>
      </c>
      <c r="F839" s="14">
        <v>72299.591632653071</v>
      </c>
      <c r="G839" s="14">
        <v>8215.8626855287439</v>
      </c>
    </row>
    <row r="840" spans="1:7" x14ac:dyDescent="0.25">
      <c r="A840" t="s">
        <v>86</v>
      </c>
      <c r="B840" t="s">
        <v>150</v>
      </c>
      <c r="C840" t="s">
        <v>94</v>
      </c>
      <c r="D840" t="s">
        <v>99</v>
      </c>
      <c r="E840" s="14">
        <v>22422.025253164556</v>
      </c>
      <c r="F840" s="14">
        <v>17846.101732110568</v>
      </c>
      <c r="G840" s="14">
        <v>4575.9235210539882</v>
      </c>
    </row>
    <row r="841" spans="1:7" x14ac:dyDescent="0.25">
      <c r="A841" t="s">
        <v>86</v>
      </c>
      <c r="B841" t="s">
        <v>150</v>
      </c>
      <c r="C841" t="s">
        <v>94</v>
      </c>
      <c r="D841" t="s">
        <v>99</v>
      </c>
      <c r="E841" s="14">
        <v>9095.4556867779193</v>
      </c>
      <c r="F841" s="14">
        <v>5959.091656854499</v>
      </c>
      <c r="G841" s="14">
        <v>3136.3640299234203</v>
      </c>
    </row>
    <row r="842" spans="1:7" x14ac:dyDescent="0.25">
      <c r="A842" t="s">
        <v>86</v>
      </c>
      <c r="B842" t="s">
        <v>150</v>
      </c>
      <c r="C842" t="s">
        <v>90</v>
      </c>
      <c r="D842" t="s">
        <v>100</v>
      </c>
      <c r="E842" s="14">
        <v>35687.487011278194</v>
      </c>
      <c r="F842" s="14">
        <v>31765.785141906956</v>
      </c>
      <c r="G842" s="14">
        <v>3921.701869371238</v>
      </c>
    </row>
    <row r="843" spans="1:7" x14ac:dyDescent="0.25">
      <c r="A843" t="s">
        <v>86</v>
      </c>
      <c r="B843" t="s">
        <v>150</v>
      </c>
      <c r="C843" t="s">
        <v>90</v>
      </c>
      <c r="D843" t="s">
        <v>100</v>
      </c>
      <c r="E843" s="14">
        <v>56005.141858407078</v>
      </c>
      <c r="F843" s="14">
        <v>37336.761238938059</v>
      </c>
      <c r="G843" s="14">
        <v>18668.380619469019</v>
      </c>
    </row>
    <row r="844" spans="1:7" x14ac:dyDescent="0.25">
      <c r="A844" t="s">
        <v>86</v>
      </c>
      <c r="B844" t="s">
        <v>150</v>
      </c>
      <c r="C844" t="s">
        <v>90</v>
      </c>
      <c r="D844" t="s">
        <v>100</v>
      </c>
      <c r="E844" s="14">
        <v>139601.05213235295</v>
      </c>
      <c r="F844" s="14">
        <v>124749.87637359198</v>
      </c>
      <c r="G844" s="14">
        <v>14851.175758760975</v>
      </c>
    </row>
    <row r="845" spans="1:7" x14ac:dyDescent="0.25">
      <c r="A845" t="s">
        <v>86</v>
      </c>
      <c r="B845" t="s">
        <v>150</v>
      </c>
      <c r="C845" t="s">
        <v>90</v>
      </c>
      <c r="D845" t="s">
        <v>100</v>
      </c>
      <c r="E845" s="14">
        <v>77492.828938775521</v>
      </c>
      <c r="F845" s="14">
        <v>48791.781183673476</v>
      </c>
      <c r="G845" s="14">
        <v>28701.047755102045</v>
      </c>
    </row>
    <row r="846" spans="1:7" x14ac:dyDescent="0.25">
      <c r="A846" t="s">
        <v>86</v>
      </c>
      <c r="B846" t="s">
        <v>150</v>
      </c>
      <c r="C846" t="s">
        <v>90</v>
      </c>
      <c r="D846" t="s">
        <v>100</v>
      </c>
      <c r="E846" s="14">
        <v>253143.24120000005</v>
      </c>
      <c r="F846" s="14">
        <v>210952.70100000003</v>
      </c>
      <c r="G846" s="14">
        <v>42190.540200000018</v>
      </c>
    </row>
    <row r="847" spans="1:7" x14ac:dyDescent="0.25">
      <c r="A847" t="s">
        <v>86</v>
      </c>
      <c r="B847" t="s">
        <v>150</v>
      </c>
      <c r="C847" t="s">
        <v>90</v>
      </c>
      <c r="D847" t="s">
        <v>100</v>
      </c>
      <c r="E847" s="14">
        <v>51873.614999999998</v>
      </c>
      <c r="F847" s="14">
        <v>46470.113437500004</v>
      </c>
      <c r="G847" s="14">
        <v>5403.5015624999942</v>
      </c>
    </row>
    <row r="848" spans="1:7" x14ac:dyDescent="0.25">
      <c r="A848" t="s">
        <v>86</v>
      </c>
      <c r="B848" t="s">
        <v>150</v>
      </c>
      <c r="C848" t="s">
        <v>90</v>
      </c>
      <c r="D848" t="s">
        <v>100</v>
      </c>
      <c r="E848" s="14">
        <v>26740.483225352116</v>
      </c>
      <c r="F848" s="14">
        <v>15598.615214788731</v>
      </c>
      <c r="G848" s="14">
        <v>11141.868010563385</v>
      </c>
    </row>
    <row r="849" spans="1:7" x14ac:dyDescent="0.25">
      <c r="A849" t="s">
        <v>86</v>
      </c>
      <c r="B849" t="s">
        <v>150</v>
      </c>
      <c r="C849" t="s">
        <v>101</v>
      </c>
      <c r="D849" t="s">
        <v>102</v>
      </c>
      <c r="E849" s="14">
        <v>1348151.3483541249</v>
      </c>
      <c r="F849" s="14">
        <v>1238614.0513003522</v>
      </c>
      <c r="G849" s="14">
        <v>109537.29705377272</v>
      </c>
    </row>
    <row r="850" spans="1:7" x14ac:dyDescent="0.25">
      <c r="A850" t="s">
        <v>86</v>
      </c>
      <c r="B850" t="s">
        <v>150</v>
      </c>
      <c r="C850" t="s">
        <v>101</v>
      </c>
      <c r="D850" t="s">
        <v>102</v>
      </c>
      <c r="E850" s="14">
        <v>1988223.19937092</v>
      </c>
      <c r="F850" s="14">
        <v>1367760.4423258572</v>
      </c>
      <c r="G850" s="14">
        <v>620462.75704506272</v>
      </c>
    </row>
    <row r="851" spans="1:7" x14ac:dyDescent="0.25">
      <c r="A851" t="s">
        <v>86</v>
      </c>
      <c r="B851" t="s">
        <v>150</v>
      </c>
      <c r="C851" t="s">
        <v>101</v>
      </c>
      <c r="D851" t="s">
        <v>102</v>
      </c>
      <c r="E851" s="14">
        <v>4466874.7944</v>
      </c>
      <c r="F851" s="14">
        <v>4211624.8061485719</v>
      </c>
      <c r="G851" s="14">
        <v>255249.98825142812</v>
      </c>
    </row>
    <row r="852" spans="1:7" x14ac:dyDescent="0.25">
      <c r="A852" t="s">
        <v>86</v>
      </c>
      <c r="B852" t="s">
        <v>150</v>
      </c>
      <c r="C852" t="s">
        <v>101</v>
      </c>
      <c r="D852" t="s">
        <v>102</v>
      </c>
      <c r="E852" s="14">
        <v>3350156.0860800003</v>
      </c>
      <c r="F852" s="14">
        <v>1988244.8076083483</v>
      </c>
      <c r="G852" s="14">
        <v>1361911.278471652</v>
      </c>
    </row>
    <row r="853" spans="1:7" x14ac:dyDescent="0.25">
      <c r="A853" t="s">
        <v>86</v>
      </c>
      <c r="B853" t="s">
        <v>150</v>
      </c>
      <c r="C853" t="s">
        <v>101</v>
      </c>
      <c r="D853" t="s">
        <v>102</v>
      </c>
      <c r="E853" s="14">
        <v>7976562.1270714272</v>
      </c>
      <c r="F853" s="14">
        <v>7243580.7424216224</v>
      </c>
      <c r="G853" s="14">
        <v>732981.38464980479</v>
      </c>
    </row>
    <row r="854" spans="1:7" x14ac:dyDescent="0.25">
      <c r="A854" t="s">
        <v>86</v>
      </c>
      <c r="B854" t="s">
        <v>150</v>
      </c>
      <c r="C854" t="s">
        <v>101</v>
      </c>
      <c r="D854" t="s">
        <v>102</v>
      </c>
      <c r="E854" s="14">
        <v>2218646.4226688743</v>
      </c>
      <c r="F854" s="14">
        <v>1959804.3400241726</v>
      </c>
      <c r="G854" s="14">
        <v>258842.0826447017</v>
      </c>
    </row>
    <row r="855" spans="1:7" x14ac:dyDescent="0.25">
      <c r="A855" t="s">
        <v>86</v>
      </c>
      <c r="B855" t="s">
        <v>150</v>
      </c>
      <c r="C855" t="s">
        <v>101</v>
      </c>
      <c r="D855" t="s">
        <v>102</v>
      </c>
      <c r="E855" s="14">
        <v>882781.5780000001</v>
      </c>
      <c r="F855" s="14">
        <v>523911.67563913041</v>
      </c>
      <c r="G855" s="14">
        <v>358869.90236086969</v>
      </c>
    </row>
    <row r="856" spans="1:7" x14ac:dyDescent="0.25">
      <c r="A856" t="s">
        <v>86</v>
      </c>
      <c r="B856" t="s">
        <v>150</v>
      </c>
      <c r="C856" t="s">
        <v>88</v>
      </c>
      <c r="D856" t="s">
        <v>103</v>
      </c>
      <c r="E856" s="14">
        <v>44956.16203219317</v>
      </c>
      <c r="F856" s="14">
        <v>39604.2379807416</v>
      </c>
      <c r="G856" s="14">
        <v>5351.9240514515695</v>
      </c>
    </row>
    <row r="857" spans="1:7" x14ac:dyDescent="0.25">
      <c r="A857" t="s">
        <v>86</v>
      </c>
      <c r="B857" t="s">
        <v>150</v>
      </c>
      <c r="C857" t="s">
        <v>88</v>
      </c>
      <c r="D857" t="s">
        <v>103</v>
      </c>
      <c r="E857" s="14">
        <v>79513.211850533815</v>
      </c>
      <c r="F857" s="14">
        <v>48931.207292636194</v>
      </c>
      <c r="G857" s="14">
        <v>30582.004557897621</v>
      </c>
    </row>
    <row r="858" spans="1:7" x14ac:dyDescent="0.25">
      <c r="A858" t="s">
        <v>86</v>
      </c>
      <c r="B858" t="s">
        <v>150</v>
      </c>
      <c r="C858" t="s">
        <v>88</v>
      </c>
      <c r="D858" t="s">
        <v>103</v>
      </c>
      <c r="E858" s="14">
        <v>153035.70226027397</v>
      </c>
      <c r="F858" s="14">
        <v>135645.2815488792</v>
      </c>
      <c r="G858" s="14">
        <v>17390.420711394778</v>
      </c>
    </row>
    <row r="859" spans="1:7" x14ac:dyDescent="0.25">
      <c r="A859" t="s">
        <v>86</v>
      </c>
      <c r="B859" t="s">
        <v>150</v>
      </c>
      <c r="C859" t="s">
        <v>88</v>
      </c>
      <c r="D859" t="s">
        <v>103</v>
      </c>
      <c r="E859" s="14">
        <v>93879.04424369747</v>
      </c>
      <c r="F859" s="14">
        <v>62586.029495798328</v>
      </c>
      <c r="G859" s="14">
        <v>31293.014747899142</v>
      </c>
    </row>
    <row r="860" spans="1:7" x14ac:dyDescent="0.25">
      <c r="A860" t="s">
        <v>86</v>
      </c>
      <c r="B860" t="s">
        <v>150</v>
      </c>
      <c r="C860" t="s">
        <v>88</v>
      </c>
      <c r="D860" t="s">
        <v>103</v>
      </c>
      <c r="E860" s="14">
        <v>446864.25060000003</v>
      </c>
      <c r="F860" s="14">
        <v>387282.35051999998</v>
      </c>
      <c r="G860" s="14">
        <v>59581.90008000005</v>
      </c>
    </row>
    <row r="861" spans="1:7" x14ac:dyDescent="0.25">
      <c r="A861" t="s">
        <v>86</v>
      </c>
      <c r="B861" t="s">
        <v>150</v>
      </c>
      <c r="C861" t="s">
        <v>88</v>
      </c>
      <c r="D861" t="s">
        <v>103</v>
      </c>
      <c r="E861" s="14">
        <v>64575.758757225434</v>
      </c>
      <c r="F861" s="14">
        <v>52391.653331333844</v>
      </c>
      <c r="G861" s="14">
        <v>12184.10542589159</v>
      </c>
    </row>
    <row r="862" spans="1:7" x14ac:dyDescent="0.25">
      <c r="A862" t="s">
        <v>86</v>
      </c>
      <c r="B862" t="s">
        <v>150</v>
      </c>
      <c r="C862" t="s">
        <v>88</v>
      </c>
      <c r="D862" t="s">
        <v>103</v>
      </c>
      <c r="E862" s="14">
        <v>34480.266249999993</v>
      </c>
      <c r="F862" s="14">
        <v>20113.488645833331</v>
      </c>
      <c r="G862" s="14">
        <v>14366.777604166662</v>
      </c>
    </row>
    <row r="863" spans="1:7" x14ac:dyDescent="0.25">
      <c r="A863" t="s">
        <v>86</v>
      </c>
      <c r="B863" t="s">
        <v>150</v>
      </c>
      <c r="C863" t="s">
        <v>90</v>
      </c>
      <c r="D863" t="s">
        <v>104</v>
      </c>
      <c r="E863" s="14">
        <v>88261.731</v>
      </c>
      <c r="F863" s="14">
        <v>74470.835531249992</v>
      </c>
      <c r="G863" s="14">
        <v>13790.895468750008</v>
      </c>
    </row>
    <row r="864" spans="1:7" x14ac:dyDescent="0.25">
      <c r="A864" t="s">
        <v>86</v>
      </c>
      <c r="B864" t="s">
        <v>150</v>
      </c>
      <c r="C864" t="s">
        <v>90</v>
      </c>
      <c r="D864" t="s">
        <v>104</v>
      </c>
      <c r="E864" s="14">
        <v>154155.76304794519</v>
      </c>
      <c r="F864" s="14">
        <v>89924.195111301349</v>
      </c>
      <c r="G864" s="14">
        <v>64231.567936643842</v>
      </c>
    </row>
    <row r="865" spans="1:7" x14ac:dyDescent="0.25">
      <c r="A865" t="s">
        <v>86</v>
      </c>
      <c r="B865" t="s">
        <v>150</v>
      </c>
      <c r="C865" t="s">
        <v>90</v>
      </c>
      <c r="D865" t="s">
        <v>104</v>
      </c>
      <c r="E865" s="14">
        <v>308311.52609589038</v>
      </c>
      <c r="F865" s="14">
        <v>254221.78467555877</v>
      </c>
      <c r="G865" s="14">
        <v>54089.741420331615</v>
      </c>
    </row>
    <row r="866" spans="1:7" x14ac:dyDescent="0.25">
      <c r="A866" t="s">
        <v>86</v>
      </c>
      <c r="B866" t="s">
        <v>150</v>
      </c>
      <c r="C866" t="s">
        <v>90</v>
      </c>
      <c r="D866" t="s">
        <v>104</v>
      </c>
      <c r="E866" s="14">
        <v>163092.32902173913</v>
      </c>
      <c r="F866" s="14">
        <v>92182.62075141778</v>
      </c>
      <c r="G866" s="14">
        <v>70909.708270321353</v>
      </c>
    </row>
    <row r="867" spans="1:7" x14ac:dyDescent="0.25">
      <c r="A867" t="s">
        <v>86</v>
      </c>
      <c r="B867" t="s">
        <v>150</v>
      </c>
      <c r="C867" t="s">
        <v>90</v>
      </c>
      <c r="D867" t="s">
        <v>104</v>
      </c>
      <c r="E867" s="14">
        <v>600179.77080000006</v>
      </c>
      <c r="F867" s="14">
        <v>536330.85901276593</v>
      </c>
      <c r="G867" s="14">
        <v>63848.91178723413</v>
      </c>
    </row>
    <row r="868" spans="1:7" x14ac:dyDescent="0.25">
      <c r="A868" t="s">
        <v>86</v>
      </c>
      <c r="B868" t="s">
        <v>150</v>
      </c>
      <c r="C868" t="s">
        <v>90</v>
      </c>
      <c r="D868" t="s">
        <v>104</v>
      </c>
      <c r="E868" s="14">
        <v>132783.13513274337</v>
      </c>
      <c r="F868" s="14">
        <v>118029.45345132743</v>
      </c>
      <c r="G868" s="14">
        <v>14753.681681415939</v>
      </c>
    </row>
    <row r="869" spans="1:7" x14ac:dyDescent="0.25">
      <c r="A869" t="s">
        <v>86</v>
      </c>
      <c r="B869" t="s">
        <v>150</v>
      </c>
      <c r="C869" t="s">
        <v>90</v>
      </c>
      <c r="D869" t="s">
        <v>104</v>
      </c>
      <c r="E869" s="14">
        <v>73792.594770491807</v>
      </c>
      <c r="F869" s="14">
        <v>41708.857913756241</v>
      </c>
      <c r="G869" s="14">
        <v>32083.736856735566</v>
      </c>
    </row>
    <row r="870" spans="1:7" x14ac:dyDescent="0.25">
      <c r="A870" t="s">
        <v>86</v>
      </c>
      <c r="B870" t="s">
        <v>150</v>
      </c>
      <c r="C870" t="s">
        <v>90</v>
      </c>
      <c r="D870" t="s">
        <v>105</v>
      </c>
      <c r="E870" s="14">
        <v>7664.8688788426771</v>
      </c>
      <c r="F870" s="14">
        <v>6773.6050557214367</v>
      </c>
      <c r="G870" s="14">
        <v>891.26382312124042</v>
      </c>
    </row>
    <row r="871" spans="1:7" x14ac:dyDescent="0.25">
      <c r="A871" t="s">
        <v>86</v>
      </c>
      <c r="B871" t="s">
        <v>150</v>
      </c>
      <c r="C871" t="s">
        <v>90</v>
      </c>
      <c r="D871" t="s">
        <v>105</v>
      </c>
      <c r="E871" s="14">
        <v>16687.686968503938</v>
      </c>
      <c r="F871" s="14">
        <v>9734.4840649606303</v>
      </c>
      <c r="G871" s="14">
        <v>6953.2029035433079</v>
      </c>
    </row>
    <row r="872" spans="1:7" x14ac:dyDescent="0.25">
      <c r="A872" t="s">
        <v>86</v>
      </c>
      <c r="B872" t="s">
        <v>150</v>
      </c>
      <c r="C872" t="s">
        <v>90</v>
      </c>
      <c r="D872" t="s">
        <v>105</v>
      </c>
      <c r="E872" s="14">
        <v>39246.967499999999</v>
      </c>
      <c r="F872" s="14">
        <v>34278.996930379748</v>
      </c>
      <c r="G872" s="14">
        <v>4967.9705696202509</v>
      </c>
    </row>
    <row r="873" spans="1:7" x14ac:dyDescent="0.25">
      <c r="A873" t="s">
        <v>86</v>
      </c>
      <c r="B873" t="s">
        <v>150</v>
      </c>
      <c r="C873" t="s">
        <v>90</v>
      </c>
      <c r="D873" t="s">
        <v>105</v>
      </c>
      <c r="E873" s="14">
        <v>16492.889066147862</v>
      </c>
      <c r="F873" s="14">
        <v>10805.685939889978</v>
      </c>
      <c r="G873" s="14">
        <v>5687.2031262578839</v>
      </c>
    </row>
    <row r="874" spans="1:7" x14ac:dyDescent="0.25">
      <c r="A874" t="s">
        <v>86</v>
      </c>
      <c r="B874" t="s">
        <v>150</v>
      </c>
      <c r="C874" t="s">
        <v>90</v>
      </c>
      <c r="D874" t="s">
        <v>105</v>
      </c>
      <c r="E874" s="14">
        <v>48166.732840909091</v>
      </c>
      <c r="F874" s="14">
        <v>40868.743016528926</v>
      </c>
      <c r="G874" s="14">
        <v>7297.9898243801654</v>
      </c>
    </row>
    <row r="875" spans="1:7" x14ac:dyDescent="0.25">
      <c r="A875" t="s">
        <v>86</v>
      </c>
      <c r="B875" t="s">
        <v>150</v>
      </c>
      <c r="C875" t="s">
        <v>90</v>
      </c>
      <c r="D875" t="s">
        <v>105</v>
      </c>
      <c r="E875" s="14">
        <v>13673.13706451613</v>
      </c>
      <c r="F875" s="14">
        <v>11942.360220906494</v>
      </c>
      <c r="G875" s="14">
        <v>1730.7768436096358</v>
      </c>
    </row>
    <row r="876" spans="1:7" x14ac:dyDescent="0.25">
      <c r="A876" t="s">
        <v>86</v>
      </c>
      <c r="B876" t="s">
        <v>150</v>
      </c>
      <c r="C876" t="s">
        <v>90</v>
      </c>
      <c r="D876" t="s">
        <v>105</v>
      </c>
      <c r="E876" s="14">
        <v>6937.2708510638313</v>
      </c>
      <c r="F876" s="14">
        <v>3783.9659187620896</v>
      </c>
      <c r="G876" s="14">
        <v>3153.3049323017417</v>
      </c>
    </row>
    <row r="877" spans="1:7" x14ac:dyDescent="0.25">
      <c r="A877" t="s">
        <v>86</v>
      </c>
      <c r="B877" t="s">
        <v>150</v>
      </c>
      <c r="C877" t="s">
        <v>94</v>
      </c>
      <c r="D877" t="s">
        <v>106</v>
      </c>
      <c r="E877" s="14">
        <v>18923.607391304347</v>
      </c>
      <c r="F877" s="14">
        <v>16972.720031376066</v>
      </c>
      <c r="G877" s="14">
        <v>1950.8873599282815</v>
      </c>
    </row>
    <row r="878" spans="1:7" x14ac:dyDescent="0.25">
      <c r="A878" t="s">
        <v>86</v>
      </c>
      <c r="B878" t="s">
        <v>150</v>
      </c>
      <c r="C878" t="s">
        <v>94</v>
      </c>
      <c r="D878" t="s">
        <v>106</v>
      </c>
      <c r="E878" s="14">
        <v>30436.571328671325</v>
      </c>
      <c r="F878" s="14">
        <v>16601.76617927527</v>
      </c>
      <c r="G878" s="14">
        <v>13834.805149396056</v>
      </c>
    </row>
    <row r="879" spans="1:7" x14ac:dyDescent="0.25">
      <c r="A879" t="s">
        <v>86</v>
      </c>
      <c r="B879" t="s">
        <v>150</v>
      </c>
      <c r="C879" t="s">
        <v>94</v>
      </c>
      <c r="D879" t="s">
        <v>106</v>
      </c>
      <c r="E879" s="14">
        <v>73769.994915254239</v>
      </c>
      <c r="F879" s="14">
        <v>61474.995762711871</v>
      </c>
      <c r="G879" s="14">
        <v>12294.999152542368</v>
      </c>
    </row>
    <row r="880" spans="1:7" x14ac:dyDescent="0.25">
      <c r="A880" t="s">
        <v>86</v>
      </c>
      <c r="B880" t="s">
        <v>150</v>
      </c>
      <c r="C880" t="s">
        <v>94</v>
      </c>
      <c r="D880" t="s">
        <v>106</v>
      </c>
      <c r="E880" s="14">
        <v>39567.542727272725</v>
      </c>
      <c r="F880" s="14">
        <v>21582.296033057846</v>
      </c>
      <c r="G880" s="14">
        <v>17985.246694214879</v>
      </c>
    </row>
    <row r="881" spans="1:7" x14ac:dyDescent="0.25">
      <c r="A881" t="s">
        <v>86</v>
      </c>
      <c r="B881" t="s">
        <v>150</v>
      </c>
      <c r="C881" t="s">
        <v>94</v>
      </c>
      <c r="D881" t="s">
        <v>106</v>
      </c>
      <c r="E881" s="14">
        <v>129923.27462686566</v>
      </c>
      <c r="F881" s="14">
        <v>103938.61970149253</v>
      </c>
      <c r="G881" s="14">
        <v>25984.654925373135</v>
      </c>
    </row>
    <row r="882" spans="1:7" x14ac:dyDescent="0.25">
      <c r="A882" t="s">
        <v>86</v>
      </c>
      <c r="B882" t="s">
        <v>150</v>
      </c>
      <c r="C882" t="s">
        <v>94</v>
      </c>
      <c r="D882" t="s">
        <v>106</v>
      </c>
      <c r="E882" s="14">
        <v>23654.509239130435</v>
      </c>
      <c r="F882" s="14">
        <v>19430.489732142858</v>
      </c>
      <c r="G882" s="14">
        <v>4224.0195069875772</v>
      </c>
    </row>
    <row r="883" spans="1:7" x14ac:dyDescent="0.25">
      <c r="A883" t="s">
        <v>86</v>
      </c>
      <c r="B883" t="s">
        <v>150</v>
      </c>
      <c r="C883" t="s">
        <v>94</v>
      </c>
      <c r="D883" t="s">
        <v>106</v>
      </c>
      <c r="E883" s="14">
        <v>11990.164462809918</v>
      </c>
      <c r="F883" s="14">
        <v>7194.0986776859509</v>
      </c>
      <c r="G883" s="14">
        <v>4796.0657851239675</v>
      </c>
    </row>
    <row r="884" spans="1:7" x14ac:dyDescent="0.25">
      <c r="A884" t="s">
        <v>86</v>
      </c>
      <c r="B884" t="s">
        <v>150</v>
      </c>
      <c r="C884" t="s">
        <v>94</v>
      </c>
      <c r="D884" t="s">
        <v>107</v>
      </c>
      <c r="E884" s="14">
        <v>1821765.2728846159</v>
      </c>
      <c r="F884" s="14">
        <v>1341824.3527177724</v>
      </c>
      <c r="G884" s="14">
        <v>479940.92016684357</v>
      </c>
    </row>
    <row r="885" spans="1:7" x14ac:dyDescent="0.25">
      <c r="A885" t="s">
        <v>86</v>
      </c>
      <c r="B885" t="s">
        <v>150</v>
      </c>
      <c r="C885" t="s">
        <v>94</v>
      </c>
      <c r="D885" t="s">
        <v>107</v>
      </c>
      <c r="E885" s="14">
        <v>2939952.233482759</v>
      </c>
      <c r="F885" s="14">
        <v>1744371.658533104</v>
      </c>
      <c r="G885" s="14">
        <v>1195580.574949655</v>
      </c>
    </row>
    <row r="886" spans="1:7" x14ac:dyDescent="0.25">
      <c r="A886" t="s">
        <v>86</v>
      </c>
      <c r="B886" t="s">
        <v>150</v>
      </c>
      <c r="C886" t="s">
        <v>94</v>
      </c>
      <c r="D886" t="s">
        <v>107</v>
      </c>
      <c r="E886" s="14">
        <v>6875694.7395967739</v>
      </c>
      <c r="F886" s="14">
        <v>5481909.8398412243</v>
      </c>
      <c r="G886" s="14">
        <v>1393784.8997555496</v>
      </c>
    </row>
    <row r="887" spans="1:7" x14ac:dyDescent="0.25">
      <c r="A887" t="s">
        <v>86</v>
      </c>
      <c r="B887" t="s">
        <v>150</v>
      </c>
      <c r="C887" t="s">
        <v>94</v>
      </c>
      <c r="D887" t="s">
        <v>107</v>
      </c>
      <c r="E887" s="14">
        <v>2870660.43</v>
      </c>
      <c r="F887" s="14">
        <v>1636276.4451000004</v>
      </c>
      <c r="G887" s="14">
        <v>1234383.9848999998</v>
      </c>
    </row>
    <row r="888" spans="1:7" x14ac:dyDescent="0.25">
      <c r="A888" t="s">
        <v>86</v>
      </c>
      <c r="B888" t="s">
        <v>150</v>
      </c>
      <c r="C888" t="s">
        <v>94</v>
      </c>
      <c r="D888" t="s">
        <v>107</v>
      </c>
      <c r="E888" s="14">
        <v>9473179.4190000016</v>
      </c>
      <c r="F888" s="14">
        <v>8261965.7647135723</v>
      </c>
      <c r="G888" s="14">
        <v>1211213.6542864293</v>
      </c>
    </row>
    <row r="889" spans="1:7" x14ac:dyDescent="0.25">
      <c r="A889" t="s">
        <v>86</v>
      </c>
      <c r="B889" t="s">
        <v>150</v>
      </c>
      <c r="C889" t="s">
        <v>94</v>
      </c>
      <c r="D889" t="s">
        <v>107</v>
      </c>
      <c r="E889" s="14">
        <v>2226073.4927154053</v>
      </c>
      <c r="F889" s="14">
        <v>1542147.9345279487</v>
      </c>
      <c r="G889" s="14">
        <v>683925.55818745657</v>
      </c>
    </row>
    <row r="890" spans="1:7" x14ac:dyDescent="0.25">
      <c r="A890" t="s">
        <v>86</v>
      </c>
      <c r="B890" t="s">
        <v>150</v>
      </c>
      <c r="C890" t="s">
        <v>94</v>
      </c>
      <c r="D890" t="s">
        <v>107</v>
      </c>
      <c r="E890" s="14">
        <v>1257501.6927876109</v>
      </c>
      <c r="F890" s="14">
        <v>632578.02545881132</v>
      </c>
      <c r="G890" s="14">
        <v>624923.66732879961</v>
      </c>
    </row>
    <row r="891" spans="1:7" x14ac:dyDescent="0.25">
      <c r="A891" t="s">
        <v>86</v>
      </c>
      <c r="B891" t="s">
        <v>150</v>
      </c>
      <c r="C891" t="s">
        <v>90</v>
      </c>
      <c r="D891" t="s">
        <v>108</v>
      </c>
      <c r="E891" s="14">
        <v>19982.627804347827</v>
      </c>
      <c r="F891" s="14">
        <v>17813.085357018637</v>
      </c>
      <c r="G891" s="14">
        <v>2169.5424473291896</v>
      </c>
    </row>
    <row r="892" spans="1:7" x14ac:dyDescent="0.25">
      <c r="A892" t="s">
        <v>86</v>
      </c>
      <c r="B892" t="s">
        <v>150</v>
      </c>
      <c r="C892" t="s">
        <v>90</v>
      </c>
      <c r="D892" t="s">
        <v>108</v>
      </c>
      <c r="E892" s="14">
        <v>26566.499393063586</v>
      </c>
      <c r="F892" s="14">
        <v>15794.99145733053</v>
      </c>
      <c r="G892" s="14">
        <v>10771.507935733056</v>
      </c>
    </row>
    <row r="893" spans="1:7" x14ac:dyDescent="0.25">
      <c r="A893" t="s">
        <v>86</v>
      </c>
      <c r="B893" t="s">
        <v>150</v>
      </c>
      <c r="C893" t="s">
        <v>90</v>
      </c>
      <c r="D893" t="s">
        <v>108</v>
      </c>
      <c r="E893" s="14">
        <v>79241.455086206901</v>
      </c>
      <c r="F893" s="14">
        <v>69437.26721181543</v>
      </c>
      <c r="G893" s="14">
        <v>9804.1878743914713</v>
      </c>
    </row>
    <row r="894" spans="1:7" x14ac:dyDescent="0.25">
      <c r="A894" t="s">
        <v>86</v>
      </c>
      <c r="B894" t="s">
        <v>150</v>
      </c>
      <c r="C894" t="s">
        <v>90</v>
      </c>
      <c r="D894" t="s">
        <v>108</v>
      </c>
      <c r="E894" s="14">
        <v>31696.582034482763</v>
      </c>
      <c r="F894" s="14">
        <v>20893.330324396546</v>
      </c>
      <c r="G894" s="14">
        <v>10803.251710086217</v>
      </c>
    </row>
    <row r="895" spans="1:7" x14ac:dyDescent="0.25">
      <c r="A895" t="s">
        <v>86</v>
      </c>
      <c r="B895" t="s">
        <v>150</v>
      </c>
      <c r="C895" t="s">
        <v>90</v>
      </c>
      <c r="D895" t="s">
        <v>108</v>
      </c>
      <c r="E895" s="14">
        <v>143625.13734374999</v>
      </c>
      <c r="F895" s="14">
        <v>127668.97482514985</v>
      </c>
      <c r="G895" s="14">
        <v>15956.162518600133</v>
      </c>
    </row>
    <row r="896" spans="1:7" x14ac:dyDescent="0.25">
      <c r="A896" t="s">
        <v>86</v>
      </c>
      <c r="B896" t="s">
        <v>150</v>
      </c>
      <c r="C896" t="s">
        <v>90</v>
      </c>
      <c r="D896" t="s">
        <v>108</v>
      </c>
      <c r="E896" s="14">
        <v>25604.481309192201</v>
      </c>
      <c r="F896" s="14">
        <v>25520.874839611166</v>
      </c>
      <c r="G896" s="14">
        <v>83.606469581034617</v>
      </c>
    </row>
    <row r="897" spans="1:7" x14ac:dyDescent="0.25">
      <c r="A897" t="s">
        <v>86</v>
      </c>
      <c r="B897" t="s">
        <v>150</v>
      </c>
      <c r="C897" t="s">
        <v>90</v>
      </c>
      <c r="D897" t="s">
        <v>108</v>
      </c>
      <c r="E897" s="14">
        <v>12031.425117801049</v>
      </c>
      <c r="F897" s="14">
        <v>8670.9236193807556</v>
      </c>
      <c r="G897" s="14">
        <v>3360.5014984202935</v>
      </c>
    </row>
    <row r="898" spans="1:7" x14ac:dyDescent="0.25">
      <c r="A898" t="s">
        <v>86</v>
      </c>
      <c r="B898" t="s">
        <v>150</v>
      </c>
      <c r="C898" t="s">
        <v>88</v>
      </c>
      <c r="D898" t="s">
        <v>109</v>
      </c>
      <c r="E898" s="14">
        <v>78733.828185745151</v>
      </c>
      <c r="F898" s="14">
        <v>69169.983762006115</v>
      </c>
      <c r="G898" s="14">
        <v>9563.8444237390358</v>
      </c>
    </row>
    <row r="899" spans="1:7" x14ac:dyDescent="0.25">
      <c r="A899" t="s">
        <v>86</v>
      </c>
      <c r="B899" t="s">
        <v>150</v>
      </c>
      <c r="C899" t="s">
        <v>88</v>
      </c>
      <c r="D899" t="s">
        <v>109</v>
      </c>
      <c r="E899" s="14">
        <v>135515.84553903347</v>
      </c>
      <c r="F899" s="14">
        <v>82122.602396654285</v>
      </c>
      <c r="G899" s="14">
        <v>53393.243142379186</v>
      </c>
    </row>
    <row r="900" spans="1:7" x14ac:dyDescent="0.25">
      <c r="A900" t="s">
        <v>86</v>
      </c>
      <c r="B900" t="s">
        <v>150</v>
      </c>
      <c r="C900" t="s">
        <v>88</v>
      </c>
      <c r="D900" t="s">
        <v>109</v>
      </c>
      <c r="E900" s="14">
        <v>266085.85729927011</v>
      </c>
      <c r="F900" s="14">
        <v>255799.85177083564</v>
      </c>
      <c r="G900" s="14">
        <v>10286.005528434471</v>
      </c>
    </row>
    <row r="901" spans="1:7" x14ac:dyDescent="0.25">
      <c r="A901" t="s">
        <v>86</v>
      </c>
      <c r="B901" t="s">
        <v>150</v>
      </c>
      <c r="C901" t="s">
        <v>88</v>
      </c>
      <c r="D901" t="s">
        <v>109</v>
      </c>
      <c r="E901" s="14">
        <v>146400.65240963854</v>
      </c>
      <c r="F901" s="14">
        <v>104467.32268373495</v>
      </c>
      <c r="G901" s="14">
        <v>41933.32972590359</v>
      </c>
    </row>
    <row r="902" spans="1:7" x14ac:dyDescent="0.25">
      <c r="A902" t="s">
        <v>86</v>
      </c>
      <c r="B902" t="s">
        <v>150</v>
      </c>
      <c r="C902" t="s">
        <v>88</v>
      </c>
      <c r="D902" t="s">
        <v>109</v>
      </c>
      <c r="E902" s="14">
        <v>414247.30056818185</v>
      </c>
      <c r="F902" s="14">
        <v>356861.86569535435</v>
      </c>
      <c r="G902" s="14">
        <v>57385.434872827493</v>
      </c>
    </row>
    <row r="903" spans="1:7" x14ac:dyDescent="0.25">
      <c r="A903" t="s">
        <v>86</v>
      </c>
      <c r="B903" t="s">
        <v>150</v>
      </c>
      <c r="C903" t="s">
        <v>88</v>
      </c>
      <c r="D903" t="s">
        <v>109</v>
      </c>
      <c r="E903" s="14">
        <v>96438.524999999994</v>
      </c>
      <c r="F903" s="14">
        <v>84415.855549999993</v>
      </c>
      <c r="G903" s="14">
        <v>12022.669450000001</v>
      </c>
    </row>
    <row r="904" spans="1:7" x14ac:dyDescent="0.25">
      <c r="A904" t="s">
        <v>86</v>
      </c>
      <c r="B904" t="s">
        <v>150</v>
      </c>
      <c r="C904" t="s">
        <v>88</v>
      </c>
      <c r="D904" t="s">
        <v>109</v>
      </c>
      <c r="E904" s="14">
        <v>49062.937348586813</v>
      </c>
      <c r="F904" s="14">
        <v>32744.967815612388</v>
      </c>
      <c r="G904" s="14">
        <v>16317.969532974425</v>
      </c>
    </row>
    <row r="905" spans="1:7" x14ac:dyDescent="0.25">
      <c r="A905" t="s">
        <v>86</v>
      </c>
      <c r="B905" t="s">
        <v>150</v>
      </c>
      <c r="C905" t="s">
        <v>90</v>
      </c>
      <c r="D905" t="s">
        <v>110</v>
      </c>
      <c r="E905" s="14">
        <v>28114.148720930236</v>
      </c>
      <c r="F905" s="14">
        <v>23595.059630232561</v>
      </c>
      <c r="G905" s="14">
        <v>4519.0890906976747</v>
      </c>
    </row>
    <row r="906" spans="1:7" x14ac:dyDescent="0.25">
      <c r="A906" t="s">
        <v>86</v>
      </c>
      <c r="B906" t="s">
        <v>150</v>
      </c>
      <c r="C906" t="s">
        <v>90</v>
      </c>
      <c r="D906" t="s">
        <v>110</v>
      </c>
      <c r="E906" s="14">
        <v>46496.476730769224</v>
      </c>
      <c r="F906" s="14">
        <v>29171.485183695659</v>
      </c>
      <c r="G906" s="14">
        <v>17324.991547073565</v>
      </c>
    </row>
    <row r="907" spans="1:7" x14ac:dyDescent="0.25">
      <c r="A907" t="s">
        <v>86</v>
      </c>
      <c r="B907" t="s">
        <v>150</v>
      </c>
      <c r="C907" t="s">
        <v>90</v>
      </c>
      <c r="D907" t="s">
        <v>110</v>
      </c>
      <c r="E907" s="14">
        <v>149555.67773195877</v>
      </c>
      <c r="F907" s="14">
        <v>132169.83019561856</v>
      </c>
      <c r="G907" s="14">
        <v>17385.84753634021</v>
      </c>
    </row>
    <row r="908" spans="1:7" x14ac:dyDescent="0.25">
      <c r="A908" t="s">
        <v>86</v>
      </c>
      <c r="B908" t="s">
        <v>150</v>
      </c>
      <c r="C908" t="s">
        <v>90</v>
      </c>
      <c r="D908" t="s">
        <v>110</v>
      </c>
      <c r="E908" s="14">
        <v>62261.376566523606</v>
      </c>
      <c r="F908" s="14">
        <v>39598.235496309018</v>
      </c>
      <c r="G908" s="14">
        <v>22663.141070214588</v>
      </c>
    </row>
    <row r="909" spans="1:7" x14ac:dyDescent="0.25">
      <c r="A909" t="s">
        <v>86</v>
      </c>
      <c r="B909" t="s">
        <v>150</v>
      </c>
      <c r="C909" t="s">
        <v>90</v>
      </c>
      <c r="D909" t="s">
        <v>110</v>
      </c>
      <c r="E909" s="14">
        <v>226670.3240625</v>
      </c>
      <c r="F909" s="14">
        <v>221321.92315765453</v>
      </c>
      <c r="G909" s="14">
        <v>5348.4009048454755</v>
      </c>
    </row>
    <row r="910" spans="1:7" x14ac:dyDescent="0.25">
      <c r="A910" t="s">
        <v>86</v>
      </c>
      <c r="B910" t="s">
        <v>150</v>
      </c>
      <c r="C910" t="s">
        <v>90</v>
      </c>
      <c r="D910" t="s">
        <v>110</v>
      </c>
      <c r="E910" s="14">
        <v>38997.045000000013</v>
      </c>
      <c r="F910" s="14">
        <v>34807.129932558149</v>
      </c>
      <c r="G910" s="14">
        <v>4189.9150674418634</v>
      </c>
    </row>
    <row r="911" spans="1:7" x14ac:dyDescent="0.25">
      <c r="A911" t="s">
        <v>86</v>
      </c>
      <c r="B911" t="s">
        <v>150</v>
      </c>
      <c r="C911" t="s">
        <v>90</v>
      </c>
      <c r="D911" t="s">
        <v>110</v>
      </c>
      <c r="E911" s="14">
        <v>18840.13083116883</v>
      </c>
      <c r="F911" s="14">
        <v>11098.549798724911</v>
      </c>
      <c r="G911" s="14">
        <v>7741.581032443919</v>
      </c>
    </row>
    <row r="912" spans="1:7" x14ac:dyDescent="0.25">
      <c r="A912" t="s">
        <v>86</v>
      </c>
      <c r="B912" t="s">
        <v>150</v>
      </c>
      <c r="C912" t="s">
        <v>88</v>
      </c>
      <c r="D912" t="s">
        <v>111</v>
      </c>
      <c r="E912" s="14">
        <v>162959.89933202357</v>
      </c>
      <c r="F912" s="14">
        <v>149457.50767308447</v>
      </c>
      <c r="G912" s="14">
        <v>13502.391658939101</v>
      </c>
    </row>
    <row r="913" spans="1:7" x14ac:dyDescent="0.25">
      <c r="A913" t="s">
        <v>86</v>
      </c>
      <c r="B913" t="s">
        <v>150</v>
      </c>
      <c r="C913" t="s">
        <v>88</v>
      </c>
      <c r="D913" t="s">
        <v>111</v>
      </c>
      <c r="E913" s="14">
        <v>310661.38112359552</v>
      </c>
      <c r="F913" s="14">
        <v>219073.80357752816</v>
      </c>
      <c r="G913" s="14">
        <v>91587.577546067361</v>
      </c>
    </row>
    <row r="914" spans="1:7" x14ac:dyDescent="0.25">
      <c r="A914" t="s">
        <v>86</v>
      </c>
      <c r="B914" t="s">
        <v>150</v>
      </c>
      <c r="C914" t="s">
        <v>88</v>
      </c>
      <c r="D914" t="s">
        <v>111</v>
      </c>
      <c r="E914" s="14">
        <v>605449.55299270072</v>
      </c>
      <c r="F914" s="14">
        <v>585772.44252043799</v>
      </c>
      <c r="G914" s="14">
        <v>19677.110472262721</v>
      </c>
    </row>
    <row r="915" spans="1:7" x14ac:dyDescent="0.25">
      <c r="A915" t="s">
        <v>86</v>
      </c>
      <c r="B915" t="s">
        <v>150</v>
      </c>
      <c r="C915" t="s">
        <v>88</v>
      </c>
      <c r="D915" t="s">
        <v>111</v>
      </c>
      <c r="E915" s="14">
        <v>320257.09945945948</v>
      </c>
      <c r="F915" s="14">
        <v>185166.83205110565</v>
      </c>
      <c r="G915" s="14">
        <v>135090.26740835383</v>
      </c>
    </row>
    <row r="916" spans="1:7" x14ac:dyDescent="0.25">
      <c r="A916" t="s">
        <v>86</v>
      </c>
      <c r="B916" t="s">
        <v>150</v>
      </c>
      <c r="C916" t="s">
        <v>88</v>
      </c>
      <c r="D916" t="s">
        <v>111</v>
      </c>
      <c r="E916" s="14">
        <v>987459.3899999999</v>
      </c>
      <c r="F916" s="14">
        <v>937864.51951348293</v>
      </c>
      <c r="G916" s="14">
        <v>49594.870486516971</v>
      </c>
    </row>
    <row r="917" spans="1:7" x14ac:dyDescent="0.25">
      <c r="A917" t="s">
        <v>86</v>
      </c>
      <c r="B917" t="s">
        <v>150</v>
      </c>
      <c r="C917" t="s">
        <v>88</v>
      </c>
      <c r="D917" t="s">
        <v>111</v>
      </c>
      <c r="E917" s="14">
        <v>236315.06769230773</v>
      </c>
      <c r="F917" s="14">
        <v>224836.90726153846</v>
      </c>
      <c r="G917" s="14">
        <v>11478.160430769261</v>
      </c>
    </row>
    <row r="918" spans="1:7" x14ac:dyDescent="0.25">
      <c r="A918" t="s">
        <v>86</v>
      </c>
      <c r="B918" t="s">
        <v>150</v>
      </c>
      <c r="C918" t="s">
        <v>88</v>
      </c>
      <c r="D918" t="s">
        <v>111</v>
      </c>
      <c r="E918" s="14">
        <v>113625.46405479452</v>
      </c>
      <c r="F918" s="14">
        <v>82567.837213150706</v>
      </c>
      <c r="G918" s="14">
        <v>31057.626841643811</v>
      </c>
    </row>
    <row r="919" spans="1:7" x14ac:dyDescent="0.25">
      <c r="A919" t="s">
        <v>86</v>
      </c>
      <c r="B919" t="s">
        <v>150</v>
      </c>
      <c r="C919" t="s">
        <v>94</v>
      </c>
      <c r="D919" t="s">
        <v>112</v>
      </c>
      <c r="E919" s="14">
        <v>96120.169243902448</v>
      </c>
      <c r="F919" s="14">
        <v>87935.090914473229</v>
      </c>
      <c r="G919" s="14">
        <v>8185.0783294292196</v>
      </c>
    </row>
    <row r="920" spans="1:7" x14ac:dyDescent="0.25">
      <c r="A920" t="s">
        <v>86</v>
      </c>
      <c r="B920" t="s">
        <v>150</v>
      </c>
      <c r="C920" t="s">
        <v>94</v>
      </c>
      <c r="D920" t="s">
        <v>112</v>
      </c>
      <c r="E920" s="14">
        <v>157065.92872826091</v>
      </c>
      <c r="F920" s="14">
        <v>103838.03065923916</v>
      </c>
      <c r="G920" s="14">
        <v>53227.898069021758</v>
      </c>
    </row>
    <row r="921" spans="1:7" x14ac:dyDescent="0.25">
      <c r="A921" t="s">
        <v>86</v>
      </c>
      <c r="B921" t="s">
        <v>150</v>
      </c>
      <c r="C921" t="s">
        <v>94</v>
      </c>
      <c r="D921" t="s">
        <v>112</v>
      </c>
      <c r="E921" s="14">
        <v>380264.88007894735</v>
      </c>
      <c r="F921" s="14">
        <v>341267.50301553187</v>
      </c>
      <c r="G921" s="14">
        <v>38997.377063415479</v>
      </c>
    </row>
    <row r="922" spans="1:7" x14ac:dyDescent="0.25">
      <c r="A922" t="s">
        <v>86</v>
      </c>
      <c r="B922" t="s">
        <v>150</v>
      </c>
      <c r="C922" t="s">
        <v>94</v>
      </c>
      <c r="D922" t="s">
        <v>112</v>
      </c>
      <c r="E922" s="14">
        <v>159375.72179779413</v>
      </c>
      <c r="F922" s="14">
        <v>106144.23071733091</v>
      </c>
      <c r="G922" s="14">
        <v>53231.491080463224</v>
      </c>
    </row>
    <row r="923" spans="1:7" x14ac:dyDescent="0.25">
      <c r="A923" t="s">
        <v>86</v>
      </c>
      <c r="B923" t="s">
        <v>150</v>
      </c>
      <c r="C923" t="s">
        <v>94</v>
      </c>
      <c r="D923" t="s">
        <v>112</v>
      </c>
      <c r="E923" s="14">
        <v>487080.85762921348</v>
      </c>
      <c r="F923" s="14">
        <v>499744.95992757304</v>
      </c>
      <c r="G923" s="14">
        <v>-12664.102298359561</v>
      </c>
    </row>
    <row r="924" spans="1:7" x14ac:dyDescent="0.25">
      <c r="A924" t="s">
        <v>86</v>
      </c>
      <c r="B924" t="s">
        <v>150</v>
      </c>
      <c r="C924" t="s">
        <v>94</v>
      </c>
      <c r="D924" t="s">
        <v>112</v>
      </c>
      <c r="E924" s="14">
        <v>121429.12136974793</v>
      </c>
      <c r="F924" s="14">
        <v>118563.93985428194</v>
      </c>
      <c r="G924" s="14">
        <v>2865.1815154659853</v>
      </c>
    </row>
    <row r="925" spans="1:7" x14ac:dyDescent="0.25">
      <c r="A925" t="s">
        <v>86</v>
      </c>
      <c r="B925" t="s">
        <v>150</v>
      </c>
      <c r="C925" t="s">
        <v>94</v>
      </c>
      <c r="D925" t="s">
        <v>112</v>
      </c>
      <c r="E925" s="14">
        <v>57723.297375499344</v>
      </c>
      <c r="F925" s="14">
        <v>34633.978425299611</v>
      </c>
      <c r="G925" s="14">
        <v>23089.318950199733</v>
      </c>
    </row>
    <row r="926" spans="1:7" x14ac:dyDescent="0.25">
      <c r="A926" t="s">
        <v>86</v>
      </c>
      <c r="B926" t="s">
        <v>150</v>
      </c>
      <c r="C926" t="s">
        <v>94</v>
      </c>
      <c r="D926" t="s">
        <v>113</v>
      </c>
      <c r="E926" s="14">
        <v>15140.091650099403</v>
      </c>
      <c r="F926" s="14">
        <v>13444.401385288274</v>
      </c>
      <c r="G926" s="14">
        <v>1695.6902648111281</v>
      </c>
    </row>
    <row r="927" spans="1:7" x14ac:dyDescent="0.25">
      <c r="A927" t="s">
        <v>86</v>
      </c>
      <c r="B927" t="s">
        <v>150</v>
      </c>
      <c r="C927" t="s">
        <v>94</v>
      </c>
      <c r="D927" t="s">
        <v>113</v>
      </c>
      <c r="E927" s="14">
        <v>28310.282899628255</v>
      </c>
      <c r="F927" s="14">
        <v>17595.92967915356</v>
      </c>
      <c r="G927" s="14">
        <v>10714.353220474695</v>
      </c>
    </row>
    <row r="928" spans="1:7" x14ac:dyDescent="0.25">
      <c r="A928" t="s">
        <v>86</v>
      </c>
      <c r="B928" t="s">
        <v>150</v>
      </c>
      <c r="C928" t="s">
        <v>94</v>
      </c>
      <c r="D928" t="s">
        <v>113</v>
      </c>
      <c r="E928" s="14">
        <v>77708.837755102053</v>
      </c>
      <c r="F928" s="14">
        <v>78165.948565426166</v>
      </c>
      <c r="G928" s="14">
        <v>-457.11081032411312</v>
      </c>
    </row>
    <row r="929" spans="1:7" x14ac:dyDescent="0.25">
      <c r="A929" t="s">
        <v>86</v>
      </c>
      <c r="B929" t="s">
        <v>150</v>
      </c>
      <c r="C929" t="s">
        <v>94</v>
      </c>
      <c r="D929" t="s">
        <v>113</v>
      </c>
      <c r="E929" s="14">
        <v>36612.817788461543</v>
      </c>
      <c r="F929" s="14">
        <v>25426.970698607431</v>
      </c>
      <c r="G929" s="14">
        <v>11185.847089854113</v>
      </c>
    </row>
    <row r="930" spans="1:7" x14ac:dyDescent="0.25">
      <c r="A930" t="s">
        <v>86</v>
      </c>
      <c r="B930" t="s">
        <v>150</v>
      </c>
      <c r="C930" t="s">
        <v>94</v>
      </c>
      <c r="D930" t="s">
        <v>113</v>
      </c>
      <c r="E930" s="14">
        <v>88551.93139534886</v>
      </c>
      <c r="F930" s="14">
        <v>78937.721700996699</v>
      </c>
      <c r="G930" s="14">
        <v>9614.209694352161</v>
      </c>
    </row>
    <row r="931" spans="1:7" x14ac:dyDescent="0.25">
      <c r="A931" t="s">
        <v>86</v>
      </c>
      <c r="B931" t="s">
        <v>150</v>
      </c>
      <c r="C931" t="s">
        <v>94</v>
      </c>
      <c r="D931" t="s">
        <v>113</v>
      </c>
      <c r="E931" s="14">
        <v>20694.201358695653</v>
      </c>
      <c r="F931" s="14">
        <v>19761.849706083452</v>
      </c>
      <c r="G931" s="14">
        <v>932.35165261220027</v>
      </c>
    </row>
    <row r="932" spans="1:7" x14ac:dyDescent="0.25">
      <c r="A932" t="s">
        <v>86</v>
      </c>
      <c r="B932" t="s">
        <v>150</v>
      </c>
      <c r="C932" t="s">
        <v>94</v>
      </c>
      <c r="D932" t="s">
        <v>113</v>
      </c>
      <c r="E932" s="14">
        <v>11770.426738794436</v>
      </c>
      <c r="F932" s="14">
        <v>7254.8630262751149</v>
      </c>
      <c r="G932" s="14">
        <v>4515.5637125193216</v>
      </c>
    </row>
    <row r="933" spans="1:7" x14ac:dyDescent="0.25">
      <c r="A933" t="s">
        <v>86</v>
      </c>
      <c r="B933" t="s">
        <v>150</v>
      </c>
      <c r="C933" t="s">
        <v>94</v>
      </c>
      <c r="D933" t="s">
        <v>114</v>
      </c>
      <c r="E933" s="14">
        <v>155551.91202439027</v>
      </c>
      <c r="F933" s="14">
        <v>157463.90427635674</v>
      </c>
      <c r="G933" s="14">
        <v>-1911.9922519664688</v>
      </c>
    </row>
    <row r="934" spans="1:7" x14ac:dyDescent="0.25">
      <c r="A934" t="s">
        <v>86</v>
      </c>
      <c r="B934" t="s">
        <v>150</v>
      </c>
      <c r="C934" t="s">
        <v>94</v>
      </c>
      <c r="D934" t="s">
        <v>114</v>
      </c>
      <c r="E934" s="14">
        <v>221305.71710725554</v>
      </c>
      <c r="F934" s="14">
        <v>127954.9418911041</v>
      </c>
      <c r="G934" s="14">
        <v>93350.775216151436</v>
      </c>
    </row>
    <row r="935" spans="1:7" x14ac:dyDescent="0.25">
      <c r="A935" t="s">
        <v>86</v>
      </c>
      <c r="B935" t="s">
        <v>150</v>
      </c>
      <c r="C935" t="s">
        <v>94</v>
      </c>
      <c r="D935" t="s">
        <v>114</v>
      </c>
      <c r="E935" s="14">
        <v>497545.47746808518</v>
      </c>
      <c r="F935" s="14">
        <v>489502.9615309299</v>
      </c>
      <c r="G935" s="14">
        <v>8042.5159371552872</v>
      </c>
    </row>
    <row r="936" spans="1:7" x14ac:dyDescent="0.25">
      <c r="A936" t="s">
        <v>86</v>
      </c>
      <c r="B936" t="s">
        <v>150</v>
      </c>
      <c r="C936" t="s">
        <v>94</v>
      </c>
      <c r="D936" t="s">
        <v>114</v>
      </c>
      <c r="E936" s="14">
        <v>306348.96210917039</v>
      </c>
      <c r="F936" s="14">
        <v>196744.11122122276</v>
      </c>
      <c r="G936" s="14">
        <v>109604.85088794763</v>
      </c>
    </row>
    <row r="937" spans="1:7" x14ac:dyDescent="0.25">
      <c r="A937" t="s">
        <v>86</v>
      </c>
      <c r="B937" t="s">
        <v>150</v>
      </c>
      <c r="C937" t="s">
        <v>94</v>
      </c>
      <c r="D937" t="s">
        <v>114</v>
      </c>
      <c r="E937" s="14">
        <v>1275525.6786000002</v>
      </c>
      <c r="F937" s="14">
        <v>1154841.3259324615</v>
      </c>
      <c r="G937" s="14">
        <v>120684.35266753868</v>
      </c>
    </row>
    <row r="938" spans="1:7" x14ac:dyDescent="0.25">
      <c r="A938" t="s">
        <v>86</v>
      </c>
      <c r="B938" t="s">
        <v>150</v>
      </c>
      <c r="C938" t="s">
        <v>94</v>
      </c>
      <c r="D938" t="s">
        <v>114</v>
      </c>
      <c r="E938" s="14">
        <v>201591.70207758623</v>
      </c>
      <c r="F938" s="14">
        <v>179854.85767965516</v>
      </c>
      <c r="G938" s="14">
        <v>21736.844397931069</v>
      </c>
    </row>
    <row r="939" spans="1:7" x14ac:dyDescent="0.25">
      <c r="A939" t="s">
        <v>86</v>
      </c>
      <c r="B939" t="s">
        <v>150</v>
      </c>
      <c r="C939" t="s">
        <v>94</v>
      </c>
      <c r="D939" t="s">
        <v>114</v>
      </c>
      <c r="E939" s="14">
        <v>95707.929499317877</v>
      </c>
      <c r="F939" s="14">
        <v>60295.995584570264</v>
      </c>
      <c r="G939" s="14">
        <v>35411.933914747613</v>
      </c>
    </row>
    <row r="940" spans="1:7" x14ac:dyDescent="0.25">
      <c r="A940" t="s">
        <v>86</v>
      </c>
      <c r="B940" t="s">
        <v>150</v>
      </c>
      <c r="C940" t="s">
        <v>94</v>
      </c>
      <c r="D940" t="s">
        <v>115</v>
      </c>
      <c r="E940" s="14">
        <v>114901.48122471911</v>
      </c>
      <c r="F940" s="14">
        <v>107806.67549630126</v>
      </c>
      <c r="G940" s="14">
        <v>7094.8057284178503</v>
      </c>
    </row>
    <row r="941" spans="1:7" x14ac:dyDescent="0.25">
      <c r="A941" t="s">
        <v>86</v>
      </c>
      <c r="B941" t="s">
        <v>150</v>
      </c>
      <c r="C941" t="s">
        <v>94</v>
      </c>
      <c r="D941" t="s">
        <v>115</v>
      </c>
      <c r="E941" s="14">
        <v>201833.52294078949</v>
      </c>
      <c r="F941" s="14">
        <v>126058.40654741788</v>
      </c>
      <c r="G941" s="14">
        <v>75775.116393371616</v>
      </c>
    </row>
    <row r="942" spans="1:7" x14ac:dyDescent="0.25">
      <c r="A942" t="s">
        <v>86</v>
      </c>
      <c r="B942" t="s">
        <v>150</v>
      </c>
      <c r="C942" t="s">
        <v>94</v>
      </c>
      <c r="D942" t="s">
        <v>115</v>
      </c>
      <c r="E942" s="14">
        <v>557794.46340000001</v>
      </c>
      <c r="F942" s="14">
        <v>458138.90456895606</v>
      </c>
      <c r="G942" s="14">
        <v>99655.558831043949</v>
      </c>
    </row>
    <row r="943" spans="1:7" x14ac:dyDescent="0.25">
      <c r="A943" t="s">
        <v>86</v>
      </c>
      <c r="B943" t="s">
        <v>150</v>
      </c>
      <c r="C943" t="s">
        <v>94</v>
      </c>
      <c r="D943" t="s">
        <v>115</v>
      </c>
      <c r="E943" s="14">
        <v>284061.99524999998</v>
      </c>
      <c r="F943" s="14">
        <v>171927.5929676235</v>
      </c>
      <c r="G943" s="14">
        <v>112134.40228237648</v>
      </c>
    </row>
    <row r="944" spans="1:7" x14ac:dyDescent="0.25">
      <c r="A944" t="s">
        <v>86</v>
      </c>
      <c r="B944" t="s">
        <v>150</v>
      </c>
      <c r="C944" t="s">
        <v>94</v>
      </c>
      <c r="D944" t="s">
        <v>115</v>
      </c>
      <c r="E944" s="14">
        <v>619771.62600000016</v>
      </c>
      <c r="F944" s="14">
        <v>601579.2105700773</v>
      </c>
      <c r="G944" s="14">
        <v>18192.415429922868</v>
      </c>
    </row>
    <row r="945" spans="1:7" x14ac:dyDescent="0.25">
      <c r="A945" t="s">
        <v>86</v>
      </c>
      <c r="B945" t="s">
        <v>150</v>
      </c>
      <c r="C945" t="s">
        <v>94</v>
      </c>
      <c r="D945" t="s">
        <v>115</v>
      </c>
      <c r="E945" s="14">
        <v>161892.85217414249</v>
      </c>
      <c r="F945" s="14">
        <v>148350.46186472819</v>
      </c>
      <c r="G945" s="14">
        <v>13542.390309414302</v>
      </c>
    </row>
    <row r="946" spans="1:7" x14ac:dyDescent="0.25">
      <c r="A946" t="s">
        <v>86</v>
      </c>
      <c r="B946" t="s">
        <v>150</v>
      </c>
      <c r="C946" t="s">
        <v>94</v>
      </c>
      <c r="D946" t="s">
        <v>115</v>
      </c>
      <c r="E946" s="14">
        <v>88538.803714285721</v>
      </c>
      <c r="F946" s="14">
        <v>53563.715102309543</v>
      </c>
      <c r="G946" s="14">
        <v>34975.088611976178</v>
      </c>
    </row>
    <row r="947" spans="1:7" x14ac:dyDescent="0.25">
      <c r="A947" t="s">
        <v>86</v>
      </c>
      <c r="B947" t="s">
        <v>150</v>
      </c>
      <c r="C947" t="s">
        <v>94</v>
      </c>
      <c r="D947" t="s">
        <v>116</v>
      </c>
      <c r="E947" s="14">
        <v>29233.271101321592</v>
      </c>
      <c r="F947" s="14">
        <v>28180.066906609147</v>
      </c>
      <c r="G947" s="14">
        <v>1053.2041947124453</v>
      </c>
    </row>
    <row r="948" spans="1:7" x14ac:dyDescent="0.25">
      <c r="A948" t="s">
        <v>86</v>
      </c>
      <c r="B948" t="s">
        <v>150</v>
      </c>
      <c r="C948" t="s">
        <v>94</v>
      </c>
      <c r="D948" t="s">
        <v>116</v>
      </c>
      <c r="E948" s="14">
        <v>52046.686588235294</v>
      </c>
      <c r="F948" s="14">
        <v>34732.488849882357</v>
      </c>
      <c r="G948" s="14">
        <v>17314.197738352937</v>
      </c>
    </row>
    <row r="949" spans="1:7" x14ac:dyDescent="0.25">
      <c r="A949" t="s">
        <v>86</v>
      </c>
      <c r="B949" t="s">
        <v>150</v>
      </c>
      <c r="C949" t="s">
        <v>94</v>
      </c>
      <c r="D949" t="s">
        <v>116</v>
      </c>
      <c r="E949" s="14">
        <v>132719.0508</v>
      </c>
      <c r="F949" s="14">
        <v>134986.03566771894</v>
      </c>
      <c r="G949" s="14">
        <v>-2266.9848677189439</v>
      </c>
    </row>
    <row r="950" spans="1:7" x14ac:dyDescent="0.25">
      <c r="A950" t="s">
        <v>86</v>
      </c>
      <c r="B950" t="s">
        <v>150</v>
      </c>
      <c r="C950" t="s">
        <v>94</v>
      </c>
      <c r="D950" t="s">
        <v>116</v>
      </c>
      <c r="E950" s="14">
        <v>44837.51716216217</v>
      </c>
      <c r="F950" s="14">
        <v>31354.875751500007</v>
      </c>
      <c r="G950" s="14">
        <v>13482.641410662163</v>
      </c>
    </row>
    <row r="951" spans="1:7" x14ac:dyDescent="0.25">
      <c r="A951" t="s">
        <v>86</v>
      </c>
      <c r="B951" t="s">
        <v>150</v>
      </c>
      <c r="C951" t="s">
        <v>94</v>
      </c>
      <c r="D951" t="s">
        <v>116</v>
      </c>
      <c r="E951" s="14">
        <v>134059.64727272731</v>
      </c>
      <c r="F951" s="14">
        <v>107417.52670472728</v>
      </c>
      <c r="G951" s="14">
        <v>26642.120568000028</v>
      </c>
    </row>
    <row r="952" spans="1:7" x14ac:dyDescent="0.25">
      <c r="A952" t="s">
        <v>86</v>
      </c>
      <c r="B952" t="s">
        <v>150</v>
      </c>
      <c r="C952" t="s">
        <v>94</v>
      </c>
      <c r="D952" t="s">
        <v>116</v>
      </c>
      <c r="E952" s="14">
        <v>39265.991360946748</v>
      </c>
      <c r="F952" s="14">
        <v>36241.905933979069</v>
      </c>
      <c r="G952" s="14">
        <v>3024.0854269676784</v>
      </c>
    </row>
    <row r="953" spans="1:7" x14ac:dyDescent="0.25">
      <c r="A953" t="s">
        <v>86</v>
      </c>
      <c r="B953" t="s">
        <v>150</v>
      </c>
      <c r="C953" t="s">
        <v>94</v>
      </c>
      <c r="D953" t="s">
        <v>116</v>
      </c>
      <c r="E953" s="14">
        <v>16863.920050825924</v>
      </c>
      <c r="F953" s="14">
        <v>10948.900092998727</v>
      </c>
      <c r="G953" s="14">
        <v>5915.0199578271968</v>
      </c>
    </row>
    <row r="954" spans="1:7" x14ac:dyDescent="0.25">
      <c r="A954" t="s">
        <v>86</v>
      </c>
      <c r="B954" t="s">
        <v>150</v>
      </c>
      <c r="C954" t="s">
        <v>90</v>
      </c>
      <c r="D954" t="s">
        <v>117</v>
      </c>
      <c r="E954" s="14">
        <v>30591.530594262298</v>
      </c>
      <c r="F954" s="14">
        <v>29023.204792463119</v>
      </c>
      <c r="G954" s="14">
        <v>1568.3258017991793</v>
      </c>
    </row>
    <row r="955" spans="1:7" x14ac:dyDescent="0.25">
      <c r="A955" t="s">
        <v>86</v>
      </c>
      <c r="B955" t="s">
        <v>150</v>
      </c>
      <c r="C955" t="s">
        <v>90</v>
      </c>
      <c r="D955" t="s">
        <v>117</v>
      </c>
      <c r="E955" s="14">
        <v>42653.334085714283</v>
      </c>
      <c r="F955" s="14">
        <v>29260.1871828</v>
      </c>
      <c r="G955" s="14">
        <v>13393.146902914283</v>
      </c>
    </row>
    <row r="956" spans="1:7" x14ac:dyDescent="0.25">
      <c r="A956" t="s">
        <v>86</v>
      </c>
      <c r="B956" t="s">
        <v>150</v>
      </c>
      <c r="C956" t="s">
        <v>90</v>
      </c>
      <c r="D956" t="s">
        <v>117</v>
      </c>
      <c r="E956" s="14">
        <v>136960.2470642202</v>
      </c>
      <c r="F956" s="14">
        <v>140463.65940653934</v>
      </c>
      <c r="G956" s="14">
        <v>-3503.4123423191486</v>
      </c>
    </row>
    <row r="957" spans="1:7" x14ac:dyDescent="0.25">
      <c r="A957" t="s">
        <v>86</v>
      </c>
      <c r="B957" t="s">
        <v>150</v>
      </c>
      <c r="C957" t="s">
        <v>90</v>
      </c>
      <c r="D957" t="s">
        <v>117</v>
      </c>
      <c r="E957" s="14">
        <v>54089.372934782608</v>
      </c>
      <c r="F957" s="14">
        <v>41312.303989595493</v>
      </c>
      <c r="G957" s="14">
        <v>12777.068945187115</v>
      </c>
    </row>
    <row r="958" spans="1:7" x14ac:dyDescent="0.25">
      <c r="A958" t="s">
        <v>86</v>
      </c>
      <c r="B958" t="s">
        <v>150</v>
      </c>
      <c r="C958" t="s">
        <v>90</v>
      </c>
      <c r="D958" t="s">
        <v>117</v>
      </c>
      <c r="E958" s="14">
        <v>281672.9609433962</v>
      </c>
      <c r="F958" s="14">
        <v>258885.61840307544</v>
      </c>
      <c r="G958" s="14">
        <v>22787.342540320766</v>
      </c>
    </row>
    <row r="959" spans="1:7" x14ac:dyDescent="0.25">
      <c r="A959" t="s">
        <v>86</v>
      </c>
      <c r="B959" t="s">
        <v>150</v>
      </c>
      <c r="C959" t="s">
        <v>90</v>
      </c>
      <c r="D959" t="s">
        <v>117</v>
      </c>
      <c r="E959" s="14">
        <v>47392.593428571432</v>
      </c>
      <c r="F959" s="14">
        <v>43940.682421179605</v>
      </c>
      <c r="G959" s="14">
        <v>3451.9110073918273</v>
      </c>
    </row>
    <row r="960" spans="1:7" x14ac:dyDescent="0.25">
      <c r="A960" t="s">
        <v>86</v>
      </c>
      <c r="B960" t="s">
        <v>150</v>
      </c>
      <c r="C960" t="s">
        <v>90</v>
      </c>
      <c r="D960" t="s">
        <v>117</v>
      </c>
      <c r="E960" s="14">
        <v>20173.874229729729</v>
      </c>
      <c r="F960" s="14">
        <v>15241.073782357527</v>
      </c>
      <c r="G960" s="14">
        <v>4932.8004473722012</v>
      </c>
    </row>
    <row r="961" spans="1:7" x14ac:dyDescent="0.25">
      <c r="A961" t="s">
        <v>86</v>
      </c>
      <c r="B961" t="s">
        <v>150</v>
      </c>
      <c r="C961" t="s">
        <v>94</v>
      </c>
      <c r="D961" t="s">
        <v>118</v>
      </c>
      <c r="E961" s="14">
        <v>16593.124821428573</v>
      </c>
      <c r="F961" s="14">
        <v>17823.22847485714</v>
      </c>
      <c r="G961" s="14">
        <v>-1230.1036534285668</v>
      </c>
    </row>
    <row r="962" spans="1:7" x14ac:dyDescent="0.25">
      <c r="A962" t="s">
        <v>86</v>
      </c>
      <c r="B962" t="s">
        <v>150</v>
      </c>
      <c r="C962" t="s">
        <v>94</v>
      </c>
      <c r="D962" t="s">
        <v>118</v>
      </c>
      <c r="E962" s="14">
        <v>24310.857296511633</v>
      </c>
      <c r="F962" s="14">
        <v>19079.16080630233</v>
      </c>
      <c r="G962" s="14">
        <v>5231.6964902093023</v>
      </c>
    </row>
    <row r="963" spans="1:7" x14ac:dyDescent="0.25">
      <c r="A963" t="s">
        <v>86</v>
      </c>
      <c r="B963" t="s">
        <v>150</v>
      </c>
      <c r="C963" t="s">
        <v>94</v>
      </c>
      <c r="D963" t="s">
        <v>118</v>
      </c>
      <c r="E963" s="14">
        <v>74669.061696428573</v>
      </c>
      <c r="F963" s="14">
        <v>68182.696068790174</v>
      </c>
      <c r="G963" s="14">
        <v>6486.365627638399</v>
      </c>
    </row>
    <row r="964" spans="1:7" x14ac:dyDescent="0.25">
      <c r="A964" t="s">
        <v>86</v>
      </c>
      <c r="B964" t="s">
        <v>150</v>
      </c>
      <c r="C964" t="s">
        <v>94</v>
      </c>
      <c r="D964" t="s">
        <v>118</v>
      </c>
      <c r="E964" s="14">
        <v>30300.488804347828</v>
      </c>
      <c r="F964" s="14">
        <v>22689.006016695661</v>
      </c>
      <c r="G964" s="14">
        <v>7611.4827876521667</v>
      </c>
    </row>
    <row r="965" spans="1:7" x14ac:dyDescent="0.25">
      <c r="A965" t="s">
        <v>86</v>
      </c>
      <c r="B965" t="s">
        <v>150</v>
      </c>
      <c r="C965" t="s">
        <v>94</v>
      </c>
      <c r="D965" t="s">
        <v>118</v>
      </c>
      <c r="E965" s="14">
        <v>92921.499000000011</v>
      </c>
      <c r="F965" s="14">
        <v>90126.110571750018</v>
      </c>
      <c r="G965" s="14">
        <v>2795.388428249993</v>
      </c>
    </row>
    <row r="966" spans="1:7" x14ac:dyDescent="0.25">
      <c r="A966" t="s">
        <v>86</v>
      </c>
      <c r="B966" t="s">
        <v>150</v>
      </c>
      <c r="C966" t="s">
        <v>94</v>
      </c>
      <c r="D966" t="s">
        <v>118</v>
      </c>
      <c r="E966" s="14">
        <v>26381.49813880126</v>
      </c>
      <c r="F966" s="14">
        <v>25737.594165709779</v>
      </c>
      <c r="G966" s="14">
        <v>643.90397309148102</v>
      </c>
    </row>
    <row r="967" spans="1:7" x14ac:dyDescent="0.25">
      <c r="A967" t="s">
        <v>86</v>
      </c>
      <c r="B967" t="s">
        <v>150</v>
      </c>
      <c r="C967" t="s">
        <v>94</v>
      </c>
      <c r="D967" t="s">
        <v>118</v>
      </c>
      <c r="E967" s="14">
        <v>10903.435345501955</v>
      </c>
      <c r="F967" s="14">
        <v>7645.8003909901254</v>
      </c>
      <c r="G967" s="14">
        <v>3257.6349545118301</v>
      </c>
    </row>
    <row r="968" spans="1:7" x14ac:dyDescent="0.25">
      <c r="A968" t="s">
        <v>86</v>
      </c>
      <c r="B968" t="s">
        <v>150</v>
      </c>
      <c r="C968" t="s">
        <v>101</v>
      </c>
      <c r="D968" t="s">
        <v>119</v>
      </c>
      <c r="E968" s="14">
        <v>445270.56707368424</v>
      </c>
      <c r="F968" s="14">
        <v>409304.4671181665</v>
      </c>
      <c r="G968" s="14">
        <v>35966.09995551774</v>
      </c>
    </row>
    <row r="969" spans="1:7" x14ac:dyDescent="0.25">
      <c r="A969" t="s">
        <v>86</v>
      </c>
      <c r="B969" t="s">
        <v>150</v>
      </c>
      <c r="C969" t="s">
        <v>101</v>
      </c>
      <c r="D969" t="s">
        <v>119</v>
      </c>
      <c r="E969" s="14">
        <v>625750.05727810657</v>
      </c>
      <c r="F969" s="14">
        <v>442572.15717756213</v>
      </c>
      <c r="G969" s="14">
        <v>183177.90010054444</v>
      </c>
    </row>
    <row r="970" spans="1:7" x14ac:dyDescent="0.25">
      <c r="A970" t="s">
        <v>86</v>
      </c>
      <c r="B970" t="s">
        <v>150</v>
      </c>
      <c r="C970" t="s">
        <v>101</v>
      </c>
      <c r="D970" t="s">
        <v>119</v>
      </c>
      <c r="E970" s="14">
        <v>2274231.3909677421</v>
      </c>
      <c r="F970" s="14">
        <v>2142986.2310180236</v>
      </c>
      <c r="G970" s="14">
        <v>131245.15994971851</v>
      </c>
    </row>
    <row r="971" spans="1:7" x14ac:dyDescent="0.25">
      <c r="A971" t="s">
        <v>86</v>
      </c>
      <c r="B971" t="s">
        <v>150</v>
      </c>
      <c r="C971" t="s">
        <v>101</v>
      </c>
      <c r="D971" t="s">
        <v>119</v>
      </c>
      <c r="E971" s="14">
        <v>931733.56546255504</v>
      </c>
      <c r="F971" s="14">
        <v>622211.67501589435</v>
      </c>
      <c r="G971" s="14">
        <v>309521.89044666069</v>
      </c>
    </row>
    <row r="972" spans="1:7" x14ac:dyDescent="0.25">
      <c r="A972" t="s">
        <v>86</v>
      </c>
      <c r="B972" t="s">
        <v>150</v>
      </c>
      <c r="C972" t="s">
        <v>101</v>
      </c>
      <c r="D972" t="s">
        <v>119</v>
      </c>
      <c r="E972" s="14">
        <v>2431074.9351724139</v>
      </c>
      <c r="F972" s="14">
        <v>2309768.4163733027</v>
      </c>
      <c r="G972" s="14">
        <v>121306.51879911125</v>
      </c>
    </row>
    <row r="973" spans="1:7" x14ac:dyDescent="0.25">
      <c r="A973" t="s">
        <v>86</v>
      </c>
      <c r="B973" t="s">
        <v>150</v>
      </c>
      <c r="C973" t="s">
        <v>101</v>
      </c>
      <c r="D973" t="s">
        <v>119</v>
      </c>
      <c r="E973" s="14">
        <v>695735.26105263154</v>
      </c>
      <c r="F973" s="14">
        <v>681294.0922422877</v>
      </c>
      <c r="G973" s="14">
        <v>14441.168810343836</v>
      </c>
    </row>
    <row r="974" spans="1:7" x14ac:dyDescent="0.25">
      <c r="A974" t="s">
        <v>86</v>
      </c>
      <c r="B974" t="s">
        <v>150</v>
      </c>
      <c r="C974" t="s">
        <v>101</v>
      </c>
      <c r="D974" t="s">
        <v>119</v>
      </c>
      <c r="E974" s="14">
        <v>286978.99506105832</v>
      </c>
      <c r="F974" s="14">
        <v>192814.5641893314</v>
      </c>
      <c r="G974" s="14">
        <v>94164.430871726916</v>
      </c>
    </row>
    <row r="975" spans="1:7" x14ac:dyDescent="0.25">
      <c r="A975" t="s">
        <v>86</v>
      </c>
      <c r="B975" t="s">
        <v>150</v>
      </c>
      <c r="C975" t="s">
        <v>101</v>
      </c>
      <c r="D975" t="s">
        <v>120</v>
      </c>
      <c r="E975" s="14">
        <v>1946211.5263427424</v>
      </c>
      <c r="F975" s="14">
        <v>1751590.3737084682</v>
      </c>
      <c r="G975" s="14">
        <v>194621.15263427421</v>
      </c>
    </row>
    <row r="976" spans="1:7" x14ac:dyDescent="0.25">
      <c r="A976" t="s">
        <v>86</v>
      </c>
      <c r="B976" t="s">
        <v>150</v>
      </c>
      <c r="C976" t="s">
        <v>101</v>
      </c>
      <c r="D976" t="s">
        <v>120</v>
      </c>
      <c r="E976" s="14">
        <v>3670421.7378935367</v>
      </c>
      <c r="F976" s="14">
        <v>2446947.8252623579</v>
      </c>
      <c r="G976" s="14">
        <v>1223473.9126311787</v>
      </c>
    </row>
    <row r="977" spans="1:7" x14ac:dyDescent="0.25">
      <c r="A977" t="s">
        <v>86</v>
      </c>
      <c r="B977" t="s">
        <v>150</v>
      </c>
      <c r="C977" t="s">
        <v>101</v>
      </c>
      <c r="D977" t="s">
        <v>120</v>
      </c>
      <c r="E977" s="14">
        <v>7541569.6645781258</v>
      </c>
      <c r="F977" s="14">
        <v>6730648.1952686496</v>
      </c>
      <c r="G977" s="14">
        <v>810921.4693094762</v>
      </c>
    </row>
    <row r="978" spans="1:7" x14ac:dyDescent="0.25">
      <c r="A978" t="s">
        <v>86</v>
      </c>
      <c r="B978" t="s">
        <v>150</v>
      </c>
      <c r="C978" t="s">
        <v>101</v>
      </c>
      <c r="D978" t="s">
        <v>120</v>
      </c>
      <c r="E978" s="14">
        <v>3727107.7878996148</v>
      </c>
      <c r="F978" s="14">
        <v>2346697.4960849429</v>
      </c>
      <c r="G978" s="14">
        <v>1380410.2918146718</v>
      </c>
    </row>
    <row r="979" spans="1:7" x14ac:dyDescent="0.25">
      <c r="A979" t="s">
        <v>86</v>
      </c>
      <c r="B979" t="s">
        <v>150</v>
      </c>
      <c r="C979" t="s">
        <v>101</v>
      </c>
      <c r="D979" t="s">
        <v>120</v>
      </c>
      <c r="E979" s="14">
        <v>13407234.959250001</v>
      </c>
      <c r="F979" s="14">
        <v>11244777.707758065</v>
      </c>
      <c r="G979" s="14">
        <v>2162457.2514919359</v>
      </c>
    </row>
    <row r="980" spans="1:7" x14ac:dyDescent="0.25">
      <c r="A980" t="s">
        <v>86</v>
      </c>
      <c r="B980" t="s">
        <v>150</v>
      </c>
      <c r="C980" t="s">
        <v>101</v>
      </c>
      <c r="D980" t="s">
        <v>120</v>
      </c>
      <c r="E980" s="14">
        <v>2750202.0429230775</v>
      </c>
      <c r="F980" s="14">
        <v>2469569.1814003144</v>
      </c>
      <c r="G980" s="14">
        <v>280632.86152276304</v>
      </c>
    </row>
    <row r="981" spans="1:7" x14ac:dyDescent="0.25">
      <c r="A981" t="s">
        <v>86</v>
      </c>
      <c r="B981" t="s">
        <v>150</v>
      </c>
      <c r="C981" t="s">
        <v>101</v>
      </c>
      <c r="D981" t="s">
        <v>120</v>
      </c>
      <c r="E981" s="14">
        <v>1300971.5863423182</v>
      </c>
      <c r="F981" s="14">
        <v>800597.8992875804</v>
      </c>
      <c r="G981" s="14">
        <v>500373.68705473782</v>
      </c>
    </row>
    <row r="982" spans="1:7" x14ac:dyDescent="0.25">
      <c r="A982" t="s">
        <v>86</v>
      </c>
      <c r="B982" t="s">
        <v>150</v>
      </c>
      <c r="C982" t="s">
        <v>94</v>
      </c>
      <c r="D982" t="s">
        <v>121</v>
      </c>
      <c r="E982" s="14">
        <v>9165.3752980132449</v>
      </c>
      <c r="F982" s="14">
        <v>7837.0600374316155</v>
      </c>
      <c r="G982" s="14">
        <v>1328.3152605816294</v>
      </c>
    </row>
    <row r="983" spans="1:7" x14ac:dyDescent="0.25">
      <c r="A983" t="s">
        <v>86</v>
      </c>
      <c r="B983" t="s">
        <v>150</v>
      </c>
      <c r="C983" t="s">
        <v>94</v>
      </c>
      <c r="D983" t="s">
        <v>121</v>
      </c>
      <c r="E983" s="14">
        <v>12505.76810240964</v>
      </c>
      <c r="F983" s="14">
        <v>8193.4342739925232</v>
      </c>
      <c r="G983" s="14">
        <v>4312.3338284171168</v>
      </c>
    </row>
    <row r="984" spans="1:7" x14ac:dyDescent="0.25">
      <c r="A984" t="s">
        <v>86</v>
      </c>
      <c r="B984" t="s">
        <v>150</v>
      </c>
      <c r="C984" t="s">
        <v>94</v>
      </c>
      <c r="D984" t="s">
        <v>121</v>
      </c>
      <c r="E984" s="14">
        <v>32185.387674418609</v>
      </c>
      <c r="F984" s="14">
        <v>26437.997018272428</v>
      </c>
      <c r="G984" s="14">
        <v>5747.3906561461808</v>
      </c>
    </row>
    <row r="985" spans="1:7" x14ac:dyDescent="0.25">
      <c r="A985" t="s">
        <v>86</v>
      </c>
      <c r="B985" t="s">
        <v>150</v>
      </c>
      <c r="C985" t="s">
        <v>94</v>
      </c>
      <c r="D985" t="s">
        <v>121</v>
      </c>
      <c r="E985" s="14">
        <v>16674.357469879516</v>
      </c>
      <c r="F985" s="14">
        <v>9095.1040744797374</v>
      </c>
      <c r="G985" s="14">
        <v>7579.253395399779</v>
      </c>
    </row>
    <row r="986" spans="1:7" x14ac:dyDescent="0.25">
      <c r="A986" t="s">
        <v>86</v>
      </c>
      <c r="B986" t="s">
        <v>150</v>
      </c>
      <c r="C986" t="s">
        <v>94</v>
      </c>
      <c r="D986" t="s">
        <v>121</v>
      </c>
      <c r="E986" s="14">
        <v>53229.679615384615</v>
      </c>
      <c r="F986" s="14">
        <v>43891.139331983803</v>
      </c>
      <c r="G986" s="14">
        <v>9338.5402834008128</v>
      </c>
    </row>
    <row r="987" spans="1:7" x14ac:dyDescent="0.25">
      <c r="A987" t="s">
        <v>86</v>
      </c>
      <c r="B987" t="s">
        <v>150</v>
      </c>
      <c r="C987" t="s">
        <v>94</v>
      </c>
      <c r="D987" t="s">
        <v>121</v>
      </c>
      <c r="E987" s="14">
        <v>12069.520377906978</v>
      </c>
      <c r="F987" s="14">
        <v>10825.239926576362</v>
      </c>
      <c r="G987" s="14">
        <v>1244.2804513306164</v>
      </c>
    </row>
    <row r="988" spans="1:7" x14ac:dyDescent="0.25">
      <c r="A988" t="s">
        <v>86</v>
      </c>
      <c r="B988" t="s">
        <v>150</v>
      </c>
      <c r="C988" t="s">
        <v>94</v>
      </c>
      <c r="D988" t="s">
        <v>121</v>
      </c>
      <c r="E988" s="14">
        <v>5413.1877574967411</v>
      </c>
      <c r="F988" s="14">
        <v>3247.912654498044</v>
      </c>
      <c r="G988" s="14">
        <v>2165.2751029986971</v>
      </c>
    </row>
    <row r="989" spans="1:7" x14ac:dyDescent="0.25">
      <c r="A989" t="s">
        <v>86</v>
      </c>
      <c r="B989" t="s">
        <v>150</v>
      </c>
      <c r="C989" t="s">
        <v>101</v>
      </c>
      <c r="D989" t="s">
        <v>122</v>
      </c>
      <c r="E989" s="14">
        <v>146370.15789473685</v>
      </c>
      <c r="F989" s="14">
        <v>128520.13863928114</v>
      </c>
      <c r="G989" s="14">
        <v>17850.019255455714</v>
      </c>
    </row>
    <row r="990" spans="1:7" x14ac:dyDescent="0.25">
      <c r="A990" t="s">
        <v>86</v>
      </c>
      <c r="B990" t="s">
        <v>150</v>
      </c>
      <c r="C990" t="s">
        <v>101</v>
      </c>
      <c r="D990" t="s">
        <v>122</v>
      </c>
      <c r="E990" s="14">
        <v>218278.75290697673</v>
      </c>
      <c r="F990" s="14">
        <v>143010.21742181235</v>
      </c>
      <c r="G990" s="14">
        <v>75268.535485164379</v>
      </c>
    </row>
    <row r="991" spans="1:7" x14ac:dyDescent="0.25">
      <c r="A991" t="s">
        <v>86</v>
      </c>
      <c r="B991" t="s">
        <v>150</v>
      </c>
      <c r="C991" t="s">
        <v>101</v>
      </c>
      <c r="D991" t="s">
        <v>122</v>
      </c>
      <c r="E991" s="14">
        <v>573190.00763358781</v>
      </c>
      <c r="F991" s="14">
        <v>448583.48423498176</v>
      </c>
      <c r="G991" s="14">
        <v>124606.52339860605</v>
      </c>
    </row>
    <row r="992" spans="1:7" x14ac:dyDescent="0.25">
      <c r="A992" t="s">
        <v>86</v>
      </c>
      <c r="B992" t="s">
        <v>150</v>
      </c>
      <c r="C992" t="s">
        <v>101</v>
      </c>
      <c r="D992" t="s">
        <v>122</v>
      </c>
      <c r="E992" s="14">
        <v>366282.39512195124</v>
      </c>
      <c r="F992" s="14">
        <v>207029.17985153769</v>
      </c>
      <c r="G992" s="14">
        <v>159253.21527041355</v>
      </c>
    </row>
    <row r="993" spans="1:7" x14ac:dyDescent="0.25">
      <c r="A993" t="s">
        <v>86</v>
      </c>
      <c r="B993" t="s">
        <v>150</v>
      </c>
      <c r="C993" t="s">
        <v>101</v>
      </c>
      <c r="D993" t="s">
        <v>122</v>
      </c>
      <c r="E993" s="14">
        <v>807396.67741935491</v>
      </c>
      <c r="F993" s="14">
        <v>788421.8452929561</v>
      </c>
      <c r="G993" s="14">
        <v>18974.832126398804</v>
      </c>
    </row>
    <row r="994" spans="1:7" x14ac:dyDescent="0.25">
      <c r="A994" t="s">
        <v>86</v>
      </c>
      <c r="B994" t="s">
        <v>150</v>
      </c>
      <c r="C994" t="s">
        <v>101</v>
      </c>
      <c r="D994" t="s">
        <v>122</v>
      </c>
      <c r="E994" s="14">
        <v>188663.04271356785</v>
      </c>
      <c r="F994" s="14">
        <v>162459.84233668345</v>
      </c>
      <c r="G994" s="14">
        <v>26203.200376884401</v>
      </c>
    </row>
    <row r="995" spans="1:7" x14ac:dyDescent="0.25">
      <c r="A995" t="s">
        <v>86</v>
      </c>
      <c r="B995" t="s">
        <v>150</v>
      </c>
      <c r="C995" t="s">
        <v>101</v>
      </c>
      <c r="D995" t="s">
        <v>122</v>
      </c>
      <c r="E995" s="14">
        <v>112914.12180451128</v>
      </c>
      <c r="F995" s="14">
        <v>65866.571052631567</v>
      </c>
      <c r="G995" s="14">
        <v>47047.550751879709</v>
      </c>
    </row>
    <row r="996" spans="1:7" x14ac:dyDescent="0.25">
      <c r="A996" t="s">
        <v>86</v>
      </c>
      <c r="B996" t="s">
        <v>150</v>
      </c>
      <c r="C996" t="s">
        <v>101</v>
      </c>
      <c r="D996" t="s">
        <v>123</v>
      </c>
      <c r="E996" s="14">
        <v>17029.00638115632</v>
      </c>
      <c r="F996" s="14">
        <v>15025.593865726165</v>
      </c>
      <c r="G996" s="14">
        <v>2003.4125154301546</v>
      </c>
    </row>
    <row r="997" spans="1:7" x14ac:dyDescent="0.25">
      <c r="A997" t="s">
        <v>86</v>
      </c>
      <c r="B997" t="s">
        <v>150</v>
      </c>
      <c r="C997" t="s">
        <v>101</v>
      </c>
      <c r="D997" t="s">
        <v>123</v>
      </c>
      <c r="E997" s="14">
        <v>28401.949928571434</v>
      </c>
      <c r="F997" s="14">
        <v>17882.709214285715</v>
      </c>
      <c r="G997" s="14">
        <v>10519.240714285719</v>
      </c>
    </row>
    <row r="998" spans="1:7" x14ac:dyDescent="0.25">
      <c r="A998" t="s">
        <v>86</v>
      </c>
      <c r="B998" t="s">
        <v>150</v>
      </c>
      <c r="C998" t="s">
        <v>101</v>
      </c>
      <c r="D998" t="s">
        <v>123</v>
      </c>
      <c r="E998" s="14">
        <v>76466.788269230776</v>
      </c>
      <c r="F998" s="14">
        <v>61173.430615384626</v>
      </c>
      <c r="G998" s="14">
        <v>15293.357653846149</v>
      </c>
    </row>
    <row r="999" spans="1:7" x14ac:dyDescent="0.25">
      <c r="A999" t="s">
        <v>86</v>
      </c>
      <c r="B999" t="s">
        <v>150</v>
      </c>
      <c r="C999" t="s">
        <v>101</v>
      </c>
      <c r="D999" t="s">
        <v>123</v>
      </c>
      <c r="E999" s="14">
        <v>28503.749032258063</v>
      </c>
      <c r="F999" s="14">
        <v>18674.870055617354</v>
      </c>
      <c r="G999" s="14">
        <v>9828.8789766407099</v>
      </c>
    </row>
    <row r="1000" spans="1:7" x14ac:dyDescent="0.25">
      <c r="A1000" t="s">
        <v>86</v>
      </c>
      <c r="B1000" t="s">
        <v>150</v>
      </c>
      <c r="C1000" t="s">
        <v>101</v>
      </c>
      <c r="D1000" t="s">
        <v>123</v>
      </c>
      <c r="E1000" s="14">
        <v>87390.615164835166</v>
      </c>
      <c r="F1000" s="14">
        <v>78381.273395264536</v>
      </c>
      <c r="G1000" s="14">
        <v>9009.3417695706303</v>
      </c>
    </row>
    <row r="1001" spans="1:7" x14ac:dyDescent="0.25">
      <c r="A1001" t="s">
        <v>86</v>
      </c>
      <c r="B1001" t="s">
        <v>150</v>
      </c>
      <c r="C1001" t="s">
        <v>101</v>
      </c>
      <c r="D1001" t="s">
        <v>123</v>
      </c>
      <c r="E1001" s="14">
        <v>20982.970923482852</v>
      </c>
      <c r="F1001" s="14">
        <v>18027.622906090899</v>
      </c>
      <c r="G1001" s="14">
        <v>2955.3480173919525</v>
      </c>
    </row>
    <row r="1002" spans="1:7" x14ac:dyDescent="0.25">
      <c r="A1002" t="s">
        <v>86</v>
      </c>
      <c r="B1002" t="s">
        <v>150</v>
      </c>
      <c r="C1002" t="s">
        <v>101</v>
      </c>
      <c r="D1002" t="s">
        <v>123</v>
      </c>
      <c r="E1002" s="14">
        <v>10301.225362694302</v>
      </c>
      <c r="F1002" s="14">
        <v>5618.8501978332552</v>
      </c>
      <c r="G1002" s="14">
        <v>4682.3751648610469</v>
      </c>
    </row>
    <row r="1003" spans="1:7" x14ac:dyDescent="0.25">
      <c r="A1003" t="s">
        <v>86</v>
      </c>
      <c r="B1003" t="s">
        <v>150</v>
      </c>
      <c r="C1003" t="s">
        <v>94</v>
      </c>
      <c r="D1003" t="s">
        <v>124</v>
      </c>
      <c r="E1003" s="14">
        <v>115512.46728488374</v>
      </c>
      <c r="F1003" s="14">
        <v>92409.973827907001</v>
      </c>
      <c r="G1003" s="14">
        <v>23102.493456976736</v>
      </c>
    </row>
    <row r="1004" spans="1:7" x14ac:dyDescent="0.25">
      <c r="A1004" t="s">
        <v>86</v>
      </c>
      <c r="B1004" t="s">
        <v>150</v>
      </c>
      <c r="C1004" t="s">
        <v>94</v>
      </c>
      <c r="D1004" t="s">
        <v>124</v>
      </c>
      <c r="E1004" s="14">
        <v>207680.95163414636</v>
      </c>
      <c r="F1004" s="14">
        <v>113280.51907317073</v>
      </c>
      <c r="G1004" s="14">
        <v>94400.432560975634</v>
      </c>
    </row>
    <row r="1005" spans="1:7" x14ac:dyDescent="0.25">
      <c r="A1005" t="s">
        <v>86</v>
      </c>
      <c r="B1005" t="s">
        <v>150</v>
      </c>
      <c r="C1005" t="s">
        <v>94</v>
      </c>
      <c r="D1005" t="s">
        <v>124</v>
      </c>
      <c r="E1005" s="14">
        <v>509439.59930769244</v>
      </c>
      <c r="F1005" s="14">
        <v>425924.91089659539</v>
      </c>
      <c r="G1005" s="14">
        <v>83514.688411097042</v>
      </c>
    </row>
    <row r="1006" spans="1:7" x14ac:dyDescent="0.25">
      <c r="A1006" t="s">
        <v>86</v>
      </c>
      <c r="B1006" t="s">
        <v>150</v>
      </c>
      <c r="C1006" t="s">
        <v>94</v>
      </c>
      <c r="D1006" t="s">
        <v>124</v>
      </c>
      <c r="E1006" s="14">
        <v>274674.80700000003</v>
      </c>
      <c r="F1006" s="14">
        <v>164804.8842</v>
      </c>
      <c r="G1006" s="14">
        <v>109869.92280000003</v>
      </c>
    </row>
    <row r="1007" spans="1:7" x14ac:dyDescent="0.25">
      <c r="A1007" t="s">
        <v>86</v>
      </c>
      <c r="B1007" t="s">
        <v>150</v>
      </c>
      <c r="C1007" t="s">
        <v>94</v>
      </c>
      <c r="D1007" t="s">
        <v>124</v>
      </c>
      <c r="E1007" s="14">
        <v>876535.78116176475</v>
      </c>
      <c r="F1007" s="14">
        <v>697650.92786344537</v>
      </c>
      <c r="G1007" s="14">
        <v>178884.85329831939</v>
      </c>
    </row>
    <row r="1008" spans="1:7" x14ac:dyDescent="0.25">
      <c r="A1008" t="s">
        <v>86</v>
      </c>
      <c r="B1008" t="s">
        <v>150</v>
      </c>
      <c r="C1008" t="s">
        <v>94</v>
      </c>
      <c r="D1008" t="s">
        <v>124</v>
      </c>
      <c r="E1008" s="14">
        <v>156032.54743193719</v>
      </c>
      <c r="F1008" s="14">
        <v>127137.63124083771</v>
      </c>
      <c r="G1008" s="14">
        <v>28894.916191099474</v>
      </c>
    </row>
    <row r="1009" spans="1:7" x14ac:dyDescent="0.25">
      <c r="A1009" t="s">
        <v>86</v>
      </c>
      <c r="B1009" t="s">
        <v>150</v>
      </c>
      <c r="C1009" t="s">
        <v>94</v>
      </c>
      <c r="D1009" t="s">
        <v>124</v>
      </c>
      <c r="E1009" s="14">
        <v>77711.125318122562</v>
      </c>
      <c r="F1009" s="14">
        <v>42387.886537157756</v>
      </c>
      <c r="G1009" s="14">
        <v>35323.238780964806</v>
      </c>
    </row>
    <row r="1010" spans="1:7" x14ac:dyDescent="0.25">
      <c r="A1010" t="s">
        <v>86</v>
      </c>
      <c r="B1010" t="s">
        <v>150</v>
      </c>
      <c r="C1010" t="s">
        <v>101</v>
      </c>
      <c r="D1010" t="s">
        <v>125</v>
      </c>
      <c r="E1010" s="14">
        <v>205320.46688622754</v>
      </c>
      <c r="F1010" s="14">
        <v>172729.91658682635</v>
      </c>
      <c r="G1010" s="14">
        <v>32590.550299401191</v>
      </c>
    </row>
    <row r="1011" spans="1:7" x14ac:dyDescent="0.25">
      <c r="A1011" t="s">
        <v>86</v>
      </c>
      <c r="B1011" t="s">
        <v>150</v>
      </c>
      <c r="C1011" t="s">
        <v>101</v>
      </c>
      <c r="D1011" t="s">
        <v>125</v>
      </c>
      <c r="E1011" s="14">
        <v>376796.90076923079</v>
      </c>
      <c r="F1011" s="14">
        <v>212972.16130434789</v>
      </c>
      <c r="G1011" s="14">
        <v>163824.73946488291</v>
      </c>
    </row>
    <row r="1012" spans="1:7" x14ac:dyDescent="0.25">
      <c r="A1012" t="s">
        <v>86</v>
      </c>
      <c r="B1012" t="s">
        <v>150</v>
      </c>
      <c r="C1012" t="s">
        <v>101</v>
      </c>
      <c r="D1012" t="s">
        <v>125</v>
      </c>
      <c r="E1012" s="14">
        <v>750843.45919708034</v>
      </c>
      <c r="F1012" s="14">
        <v>597610.10017726803</v>
      </c>
      <c r="G1012" s="14">
        <v>153233.35901981231</v>
      </c>
    </row>
    <row r="1013" spans="1:7" x14ac:dyDescent="0.25">
      <c r="A1013" t="s">
        <v>86</v>
      </c>
      <c r="B1013" t="s">
        <v>150</v>
      </c>
      <c r="C1013" t="s">
        <v>101</v>
      </c>
      <c r="D1013" t="s">
        <v>125</v>
      </c>
      <c r="E1013" s="14">
        <v>425064.27235537197</v>
      </c>
      <c r="F1013" s="14">
        <v>231853.23946656651</v>
      </c>
      <c r="G1013" s="14">
        <v>193211.03288880546</v>
      </c>
    </row>
    <row r="1014" spans="1:7" x14ac:dyDescent="0.25">
      <c r="A1014" t="s">
        <v>86</v>
      </c>
      <c r="B1014" t="s">
        <v>150</v>
      </c>
      <c r="C1014" t="s">
        <v>101</v>
      </c>
      <c r="D1014" t="s">
        <v>125</v>
      </c>
      <c r="E1014" s="14">
        <v>1535306.7747761195</v>
      </c>
      <c r="F1014" s="14">
        <v>1283617.1395669195</v>
      </c>
      <c r="G1014" s="14">
        <v>251689.63520919997</v>
      </c>
    </row>
    <row r="1015" spans="1:7" x14ac:dyDescent="0.25">
      <c r="A1015" t="s">
        <v>86</v>
      </c>
      <c r="B1015" t="s">
        <v>150</v>
      </c>
      <c r="C1015" t="s">
        <v>101</v>
      </c>
      <c r="D1015" t="s">
        <v>125</v>
      </c>
      <c r="E1015" s="14">
        <v>299027.77299418609</v>
      </c>
      <c r="F1015" s="14">
        <v>263429.22859011625</v>
      </c>
      <c r="G1015" s="14">
        <v>35598.544404069835</v>
      </c>
    </row>
    <row r="1016" spans="1:7" x14ac:dyDescent="0.25">
      <c r="A1016" t="s">
        <v>86</v>
      </c>
      <c r="B1016" t="s">
        <v>150</v>
      </c>
      <c r="C1016" t="s">
        <v>101</v>
      </c>
      <c r="D1016" t="s">
        <v>125</v>
      </c>
      <c r="E1016" s="14">
        <v>136971.4432889481</v>
      </c>
      <c r="F1016" s="14">
        <v>91314.295525965397</v>
      </c>
      <c r="G1016" s="14">
        <v>45657.147762982699</v>
      </c>
    </row>
    <row r="1017" spans="1:7" x14ac:dyDescent="0.25">
      <c r="A1017" t="s">
        <v>86</v>
      </c>
      <c r="B1017" t="s">
        <v>150</v>
      </c>
      <c r="C1017" t="s">
        <v>88</v>
      </c>
      <c r="D1017" t="s">
        <v>126</v>
      </c>
      <c r="E1017" s="14">
        <v>78024.478703007509</v>
      </c>
      <c r="F1017" s="14">
        <v>64607.328149568777</v>
      </c>
      <c r="G1017" s="14">
        <v>13417.150553438732</v>
      </c>
    </row>
    <row r="1018" spans="1:7" x14ac:dyDescent="0.25">
      <c r="A1018" t="s">
        <v>86</v>
      </c>
      <c r="B1018" t="s">
        <v>150</v>
      </c>
      <c r="C1018" t="s">
        <v>88</v>
      </c>
      <c r="D1018" t="s">
        <v>126</v>
      </c>
      <c r="E1018" s="14">
        <v>120665.7635755814</v>
      </c>
      <c r="F1018" s="14">
        <v>82857.157655232571</v>
      </c>
      <c r="G1018" s="14">
        <v>37808.605920348826</v>
      </c>
    </row>
    <row r="1019" spans="1:7" x14ac:dyDescent="0.25">
      <c r="A1019" t="s">
        <v>86</v>
      </c>
      <c r="B1019" t="s">
        <v>150</v>
      </c>
      <c r="C1019" t="s">
        <v>88</v>
      </c>
      <c r="D1019" t="s">
        <v>126</v>
      </c>
      <c r="E1019" s="14">
        <v>314462.29295454547</v>
      </c>
      <c r="F1019" s="14">
        <v>264479.33902177034</v>
      </c>
      <c r="G1019" s="14">
        <v>49982.953932775126</v>
      </c>
    </row>
    <row r="1020" spans="1:7" x14ac:dyDescent="0.25">
      <c r="A1020" t="s">
        <v>86</v>
      </c>
      <c r="B1020" t="s">
        <v>150</v>
      </c>
      <c r="C1020" t="s">
        <v>88</v>
      </c>
      <c r="D1020" t="s">
        <v>126</v>
      </c>
      <c r="E1020" s="14">
        <v>148246.50953571429</v>
      </c>
      <c r="F1020" s="14">
        <v>90726.863835857133</v>
      </c>
      <c r="G1020" s="14">
        <v>57519.645699857152</v>
      </c>
    </row>
    <row r="1021" spans="1:7" x14ac:dyDescent="0.25">
      <c r="A1021" t="s">
        <v>86</v>
      </c>
      <c r="B1021" t="s">
        <v>150</v>
      </c>
      <c r="C1021" t="s">
        <v>88</v>
      </c>
      <c r="D1021" t="s">
        <v>126</v>
      </c>
      <c r="E1021" s="14">
        <v>466393.51314606739</v>
      </c>
      <c r="F1021" s="14">
        <v>397454.72198416427</v>
      </c>
      <c r="G1021" s="14">
        <v>68938.791161903122</v>
      </c>
    </row>
    <row r="1022" spans="1:7" x14ac:dyDescent="0.25">
      <c r="A1022" t="s">
        <v>86</v>
      </c>
      <c r="B1022" t="s">
        <v>150</v>
      </c>
      <c r="C1022" t="s">
        <v>88</v>
      </c>
      <c r="D1022" t="s">
        <v>126</v>
      </c>
      <c r="E1022" s="14">
        <v>116271.77218487396</v>
      </c>
      <c r="F1022" s="14">
        <v>98607.406795248884</v>
      </c>
      <c r="G1022" s="14">
        <v>17664.365389625076</v>
      </c>
    </row>
    <row r="1023" spans="1:7" x14ac:dyDescent="0.25">
      <c r="A1023" t="s">
        <v>86</v>
      </c>
      <c r="B1023" t="s">
        <v>150</v>
      </c>
      <c r="C1023" t="s">
        <v>88</v>
      </c>
      <c r="D1023" t="s">
        <v>126</v>
      </c>
      <c r="E1023" s="14">
        <v>65782.920237717917</v>
      </c>
      <c r="F1023" s="14">
        <v>39908.304944215532</v>
      </c>
      <c r="G1023" s="14">
        <v>25874.615293502386</v>
      </c>
    </row>
    <row r="1024" spans="1:7" x14ac:dyDescent="0.25">
      <c r="A1024" t="s">
        <v>86</v>
      </c>
      <c r="B1024" t="s">
        <v>150</v>
      </c>
      <c r="C1024" t="s">
        <v>101</v>
      </c>
      <c r="D1024" t="s">
        <v>127</v>
      </c>
      <c r="E1024" s="14">
        <v>96559.020575692964</v>
      </c>
      <c r="F1024" s="14">
        <v>82162.948417135107</v>
      </c>
      <c r="G1024" s="14">
        <v>14396.072158557858</v>
      </c>
    </row>
    <row r="1025" spans="1:7" x14ac:dyDescent="0.25">
      <c r="A1025" t="s">
        <v>86</v>
      </c>
      <c r="B1025" t="s">
        <v>150</v>
      </c>
      <c r="C1025" t="s">
        <v>101</v>
      </c>
      <c r="D1025" t="s">
        <v>127</v>
      </c>
      <c r="E1025" s="14">
        <v>177592.86529411768</v>
      </c>
      <c r="F1025" s="14">
        <v>107739.67161176472</v>
      </c>
      <c r="G1025" s="14">
        <v>69853.193682352969</v>
      </c>
    </row>
    <row r="1026" spans="1:7" x14ac:dyDescent="0.25">
      <c r="A1026" t="s">
        <v>86</v>
      </c>
      <c r="B1026" t="s">
        <v>150</v>
      </c>
      <c r="C1026" t="s">
        <v>101</v>
      </c>
      <c r="D1026" t="s">
        <v>127</v>
      </c>
      <c r="E1026" s="14">
        <v>383781.19194915256</v>
      </c>
      <c r="F1026" s="14">
        <v>335534.4135326877</v>
      </c>
      <c r="G1026" s="14">
        <v>48246.778416464862</v>
      </c>
    </row>
    <row r="1027" spans="1:7" x14ac:dyDescent="0.25">
      <c r="A1027" t="s">
        <v>86</v>
      </c>
      <c r="B1027" t="s">
        <v>150</v>
      </c>
      <c r="C1027" t="s">
        <v>101</v>
      </c>
      <c r="D1027" t="s">
        <v>127</v>
      </c>
      <c r="E1027" s="14">
        <v>207734.77362385325</v>
      </c>
      <c r="F1027" s="14">
        <v>118589.45989918233</v>
      </c>
      <c r="G1027" s="14">
        <v>89145.313724670923</v>
      </c>
    </row>
    <row r="1028" spans="1:7" x14ac:dyDescent="0.25">
      <c r="A1028" t="s">
        <v>86</v>
      </c>
      <c r="B1028" t="s">
        <v>150</v>
      </c>
      <c r="C1028" t="s">
        <v>101</v>
      </c>
      <c r="D1028" t="s">
        <v>127</v>
      </c>
      <c r="E1028" s="14">
        <v>566077.25812500005</v>
      </c>
      <c r="F1028" s="14">
        <v>501153.08864375006</v>
      </c>
      <c r="G1028" s="14">
        <v>64924.169481249992</v>
      </c>
    </row>
    <row r="1029" spans="1:7" x14ac:dyDescent="0.25">
      <c r="A1029" t="s">
        <v>86</v>
      </c>
      <c r="B1029" t="s">
        <v>150</v>
      </c>
      <c r="C1029" t="s">
        <v>101</v>
      </c>
      <c r="D1029" t="s">
        <v>127</v>
      </c>
      <c r="E1029" s="14">
        <v>115821.43388746804</v>
      </c>
      <c r="F1029" s="14">
        <v>102253.7802035075</v>
      </c>
      <c r="G1029" s="14">
        <v>13567.65368396054</v>
      </c>
    </row>
    <row r="1030" spans="1:7" x14ac:dyDescent="0.25">
      <c r="A1030" t="s">
        <v>86</v>
      </c>
      <c r="B1030" t="s">
        <v>150</v>
      </c>
      <c r="C1030" t="s">
        <v>101</v>
      </c>
      <c r="D1030" t="s">
        <v>127</v>
      </c>
      <c r="E1030" s="14">
        <v>58433.781483870967</v>
      </c>
      <c r="F1030" s="14">
        <v>33688.345325049093</v>
      </c>
      <c r="G1030" s="14">
        <v>24745.436158821874</v>
      </c>
    </row>
    <row r="1031" spans="1:7" x14ac:dyDescent="0.25">
      <c r="A1031" t="s">
        <v>86</v>
      </c>
      <c r="B1031" t="s">
        <v>150</v>
      </c>
      <c r="C1031" t="s">
        <v>90</v>
      </c>
      <c r="D1031" t="s">
        <v>128</v>
      </c>
      <c r="E1031" s="14">
        <v>211263.27736196324</v>
      </c>
      <c r="F1031" s="14">
        <v>184146.33340468109</v>
      </c>
      <c r="G1031" s="14">
        <v>27116.943957282143</v>
      </c>
    </row>
    <row r="1032" spans="1:7" x14ac:dyDescent="0.25">
      <c r="A1032" t="s">
        <v>86</v>
      </c>
      <c r="B1032" t="s">
        <v>150</v>
      </c>
      <c r="C1032" t="s">
        <v>90</v>
      </c>
      <c r="D1032" t="s">
        <v>128</v>
      </c>
      <c r="E1032" s="14">
        <v>318851.05750000005</v>
      </c>
      <c r="F1032" s="14">
        <v>197049.95353500001</v>
      </c>
      <c r="G1032" s="14">
        <v>121801.10396500005</v>
      </c>
    </row>
    <row r="1033" spans="1:7" x14ac:dyDescent="0.25">
      <c r="A1033" t="s">
        <v>86</v>
      </c>
      <c r="B1033" t="s">
        <v>150</v>
      </c>
      <c r="C1033" t="s">
        <v>90</v>
      </c>
      <c r="D1033" t="s">
        <v>128</v>
      </c>
      <c r="E1033" s="14">
        <v>1076122.3190625</v>
      </c>
      <c r="F1033" s="14">
        <v>954460.71243515611</v>
      </c>
      <c r="G1033" s="14">
        <v>121661.60662734392</v>
      </c>
    </row>
    <row r="1034" spans="1:7" x14ac:dyDescent="0.25">
      <c r="A1034" t="s">
        <v>86</v>
      </c>
      <c r="B1034" t="s">
        <v>150</v>
      </c>
      <c r="C1034" t="s">
        <v>90</v>
      </c>
      <c r="D1034" t="s">
        <v>128</v>
      </c>
      <c r="E1034" s="14">
        <v>408330.9985375494</v>
      </c>
      <c r="F1034" s="14">
        <v>247448.58511375493</v>
      </c>
      <c r="G1034" s="14">
        <v>160882.41342379447</v>
      </c>
    </row>
    <row r="1035" spans="1:7" x14ac:dyDescent="0.25">
      <c r="A1035" t="s">
        <v>86</v>
      </c>
      <c r="B1035" t="s">
        <v>150</v>
      </c>
      <c r="C1035" t="s">
        <v>90</v>
      </c>
      <c r="D1035" t="s">
        <v>128</v>
      </c>
      <c r="E1035" s="14">
        <v>1110835.9422580646</v>
      </c>
      <c r="F1035" s="14">
        <v>938019.00632316258</v>
      </c>
      <c r="G1035" s="14">
        <v>172816.93593490205</v>
      </c>
    </row>
    <row r="1036" spans="1:7" x14ac:dyDescent="0.25">
      <c r="A1036" t="s">
        <v>86</v>
      </c>
      <c r="B1036" t="s">
        <v>150</v>
      </c>
      <c r="C1036" t="s">
        <v>90</v>
      </c>
      <c r="D1036" t="s">
        <v>128</v>
      </c>
      <c r="E1036" s="14">
        <v>279966.78219512198</v>
      </c>
      <c r="F1036" s="14">
        <v>248955.07709043153</v>
      </c>
      <c r="G1036" s="14">
        <v>31011.705104690453</v>
      </c>
    </row>
    <row r="1037" spans="1:7" x14ac:dyDescent="0.25">
      <c r="A1037" t="s">
        <v>86</v>
      </c>
      <c r="B1037" t="s">
        <v>150</v>
      </c>
      <c r="C1037" t="s">
        <v>90</v>
      </c>
      <c r="D1037" t="s">
        <v>128</v>
      </c>
      <c r="E1037" s="14">
        <v>143085.51610803328</v>
      </c>
      <c r="F1037" s="14">
        <v>82491.910590979198</v>
      </c>
      <c r="G1037" s="14">
        <v>60593.605517054079</v>
      </c>
    </row>
    <row r="1038" spans="1:7" x14ac:dyDescent="0.25">
      <c r="A1038" t="s">
        <v>86</v>
      </c>
      <c r="B1038" t="s">
        <v>150</v>
      </c>
      <c r="C1038" t="s">
        <v>101</v>
      </c>
      <c r="D1038" t="s">
        <v>129</v>
      </c>
      <c r="E1038" s="14">
        <v>47050.840201096893</v>
      </c>
      <c r="F1038" s="14">
        <v>39487.853294698361</v>
      </c>
      <c r="G1038" s="14">
        <v>7562.9869063985316</v>
      </c>
    </row>
    <row r="1039" spans="1:7" x14ac:dyDescent="0.25">
      <c r="A1039" t="s">
        <v>86</v>
      </c>
      <c r="B1039" t="s">
        <v>150</v>
      </c>
      <c r="C1039" t="s">
        <v>101</v>
      </c>
      <c r="D1039" t="s">
        <v>129</v>
      </c>
      <c r="E1039" s="14">
        <v>92578.451762589932</v>
      </c>
      <c r="F1039" s="14">
        <v>57213.483189280581</v>
      </c>
      <c r="G1039" s="14">
        <v>35364.96857330935</v>
      </c>
    </row>
    <row r="1040" spans="1:7" x14ac:dyDescent="0.25">
      <c r="A1040" t="s">
        <v>86</v>
      </c>
      <c r="B1040" t="s">
        <v>150</v>
      </c>
      <c r="C1040" t="s">
        <v>101</v>
      </c>
      <c r="D1040" t="s">
        <v>129</v>
      </c>
      <c r="E1040" s="14">
        <v>229792.94276785717</v>
      </c>
      <c r="F1040" s="14">
        <v>196925.58852954546</v>
      </c>
      <c r="G1040" s="14">
        <v>32867.354238311702</v>
      </c>
    </row>
    <row r="1041" spans="1:7" x14ac:dyDescent="0.25">
      <c r="A1041" t="s">
        <v>86</v>
      </c>
      <c r="B1041" t="s">
        <v>150</v>
      </c>
      <c r="C1041" t="s">
        <v>101</v>
      </c>
      <c r="D1041" t="s">
        <v>129</v>
      </c>
      <c r="E1041" s="14">
        <v>128043.82880597016</v>
      </c>
      <c r="F1041" s="14">
        <v>85568.600077920739</v>
      </c>
      <c r="G1041" s="14">
        <v>42475.22872804942</v>
      </c>
    </row>
    <row r="1042" spans="1:7" x14ac:dyDescent="0.25">
      <c r="A1042" t="s">
        <v>86</v>
      </c>
      <c r="B1042" t="s">
        <v>150</v>
      </c>
      <c r="C1042" t="s">
        <v>101</v>
      </c>
      <c r="D1042" t="s">
        <v>129</v>
      </c>
      <c r="E1042" s="14">
        <v>273795.84670212772</v>
      </c>
      <c r="F1042" s="14">
        <v>249963.1627732834</v>
      </c>
      <c r="G1042" s="14">
        <v>23832.683928844315</v>
      </c>
    </row>
    <row r="1043" spans="1:7" x14ac:dyDescent="0.25">
      <c r="A1043" t="s">
        <v>86</v>
      </c>
      <c r="B1043" t="s">
        <v>150</v>
      </c>
      <c r="C1043" t="s">
        <v>101</v>
      </c>
      <c r="D1043" t="s">
        <v>129</v>
      </c>
      <c r="E1043" s="14">
        <v>82226.228722044732</v>
      </c>
      <c r="F1043" s="14">
        <v>75454.656944935166</v>
      </c>
      <c r="G1043" s="14">
        <v>6771.571777109566</v>
      </c>
    </row>
    <row r="1044" spans="1:7" x14ac:dyDescent="0.25">
      <c r="A1044" t="s">
        <v>86</v>
      </c>
      <c r="B1044" t="s">
        <v>150</v>
      </c>
      <c r="C1044" t="s">
        <v>101</v>
      </c>
      <c r="D1044" t="s">
        <v>129</v>
      </c>
      <c r="E1044" s="14">
        <v>37353.860072568947</v>
      </c>
      <c r="F1044" s="14">
        <v>25207.415228281869</v>
      </c>
      <c r="G1044" s="14">
        <v>12146.444844287078</v>
      </c>
    </row>
    <row r="1045" spans="1:7" x14ac:dyDescent="0.25">
      <c r="A1045" t="s">
        <v>86</v>
      </c>
      <c r="B1045" t="s">
        <v>150</v>
      </c>
      <c r="C1045" t="s">
        <v>88</v>
      </c>
      <c r="D1045" t="s">
        <v>130</v>
      </c>
      <c r="E1045" s="14">
        <v>295395.31058823533</v>
      </c>
      <c r="F1045" s="14">
        <v>256911.86595882356</v>
      </c>
      <c r="G1045" s="14">
        <v>38483.444629411766</v>
      </c>
    </row>
    <row r="1046" spans="1:7" x14ac:dyDescent="0.25">
      <c r="A1046" t="s">
        <v>86</v>
      </c>
      <c r="B1046" t="s">
        <v>150</v>
      </c>
      <c r="C1046" t="s">
        <v>88</v>
      </c>
      <c r="D1046" t="s">
        <v>130</v>
      </c>
      <c r="E1046" s="14">
        <v>452407.23243243247</v>
      </c>
      <c r="F1046" s="14">
        <v>256638.28457985257</v>
      </c>
      <c r="G1046" s="14">
        <v>195768.94785257991</v>
      </c>
    </row>
    <row r="1047" spans="1:7" x14ac:dyDescent="0.25">
      <c r="A1047" t="s">
        <v>86</v>
      </c>
      <c r="B1047" t="s">
        <v>150</v>
      </c>
      <c r="C1047" t="s">
        <v>88</v>
      </c>
      <c r="D1047" t="s">
        <v>130</v>
      </c>
      <c r="E1047" s="14">
        <v>1421241.5886792452</v>
      </c>
      <c r="F1047" s="14">
        <v>1297069.9551420058</v>
      </c>
      <c r="G1047" s="14">
        <v>124171.6335372394</v>
      </c>
    </row>
    <row r="1048" spans="1:7" x14ac:dyDescent="0.25">
      <c r="A1048" t="s">
        <v>86</v>
      </c>
      <c r="B1048" t="s">
        <v>150</v>
      </c>
      <c r="C1048" t="s">
        <v>88</v>
      </c>
      <c r="D1048" t="s">
        <v>130</v>
      </c>
      <c r="E1048" s="14">
        <v>524918.49616724742</v>
      </c>
      <c r="F1048" s="14">
        <v>297771.94691669306</v>
      </c>
      <c r="G1048" s="14">
        <v>227146.54925055435</v>
      </c>
    </row>
    <row r="1049" spans="1:7" x14ac:dyDescent="0.25">
      <c r="A1049" t="s">
        <v>86</v>
      </c>
      <c r="B1049" t="s">
        <v>150</v>
      </c>
      <c r="C1049" t="s">
        <v>88</v>
      </c>
      <c r="D1049" t="s">
        <v>130</v>
      </c>
      <c r="E1049" s="14">
        <v>2063720.6630136985</v>
      </c>
      <c r="F1049" s="14">
        <v>1650116.6468013697</v>
      </c>
      <c r="G1049" s="14">
        <v>413604.0162123288</v>
      </c>
    </row>
    <row r="1050" spans="1:7" x14ac:dyDescent="0.25">
      <c r="A1050" t="s">
        <v>86</v>
      </c>
      <c r="B1050" t="s">
        <v>150</v>
      </c>
      <c r="C1050" t="s">
        <v>88</v>
      </c>
      <c r="D1050" t="s">
        <v>130</v>
      </c>
      <c r="E1050" s="14">
        <v>392321.89687500003</v>
      </c>
      <c r="F1050" s="14">
        <v>349073.07824330352</v>
      </c>
      <c r="G1050" s="14">
        <v>43248.818631696515</v>
      </c>
    </row>
    <row r="1051" spans="1:7" x14ac:dyDescent="0.25">
      <c r="A1051" t="s">
        <v>86</v>
      </c>
      <c r="B1051" t="s">
        <v>150</v>
      </c>
      <c r="C1051" t="s">
        <v>88</v>
      </c>
      <c r="D1051" t="s">
        <v>130</v>
      </c>
      <c r="E1051" s="14">
        <v>213993.76193181818</v>
      </c>
      <c r="F1051" s="14">
        <v>122162.52583325101</v>
      </c>
      <c r="G1051" s="14">
        <v>91831.236098567169</v>
      </c>
    </row>
    <row r="1052" spans="1:7" x14ac:dyDescent="0.25">
      <c r="A1052" t="s">
        <v>86</v>
      </c>
      <c r="B1052" t="s">
        <v>150</v>
      </c>
      <c r="C1052" t="s">
        <v>94</v>
      </c>
      <c r="D1052" t="s">
        <v>131</v>
      </c>
      <c r="E1052" s="14">
        <v>9046.804390243904</v>
      </c>
      <c r="F1052" s="14">
        <v>8129.1999449477362</v>
      </c>
      <c r="G1052" s="14">
        <v>917.6044452961678</v>
      </c>
    </row>
    <row r="1053" spans="1:7" x14ac:dyDescent="0.25">
      <c r="A1053" t="s">
        <v>86</v>
      </c>
      <c r="B1053" t="s">
        <v>150</v>
      </c>
      <c r="C1053" t="s">
        <v>94</v>
      </c>
      <c r="D1053" t="s">
        <v>131</v>
      </c>
      <c r="E1053" s="14">
        <v>13866.130093457945</v>
      </c>
      <c r="F1053" s="14">
        <v>9003.0801821094774</v>
      </c>
      <c r="G1053" s="14">
        <v>4863.0499113484675</v>
      </c>
    </row>
    <row r="1054" spans="1:7" x14ac:dyDescent="0.25">
      <c r="A1054" t="s">
        <v>86</v>
      </c>
      <c r="B1054" t="s">
        <v>150</v>
      </c>
      <c r="C1054" t="s">
        <v>94</v>
      </c>
      <c r="D1054" t="s">
        <v>131</v>
      </c>
      <c r="E1054" s="14">
        <v>41598.390280373831</v>
      </c>
      <c r="F1054" s="14">
        <v>36368.878359412549</v>
      </c>
      <c r="G1054" s="14">
        <v>5229.5119209612822</v>
      </c>
    </row>
    <row r="1055" spans="1:7" x14ac:dyDescent="0.25">
      <c r="A1055" t="s">
        <v>86</v>
      </c>
      <c r="B1055" t="s">
        <v>150</v>
      </c>
      <c r="C1055" t="s">
        <v>94</v>
      </c>
      <c r="D1055" t="s">
        <v>131</v>
      </c>
      <c r="E1055" s="14">
        <v>21296.783540669858</v>
      </c>
      <c r="F1055" s="14">
        <v>13945.449370334927</v>
      </c>
      <c r="G1055" s="14">
        <v>7351.3341703349306</v>
      </c>
    </row>
    <row r="1056" spans="1:7" x14ac:dyDescent="0.25">
      <c r="A1056" t="s">
        <v>86</v>
      </c>
      <c r="B1056" t="s">
        <v>150</v>
      </c>
      <c r="C1056" t="s">
        <v>94</v>
      </c>
      <c r="D1056" t="s">
        <v>131</v>
      </c>
      <c r="E1056" s="14">
        <v>56342.123544303802</v>
      </c>
      <c r="F1056" s="14">
        <v>46012.734227848108</v>
      </c>
      <c r="G1056" s="14">
        <v>10329.389316455694</v>
      </c>
    </row>
    <row r="1057" spans="1:7" x14ac:dyDescent="0.25">
      <c r="A1057" t="s">
        <v>86</v>
      </c>
      <c r="B1057" t="s">
        <v>150</v>
      </c>
      <c r="C1057" t="s">
        <v>94</v>
      </c>
      <c r="D1057" t="s">
        <v>131</v>
      </c>
      <c r="E1057" s="14">
        <v>11211.656826196475</v>
      </c>
      <c r="F1057" s="14">
        <v>9932.8272194584406</v>
      </c>
      <c r="G1057" s="14">
        <v>1278.8296067380343</v>
      </c>
    </row>
    <row r="1058" spans="1:7" x14ac:dyDescent="0.25">
      <c r="A1058" t="s">
        <v>86</v>
      </c>
      <c r="B1058" t="s">
        <v>150</v>
      </c>
      <c r="C1058" t="s">
        <v>94</v>
      </c>
      <c r="D1058" t="s">
        <v>131</v>
      </c>
      <c r="E1058" s="14">
        <v>7053.9267194928689</v>
      </c>
      <c r="F1058" s="14">
        <v>3924.5483202996688</v>
      </c>
      <c r="G1058" s="14">
        <v>3129.3783991932</v>
      </c>
    </row>
    <row r="1059" spans="1:7" x14ac:dyDescent="0.25">
      <c r="A1059" t="s">
        <v>86</v>
      </c>
      <c r="B1059" t="s">
        <v>150</v>
      </c>
      <c r="C1059" t="s">
        <v>90</v>
      </c>
      <c r="D1059" t="s">
        <v>132</v>
      </c>
      <c r="E1059" s="14">
        <v>60270.378352941174</v>
      </c>
      <c r="F1059" s="14">
        <v>48183.050059813388</v>
      </c>
      <c r="G1059" s="14">
        <v>12087.328293127786</v>
      </c>
    </row>
    <row r="1060" spans="1:7" x14ac:dyDescent="0.25">
      <c r="A1060" t="s">
        <v>86</v>
      </c>
      <c r="B1060" t="s">
        <v>150</v>
      </c>
      <c r="C1060" t="s">
        <v>90</v>
      </c>
      <c r="D1060" t="s">
        <v>132</v>
      </c>
      <c r="E1060" s="14">
        <v>96660.040754716989</v>
      </c>
      <c r="F1060" s="14">
        <v>61830.206069433967</v>
      </c>
      <c r="G1060" s="14">
        <v>34829.834685283022</v>
      </c>
    </row>
    <row r="1061" spans="1:7" x14ac:dyDescent="0.25">
      <c r="A1061" t="s">
        <v>86</v>
      </c>
      <c r="B1061" t="s">
        <v>150</v>
      </c>
      <c r="C1061" t="s">
        <v>90</v>
      </c>
      <c r="D1061" t="s">
        <v>132</v>
      </c>
      <c r="E1061" s="14">
        <v>272016.75185840711</v>
      </c>
      <c r="F1061" s="14">
        <v>214728.59224991154</v>
      </c>
      <c r="G1061" s="14">
        <v>57288.159608495567</v>
      </c>
    </row>
    <row r="1062" spans="1:7" x14ac:dyDescent="0.25">
      <c r="A1062" t="s">
        <v>86</v>
      </c>
      <c r="B1062" t="s">
        <v>150</v>
      </c>
      <c r="C1062" t="s">
        <v>90</v>
      </c>
      <c r="D1062" t="s">
        <v>132</v>
      </c>
      <c r="E1062" s="14">
        <v>126493.38666666667</v>
      </c>
      <c r="F1062" s="14">
        <v>74479.306069333354</v>
      </c>
      <c r="G1062" s="14">
        <v>52014.080597333319</v>
      </c>
    </row>
    <row r="1063" spans="1:7" x14ac:dyDescent="0.25">
      <c r="A1063" t="s">
        <v>86</v>
      </c>
      <c r="B1063" t="s">
        <v>150</v>
      </c>
      <c r="C1063" t="s">
        <v>90</v>
      </c>
      <c r="D1063" t="s">
        <v>132</v>
      </c>
      <c r="E1063" s="14">
        <v>374852.35317073169</v>
      </c>
      <c r="F1063" s="14">
        <v>336336.27388243907</v>
      </c>
      <c r="G1063" s="14">
        <v>38516.079288292618</v>
      </c>
    </row>
    <row r="1064" spans="1:7" x14ac:dyDescent="0.25">
      <c r="A1064" t="s">
        <v>86</v>
      </c>
      <c r="B1064" t="s">
        <v>150</v>
      </c>
      <c r="C1064" t="s">
        <v>90</v>
      </c>
      <c r="D1064" t="s">
        <v>132</v>
      </c>
      <c r="E1064" s="14">
        <v>101781.1025165563</v>
      </c>
      <c r="F1064" s="14">
        <v>84395.193855019897</v>
      </c>
      <c r="G1064" s="14">
        <v>17385.908661536407</v>
      </c>
    </row>
    <row r="1065" spans="1:7" x14ac:dyDescent="0.25">
      <c r="A1065" t="s">
        <v>86</v>
      </c>
      <c r="B1065" t="s">
        <v>150</v>
      </c>
      <c r="C1065" t="s">
        <v>90</v>
      </c>
      <c r="D1065" t="s">
        <v>132</v>
      </c>
      <c r="E1065" s="14">
        <v>39458.142439024392</v>
      </c>
      <c r="F1065" s="14">
        <v>24348.30442770732</v>
      </c>
      <c r="G1065" s="14">
        <v>15109.838011317072</v>
      </c>
    </row>
    <row r="1066" spans="1:7" x14ac:dyDescent="0.25">
      <c r="A1066" t="s">
        <v>86</v>
      </c>
      <c r="B1066" t="s">
        <v>150</v>
      </c>
      <c r="C1066" t="s">
        <v>101</v>
      </c>
      <c r="D1066" t="s">
        <v>133</v>
      </c>
      <c r="E1066" s="14">
        <v>173269.93751552797</v>
      </c>
      <c r="F1066" s="14">
        <v>152972.60197799469</v>
      </c>
      <c r="G1066" s="14">
        <v>20297.335537533276</v>
      </c>
    </row>
    <row r="1067" spans="1:7" x14ac:dyDescent="0.25">
      <c r="A1067" t="s">
        <v>86</v>
      </c>
      <c r="B1067" t="s">
        <v>150</v>
      </c>
      <c r="C1067" t="s">
        <v>101</v>
      </c>
      <c r="D1067" t="s">
        <v>133</v>
      </c>
      <c r="E1067" s="14">
        <v>281782.42363636364</v>
      </c>
      <c r="F1067" s="14">
        <v>169304.27286818181</v>
      </c>
      <c r="G1067" s="14">
        <v>112478.15076818183</v>
      </c>
    </row>
    <row r="1068" spans="1:7" x14ac:dyDescent="0.25">
      <c r="A1068" t="s">
        <v>86</v>
      </c>
      <c r="B1068" t="s">
        <v>150</v>
      </c>
      <c r="C1068" t="s">
        <v>101</v>
      </c>
      <c r="D1068" t="s">
        <v>133</v>
      </c>
      <c r="E1068" s="14">
        <v>589361.82971830992</v>
      </c>
      <c r="F1068" s="14">
        <v>530201.83845671243</v>
      </c>
      <c r="G1068" s="14">
        <v>59159.99126159749</v>
      </c>
    </row>
    <row r="1069" spans="1:7" x14ac:dyDescent="0.25">
      <c r="A1069" t="s">
        <v>86</v>
      </c>
      <c r="B1069" t="s">
        <v>150</v>
      </c>
      <c r="C1069" t="s">
        <v>101</v>
      </c>
      <c r="D1069" t="s">
        <v>133</v>
      </c>
      <c r="E1069" s="14">
        <v>392907.88647887326</v>
      </c>
      <c r="F1069" s="14">
        <v>272416.13462535222</v>
      </c>
      <c r="G1069" s="14">
        <v>120491.75185352104</v>
      </c>
    </row>
    <row r="1070" spans="1:7" x14ac:dyDescent="0.25">
      <c r="A1070" t="s">
        <v>86</v>
      </c>
      <c r="B1070" t="s">
        <v>150</v>
      </c>
      <c r="C1070" t="s">
        <v>101</v>
      </c>
      <c r="D1070" t="s">
        <v>133</v>
      </c>
      <c r="E1070" s="14">
        <v>1178723.6594366198</v>
      </c>
      <c r="F1070" s="14">
        <v>994575.88773595542</v>
      </c>
      <c r="G1070" s="14">
        <v>184147.77170066442</v>
      </c>
    </row>
    <row r="1071" spans="1:7" x14ac:dyDescent="0.25">
      <c r="A1071" t="s">
        <v>86</v>
      </c>
      <c r="B1071" t="s">
        <v>150</v>
      </c>
      <c r="C1071" t="s">
        <v>101</v>
      </c>
      <c r="D1071" t="s">
        <v>133</v>
      </c>
      <c r="E1071" s="14">
        <v>252076.44524096389</v>
      </c>
      <c r="F1071" s="14">
        <v>223606.63495492566</v>
      </c>
      <c r="G1071" s="14">
        <v>28469.810286038235</v>
      </c>
    </row>
    <row r="1072" spans="1:7" x14ac:dyDescent="0.25">
      <c r="A1072" t="s">
        <v>86</v>
      </c>
      <c r="B1072" t="s">
        <v>150</v>
      </c>
      <c r="C1072" t="s">
        <v>101</v>
      </c>
      <c r="D1072" t="s">
        <v>133</v>
      </c>
      <c r="E1072" s="14">
        <v>138329.55342148762</v>
      </c>
      <c r="F1072" s="14">
        <v>76961.53335813673</v>
      </c>
      <c r="G1072" s="14">
        <v>61368.020063350894</v>
      </c>
    </row>
    <row r="1073" spans="1:7" x14ac:dyDescent="0.25">
      <c r="A1073" t="s">
        <v>86</v>
      </c>
      <c r="B1073" t="s">
        <v>150</v>
      </c>
      <c r="C1073" t="s">
        <v>94</v>
      </c>
      <c r="D1073" t="s">
        <v>134</v>
      </c>
      <c r="E1073" s="14">
        <v>67249.056379182148</v>
      </c>
      <c r="F1073" s="14">
        <v>58794.889291513544</v>
      </c>
      <c r="G1073" s="14">
        <v>8454.1670876686039</v>
      </c>
    </row>
    <row r="1074" spans="1:7" x14ac:dyDescent="0.25">
      <c r="A1074" t="s">
        <v>86</v>
      </c>
      <c r="B1074" t="s">
        <v>150</v>
      </c>
      <c r="C1074" t="s">
        <v>94</v>
      </c>
      <c r="D1074" t="s">
        <v>134</v>
      </c>
      <c r="E1074" s="14">
        <v>120199.31007308971</v>
      </c>
      <c r="F1074" s="14">
        <v>68841.423041860471</v>
      </c>
      <c r="G1074" s="14">
        <v>51357.887031229242</v>
      </c>
    </row>
    <row r="1075" spans="1:7" x14ac:dyDescent="0.25">
      <c r="A1075" t="s">
        <v>86</v>
      </c>
      <c r="B1075" t="s">
        <v>150</v>
      </c>
      <c r="C1075" t="s">
        <v>94</v>
      </c>
      <c r="D1075" t="s">
        <v>134</v>
      </c>
      <c r="E1075" s="14">
        <v>320176.92329203541</v>
      </c>
      <c r="F1075" s="14">
        <v>280583.21362296399</v>
      </c>
      <c r="G1075" s="14">
        <v>39593.709669071424</v>
      </c>
    </row>
    <row r="1076" spans="1:7" x14ac:dyDescent="0.25">
      <c r="A1076" t="s">
        <v>86</v>
      </c>
      <c r="B1076" t="s">
        <v>150</v>
      </c>
      <c r="C1076" t="s">
        <v>94</v>
      </c>
      <c r="D1076" t="s">
        <v>134</v>
      </c>
      <c r="E1076" s="14">
        <v>124758.59424827588</v>
      </c>
      <c r="F1076" s="14">
        <v>69411.145163586218</v>
      </c>
      <c r="G1076" s="14">
        <v>55347.449084689666</v>
      </c>
    </row>
    <row r="1077" spans="1:7" x14ac:dyDescent="0.25">
      <c r="A1077" t="s">
        <v>86</v>
      </c>
      <c r="B1077" t="s">
        <v>150</v>
      </c>
      <c r="C1077" t="s">
        <v>94</v>
      </c>
      <c r="D1077" t="s">
        <v>134</v>
      </c>
      <c r="E1077" s="14">
        <v>669999.85800000001</v>
      </c>
      <c r="F1077" s="14">
        <v>608432.30348108115</v>
      </c>
      <c r="G1077" s="14">
        <v>61567.554518918856</v>
      </c>
    </row>
    <row r="1078" spans="1:7" x14ac:dyDescent="0.25">
      <c r="A1078" t="s">
        <v>86</v>
      </c>
      <c r="B1078" t="s">
        <v>150</v>
      </c>
      <c r="C1078" t="s">
        <v>94</v>
      </c>
      <c r="D1078" t="s">
        <v>134</v>
      </c>
      <c r="E1078" s="14">
        <v>98583.085373297014</v>
      </c>
      <c r="F1078" s="14">
        <v>88862.334629511446</v>
      </c>
      <c r="G1078" s="14">
        <v>9720.7507437855675</v>
      </c>
    </row>
    <row r="1079" spans="1:7" x14ac:dyDescent="0.25">
      <c r="A1079" t="s">
        <v>86</v>
      </c>
      <c r="B1079" t="s">
        <v>150</v>
      </c>
      <c r="C1079" t="s">
        <v>94</v>
      </c>
      <c r="D1079" t="s">
        <v>134</v>
      </c>
      <c r="E1079" s="14">
        <v>48433.724674698795</v>
      </c>
      <c r="F1079" s="14">
        <v>29665.65636325302</v>
      </c>
      <c r="G1079" s="14">
        <v>18768.068311445775</v>
      </c>
    </row>
    <row r="1080" spans="1:7" x14ac:dyDescent="0.25">
      <c r="A1080" t="s">
        <v>86</v>
      </c>
      <c r="B1080" t="s">
        <v>150</v>
      </c>
      <c r="C1080" t="s">
        <v>94</v>
      </c>
      <c r="D1080" t="s">
        <v>135</v>
      </c>
      <c r="E1080" s="14">
        <v>19090.689700201212</v>
      </c>
      <c r="F1080" s="14">
        <v>17656.939943124875</v>
      </c>
      <c r="G1080" s="14">
        <v>1433.7497570763371</v>
      </c>
    </row>
    <row r="1081" spans="1:7" x14ac:dyDescent="0.25">
      <c r="A1081" t="s">
        <v>86</v>
      </c>
      <c r="B1081" t="s">
        <v>150</v>
      </c>
      <c r="C1081" t="s">
        <v>94</v>
      </c>
      <c r="D1081" t="s">
        <v>135</v>
      </c>
      <c r="E1081" s="14">
        <v>30025.546775316463</v>
      </c>
      <c r="F1081" s="14">
        <v>17140.670833039356</v>
      </c>
      <c r="G1081" s="14">
        <v>12884.875942277107</v>
      </c>
    </row>
    <row r="1082" spans="1:7" x14ac:dyDescent="0.25">
      <c r="A1082" t="s">
        <v>86</v>
      </c>
      <c r="B1082" t="s">
        <v>150</v>
      </c>
      <c r="C1082" t="s">
        <v>94</v>
      </c>
      <c r="D1082" t="s">
        <v>135</v>
      </c>
      <c r="E1082" s="14">
        <v>71338.893090225582</v>
      </c>
      <c r="F1082" s="14">
        <v>59924.670195789491</v>
      </c>
      <c r="G1082" s="14">
        <v>11414.22289443609</v>
      </c>
    </row>
    <row r="1083" spans="1:7" x14ac:dyDescent="0.25">
      <c r="A1083" t="s">
        <v>86</v>
      </c>
      <c r="B1083" t="s">
        <v>150</v>
      </c>
      <c r="C1083" t="s">
        <v>94</v>
      </c>
      <c r="D1083" t="s">
        <v>135</v>
      </c>
      <c r="E1083" s="14">
        <v>37062.784300781255</v>
      </c>
      <c r="F1083" s="14">
        <v>24525.338990758355</v>
      </c>
      <c r="G1083" s="14">
        <v>12537.4453100229</v>
      </c>
    </row>
    <row r="1084" spans="1:7" x14ac:dyDescent="0.25">
      <c r="A1084" t="s">
        <v>86</v>
      </c>
      <c r="B1084" t="s">
        <v>150</v>
      </c>
      <c r="C1084" t="s">
        <v>94</v>
      </c>
      <c r="D1084" t="s">
        <v>135</v>
      </c>
      <c r="E1084" s="14">
        <v>98834.091468750004</v>
      </c>
      <c r="F1084" s="14">
        <v>87186.681448825169</v>
      </c>
      <c r="G1084" s="14">
        <v>11647.410019924835</v>
      </c>
    </row>
    <row r="1085" spans="1:7" x14ac:dyDescent="0.25">
      <c r="A1085" t="s">
        <v>86</v>
      </c>
      <c r="B1085" t="s">
        <v>150</v>
      </c>
      <c r="C1085" t="s">
        <v>94</v>
      </c>
      <c r="D1085" t="s">
        <v>135</v>
      </c>
      <c r="E1085" s="14">
        <v>29650.227440625011</v>
      </c>
      <c r="F1085" s="14">
        <v>26890.940968599494</v>
      </c>
      <c r="G1085" s="14">
        <v>2759.2864720255166</v>
      </c>
    </row>
    <row r="1086" spans="1:7" x14ac:dyDescent="0.25">
      <c r="A1086" t="s">
        <v>86</v>
      </c>
      <c r="B1086" t="s">
        <v>150</v>
      </c>
      <c r="C1086" t="s">
        <v>94</v>
      </c>
      <c r="D1086" t="s">
        <v>135</v>
      </c>
      <c r="E1086" s="14">
        <v>12258.49196511628</v>
      </c>
      <c r="F1086" s="14">
        <v>7502.1970826511633</v>
      </c>
      <c r="G1086" s="14">
        <v>4756.2948824651166</v>
      </c>
    </row>
    <row r="1087" spans="1:7" x14ac:dyDescent="0.25">
      <c r="A1087" t="s">
        <v>86</v>
      </c>
      <c r="B1087" t="s">
        <v>150</v>
      </c>
      <c r="C1087" t="s">
        <v>101</v>
      </c>
      <c r="D1087" t="s">
        <v>136</v>
      </c>
      <c r="E1087" s="14">
        <v>221434.35750000001</v>
      </c>
      <c r="F1087" s="14">
        <v>199290.92175000001</v>
      </c>
      <c r="G1087" s="14">
        <v>22143.435750000004</v>
      </c>
    </row>
    <row r="1088" spans="1:7" x14ac:dyDescent="0.25">
      <c r="A1088" t="s">
        <v>86</v>
      </c>
      <c r="B1088" t="s">
        <v>150</v>
      </c>
      <c r="C1088" t="s">
        <v>101</v>
      </c>
      <c r="D1088" t="s">
        <v>136</v>
      </c>
      <c r="E1088" s="14">
        <v>355371.8564133739</v>
      </c>
      <c r="F1088" s="14">
        <v>218690.37317746086</v>
      </c>
      <c r="G1088" s="14">
        <v>136681.48323591304</v>
      </c>
    </row>
    <row r="1089" spans="1:7" x14ac:dyDescent="0.25">
      <c r="A1089" t="s">
        <v>86</v>
      </c>
      <c r="B1089" t="s">
        <v>150</v>
      </c>
      <c r="C1089" t="s">
        <v>101</v>
      </c>
      <c r="D1089" t="s">
        <v>136</v>
      </c>
      <c r="E1089" s="14">
        <v>1299081.5640000002</v>
      </c>
      <c r="F1089" s="14">
        <v>1262156.9830243939</v>
      </c>
      <c r="G1089" s="14">
        <v>36924.580975606339</v>
      </c>
    </row>
    <row r="1090" spans="1:7" x14ac:dyDescent="0.25">
      <c r="A1090" t="s">
        <v>86</v>
      </c>
      <c r="B1090" t="s">
        <v>150</v>
      </c>
      <c r="C1090" t="s">
        <v>101</v>
      </c>
      <c r="D1090" t="s">
        <v>136</v>
      </c>
      <c r="E1090" s="14">
        <v>458499.37552941177</v>
      </c>
      <c r="F1090" s="14">
        <v>294749.59855462186</v>
      </c>
      <c r="G1090" s="14">
        <v>163749.77697478991</v>
      </c>
    </row>
    <row r="1091" spans="1:7" x14ac:dyDescent="0.25">
      <c r="A1091" t="s">
        <v>86</v>
      </c>
      <c r="B1091" t="s">
        <v>150</v>
      </c>
      <c r="C1091" t="s">
        <v>101</v>
      </c>
      <c r="D1091" t="s">
        <v>136</v>
      </c>
      <c r="E1091" s="14">
        <v>1479966.3387341774</v>
      </c>
      <c r="F1091" s="14">
        <v>1390855.2653164519</v>
      </c>
      <c r="G1091" s="14">
        <v>89111.073417725507</v>
      </c>
    </row>
    <row r="1092" spans="1:7" x14ac:dyDescent="0.25">
      <c r="A1092" t="s">
        <v>86</v>
      </c>
      <c r="B1092" t="s">
        <v>150</v>
      </c>
      <c r="C1092" t="s">
        <v>101</v>
      </c>
      <c r="D1092" t="s">
        <v>136</v>
      </c>
      <c r="E1092" s="14">
        <v>318575.86038147134</v>
      </c>
      <c r="F1092" s="14">
        <v>286396.48054495908</v>
      </c>
      <c r="G1092" s="14">
        <v>32179.379836512264</v>
      </c>
    </row>
    <row r="1093" spans="1:7" x14ac:dyDescent="0.25">
      <c r="A1093" t="s">
        <v>86</v>
      </c>
      <c r="B1093" t="s">
        <v>150</v>
      </c>
      <c r="C1093" t="s">
        <v>101</v>
      </c>
      <c r="D1093" t="s">
        <v>136</v>
      </c>
      <c r="E1093" s="14">
        <v>179321.07478527608</v>
      </c>
      <c r="F1093" s="14">
        <v>112905.86190184052</v>
      </c>
      <c r="G1093" s="14">
        <v>66415.212883435568</v>
      </c>
    </row>
    <row r="1094" spans="1:7" x14ac:dyDescent="0.25">
      <c r="A1094" t="s">
        <v>86</v>
      </c>
      <c r="B1094" t="s">
        <v>150</v>
      </c>
      <c r="C1094" t="s">
        <v>88</v>
      </c>
      <c r="D1094" t="s">
        <v>137</v>
      </c>
      <c r="E1094" s="14">
        <v>66385.828598130858</v>
      </c>
      <c r="F1094" s="14">
        <v>58351.090167800387</v>
      </c>
      <c r="G1094" s="14">
        <v>8034.7384303304716</v>
      </c>
    </row>
    <row r="1095" spans="1:7" x14ac:dyDescent="0.25">
      <c r="A1095" t="s">
        <v>86</v>
      </c>
      <c r="B1095" t="s">
        <v>150</v>
      </c>
      <c r="C1095" t="s">
        <v>88</v>
      </c>
      <c r="D1095" t="s">
        <v>137</v>
      </c>
      <c r="E1095" s="14">
        <v>125057.81091549297</v>
      </c>
      <c r="F1095" s="14">
        <v>67150.607165492969</v>
      </c>
      <c r="G1095" s="14">
        <v>57907.203750000001</v>
      </c>
    </row>
    <row r="1096" spans="1:7" x14ac:dyDescent="0.25">
      <c r="A1096" t="s">
        <v>86</v>
      </c>
      <c r="B1096" t="s">
        <v>150</v>
      </c>
      <c r="C1096" t="s">
        <v>88</v>
      </c>
      <c r="D1096" t="s">
        <v>137</v>
      </c>
      <c r="E1096" s="14">
        <v>303559.13076923083</v>
      </c>
      <c r="F1096" s="14">
        <v>244871.0321538462</v>
      </c>
      <c r="G1096" s="14">
        <v>58688.098615384632</v>
      </c>
    </row>
    <row r="1097" spans="1:7" x14ac:dyDescent="0.25">
      <c r="A1097" t="s">
        <v>86</v>
      </c>
      <c r="B1097" t="s">
        <v>150</v>
      </c>
      <c r="C1097" t="s">
        <v>88</v>
      </c>
      <c r="D1097" t="s">
        <v>137</v>
      </c>
      <c r="E1097" s="14">
        <v>146762.05909090908</v>
      </c>
      <c r="F1097" s="14">
        <v>85855.804568181818</v>
      </c>
      <c r="G1097" s="14">
        <v>60906.254522727264</v>
      </c>
    </row>
    <row r="1098" spans="1:7" x14ac:dyDescent="0.25">
      <c r="A1098" t="s">
        <v>86</v>
      </c>
      <c r="B1098" t="s">
        <v>150</v>
      </c>
      <c r="C1098" t="s">
        <v>88</v>
      </c>
      <c r="D1098" t="s">
        <v>137</v>
      </c>
      <c r="E1098" s="14">
        <v>572845.45645161299</v>
      </c>
      <c r="F1098" s="14">
        <v>421614.2559483872</v>
      </c>
      <c r="G1098" s="14">
        <v>151231.20050322579</v>
      </c>
    </row>
    <row r="1099" spans="1:7" x14ac:dyDescent="0.25">
      <c r="A1099" t="s">
        <v>86</v>
      </c>
      <c r="B1099" t="s">
        <v>150</v>
      </c>
      <c r="C1099" t="s">
        <v>88</v>
      </c>
      <c r="D1099" t="s">
        <v>137</v>
      </c>
      <c r="E1099" s="14">
        <v>94963.685294117648</v>
      </c>
      <c r="F1099" s="14">
        <v>80583.470092436968</v>
      </c>
      <c r="G1099" s="14">
        <v>14380.215201680679</v>
      </c>
    </row>
    <row r="1100" spans="1:7" x14ac:dyDescent="0.25">
      <c r="A1100" t="s">
        <v>86</v>
      </c>
      <c r="B1100" t="s">
        <v>150</v>
      </c>
      <c r="C1100" t="s">
        <v>88</v>
      </c>
      <c r="D1100" t="s">
        <v>137</v>
      </c>
      <c r="E1100" s="14">
        <v>52694.982640949565</v>
      </c>
      <c r="F1100" s="14">
        <v>30036.140105341252</v>
      </c>
      <c r="G1100" s="14">
        <v>22658.842535608313</v>
      </c>
    </row>
    <row r="1101" spans="1:7" x14ac:dyDescent="0.25">
      <c r="A1101" t="s">
        <v>86</v>
      </c>
      <c r="B1101" t="s">
        <v>150</v>
      </c>
      <c r="C1101" t="s">
        <v>94</v>
      </c>
      <c r="D1101" t="s">
        <v>138</v>
      </c>
      <c r="E1101" s="14">
        <v>14040.164347826088</v>
      </c>
      <c r="F1101" s="14">
        <v>12090.141521739133</v>
      </c>
      <c r="G1101" s="14">
        <v>1950.0228260869553</v>
      </c>
    </row>
    <row r="1102" spans="1:7" x14ac:dyDescent="0.25">
      <c r="A1102" t="s">
        <v>86</v>
      </c>
      <c r="B1102" t="s">
        <v>150</v>
      </c>
      <c r="C1102" t="s">
        <v>94</v>
      </c>
      <c r="D1102" t="s">
        <v>138</v>
      </c>
      <c r="E1102" s="14">
        <v>21460.124620253166</v>
      </c>
      <c r="F1102" s="14">
        <v>12129.635654925703</v>
      </c>
      <c r="G1102" s="14">
        <v>9330.4889653274622</v>
      </c>
    </row>
    <row r="1103" spans="1:7" x14ac:dyDescent="0.25">
      <c r="A1103" t="s">
        <v>86</v>
      </c>
      <c r="B1103" t="s">
        <v>150</v>
      </c>
      <c r="C1103" t="s">
        <v>94</v>
      </c>
      <c r="D1103" t="s">
        <v>138</v>
      </c>
      <c r="E1103" s="14">
        <v>49499.265547445255</v>
      </c>
      <c r="F1103" s="14">
        <v>44288.816542451023</v>
      </c>
      <c r="G1103" s="14">
        <v>5210.4490049942324</v>
      </c>
    </row>
    <row r="1104" spans="1:7" x14ac:dyDescent="0.25">
      <c r="A1104" t="s">
        <v>86</v>
      </c>
      <c r="B1104" t="s">
        <v>150</v>
      </c>
      <c r="C1104" t="s">
        <v>94</v>
      </c>
      <c r="D1104" t="s">
        <v>138</v>
      </c>
      <c r="E1104" s="14">
        <v>24393.52294964029</v>
      </c>
      <c r="F1104" s="14">
        <v>15011.398738240179</v>
      </c>
      <c r="G1104" s="14">
        <v>9382.1242114001107</v>
      </c>
    </row>
    <row r="1105" spans="1:7" x14ac:dyDescent="0.25">
      <c r="A1105" t="s">
        <v>86</v>
      </c>
      <c r="B1105" t="s">
        <v>150</v>
      </c>
      <c r="C1105" t="s">
        <v>94</v>
      </c>
      <c r="D1105" t="s">
        <v>138</v>
      </c>
      <c r="E1105" s="14">
        <v>77947.119310344831</v>
      </c>
      <c r="F1105" s="14">
        <v>68441.373052985713</v>
      </c>
      <c r="G1105" s="14">
        <v>9505.7462573591183</v>
      </c>
    </row>
    <row r="1106" spans="1:7" x14ac:dyDescent="0.25">
      <c r="A1106" t="s">
        <v>86</v>
      </c>
      <c r="B1106" t="s">
        <v>150</v>
      </c>
      <c r="C1106" t="s">
        <v>94</v>
      </c>
      <c r="D1106" t="s">
        <v>138</v>
      </c>
      <c r="E1106" s="14">
        <v>16953.498449999999</v>
      </c>
      <c r="F1106" s="14">
        <v>13493.600807142857</v>
      </c>
      <c r="G1106" s="14">
        <v>3459.8976428571423</v>
      </c>
    </row>
    <row r="1107" spans="1:7" x14ac:dyDescent="0.25">
      <c r="A1107" t="s">
        <v>86</v>
      </c>
      <c r="B1107" t="s">
        <v>150</v>
      </c>
      <c r="C1107" t="s">
        <v>94</v>
      </c>
      <c r="D1107" t="s">
        <v>138</v>
      </c>
      <c r="E1107" s="14">
        <v>8853.0018015665792</v>
      </c>
      <c r="F1107" s="14">
        <v>4828.910073581771</v>
      </c>
      <c r="G1107" s="14">
        <v>4024.0917279848081</v>
      </c>
    </row>
    <row r="1108" spans="1:7" x14ac:dyDescent="0.25">
      <c r="A1108" t="s">
        <v>86</v>
      </c>
      <c r="B1108" t="s">
        <v>150</v>
      </c>
      <c r="C1108" t="s">
        <v>94</v>
      </c>
      <c r="D1108" t="s">
        <v>139</v>
      </c>
      <c r="E1108" s="14">
        <v>18802.027978021983</v>
      </c>
      <c r="F1108" s="14">
        <v>16077.096387004302</v>
      </c>
      <c r="G1108" s="14">
        <v>2724.9315910176811</v>
      </c>
    </row>
    <row r="1109" spans="1:7" x14ac:dyDescent="0.25">
      <c r="A1109" t="s">
        <v>86</v>
      </c>
      <c r="B1109" t="s">
        <v>150</v>
      </c>
      <c r="C1109" t="s">
        <v>94</v>
      </c>
      <c r="D1109" t="s">
        <v>139</v>
      </c>
      <c r="E1109" s="14">
        <v>25845.688006042295</v>
      </c>
      <c r="F1109" s="14">
        <v>14097.648003295799</v>
      </c>
      <c r="G1109" s="14">
        <v>11748.040002746497</v>
      </c>
    </row>
    <row r="1110" spans="1:7" x14ac:dyDescent="0.25">
      <c r="A1110" t="s">
        <v>86</v>
      </c>
      <c r="B1110" t="s">
        <v>150</v>
      </c>
      <c r="C1110" t="s">
        <v>94</v>
      </c>
      <c r="D1110" t="s">
        <v>139</v>
      </c>
      <c r="E1110" s="14">
        <v>61106.59092857143</v>
      </c>
      <c r="F1110" s="14">
        <v>52377.07793877551</v>
      </c>
      <c r="G1110" s="14">
        <v>8729.5129897959196</v>
      </c>
    </row>
    <row r="1111" spans="1:7" x14ac:dyDescent="0.25">
      <c r="A1111" t="s">
        <v>86</v>
      </c>
      <c r="B1111" t="s">
        <v>150</v>
      </c>
      <c r="C1111" t="s">
        <v>94</v>
      </c>
      <c r="D1111" t="s">
        <v>139</v>
      </c>
      <c r="E1111" s="14">
        <v>33158.615232558142</v>
      </c>
      <c r="F1111" s="14">
        <v>20405.301681574241</v>
      </c>
      <c r="G1111" s="14">
        <v>12753.313550983901</v>
      </c>
    </row>
    <row r="1112" spans="1:7" x14ac:dyDescent="0.25">
      <c r="A1112" t="s">
        <v>86</v>
      </c>
      <c r="B1112" t="s">
        <v>150</v>
      </c>
      <c r="C1112" t="s">
        <v>94</v>
      </c>
      <c r="D1112" t="s">
        <v>139</v>
      </c>
      <c r="E1112" s="14">
        <v>99475.84569767442</v>
      </c>
      <c r="F1112" s="14">
        <v>82023.942943696471</v>
      </c>
      <c r="G1112" s="14">
        <v>17451.902753977949</v>
      </c>
    </row>
    <row r="1113" spans="1:7" x14ac:dyDescent="0.25">
      <c r="A1113" t="s">
        <v>86</v>
      </c>
      <c r="B1113" t="s">
        <v>150</v>
      </c>
      <c r="C1113" t="s">
        <v>94</v>
      </c>
      <c r="D1113" t="s">
        <v>139</v>
      </c>
      <c r="E1113" s="14">
        <v>25767.839548192773</v>
      </c>
      <c r="F1113" s="14">
        <v>22421.366879596309</v>
      </c>
      <c r="G1113" s="14">
        <v>3346.4726685964633</v>
      </c>
    </row>
    <row r="1114" spans="1:7" x14ac:dyDescent="0.25">
      <c r="A1114" t="s">
        <v>86</v>
      </c>
      <c r="B1114" t="s">
        <v>150</v>
      </c>
      <c r="C1114" t="s">
        <v>94</v>
      </c>
      <c r="D1114" t="s">
        <v>139</v>
      </c>
      <c r="E1114" s="14">
        <v>12416.433570391873</v>
      </c>
      <c r="F1114" s="14">
        <v>7449.860142235123</v>
      </c>
      <c r="G1114" s="14">
        <v>4966.5734281567502</v>
      </c>
    </row>
    <row r="1115" spans="1:7" x14ac:dyDescent="0.25">
      <c r="A1115" t="s">
        <v>86</v>
      </c>
      <c r="B1115" t="s">
        <v>150</v>
      </c>
      <c r="C1115" t="s">
        <v>101</v>
      </c>
      <c r="D1115" t="s">
        <v>140</v>
      </c>
      <c r="E1115" s="14">
        <v>121062.15236842106</v>
      </c>
      <c r="F1115" s="14">
        <v>99050.851937799031</v>
      </c>
      <c r="G1115" s="14">
        <v>22011.300430622025</v>
      </c>
    </row>
    <row r="1116" spans="1:7" x14ac:dyDescent="0.25">
      <c r="A1116" t="s">
        <v>86</v>
      </c>
      <c r="B1116" t="s">
        <v>150</v>
      </c>
      <c r="C1116" t="s">
        <v>101</v>
      </c>
      <c r="D1116" t="s">
        <v>140</v>
      </c>
      <c r="E1116" s="14">
        <v>218322.25444067799</v>
      </c>
      <c r="F1116" s="14">
        <v>134352.15657887876</v>
      </c>
      <c r="G1116" s="14">
        <v>83970.097861799237</v>
      </c>
    </row>
    <row r="1117" spans="1:7" x14ac:dyDescent="0.25">
      <c r="A1117" t="s">
        <v>86</v>
      </c>
      <c r="B1117" t="s">
        <v>150</v>
      </c>
      <c r="C1117" t="s">
        <v>101</v>
      </c>
      <c r="D1117" t="s">
        <v>140</v>
      </c>
      <c r="E1117" s="14">
        <v>657194.54142857145</v>
      </c>
      <c r="F1117" s="14">
        <v>583352.45812199044</v>
      </c>
      <c r="G1117" s="14">
        <v>73842.083306581015</v>
      </c>
    </row>
    <row r="1118" spans="1:7" x14ac:dyDescent="0.25">
      <c r="A1118" t="s">
        <v>86</v>
      </c>
      <c r="B1118" t="s">
        <v>150</v>
      </c>
      <c r="C1118" t="s">
        <v>101</v>
      </c>
      <c r="D1118" t="s">
        <v>140</v>
      </c>
      <c r="E1118" s="14">
        <v>256593.8847011952</v>
      </c>
      <c r="F1118" s="14">
        <v>168113.23480423135</v>
      </c>
      <c r="G1118" s="14">
        <v>88480.649896963849</v>
      </c>
    </row>
    <row r="1119" spans="1:7" x14ac:dyDescent="0.25">
      <c r="A1119" t="s">
        <v>86</v>
      </c>
      <c r="B1119" t="s">
        <v>150</v>
      </c>
      <c r="C1119" t="s">
        <v>101</v>
      </c>
      <c r="D1119" t="s">
        <v>140</v>
      </c>
      <c r="E1119" s="14">
        <v>907113.59239436628</v>
      </c>
      <c r="F1119" s="14">
        <v>792289.08702799072</v>
      </c>
      <c r="G1119" s="14">
        <v>114824.50536637555</v>
      </c>
    </row>
    <row r="1120" spans="1:7" x14ac:dyDescent="0.25">
      <c r="A1120" t="s">
        <v>86</v>
      </c>
      <c r="B1120" t="s">
        <v>150</v>
      </c>
      <c r="C1120" t="s">
        <v>101</v>
      </c>
      <c r="D1120" t="s">
        <v>140</v>
      </c>
      <c r="E1120" s="14">
        <v>214683.55020000006</v>
      </c>
      <c r="F1120" s="14">
        <v>192551.22543711343</v>
      </c>
      <c r="G1120" s="14">
        <v>22132.324762886623</v>
      </c>
    </row>
    <row r="1121" spans="1:7" x14ac:dyDescent="0.25">
      <c r="A1121" t="s">
        <v>86</v>
      </c>
      <c r="B1121" t="s">
        <v>150</v>
      </c>
      <c r="C1121" t="s">
        <v>101</v>
      </c>
      <c r="D1121" t="s">
        <v>140</v>
      </c>
      <c r="E1121" s="14">
        <v>90839.301918194629</v>
      </c>
      <c r="F1121" s="14">
        <v>51343.953258110021</v>
      </c>
      <c r="G1121" s="14">
        <v>39495.348660084608</v>
      </c>
    </row>
    <row r="1122" spans="1:7" x14ac:dyDescent="0.25">
      <c r="A1122" t="s">
        <v>86</v>
      </c>
      <c r="B1122" t="s">
        <v>150</v>
      </c>
      <c r="C1122" t="s">
        <v>101</v>
      </c>
      <c r="D1122" t="s">
        <v>141</v>
      </c>
      <c r="E1122" s="14">
        <v>128770.81701923077</v>
      </c>
      <c r="F1122" s="14">
        <v>112047.33428946054</v>
      </c>
      <c r="G1122" s="14">
        <v>16723.482729770229</v>
      </c>
    </row>
    <row r="1123" spans="1:7" x14ac:dyDescent="0.25">
      <c r="A1123" t="s">
        <v>86</v>
      </c>
      <c r="B1123" t="s">
        <v>150</v>
      </c>
      <c r="C1123" t="s">
        <v>101</v>
      </c>
      <c r="D1123" t="s">
        <v>141</v>
      </c>
      <c r="E1123" s="14">
        <v>251732.42424812028</v>
      </c>
      <c r="F1123" s="14">
        <v>142283.54414024195</v>
      </c>
      <c r="G1123" s="14">
        <v>109448.88010787833</v>
      </c>
    </row>
    <row r="1124" spans="1:7" x14ac:dyDescent="0.25">
      <c r="A1124" t="s">
        <v>86</v>
      </c>
      <c r="B1124" t="s">
        <v>150</v>
      </c>
      <c r="C1124" t="s">
        <v>101</v>
      </c>
      <c r="D1124" t="s">
        <v>141</v>
      </c>
      <c r="E1124" s="14">
        <v>631705.89481132082</v>
      </c>
      <c r="F1124" s="14">
        <v>510223.99196298979</v>
      </c>
      <c r="G1124" s="14">
        <v>121481.90284833102</v>
      </c>
    </row>
    <row r="1125" spans="1:7" x14ac:dyDescent="0.25">
      <c r="A1125" t="s">
        <v>86</v>
      </c>
      <c r="B1125" t="s">
        <v>150</v>
      </c>
      <c r="C1125" t="s">
        <v>101</v>
      </c>
      <c r="D1125" t="s">
        <v>141</v>
      </c>
      <c r="E1125" s="14">
        <v>296286.83561946906</v>
      </c>
      <c r="F1125" s="14">
        <v>190470.10861251582</v>
      </c>
      <c r="G1125" s="14">
        <v>105816.72700695324</v>
      </c>
    </row>
    <row r="1126" spans="1:7" x14ac:dyDescent="0.25">
      <c r="A1126" t="s">
        <v>86</v>
      </c>
      <c r="B1126" t="s">
        <v>150</v>
      </c>
      <c r="C1126" t="s">
        <v>101</v>
      </c>
      <c r="D1126" t="s">
        <v>141</v>
      </c>
      <c r="E1126" s="14">
        <v>690317.78195876291</v>
      </c>
      <c r="F1126" s="14">
        <v>601815.50222045998</v>
      </c>
      <c r="G1126" s="14">
        <v>88502.279738302925</v>
      </c>
    </row>
    <row r="1127" spans="1:7" x14ac:dyDescent="0.25">
      <c r="A1127" t="s">
        <v>86</v>
      </c>
      <c r="B1127" t="s">
        <v>150</v>
      </c>
      <c r="C1127" t="s">
        <v>101</v>
      </c>
      <c r="D1127" t="s">
        <v>141</v>
      </c>
      <c r="E1127" s="14">
        <v>175290.11740837697</v>
      </c>
      <c r="F1127" s="14">
        <v>140232.09392670161</v>
      </c>
      <c r="G1127" s="14">
        <v>35058.023481675365</v>
      </c>
    </row>
    <row r="1128" spans="1:7" x14ac:dyDescent="0.25">
      <c r="A1128" t="s">
        <v>86</v>
      </c>
      <c r="B1128" t="s">
        <v>150</v>
      </c>
      <c r="C1128" t="s">
        <v>101</v>
      </c>
      <c r="D1128" t="s">
        <v>141</v>
      </c>
      <c r="E1128" s="14">
        <v>85083.640216010186</v>
      </c>
      <c r="F1128" s="14">
        <v>48090.753165570975</v>
      </c>
      <c r="G1128" s="14">
        <v>36992.887050439211</v>
      </c>
    </row>
    <row r="1129" spans="1:7" x14ac:dyDescent="0.25">
      <c r="A1129" t="s">
        <v>86</v>
      </c>
      <c r="B1129" t="s">
        <v>150</v>
      </c>
      <c r="C1129" t="s">
        <v>88</v>
      </c>
      <c r="D1129" t="s">
        <v>142</v>
      </c>
      <c r="E1129" s="14">
        <v>88924.778804347836</v>
      </c>
      <c r="F1129" s="14">
        <v>79661.781012228283</v>
      </c>
      <c r="G1129" s="14">
        <v>9262.9977921195532</v>
      </c>
    </row>
    <row r="1130" spans="1:7" x14ac:dyDescent="0.25">
      <c r="A1130" t="s">
        <v>86</v>
      </c>
      <c r="B1130" t="s">
        <v>150</v>
      </c>
      <c r="C1130" t="s">
        <v>88</v>
      </c>
      <c r="D1130" t="s">
        <v>142</v>
      </c>
      <c r="E1130" s="14">
        <v>161468.67730263158</v>
      </c>
      <c r="F1130" s="14">
        <v>99365.339878542509</v>
      </c>
      <c r="G1130" s="14">
        <v>62103.33742408907</v>
      </c>
    </row>
    <row r="1131" spans="1:7" x14ac:dyDescent="0.25">
      <c r="A1131" t="s">
        <v>86</v>
      </c>
      <c r="B1131" t="s">
        <v>150</v>
      </c>
      <c r="C1131" t="s">
        <v>88</v>
      </c>
      <c r="D1131" t="s">
        <v>142</v>
      </c>
      <c r="E1131" s="14">
        <v>500882.4275510204</v>
      </c>
      <c r="F1131" s="14">
        <v>408126.42244897957</v>
      </c>
      <c r="G1131" s="14">
        <v>92756.005102040828</v>
      </c>
    </row>
    <row r="1132" spans="1:7" x14ac:dyDescent="0.25">
      <c r="A1132" t="s">
        <v>86</v>
      </c>
      <c r="B1132" t="s">
        <v>150</v>
      </c>
      <c r="C1132" t="s">
        <v>88</v>
      </c>
      <c r="D1132" t="s">
        <v>142</v>
      </c>
      <c r="E1132" s="14">
        <v>186640.60038022813</v>
      </c>
      <c r="F1132" s="14">
        <v>117514.45209125475</v>
      </c>
      <c r="G1132" s="14">
        <v>69126.148288973389</v>
      </c>
    </row>
    <row r="1133" spans="1:7" x14ac:dyDescent="0.25">
      <c r="A1133" t="s">
        <v>86</v>
      </c>
      <c r="B1133" t="s">
        <v>150</v>
      </c>
      <c r="C1133" t="s">
        <v>88</v>
      </c>
      <c r="D1133" t="s">
        <v>142</v>
      </c>
      <c r="E1133" s="14">
        <v>681756.63749999995</v>
      </c>
      <c r="F1133" s="14">
        <v>610740.32109374995</v>
      </c>
      <c r="G1133" s="14">
        <v>71016.31640625</v>
      </c>
    </row>
    <row r="1134" spans="1:7" x14ac:dyDescent="0.25">
      <c r="A1134" t="s">
        <v>86</v>
      </c>
      <c r="B1134" t="s">
        <v>150</v>
      </c>
      <c r="C1134" t="s">
        <v>88</v>
      </c>
      <c r="D1134" t="s">
        <v>142</v>
      </c>
      <c r="E1134" s="14">
        <v>146526.79970149253</v>
      </c>
      <c r="F1134" s="14">
        <v>121691.74890462941</v>
      </c>
      <c r="G1134" s="14">
        <v>24835.050796863128</v>
      </c>
    </row>
    <row r="1135" spans="1:7" x14ac:dyDescent="0.25">
      <c r="A1135" t="s">
        <v>86</v>
      </c>
      <c r="B1135" t="s">
        <v>150</v>
      </c>
      <c r="C1135" t="s">
        <v>88</v>
      </c>
      <c r="D1135" t="s">
        <v>142</v>
      </c>
      <c r="E1135" s="14">
        <v>76103.066511627898</v>
      </c>
      <c r="F1135" s="14">
        <v>47916.745581395349</v>
      </c>
      <c r="G1135" s="14">
        <v>28186.320930232549</v>
      </c>
    </row>
    <row r="1136" spans="1:7" x14ac:dyDescent="0.25">
      <c r="A1136" t="s">
        <v>86</v>
      </c>
      <c r="B1136" t="s">
        <v>150</v>
      </c>
      <c r="C1136" t="s">
        <v>94</v>
      </c>
      <c r="D1136" t="s">
        <v>143</v>
      </c>
      <c r="E1136" s="14">
        <v>88120.931014285728</v>
      </c>
      <c r="F1136" s="14">
        <v>78542.568947515538</v>
      </c>
      <c r="G1136" s="14">
        <v>9578.3620667701907</v>
      </c>
    </row>
    <row r="1137" spans="1:7" x14ac:dyDescent="0.25">
      <c r="A1137" t="s">
        <v>86</v>
      </c>
      <c r="B1137" t="s">
        <v>150</v>
      </c>
      <c r="C1137" t="s">
        <v>94</v>
      </c>
      <c r="D1137" t="s">
        <v>143</v>
      </c>
      <c r="E1137" s="14">
        <v>129667.43602702706</v>
      </c>
      <c r="F1137" s="14">
        <v>70727.692378378371</v>
      </c>
      <c r="G1137" s="14">
        <v>58939.743648648684</v>
      </c>
    </row>
    <row r="1138" spans="1:7" x14ac:dyDescent="0.25">
      <c r="A1138" t="s">
        <v>86</v>
      </c>
      <c r="B1138" t="s">
        <v>150</v>
      </c>
      <c r="C1138" t="s">
        <v>94</v>
      </c>
      <c r="D1138" t="s">
        <v>143</v>
      </c>
      <c r="E1138" s="14">
        <v>291751.73106081091</v>
      </c>
      <c r="F1138" s="14">
        <v>248206.69657412264</v>
      </c>
      <c r="G1138" s="14">
        <v>43545.034486688266</v>
      </c>
    </row>
    <row r="1139" spans="1:7" x14ac:dyDescent="0.25">
      <c r="A1139" t="s">
        <v>86</v>
      </c>
      <c r="B1139" t="s">
        <v>150</v>
      </c>
      <c r="C1139" t="s">
        <v>94</v>
      </c>
      <c r="D1139" t="s">
        <v>143</v>
      </c>
      <c r="E1139" s="14">
        <v>147874.16505821919</v>
      </c>
      <c r="F1139" s="14">
        <v>93105.955777397277</v>
      </c>
      <c r="G1139" s="14">
        <v>54768.209280821917</v>
      </c>
    </row>
    <row r="1140" spans="1:7" x14ac:dyDescent="0.25">
      <c r="A1140" t="s">
        <v>86</v>
      </c>
      <c r="B1140" t="s">
        <v>150</v>
      </c>
      <c r="C1140" t="s">
        <v>94</v>
      </c>
      <c r="D1140" t="s">
        <v>143</v>
      </c>
      <c r="E1140" s="14">
        <v>546572.86325316469</v>
      </c>
      <c r="F1140" s="14">
        <v>489038.87764756836</v>
      </c>
      <c r="G1140" s="14">
        <v>57533.985605596332</v>
      </c>
    </row>
    <row r="1141" spans="1:7" x14ac:dyDescent="0.25">
      <c r="A1141" t="s">
        <v>86</v>
      </c>
      <c r="B1141" t="s">
        <v>150</v>
      </c>
      <c r="C1141" t="s">
        <v>94</v>
      </c>
      <c r="D1141" t="s">
        <v>143</v>
      </c>
      <c r="E1141" s="14">
        <v>139287.92321612904</v>
      </c>
      <c r="F1141" s="14">
        <v>123981.55802754348</v>
      </c>
      <c r="G1141" s="14">
        <v>15306.365188585565</v>
      </c>
    </row>
    <row r="1142" spans="1:7" x14ac:dyDescent="0.25">
      <c r="A1142" t="s">
        <v>86</v>
      </c>
      <c r="B1142" t="s">
        <v>150</v>
      </c>
      <c r="C1142" t="s">
        <v>94</v>
      </c>
      <c r="D1142" t="s">
        <v>143</v>
      </c>
      <c r="E1142" s="14">
        <v>71370.671400000021</v>
      </c>
      <c r="F1142" s="14">
        <v>41632.891650000005</v>
      </c>
      <c r="G1142" s="14">
        <v>29737.779750000016</v>
      </c>
    </row>
    <row r="1143" spans="1:7" x14ac:dyDescent="0.25">
      <c r="A1143" t="s">
        <v>86</v>
      </c>
      <c r="B1143" t="s">
        <v>150</v>
      </c>
      <c r="C1143" t="s">
        <v>90</v>
      </c>
      <c r="D1143" t="s">
        <v>144</v>
      </c>
      <c r="E1143" s="14">
        <v>2343479.0241843062</v>
      </c>
      <c r="F1143" s="14">
        <v>2010497.0202997592</v>
      </c>
      <c r="G1143" s="14">
        <v>332982.00388454692</v>
      </c>
    </row>
    <row r="1144" spans="1:7" x14ac:dyDescent="0.25">
      <c r="A1144" t="s">
        <v>86</v>
      </c>
      <c r="B1144" t="s">
        <v>150</v>
      </c>
      <c r="C1144" t="s">
        <v>90</v>
      </c>
      <c r="D1144" t="s">
        <v>144</v>
      </c>
      <c r="E1144" s="14">
        <v>4537902.8322508838</v>
      </c>
      <c r="F1144" s="14">
        <v>2367601.4776961133</v>
      </c>
      <c r="G1144" s="14">
        <v>2170301.3545547705</v>
      </c>
    </row>
    <row r="1145" spans="1:7" x14ac:dyDescent="0.25">
      <c r="A1145" t="s">
        <v>86</v>
      </c>
      <c r="B1145" t="s">
        <v>150</v>
      </c>
      <c r="C1145" t="s">
        <v>90</v>
      </c>
      <c r="D1145" t="s">
        <v>144</v>
      </c>
      <c r="E1145" s="14">
        <v>9373916.0831386857</v>
      </c>
      <c r="F1145" s="14">
        <v>7947450.5922262771</v>
      </c>
      <c r="G1145" s="14">
        <v>1426465.4909124086</v>
      </c>
    </row>
    <row r="1146" spans="1:7" x14ac:dyDescent="0.25">
      <c r="A1146" t="s">
        <v>86</v>
      </c>
      <c r="B1146" t="s">
        <v>150</v>
      </c>
      <c r="C1146" t="s">
        <v>90</v>
      </c>
      <c r="D1146" t="s">
        <v>144</v>
      </c>
      <c r="E1146" s="14">
        <v>4652994.5639999993</v>
      </c>
      <c r="F1146" s="14">
        <v>2596236.0973043479</v>
      </c>
      <c r="G1146" s="14">
        <v>2056758.4666956514</v>
      </c>
    </row>
    <row r="1147" spans="1:7" x14ac:dyDescent="0.25">
      <c r="A1147" t="s">
        <v>86</v>
      </c>
      <c r="B1147" t="s">
        <v>150</v>
      </c>
      <c r="C1147" t="s">
        <v>90</v>
      </c>
      <c r="D1147" t="s">
        <v>144</v>
      </c>
      <c r="E1147" s="14">
        <v>19457977.309977274</v>
      </c>
      <c r="F1147" s="14">
        <v>15227982.24259091</v>
      </c>
      <c r="G1147" s="14">
        <v>4229995.0673863646</v>
      </c>
    </row>
    <row r="1148" spans="1:7" x14ac:dyDescent="0.25">
      <c r="A1148" t="s">
        <v>86</v>
      </c>
      <c r="B1148" t="s">
        <v>150</v>
      </c>
      <c r="C1148" t="s">
        <v>90</v>
      </c>
      <c r="D1148" t="s">
        <v>144</v>
      </c>
      <c r="E1148" s="14">
        <v>3891595.4676409094</v>
      </c>
      <c r="F1148" s="14">
        <v>3279253.3236642857</v>
      </c>
      <c r="G1148" s="14">
        <v>612342.14397662366</v>
      </c>
    </row>
    <row r="1149" spans="1:7" x14ac:dyDescent="0.25">
      <c r="A1149" t="s">
        <v>86</v>
      </c>
      <c r="B1149" t="s">
        <v>150</v>
      </c>
      <c r="C1149" t="s">
        <v>90</v>
      </c>
      <c r="D1149" t="s">
        <v>144</v>
      </c>
      <c r="E1149" s="14">
        <v>1733099.1910870441</v>
      </c>
      <c r="F1149" s="14">
        <v>1065694.5336497976</v>
      </c>
      <c r="G1149" s="14">
        <v>667404.65743724653</v>
      </c>
    </row>
    <row r="1150" spans="1:7" x14ac:dyDescent="0.25">
      <c r="A1150" t="s">
        <v>86</v>
      </c>
      <c r="B1150" t="s">
        <v>150</v>
      </c>
      <c r="C1150" t="s">
        <v>90</v>
      </c>
      <c r="D1150" t="s">
        <v>145</v>
      </c>
      <c r="E1150" s="14">
        <v>55878.335076045631</v>
      </c>
      <c r="F1150" s="14">
        <v>49226.15232889734</v>
      </c>
      <c r="G1150" s="14">
        <v>6652.1827471482902</v>
      </c>
    </row>
    <row r="1151" spans="1:7" x14ac:dyDescent="0.25">
      <c r="A1151" t="s">
        <v>86</v>
      </c>
      <c r="B1151" t="s">
        <v>150</v>
      </c>
      <c r="C1151" t="s">
        <v>90</v>
      </c>
      <c r="D1151" t="s">
        <v>145</v>
      </c>
      <c r="E1151" s="14">
        <v>99633.912711864396</v>
      </c>
      <c r="F1151" s="14">
        <v>66422.608474576278</v>
      </c>
      <c r="G1151" s="14">
        <v>33211.304237288117</v>
      </c>
    </row>
    <row r="1152" spans="1:7" x14ac:dyDescent="0.25">
      <c r="A1152" t="s">
        <v>86</v>
      </c>
      <c r="B1152" t="s">
        <v>150</v>
      </c>
      <c r="C1152" t="s">
        <v>90</v>
      </c>
      <c r="D1152" t="s">
        <v>145</v>
      </c>
      <c r="E1152" s="14">
        <v>197261.77348993288</v>
      </c>
      <c r="F1152" s="14">
        <v>174324.3579678477</v>
      </c>
      <c r="G1152" s="14">
        <v>22937.415522085183</v>
      </c>
    </row>
    <row r="1153" spans="1:7" x14ac:dyDescent="0.25">
      <c r="A1153" t="s">
        <v>86</v>
      </c>
      <c r="B1153" t="s">
        <v>150</v>
      </c>
      <c r="C1153" t="s">
        <v>90</v>
      </c>
      <c r="D1153" t="s">
        <v>145</v>
      </c>
      <c r="E1153" s="14">
        <v>146228.87686567166</v>
      </c>
      <c r="F1153" s="14">
        <v>95805.126222336592</v>
      </c>
      <c r="G1153" s="14">
        <v>50423.750643335065</v>
      </c>
    </row>
    <row r="1154" spans="1:7" x14ac:dyDescent="0.25">
      <c r="A1154" t="s">
        <v>86</v>
      </c>
      <c r="B1154" t="s">
        <v>150</v>
      </c>
      <c r="C1154" t="s">
        <v>90</v>
      </c>
      <c r="D1154" t="s">
        <v>145</v>
      </c>
      <c r="E1154" s="14">
        <v>299918.41071428574</v>
      </c>
      <c r="F1154" s="14">
        <v>260455.46193609023</v>
      </c>
      <c r="G1154" s="14">
        <v>39462.94877819551</v>
      </c>
    </row>
    <row r="1155" spans="1:7" x14ac:dyDescent="0.25">
      <c r="A1155" t="s">
        <v>86</v>
      </c>
      <c r="B1155" t="s">
        <v>150</v>
      </c>
      <c r="C1155" t="s">
        <v>90</v>
      </c>
      <c r="D1155" t="s">
        <v>145</v>
      </c>
      <c r="E1155" s="14">
        <v>94812.916935483881</v>
      </c>
      <c r="F1155" s="14">
        <v>85138.129493087559</v>
      </c>
      <c r="G1155" s="14">
        <v>9674.7874423963221</v>
      </c>
    </row>
    <row r="1156" spans="1:7" x14ac:dyDescent="0.25">
      <c r="A1156" t="s">
        <v>86</v>
      </c>
      <c r="B1156" t="s">
        <v>150</v>
      </c>
      <c r="C1156" t="s">
        <v>90</v>
      </c>
      <c r="D1156" t="s">
        <v>145</v>
      </c>
      <c r="E1156" s="14">
        <v>38572.184055118109</v>
      </c>
      <c r="F1156" s="14">
        <v>23143.31043307087</v>
      </c>
      <c r="G1156" s="14">
        <v>15428.873622047238</v>
      </c>
    </row>
    <row r="1157" spans="1:7" x14ac:dyDescent="0.25">
      <c r="A1157" t="s">
        <v>86</v>
      </c>
      <c r="B1157" t="s">
        <v>150</v>
      </c>
      <c r="C1157" t="s">
        <v>101</v>
      </c>
      <c r="D1157" t="s">
        <v>146</v>
      </c>
      <c r="E1157" s="14">
        <v>54678.971103896103</v>
      </c>
      <c r="F1157" s="14">
        <v>46135.381868912344</v>
      </c>
      <c r="G1157" s="14">
        <v>8543.5892349837595</v>
      </c>
    </row>
    <row r="1158" spans="1:7" x14ac:dyDescent="0.25">
      <c r="A1158" t="s">
        <v>86</v>
      </c>
      <c r="B1158" t="s">
        <v>150</v>
      </c>
      <c r="C1158" t="s">
        <v>101</v>
      </c>
      <c r="D1158" t="s">
        <v>146</v>
      </c>
      <c r="E1158" s="14">
        <v>77728.260461538463</v>
      </c>
      <c r="F1158" s="14">
        <v>43933.364608695665</v>
      </c>
      <c r="G1158" s="14">
        <v>33794.895852842797</v>
      </c>
    </row>
    <row r="1159" spans="1:7" x14ac:dyDescent="0.25">
      <c r="A1159" t="s">
        <v>86</v>
      </c>
      <c r="B1159" t="s">
        <v>150</v>
      </c>
      <c r="C1159" t="s">
        <v>101</v>
      </c>
      <c r="D1159" t="s">
        <v>146</v>
      </c>
      <c r="E1159" s="14">
        <v>263142.54843750002</v>
      </c>
      <c r="F1159" s="14">
        <v>227582.74459459461</v>
      </c>
      <c r="G1159" s="14">
        <v>35559.803842905414</v>
      </c>
    </row>
    <row r="1160" spans="1:7" x14ac:dyDescent="0.25">
      <c r="A1160" t="s">
        <v>86</v>
      </c>
      <c r="B1160" t="s">
        <v>150</v>
      </c>
      <c r="C1160" t="s">
        <v>101</v>
      </c>
      <c r="D1160" t="s">
        <v>146</v>
      </c>
      <c r="E1160" s="14">
        <v>115879.28738532109</v>
      </c>
      <c r="F1160" s="14">
        <v>63206.884028356966</v>
      </c>
      <c r="G1160" s="14">
        <v>52672.403356964125</v>
      </c>
    </row>
    <row r="1161" spans="1:7" x14ac:dyDescent="0.25">
      <c r="A1161" t="s">
        <v>86</v>
      </c>
      <c r="B1161" t="s">
        <v>150</v>
      </c>
      <c r="C1161" t="s">
        <v>101</v>
      </c>
      <c r="D1161" t="s">
        <v>146</v>
      </c>
      <c r="E1161" s="14">
        <v>355798.37535211269</v>
      </c>
      <c r="F1161" s="14">
        <v>296498.64612676058</v>
      </c>
      <c r="G1161" s="14">
        <v>59299.729225352115</v>
      </c>
    </row>
    <row r="1162" spans="1:7" x14ac:dyDescent="0.25">
      <c r="A1162" t="s">
        <v>86</v>
      </c>
      <c r="B1162" t="s">
        <v>150</v>
      </c>
      <c r="C1162" t="s">
        <v>101</v>
      </c>
      <c r="D1162" t="s">
        <v>146</v>
      </c>
      <c r="E1162" s="14">
        <v>81489.305322580651</v>
      </c>
      <c r="F1162" s="14">
        <v>69847.975990783409</v>
      </c>
      <c r="G1162" s="14">
        <v>11641.329331797242</v>
      </c>
    </row>
    <row r="1163" spans="1:7" x14ac:dyDescent="0.25">
      <c r="A1163" t="s">
        <v>86</v>
      </c>
      <c r="B1163" t="s">
        <v>150</v>
      </c>
      <c r="C1163" t="s">
        <v>101</v>
      </c>
      <c r="D1163" t="s">
        <v>146</v>
      </c>
      <c r="E1163" s="14">
        <v>31855.84445145019</v>
      </c>
      <c r="F1163" s="14">
        <v>19113.506670870112</v>
      </c>
      <c r="G1163" s="14">
        <v>12742.337780580077</v>
      </c>
    </row>
    <row r="1164" spans="1:7" x14ac:dyDescent="0.25">
      <c r="A1164" t="s">
        <v>86</v>
      </c>
      <c r="B1164" t="s">
        <v>150</v>
      </c>
      <c r="C1164" t="s">
        <v>88</v>
      </c>
      <c r="D1164" t="s">
        <v>147</v>
      </c>
      <c r="E1164" s="14">
        <v>99562.104101123608</v>
      </c>
      <c r="F1164" s="14">
        <v>83003.35415588411</v>
      </c>
      <c r="G1164" s="14">
        <v>16558.749945239499</v>
      </c>
    </row>
    <row r="1165" spans="1:7" x14ac:dyDescent="0.25">
      <c r="A1165" t="s">
        <v>86</v>
      </c>
      <c r="B1165" t="s">
        <v>150</v>
      </c>
      <c r="C1165" t="s">
        <v>88</v>
      </c>
      <c r="D1165" t="s">
        <v>147</v>
      </c>
      <c r="E1165" s="14">
        <v>169318.99232484077</v>
      </c>
      <c r="F1165" s="14">
        <v>89585.139575506662</v>
      </c>
      <c r="G1165" s="14">
        <v>79733.85274933411</v>
      </c>
    </row>
    <row r="1166" spans="1:7" x14ac:dyDescent="0.25">
      <c r="A1166" t="s">
        <v>86</v>
      </c>
      <c r="B1166" t="s">
        <v>150</v>
      </c>
      <c r="C1166" t="s">
        <v>88</v>
      </c>
      <c r="D1166" t="s">
        <v>147</v>
      </c>
      <c r="E1166" s="14">
        <v>584243.55593406607</v>
      </c>
      <c r="F1166" s="14">
        <v>512673.7203321429</v>
      </c>
      <c r="G1166" s="14">
        <v>71569.835601923172</v>
      </c>
    </row>
    <row r="1167" spans="1:7" x14ac:dyDescent="0.25">
      <c r="A1167" t="s">
        <v>86</v>
      </c>
      <c r="B1167" t="s">
        <v>150</v>
      </c>
      <c r="C1167" t="s">
        <v>88</v>
      </c>
      <c r="D1167" t="s">
        <v>147</v>
      </c>
      <c r="E1167" s="14">
        <v>264508.27656716417</v>
      </c>
      <c r="F1167" s="14">
        <v>169832.55550622748</v>
      </c>
      <c r="G1167" s="14">
        <v>94675.721060936688</v>
      </c>
    </row>
    <row r="1168" spans="1:7" x14ac:dyDescent="0.25">
      <c r="A1168" t="s">
        <v>86</v>
      </c>
      <c r="B1168" t="s">
        <v>150</v>
      </c>
      <c r="C1168" t="s">
        <v>88</v>
      </c>
      <c r="D1168" t="s">
        <v>147</v>
      </c>
      <c r="E1168" s="14">
        <v>640556.18783132534</v>
      </c>
      <c r="F1168" s="14">
        <v>471226.55209156626</v>
      </c>
      <c r="G1168" s="14">
        <v>169329.63573975908</v>
      </c>
    </row>
    <row r="1169" spans="1:7" x14ac:dyDescent="0.25">
      <c r="A1169" t="s">
        <v>86</v>
      </c>
      <c r="B1169" t="s">
        <v>150</v>
      </c>
      <c r="C1169" t="s">
        <v>88</v>
      </c>
      <c r="D1169" t="s">
        <v>147</v>
      </c>
      <c r="E1169" s="14">
        <v>132915.40897500003</v>
      </c>
      <c r="F1169" s="14">
        <v>110217.54682696154</v>
      </c>
      <c r="G1169" s="14">
        <v>22697.86214803849</v>
      </c>
    </row>
    <row r="1170" spans="1:7" x14ac:dyDescent="0.25">
      <c r="A1170" t="s">
        <v>86</v>
      </c>
      <c r="B1170" t="s">
        <v>150</v>
      </c>
      <c r="C1170" t="s">
        <v>88</v>
      </c>
      <c r="D1170" t="s">
        <v>147</v>
      </c>
      <c r="E1170" s="14">
        <v>79949.118180451143</v>
      </c>
      <c r="F1170" s="14">
        <v>47821.416985714292</v>
      </c>
      <c r="G1170" s="14">
        <v>32127.701194736852</v>
      </c>
    </row>
    <row r="1171" spans="1:7" x14ac:dyDescent="0.25">
      <c r="A1171" t="s">
        <v>86</v>
      </c>
      <c r="B1171" t="s">
        <v>150</v>
      </c>
      <c r="C1171" t="s">
        <v>92</v>
      </c>
      <c r="D1171" t="s">
        <v>148</v>
      </c>
      <c r="E1171" s="14">
        <v>9500.7931980530993</v>
      </c>
      <c r="F1171" s="14">
        <v>8769.2820543042908</v>
      </c>
      <c r="G1171" s="14">
        <v>731.51114374880854</v>
      </c>
    </row>
    <row r="1172" spans="1:7" x14ac:dyDescent="0.25">
      <c r="A1172" t="s">
        <v>86</v>
      </c>
      <c r="B1172" t="s">
        <v>150</v>
      </c>
      <c r="C1172" t="s">
        <v>92</v>
      </c>
      <c r="D1172" t="s">
        <v>148</v>
      </c>
      <c r="E1172" s="14">
        <v>17527.240931620556</v>
      </c>
      <c r="F1172" s="14">
        <v>11395.781560102769</v>
      </c>
      <c r="G1172" s="14">
        <v>6131.4593715177871</v>
      </c>
    </row>
    <row r="1173" spans="1:7" x14ac:dyDescent="0.25">
      <c r="A1173" t="s">
        <v>86</v>
      </c>
      <c r="B1173" t="s">
        <v>150</v>
      </c>
      <c r="C1173" t="s">
        <v>92</v>
      </c>
      <c r="D1173" t="s">
        <v>148</v>
      </c>
      <c r="E1173" s="14">
        <v>44271.73737649485</v>
      </c>
      <c r="F1173" s="14">
        <v>37602.670032567621</v>
      </c>
      <c r="G1173" s="14">
        <v>6669.0673439272286</v>
      </c>
    </row>
    <row r="1174" spans="1:7" x14ac:dyDescent="0.25">
      <c r="A1174" t="s">
        <v>86</v>
      </c>
      <c r="B1174" t="s">
        <v>150</v>
      </c>
      <c r="C1174" t="s">
        <v>92</v>
      </c>
      <c r="D1174" t="s">
        <v>148</v>
      </c>
      <c r="E1174" s="14">
        <v>15400.501958571429</v>
      </c>
      <c r="F1174" s="14">
        <v>9672.6388193406601</v>
      </c>
      <c r="G1174" s="14">
        <v>5727.8631392307689</v>
      </c>
    </row>
    <row r="1175" spans="1:7" x14ac:dyDescent="0.25">
      <c r="A1175" t="s">
        <v>86</v>
      </c>
      <c r="B1175" t="s">
        <v>150</v>
      </c>
      <c r="C1175" t="s">
        <v>92</v>
      </c>
      <c r="D1175" t="s">
        <v>148</v>
      </c>
      <c r="E1175" s="14">
        <v>71929.740092459018</v>
      </c>
      <c r="F1175" s="14">
        <v>59798.949782816853</v>
      </c>
      <c r="G1175" s="14">
        <v>12130.790309642165</v>
      </c>
    </row>
    <row r="1176" spans="1:7" x14ac:dyDescent="0.25">
      <c r="A1176" t="s">
        <v>86</v>
      </c>
      <c r="B1176" t="s">
        <v>150</v>
      </c>
      <c r="C1176" t="s">
        <v>92</v>
      </c>
      <c r="D1176" t="s">
        <v>148</v>
      </c>
      <c r="E1176" s="14">
        <v>11300.943488210529</v>
      </c>
      <c r="F1176" s="14">
        <v>9848.986824851836</v>
      </c>
      <c r="G1176" s="14">
        <v>1451.9566633586928</v>
      </c>
    </row>
    <row r="1177" spans="1:7" x14ac:dyDescent="0.25">
      <c r="A1177" t="s">
        <v>86</v>
      </c>
      <c r="B1177" t="s">
        <v>150</v>
      </c>
      <c r="C1177" t="s">
        <v>92</v>
      </c>
      <c r="D1177" t="s">
        <v>148</v>
      </c>
      <c r="E1177" s="14">
        <v>7197.9800559813084</v>
      </c>
      <c r="F1177" s="14">
        <v>4068.4235099024813</v>
      </c>
      <c r="G1177" s="14">
        <v>3129.5565460788271</v>
      </c>
    </row>
    <row r="1178" spans="1:7" x14ac:dyDescent="0.25">
      <c r="A1178" t="s">
        <v>151</v>
      </c>
      <c r="B1178" t="s">
        <v>87</v>
      </c>
      <c r="C1178" t="s">
        <v>88</v>
      </c>
      <c r="D1178" t="s">
        <v>89</v>
      </c>
      <c r="E1178" s="14">
        <v>48336.909243856331</v>
      </c>
      <c r="F1178" s="14">
        <v>43503.218319470696</v>
      </c>
      <c r="G1178" s="14">
        <v>4833.6909243856353</v>
      </c>
    </row>
    <row r="1179" spans="1:7" x14ac:dyDescent="0.25">
      <c r="A1179" t="s">
        <v>151</v>
      </c>
      <c r="B1179" t="s">
        <v>87</v>
      </c>
      <c r="C1179" t="s">
        <v>88</v>
      </c>
      <c r="D1179" t="s">
        <v>89</v>
      </c>
      <c r="E1179" s="14">
        <v>76557.559850299411</v>
      </c>
      <c r="F1179" s="14">
        <v>44658.576579341323</v>
      </c>
      <c r="G1179" s="14">
        <v>31898.983270958088</v>
      </c>
    </row>
    <row r="1180" spans="1:7" x14ac:dyDescent="0.25">
      <c r="A1180" t="s">
        <v>151</v>
      </c>
      <c r="B1180" t="s">
        <v>87</v>
      </c>
      <c r="C1180" t="s">
        <v>88</v>
      </c>
      <c r="D1180" t="s">
        <v>89</v>
      </c>
      <c r="E1180" s="14">
        <v>175138.52732876712</v>
      </c>
      <c r="F1180" s="14">
        <v>149756.13206372841</v>
      </c>
      <c r="G1180" s="14">
        <v>25382.395265038707</v>
      </c>
    </row>
    <row r="1181" spans="1:7" x14ac:dyDescent="0.25">
      <c r="A1181" t="s">
        <v>151</v>
      </c>
      <c r="B1181" t="s">
        <v>87</v>
      </c>
      <c r="C1181" t="s">
        <v>88</v>
      </c>
      <c r="D1181" t="s">
        <v>89</v>
      </c>
      <c r="E1181" s="14">
        <v>101469.14678571429</v>
      </c>
      <c r="F1181" s="14">
        <v>67646.097857142871</v>
      </c>
      <c r="G1181" s="14">
        <v>33823.048928571414</v>
      </c>
    </row>
    <row r="1182" spans="1:7" x14ac:dyDescent="0.25">
      <c r="A1182" t="s">
        <v>151</v>
      </c>
      <c r="B1182" t="s">
        <v>87</v>
      </c>
      <c r="C1182" t="s">
        <v>88</v>
      </c>
      <c r="D1182" t="s">
        <v>89</v>
      </c>
      <c r="E1182" s="14">
        <v>405876.58714285714</v>
      </c>
      <c r="F1182" s="14">
        <v>354499.80396021699</v>
      </c>
      <c r="G1182" s="14">
        <v>51376.783182640153</v>
      </c>
    </row>
    <row r="1183" spans="1:7" x14ac:dyDescent="0.25">
      <c r="A1183" t="s">
        <v>151</v>
      </c>
      <c r="B1183" t="s">
        <v>87</v>
      </c>
      <c r="C1183" t="s">
        <v>88</v>
      </c>
      <c r="D1183" t="s">
        <v>89</v>
      </c>
      <c r="E1183" s="14">
        <v>73477.658017241367</v>
      </c>
      <c r="F1183" s="14">
        <v>60118.083832288394</v>
      </c>
      <c r="G1183" s="14">
        <v>13359.574184952973</v>
      </c>
    </row>
    <row r="1184" spans="1:7" x14ac:dyDescent="0.25">
      <c r="A1184" t="s">
        <v>151</v>
      </c>
      <c r="B1184" t="s">
        <v>87</v>
      </c>
      <c r="C1184" t="s">
        <v>88</v>
      </c>
      <c r="D1184" t="s">
        <v>89</v>
      </c>
      <c r="E1184" s="14">
        <v>38509.374984939765</v>
      </c>
      <c r="F1184" s="14">
        <v>24246.643509036148</v>
      </c>
      <c r="G1184" s="14">
        <v>14262.731475903616</v>
      </c>
    </row>
    <row r="1185" spans="1:7" x14ac:dyDescent="0.25">
      <c r="A1185" t="s">
        <v>151</v>
      </c>
      <c r="B1185" t="s">
        <v>87</v>
      </c>
      <c r="C1185" t="s">
        <v>90</v>
      </c>
      <c r="D1185" t="s">
        <v>91</v>
      </c>
      <c r="E1185" s="14">
        <v>72765.196885880083</v>
      </c>
      <c r="F1185" s="14">
        <v>58497.511221982022</v>
      </c>
      <c r="G1185" s="14">
        <v>14267.685663898061</v>
      </c>
    </row>
    <row r="1186" spans="1:7" x14ac:dyDescent="0.25">
      <c r="A1186" t="s">
        <v>151</v>
      </c>
      <c r="B1186" t="s">
        <v>87</v>
      </c>
      <c r="C1186" t="s">
        <v>90</v>
      </c>
      <c r="D1186" t="s">
        <v>91</v>
      </c>
      <c r="E1186" s="14">
        <v>120963.36588424437</v>
      </c>
      <c r="F1186" s="14">
        <v>70561.963432475866</v>
      </c>
      <c r="G1186" s="14">
        <v>50401.402451768503</v>
      </c>
    </row>
    <row r="1187" spans="1:7" x14ac:dyDescent="0.25">
      <c r="A1187" t="s">
        <v>151</v>
      </c>
      <c r="B1187" t="s">
        <v>87</v>
      </c>
      <c r="C1187" t="s">
        <v>90</v>
      </c>
      <c r="D1187" t="s">
        <v>91</v>
      </c>
      <c r="E1187" s="14">
        <v>351585.1101869159</v>
      </c>
      <c r="F1187" s="14">
        <v>291994.41354506573</v>
      </c>
      <c r="G1187" s="14">
        <v>59590.696641850169</v>
      </c>
    </row>
    <row r="1188" spans="1:7" x14ac:dyDescent="0.25">
      <c r="A1188" t="s">
        <v>151</v>
      </c>
      <c r="B1188" t="s">
        <v>87</v>
      </c>
      <c r="C1188" t="s">
        <v>90</v>
      </c>
      <c r="D1188" t="s">
        <v>91</v>
      </c>
      <c r="E1188" s="14">
        <v>136302.92315217393</v>
      </c>
      <c r="F1188" s="14">
        <v>87623.307740683216</v>
      </c>
      <c r="G1188" s="14">
        <v>48679.615411490711</v>
      </c>
    </row>
    <row r="1189" spans="1:7" x14ac:dyDescent="0.25">
      <c r="A1189" t="s">
        <v>151</v>
      </c>
      <c r="B1189" t="s">
        <v>87</v>
      </c>
      <c r="C1189" t="s">
        <v>90</v>
      </c>
      <c r="D1189" t="s">
        <v>91</v>
      </c>
      <c r="E1189" s="14">
        <v>553229.51161764702</v>
      </c>
      <c r="F1189" s="14">
        <v>440325.52965486195</v>
      </c>
      <c r="G1189" s="14">
        <v>112903.98196278507</v>
      </c>
    </row>
    <row r="1190" spans="1:7" x14ac:dyDescent="0.25">
      <c r="A1190" t="s">
        <v>151</v>
      </c>
      <c r="B1190" t="s">
        <v>87</v>
      </c>
      <c r="C1190" t="s">
        <v>90</v>
      </c>
      <c r="D1190" t="s">
        <v>91</v>
      </c>
      <c r="E1190" s="14">
        <v>104498.90775000001</v>
      </c>
      <c r="F1190" s="14">
        <v>87367.939266393456</v>
      </c>
      <c r="G1190" s="14">
        <v>17130.968483606557</v>
      </c>
    </row>
    <row r="1191" spans="1:7" x14ac:dyDescent="0.25">
      <c r="A1191" t="s">
        <v>151</v>
      </c>
      <c r="B1191" t="s">
        <v>87</v>
      </c>
      <c r="C1191" t="s">
        <v>90</v>
      </c>
      <c r="D1191" t="s">
        <v>91</v>
      </c>
      <c r="E1191" s="14">
        <v>47439.605031525854</v>
      </c>
      <c r="F1191" s="14">
        <v>28463.76301891551</v>
      </c>
      <c r="G1191" s="14">
        <v>18975.842012610345</v>
      </c>
    </row>
    <row r="1192" spans="1:7" x14ac:dyDescent="0.25">
      <c r="A1192" t="s">
        <v>151</v>
      </c>
      <c r="B1192" t="s">
        <v>87</v>
      </c>
      <c r="C1192" t="s">
        <v>92</v>
      </c>
      <c r="D1192" t="s">
        <v>93</v>
      </c>
      <c r="E1192" s="14">
        <v>51749.235099778271</v>
      </c>
      <c r="F1192" s="14">
        <v>40105.657202328162</v>
      </c>
      <c r="G1192" s="14">
        <v>11643.577897450108</v>
      </c>
    </row>
    <row r="1193" spans="1:7" x14ac:dyDescent="0.25">
      <c r="A1193" t="s">
        <v>151</v>
      </c>
      <c r="B1193" t="s">
        <v>87</v>
      </c>
      <c r="C1193" t="s">
        <v>92</v>
      </c>
      <c r="D1193" t="s">
        <v>93</v>
      </c>
      <c r="E1193" s="14">
        <v>89765.019346153858</v>
      </c>
      <c r="F1193" s="14">
        <v>48473.110446923078</v>
      </c>
      <c r="G1193" s="14">
        <v>41291.908899230781</v>
      </c>
    </row>
    <row r="1194" spans="1:7" x14ac:dyDescent="0.25">
      <c r="A1194" t="s">
        <v>151</v>
      </c>
      <c r="B1194" t="s">
        <v>87</v>
      </c>
      <c r="C1194" t="s">
        <v>92</v>
      </c>
      <c r="D1194" t="s">
        <v>93</v>
      </c>
      <c r="E1194" s="14">
        <v>250955.96806451614</v>
      </c>
      <c r="F1194" s="14">
        <v>197627.8248508065</v>
      </c>
      <c r="G1194" s="14">
        <v>53328.143213709642</v>
      </c>
    </row>
    <row r="1195" spans="1:7" x14ac:dyDescent="0.25">
      <c r="A1195" t="s">
        <v>151</v>
      </c>
      <c r="B1195" t="s">
        <v>87</v>
      </c>
      <c r="C1195" t="s">
        <v>92</v>
      </c>
      <c r="D1195" t="s">
        <v>93</v>
      </c>
      <c r="E1195" s="14">
        <v>93730.542289156627</v>
      </c>
      <c r="F1195" s="14">
        <v>47680.319338397072</v>
      </c>
      <c r="G1195" s="14">
        <v>46050.222950759555</v>
      </c>
    </row>
    <row r="1196" spans="1:7" x14ac:dyDescent="0.25">
      <c r="A1196" t="s">
        <v>151</v>
      </c>
      <c r="B1196" t="s">
        <v>87</v>
      </c>
      <c r="C1196" t="s">
        <v>92</v>
      </c>
      <c r="D1196" t="s">
        <v>93</v>
      </c>
      <c r="E1196" s="14">
        <v>256471.48384615386</v>
      </c>
      <c r="F1196" s="14">
        <v>185564.66184162899</v>
      </c>
      <c r="G1196" s="14">
        <v>70906.822004524875</v>
      </c>
    </row>
    <row r="1197" spans="1:7" x14ac:dyDescent="0.25">
      <c r="A1197" t="s">
        <v>151</v>
      </c>
      <c r="B1197" t="s">
        <v>87</v>
      </c>
      <c r="C1197" t="s">
        <v>92</v>
      </c>
      <c r="D1197" t="s">
        <v>93</v>
      </c>
      <c r="E1197" s="14">
        <v>70723.954636363647</v>
      </c>
      <c r="F1197" s="14">
        <v>56951.395049282306</v>
      </c>
      <c r="G1197" s="14">
        <v>13772.559587081341</v>
      </c>
    </row>
    <row r="1198" spans="1:7" x14ac:dyDescent="0.25">
      <c r="A1198" t="s">
        <v>151</v>
      </c>
      <c r="B1198" t="s">
        <v>87</v>
      </c>
      <c r="C1198" t="s">
        <v>92</v>
      </c>
      <c r="D1198" t="s">
        <v>93</v>
      </c>
      <c r="E1198" s="14">
        <v>36987.171204437407</v>
      </c>
      <c r="F1198" s="14">
        <v>20485.202513226872</v>
      </c>
      <c r="G1198" s="14">
        <v>16501.968691210535</v>
      </c>
    </row>
    <row r="1199" spans="1:7" x14ac:dyDescent="0.25">
      <c r="A1199" t="s">
        <v>151</v>
      </c>
      <c r="B1199" t="s">
        <v>87</v>
      </c>
      <c r="C1199" t="s">
        <v>94</v>
      </c>
      <c r="D1199" t="s">
        <v>95</v>
      </c>
      <c r="E1199" s="14">
        <v>17030.846751592358</v>
      </c>
      <c r="F1199" s="14">
        <v>13555.163741063305</v>
      </c>
      <c r="G1199" s="14">
        <v>3475.6830105290537</v>
      </c>
    </row>
    <row r="1200" spans="1:7" x14ac:dyDescent="0.25">
      <c r="A1200" t="s">
        <v>151</v>
      </c>
      <c r="B1200" t="s">
        <v>87</v>
      </c>
      <c r="C1200" t="s">
        <v>94</v>
      </c>
      <c r="D1200" t="s">
        <v>95</v>
      </c>
      <c r="E1200" s="14">
        <v>24834.454551083592</v>
      </c>
      <c r="F1200" s="14">
        <v>15636.508421052633</v>
      </c>
      <c r="G1200" s="14">
        <v>9197.9461300309595</v>
      </c>
    </row>
    <row r="1201" spans="1:7" x14ac:dyDescent="0.25">
      <c r="A1201" t="s">
        <v>151</v>
      </c>
      <c r="B1201" t="s">
        <v>87</v>
      </c>
      <c r="C1201" t="s">
        <v>94</v>
      </c>
      <c r="D1201" t="s">
        <v>95</v>
      </c>
      <c r="E1201" s="14">
        <v>70364.287894736844</v>
      </c>
      <c r="F1201" s="14">
        <v>58232.514119782209</v>
      </c>
      <c r="G1201" s="14">
        <v>12131.773774954636</v>
      </c>
    </row>
    <row r="1202" spans="1:7" x14ac:dyDescent="0.25">
      <c r="A1202" t="s">
        <v>151</v>
      </c>
      <c r="B1202" t="s">
        <v>87</v>
      </c>
      <c r="C1202" t="s">
        <v>94</v>
      </c>
      <c r="D1202" t="s">
        <v>95</v>
      </c>
      <c r="E1202" s="14">
        <v>34575.555258620698</v>
      </c>
      <c r="F1202" s="14">
        <v>21277.264774535812</v>
      </c>
      <c r="G1202" s="14">
        <v>13298.290484084886</v>
      </c>
    </row>
    <row r="1203" spans="1:7" x14ac:dyDescent="0.25">
      <c r="A1203" t="s">
        <v>151</v>
      </c>
      <c r="B1203" t="s">
        <v>87</v>
      </c>
      <c r="C1203" t="s">
        <v>94</v>
      </c>
      <c r="D1203" t="s">
        <v>95</v>
      </c>
      <c r="E1203" s="14">
        <v>109883.95643835615</v>
      </c>
      <c r="F1203" s="14">
        <v>92714.588244863015</v>
      </c>
      <c r="G1203" s="14">
        <v>17169.368193493137</v>
      </c>
    </row>
    <row r="1204" spans="1:7" x14ac:dyDescent="0.25">
      <c r="A1204" t="s">
        <v>151</v>
      </c>
      <c r="B1204" t="s">
        <v>87</v>
      </c>
      <c r="C1204" t="s">
        <v>94</v>
      </c>
      <c r="D1204" t="s">
        <v>95</v>
      </c>
      <c r="E1204" s="14">
        <v>26473.692475247528</v>
      </c>
      <c r="F1204" s="14">
        <v>21986.625954019131</v>
      </c>
      <c r="G1204" s="14">
        <v>4487.0665212283966</v>
      </c>
    </row>
    <row r="1205" spans="1:7" x14ac:dyDescent="0.25">
      <c r="A1205" t="s">
        <v>151</v>
      </c>
      <c r="B1205" t="s">
        <v>87</v>
      </c>
      <c r="C1205" t="s">
        <v>94</v>
      </c>
      <c r="D1205" t="s">
        <v>95</v>
      </c>
      <c r="E1205" s="14">
        <v>11141.01225</v>
      </c>
      <c r="F1205" s="14">
        <v>6076.9157727272732</v>
      </c>
      <c r="G1205" s="14">
        <v>5064.0964772727266</v>
      </c>
    </row>
    <row r="1206" spans="1:7" x14ac:dyDescent="0.25">
      <c r="A1206" t="s">
        <v>151</v>
      </c>
      <c r="B1206" t="s">
        <v>87</v>
      </c>
      <c r="C1206" t="s">
        <v>94</v>
      </c>
      <c r="D1206" t="s">
        <v>96</v>
      </c>
      <c r="E1206" s="14">
        <v>27866.804751037344</v>
      </c>
      <c r="F1206" s="14">
        <v>21674.181473029046</v>
      </c>
      <c r="G1206" s="14">
        <v>6192.6232780082973</v>
      </c>
    </row>
    <row r="1207" spans="1:7" x14ac:dyDescent="0.25">
      <c r="A1207" t="s">
        <v>151</v>
      </c>
      <c r="B1207" t="s">
        <v>87</v>
      </c>
      <c r="C1207" t="s">
        <v>94</v>
      </c>
      <c r="D1207" t="s">
        <v>96</v>
      </c>
      <c r="E1207" s="14">
        <v>49747.406999999999</v>
      </c>
      <c r="F1207" s="14">
        <v>31322.441444444445</v>
      </c>
      <c r="G1207" s="14">
        <v>18424.965555555555</v>
      </c>
    </row>
    <row r="1208" spans="1:7" x14ac:dyDescent="0.25">
      <c r="A1208" t="s">
        <v>151</v>
      </c>
      <c r="B1208" t="s">
        <v>87</v>
      </c>
      <c r="C1208" t="s">
        <v>94</v>
      </c>
      <c r="D1208" t="s">
        <v>96</v>
      </c>
      <c r="E1208" s="14">
        <v>123227.52192660552</v>
      </c>
      <c r="F1208" s="14">
        <v>98079.048064032962</v>
      </c>
      <c r="G1208" s="14">
        <v>25148.473862572559</v>
      </c>
    </row>
    <row r="1209" spans="1:7" x14ac:dyDescent="0.25">
      <c r="A1209" t="s">
        <v>151</v>
      </c>
      <c r="B1209" t="s">
        <v>87</v>
      </c>
      <c r="C1209" t="s">
        <v>94</v>
      </c>
      <c r="D1209" t="s">
        <v>96</v>
      </c>
      <c r="E1209" s="14">
        <v>54823.673020408169</v>
      </c>
      <c r="F1209" s="14">
        <v>35918.958185784657</v>
      </c>
      <c r="G1209" s="14">
        <v>18904.714834623512</v>
      </c>
    </row>
    <row r="1210" spans="1:7" x14ac:dyDescent="0.25">
      <c r="A1210" t="s">
        <v>151</v>
      </c>
      <c r="B1210" t="s">
        <v>87</v>
      </c>
      <c r="C1210" t="s">
        <v>94</v>
      </c>
      <c r="D1210" t="s">
        <v>96</v>
      </c>
      <c r="E1210" s="14">
        <v>253430.18660377362</v>
      </c>
      <c r="F1210" s="14">
        <v>211191.82216981135</v>
      </c>
      <c r="G1210" s="14">
        <v>42238.36443396227</v>
      </c>
    </row>
    <row r="1211" spans="1:7" x14ac:dyDescent="0.25">
      <c r="A1211" t="s">
        <v>151</v>
      </c>
      <c r="B1211" t="s">
        <v>87</v>
      </c>
      <c r="C1211" t="s">
        <v>94</v>
      </c>
      <c r="D1211" t="s">
        <v>96</v>
      </c>
      <c r="E1211" s="14">
        <v>36799.451753424662</v>
      </c>
      <c r="F1211" s="14">
        <v>31957.418627974053</v>
      </c>
      <c r="G1211" s="14">
        <v>4842.0331254506091</v>
      </c>
    </row>
    <row r="1212" spans="1:7" x14ac:dyDescent="0.25">
      <c r="A1212" t="s">
        <v>151</v>
      </c>
      <c r="B1212" t="s">
        <v>87</v>
      </c>
      <c r="C1212" t="s">
        <v>94</v>
      </c>
      <c r="D1212" t="s">
        <v>96</v>
      </c>
      <c r="E1212" s="14">
        <v>17110.573108280256</v>
      </c>
      <c r="F1212" s="14">
        <v>10529.583451249389</v>
      </c>
      <c r="G1212" s="14">
        <v>6580.9896570308665</v>
      </c>
    </row>
    <row r="1213" spans="1:7" x14ac:dyDescent="0.25">
      <c r="A1213" t="s">
        <v>151</v>
      </c>
      <c r="B1213" t="s">
        <v>87</v>
      </c>
      <c r="C1213" t="s">
        <v>90</v>
      </c>
      <c r="D1213" t="s">
        <v>97</v>
      </c>
      <c r="E1213" s="14">
        <v>353358.86691176472</v>
      </c>
      <c r="F1213" s="14">
        <v>284072.8145761246</v>
      </c>
      <c r="G1213" s="14">
        <v>69286.052335640125</v>
      </c>
    </row>
    <row r="1214" spans="1:7" x14ac:dyDescent="0.25">
      <c r="A1214" t="s">
        <v>151</v>
      </c>
      <c r="B1214" t="s">
        <v>87</v>
      </c>
      <c r="C1214" t="s">
        <v>90</v>
      </c>
      <c r="D1214" t="s">
        <v>97</v>
      </c>
      <c r="E1214" s="14">
        <v>483329.94439655176</v>
      </c>
      <c r="F1214" s="14">
        <v>304318.85387931037</v>
      </c>
      <c r="G1214" s="14">
        <v>179011.09051724139</v>
      </c>
    </row>
    <row r="1215" spans="1:7" x14ac:dyDescent="0.25">
      <c r="A1215" t="s">
        <v>151</v>
      </c>
      <c r="B1215" t="s">
        <v>87</v>
      </c>
      <c r="C1215" t="s">
        <v>90</v>
      </c>
      <c r="D1215" t="s">
        <v>97</v>
      </c>
      <c r="E1215" s="14">
        <v>1462598.4404347825</v>
      </c>
      <c r="F1215" s="14">
        <v>1310244.4362228261</v>
      </c>
      <c r="G1215" s="14">
        <v>152354.0042119564</v>
      </c>
    </row>
    <row r="1216" spans="1:7" x14ac:dyDescent="0.25">
      <c r="A1216" t="s">
        <v>151</v>
      </c>
      <c r="B1216" t="s">
        <v>87</v>
      </c>
      <c r="C1216" t="s">
        <v>90</v>
      </c>
      <c r="D1216" t="s">
        <v>97</v>
      </c>
      <c r="E1216" s="14">
        <v>836810.0529850747</v>
      </c>
      <c r="F1216" s="14">
        <v>548254.86230056605</v>
      </c>
      <c r="G1216" s="14">
        <v>288555.19068450865</v>
      </c>
    </row>
    <row r="1217" spans="1:7" x14ac:dyDescent="0.25">
      <c r="A1217" t="s">
        <v>151</v>
      </c>
      <c r="B1217" t="s">
        <v>87</v>
      </c>
      <c r="C1217" t="s">
        <v>90</v>
      </c>
      <c r="D1217" t="s">
        <v>97</v>
      </c>
      <c r="E1217" s="14">
        <v>3173562.6537735849</v>
      </c>
      <c r="F1217" s="14">
        <v>2804543.7405440984</v>
      </c>
      <c r="G1217" s="14">
        <v>369018.91322948644</v>
      </c>
    </row>
    <row r="1218" spans="1:7" x14ac:dyDescent="0.25">
      <c r="A1218" t="s">
        <v>151</v>
      </c>
      <c r="B1218" t="s">
        <v>87</v>
      </c>
      <c r="C1218" t="s">
        <v>90</v>
      </c>
      <c r="D1218" t="s">
        <v>97</v>
      </c>
      <c r="E1218" s="14">
        <v>479198.91923076927</v>
      </c>
      <c r="F1218" s="14">
        <v>423478.11466905195</v>
      </c>
      <c r="G1218" s="14">
        <v>55720.804561717319</v>
      </c>
    </row>
    <row r="1219" spans="1:7" x14ac:dyDescent="0.25">
      <c r="A1219" t="s">
        <v>151</v>
      </c>
      <c r="B1219" t="s">
        <v>87</v>
      </c>
      <c r="C1219" t="s">
        <v>90</v>
      </c>
      <c r="D1219" t="s">
        <v>97</v>
      </c>
      <c r="E1219" s="14">
        <v>219867.73941176472</v>
      </c>
      <c r="F1219" s="14">
        <v>146578.49294117649</v>
      </c>
      <c r="G1219" s="14">
        <v>73289.24647058823</v>
      </c>
    </row>
    <row r="1220" spans="1:7" x14ac:dyDescent="0.25">
      <c r="A1220" t="s">
        <v>151</v>
      </c>
      <c r="B1220" t="s">
        <v>87</v>
      </c>
      <c r="C1220" t="s">
        <v>90</v>
      </c>
      <c r="D1220" t="s">
        <v>98</v>
      </c>
      <c r="E1220" s="14">
        <v>962684.69312775356</v>
      </c>
      <c r="F1220" s="14">
        <v>846698.5855220001</v>
      </c>
      <c r="G1220" s="14">
        <v>115986.10760575347</v>
      </c>
    </row>
    <row r="1221" spans="1:7" x14ac:dyDescent="0.25">
      <c r="A1221" t="s">
        <v>151</v>
      </c>
      <c r="B1221" t="s">
        <v>87</v>
      </c>
      <c r="C1221" t="s">
        <v>90</v>
      </c>
      <c r="D1221" t="s">
        <v>98</v>
      </c>
      <c r="E1221" s="14">
        <v>1266837.2483478261</v>
      </c>
      <c r="F1221" s="14">
        <v>738988.39486956515</v>
      </c>
      <c r="G1221" s="14">
        <v>527848.85347826092</v>
      </c>
    </row>
    <row r="1222" spans="1:7" x14ac:dyDescent="0.25">
      <c r="A1222" t="s">
        <v>151</v>
      </c>
      <c r="B1222" t="s">
        <v>87</v>
      </c>
      <c r="C1222" t="s">
        <v>90</v>
      </c>
      <c r="D1222" t="s">
        <v>98</v>
      </c>
      <c r="E1222" s="14">
        <v>4123196.704528302</v>
      </c>
      <c r="F1222" s="14">
        <v>3693697.0478066043</v>
      </c>
      <c r="G1222" s="14">
        <v>429499.65672169765</v>
      </c>
    </row>
    <row r="1223" spans="1:7" x14ac:dyDescent="0.25">
      <c r="A1223" t="s">
        <v>151</v>
      </c>
      <c r="B1223" t="s">
        <v>87</v>
      </c>
      <c r="C1223" t="s">
        <v>90</v>
      </c>
      <c r="D1223" t="s">
        <v>98</v>
      </c>
      <c r="E1223" s="14">
        <v>1995702.5145205478</v>
      </c>
      <c r="F1223" s="14">
        <v>1088565.0079202987</v>
      </c>
      <c r="G1223" s="14">
        <v>907137.50660024909</v>
      </c>
    </row>
    <row r="1224" spans="1:7" x14ac:dyDescent="0.25">
      <c r="A1224" t="s">
        <v>151</v>
      </c>
      <c r="B1224" t="s">
        <v>87</v>
      </c>
      <c r="C1224" t="s">
        <v>90</v>
      </c>
      <c r="D1224" t="s">
        <v>98</v>
      </c>
      <c r="E1224" s="14">
        <v>5395788.2800000003</v>
      </c>
      <c r="F1224" s="14">
        <v>4337790.5780392159</v>
      </c>
      <c r="G1224" s="14">
        <v>1057997.7019607844</v>
      </c>
    </row>
    <row r="1225" spans="1:7" x14ac:dyDescent="0.25">
      <c r="A1225" t="s">
        <v>151</v>
      </c>
      <c r="B1225" t="s">
        <v>87</v>
      </c>
      <c r="C1225" t="s">
        <v>90</v>
      </c>
      <c r="D1225" t="s">
        <v>98</v>
      </c>
      <c r="E1225" s="14">
        <v>1248739.5733714288</v>
      </c>
      <c r="F1225" s="14">
        <v>1113007.0110484471</v>
      </c>
      <c r="G1225" s="14">
        <v>135732.56232298166</v>
      </c>
    </row>
    <row r="1226" spans="1:7" x14ac:dyDescent="0.25">
      <c r="A1226" t="s">
        <v>151</v>
      </c>
      <c r="B1226" t="s">
        <v>87</v>
      </c>
      <c r="C1226" t="s">
        <v>90</v>
      </c>
      <c r="D1226" t="s">
        <v>98</v>
      </c>
      <c r="E1226" s="14">
        <v>680777.02598130843</v>
      </c>
      <c r="F1226" s="14">
        <v>437642.37384512677</v>
      </c>
      <c r="G1226" s="14">
        <v>243134.65213618166</v>
      </c>
    </row>
    <row r="1227" spans="1:7" x14ac:dyDescent="0.25">
      <c r="A1227" t="s">
        <v>151</v>
      </c>
      <c r="B1227" t="s">
        <v>87</v>
      </c>
      <c r="C1227" t="s">
        <v>94</v>
      </c>
      <c r="D1227" t="s">
        <v>99</v>
      </c>
      <c r="E1227" s="14">
        <v>12929.489014598541</v>
      </c>
      <c r="F1227" s="14">
        <v>11390.264131908238</v>
      </c>
      <c r="G1227" s="14">
        <v>1539.2248826903033</v>
      </c>
    </row>
    <row r="1228" spans="1:7" x14ac:dyDescent="0.25">
      <c r="A1228" t="s">
        <v>151</v>
      </c>
      <c r="B1228" t="s">
        <v>87</v>
      </c>
      <c r="C1228" t="s">
        <v>94</v>
      </c>
      <c r="D1228" t="s">
        <v>99</v>
      </c>
      <c r="E1228" s="14">
        <v>22351.293312302842</v>
      </c>
      <c r="F1228" s="14">
        <v>14073.036529968454</v>
      </c>
      <c r="G1228" s="14">
        <v>8278.256782334387</v>
      </c>
    </row>
    <row r="1229" spans="1:7" x14ac:dyDescent="0.25">
      <c r="A1229" t="s">
        <v>151</v>
      </c>
      <c r="B1229" t="s">
        <v>87</v>
      </c>
      <c r="C1229" t="s">
        <v>94</v>
      </c>
      <c r="D1229" t="s">
        <v>99</v>
      </c>
      <c r="E1229" s="14">
        <v>57139.999838709671</v>
      </c>
      <c r="F1229" s="14">
        <v>51125.263013582342</v>
      </c>
      <c r="G1229" s="14">
        <v>6014.7368251273292</v>
      </c>
    </row>
    <row r="1230" spans="1:7" x14ac:dyDescent="0.25">
      <c r="A1230" t="s">
        <v>151</v>
      </c>
      <c r="B1230" t="s">
        <v>87</v>
      </c>
      <c r="C1230" t="s">
        <v>94</v>
      </c>
      <c r="D1230" t="s">
        <v>99</v>
      </c>
      <c r="E1230" s="14">
        <v>28919.836653061233</v>
      </c>
      <c r="F1230" s="14">
        <v>17351.901991836738</v>
      </c>
      <c r="G1230" s="14">
        <v>11567.934661224495</v>
      </c>
    </row>
    <row r="1231" spans="1:7" x14ac:dyDescent="0.25">
      <c r="A1231" t="s">
        <v>151</v>
      </c>
      <c r="B1231" t="s">
        <v>87</v>
      </c>
      <c r="C1231" t="s">
        <v>94</v>
      </c>
      <c r="D1231" t="s">
        <v>99</v>
      </c>
      <c r="E1231" s="14">
        <v>89688.101012658226</v>
      </c>
      <c r="F1231" s="14">
        <v>78189.626523855884</v>
      </c>
      <c r="G1231" s="14">
        <v>11498.474488802342</v>
      </c>
    </row>
    <row r="1232" spans="1:7" x14ac:dyDescent="0.25">
      <c r="A1232" t="s">
        <v>151</v>
      </c>
      <c r="B1232" t="s">
        <v>87</v>
      </c>
      <c r="C1232" t="s">
        <v>94</v>
      </c>
      <c r="D1232" t="s">
        <v>99</v>
      </c>
      <c r="E1232" s="14">
        <v>18596.745354330706</v>
      </c>
      <c r="F1232" s="14">
        <v>15779.056664280601</v>
      </c>
      <c r="G1232" s="14">
        <v>2817.6886900501049</v>
      </c>
    </row>
    <row r="1233" spans="1:7" x14ac:dyDescent="0.25">
      <c r="A1233" t="s">
        <v>151</v>
      </c>
      <c r="B1233" t="s">
        <v>87</v>
      </c>
      <c r="C1233" t="s">
        <v>94</v>
      </c>
      <c r="D1233" t="s">
        <v>99</v>
      </c>
      <c r="E1233" s="14">
        <v>11300.414641148327</v>
      </c>
      <c r="F1233" s="14">
        <v>6163.8625315354502</v>
      </c>
      <c r="G1233" s="14">
        <v>5136.5521096128768</v>
      </c>
    </row>
    <row r="1234" spans="1:7" x14ac:dyDescent="0.25">
      <c r="A1234" t="s">
        <v>151</v>
      </c>
      <c r="B1234" t="s">
        <v>87</v>
      </c>
      <c r="C1234" t="s">
        <v>90</v>
      </c>
      <c r="D1234" t="s">
        <v>100</v>
      </c>
      <c r="E1234" s="14">
        <v>42190.540200000003</v>
      </c>
      <c r="F1234" s="14">
        <v>36639.153331578957</v>
      </c>
      <c r="G1234" s="14">
        <v>5551.3868684210465</v>
      </c>
    </row>
    <row r="1235" spans="1:7" x14ac:dyDescent="0.25">
      <c r="A1235" t="s">
        <v>151</v>
      </c>
      <c r="B1235" t="s">
        <v>87</v>
      </c>
      <c r="C1235" t="s">
        <v>90</v>
      </c>
      <c r="D1235" t="s">
        <v>100</v>
      </c>
      <c r="E1235" s="14">
        <v>61642.023019480519</v>
      </c>
      <c r="F1235" s="14">
        <v>35957.846761363631</v>
      </c>
      <c r="G1235" s="14">
        <v>25684.176258116888</v>
      </c>
    </row>
    <row r="1236" spans="1:7" x14ac:dyDescent="0.25">
      <c r="A1236" t="s">
        <v>151</v>
      </c>
      <c r="B1236" t="s">
        <v>87</v>
      </c>
      <c r="C1236" t="s">
        <v>90</v>
      </c>
      <c r="D1236" t="s">
        <v>100</v>
      </c>
      <c r="E1236" s="14">
        <v>151885.94472000003</v>
      </c>
      <c r="F1236" s="14">
        <v>125698.71287172417</v>
      </c>
      <c r="G1236" s="14">
        <v>26187.231848275856</v>
      </c>
    </row>
    <row r="1237" spans="1:7" x14ac:dyDescent="0.25">
      <c r="A1237" t="s">
        <v>151</v>
      </c>
      <c r="B1237" t="s">
        <v>87</v>
      </c>
      <c r="C1237" t="s">
        <v>90</v>
      </c>
      <c r="D1237" t="s">
        <v>100</v>
      </c>
      <c r="E1237" s="14">
        <v>77810.422500000015</v>
      </c>
      <c r="F1237" s="14">
        <v>48991.747500000005</v>
      </c>
      <c r="G1237" s="14">
        <v>28818.67500000001</v>
      </c>
    </row>
    <row r="1238" spans="1:7" x14ac:dyDescent="0.25">
      <c r="A1238" t="s">
        <v>151</v>
      </c>
      <c r="B1238" t="s">
        <v>87</v>
      </c>
      <c r="C1238" t="s">
        <v>90</v>
      </c>
      <c r="D1238" t="s">
        <v>100</v>
      </c>
      <c r="E1238" s="14">
        <v>243406.96269230769</v>
      </c>
      <c r="F1238" s="14">
        <v>216658.94481403212</v>
      </c>
      <c r="G1238" s="14">
        <v>26748.017878275568</v>
      </c>
    </row>
    <row r="1239" spans="1:7" x14ac:dyDescent="0.25">
      <c r="A1239" t="s">
        <v>151</v>
      </c>
      <c r="B1239" t="s">
        <v>87</v>
      </c>
      <c r="C1239" t="s">
        <v>90</v>
      </c>
      <c r="D1239" t="s">
        <v>100</v>
      </c>
      <c r="E1239" s="14">
        <v>61244.332548387101</v>
      </c>
      <c r="F1239" s="14">
        <v>51964.888222873902</v>
      </c>
      <c r="G1239" s="14">
        <v>9279.4443255131991</v>
      </c>
    </row>
    <row r="1240" spans="1:7" x14ac:dyDescent="0.25">
      <c r="A1240" t="s">
        <v>151</v>
      </c>
      <c r="B1240" t="s">
        <v>87</v>
      </c>
      <c r="C1240" t="s">
        <v>90</v>
      </c>
      <c r="D1240" t="s">
        <v>100</v>
      </c>
      <c r="E1240" s="14">
        <v>29074.644854517617</v>
      </c>
      <c r="F1240" s="14">
        <v>16433.494917770826</v>
      </c>
      <c r="G1240" s="14">
        <v>12641.149936746791</v>
      </c>
    </row>
    <row r="1241" spans="1:7" x14ac:dyDescent="0.25">
      <c r="A1241" t="s">
        <v>151</v>
      </c>
      <c r="B1241" t="s">
        <v>87</v>
      </c>
      <c r="C1241" t="s">
        <v>101</v>
      </c>
      <c r="D1241" t="s">
        <v>102</v>
      </c>
      <c r="E1241" s="14">
        <v>2699759.3990835166</v>
      </c>
      <c r="F1241" s="14">
        <v>2529935.8239798765</v>
      </c>
      <c r="G1241" s="14">
        <v>169823.57510364009</v>
      </c>
    </row>
    <row r="1242" spans="1:7" x14ac:dyDescent="0.25">
      <c r="A1242" t="s">
        <v>151</v>
      </c>
      <c r="B1242" t="s">
        <v>87</v>
      </c>
      <c r="C1242" t="s">
        <v>101</v>
      </c>
      <c r="D1242" t="s">
        <v>102</v>
      </c>
      <c r="E1242" s="14">
        <v>4164035.6712508481</v>
      </c>
      <c r="F1242" s="14">
        <v>2752890.2493269499</v>
      </c>
      <c r="G1242" s="14">
        <v>1411145.4219238982</v>
      </c>
    </row>
    <row r="1243" spans="1:7" x14ac:dyDescent="0.25">
      <c r="A1243" t="s">
        <v>151</v>
      </c>
      <c r="B1243" t="s">
        <v>87</v>
      </c>
      <c r="C1243" t="s">
        <v>101</v>
      </c>
      <c r="D1243" t="s">
        <v>102</v>
      </c>
      <c r="E1243" s="14">
        <v>8244231.7100738268</v>
      </c>
      <c r="F1243" s="14">
        <v>7237354.2307287436</v>
      </c>
      <c r="G1243" s="14">
        <v>1006877.4793450832</v>
      </c>
    </row>
    <row r="1244" spans="1:7" x14ac:dyDescent="0.25">
      <c r="A1244" t="s">
        <v>151</v>
      </c>
      <c r="B1244" t="s">
        <v>87</v>
      </c>
      <c r="C1244" t="s">
        <v>101</v>
      </c>
      <c r="D1244" t="s">
        <v>102</v>
      </c>
      <c r="E1244" s="14">
        <v>4108329.5024648835</v>
      </c>
      <c r="F1244" s="14">
        <v>2516351.8202597406</v>
      </c>
      <c r="G1244" s="14">
        <v>1591977.6822051429</v>
      </c>
    </row>
    <row r="1245" spans="1:7" x14ac:dyDescent="0.25">
      <c r="A1245" t="s">
        <v>151</v>
      </c>
      <c r="B1245" t="s">
        <v>87</v>
      </c>
      <c r="C1245" t="s">
        <v>101</v>
      </c>
      <c r="D1245" t="s">
        <v>102</v>
      </c>
      <c r="E1245" s="14">
        <v>21179146.96396552</v>
      </c>
      <c r="F1245" s="14">
        <v>19711047.003963362</v>
      </c>
      <c r="G1245" s="14">
        <v>1468099.9600021578</v>
      </c>
    </row>
    <row r="1246" spans="1:7" x14ac:dyDescent="0.25">
      <c r="A1246" t="s">
        <v>151</v>
      </c>
      <c r="B1246" t="s">
        <v>87</v>
      </c>
      <c r="C1246" t="s">
        <v>101</v>
      </c>
      <c r="D1246" t="s">
        <v>102</v>
      </c>
      <c r="E1246" s="14">
        <v>3826761.7622803752</v>
      </c>
      <c r="F1246" s="14">
        <v>3390271.7487702691</v>
      </c>
      <c r="G1246" s="14">
        <v>436490.01351010613</v>
      </c>
    </row>
    <row r="1247" spans="1:7" x14ac:dyDescent="0.25">
      <c r="A1247" t="s">
        <v>151</v>
      </c>
      <c r="B1247" t="s">
        <v>87</v>
      </c>
      <c r="C1247" t="s">
        <v>101</v>
      </c>
      <c r="D1247" t="s">
        <v>102</v>
      </c>
      <c r="E1247" s="14">
        <v>1678129.128590164</v>
      </c>
      <c r="F1247" s="14">
        <v>961110.31910163932</v>
      </c>
      <c r="G1247" s="14">
        <v>717018.80948852468</v>
      </c>
    </row>
    <row r="1248" spans="1:7" x14ac:dyDescent="0.25">
      <c r="A1248" t="s">
        <v>151</v>
      </c>
      <c r="B1248" t="s">
        <v>87</v>
      </c>
      <c r="C1248" t="s">
        <v>88</v>
      </c>
      <c r="D1248" t="s">
        <v>103</v>
      </c>
      <c r="E1248" s="14">
        <v>47437.818535031845</v>
      </c>
      <c r="F1248" s="14">
        <v>37756.631078902894</v>
      </c>
      <c r="G1248" s="14">
        <v>9681.1874561289515</v>
      </c>
    </row>
    <row r="1249" spans="1:7" x14ac:dyDescent="0.25">
      <c r="A1249" t="s">
        <v>151</v>
      </c>
      <c r="B1249" t="s">
        <v>87</v>
      </c>
      <c r="C1249" t="s">
        <v>88</v>
      </c>
      <c r="D1249" t="s">
        <v>103</v>
      </c>
      <c r="E1249" s="14">
        <v>66497.656339285706</v>
      </c>
      <c r="F1249" s="14">
        <v>38790.299531249992</v>
      </c>
      <c r="G1249" s="14">
        <v>27707.356808035714</v>
      </c>
    </row>
    <row r="1250" spans="1:7" x14ac:dyDescent="0.25">
      <c r="A1250" t="s">
        <v>151</v>
      </c>
      <c r="B1250" t="s">
        <v>87</v>
      </c>
      <c r="C1250" t="s">
        <v>88</v>
      </c>
      <c r="D1250" t="s">
        <v>103</v>
      </c>
      <c r="E1250" s="14">
        <v>150967.65222972975</v>
      </c>
      <c r="F1250" s="14">
        <v>132778.77846711173</v>
      </c>
      <c r="G1250" s="14">
        <v>18188.873762618023</v>
      </c>
    </row>
    <row r="1251" spans="1:7" x14ac:dyDescent="0.25">
      <c r="A1251" t="s">
        <v>151</v>
      </c>
      <c r="B1251" t="s">
        <v>87</v>
      </c>
      <c r="C1251" t="s">
        <v>88</v>
      </c>
      <c r="D1251" t="s">
        <v>103</v>
      </c>
      <c r="E1251" s="14">
        <v>76256.698054607521</v>
      </c>
      <c r="F1251" s="14">
        <v>50837.798703071683</v>
      </c>
      <c r="G1251" s="14">
        <v>25418.899351535838</v>
      </c>
    </row>
    <row r="1252" spans="1:7" x14ac:dyDescent="0.25">
      <c r="A1252" t="s">
        <v>151</v>
      </c>
      <c r="B1252" t="s">
        <v>87</v>
      </c>
      <c r="C1252" t="s">
        <v>88</v>
      </c>
      <c r="D1252" t="s">
        <v>103</v>
      </c>
      <c r="E1252" s="14">
        <v>319188.75042857142</v>
      </c>
      <c r="F1252" s="14">
        <v>286947.4625064935</v>
      </c>
      <c r="G1252" s="14">
        <v>32241.287922077929</v>
      </c>
    </row>
    <row r="1253" spans="1:7" x14ac:dyDescent="0.25">
      <c r="A1253" t="s">
        <v>151</v>
      </c>
      <c r="B1253" t="s">
        <v>87</v>
      </c>
      <c r="C1253" t="s">
        <v>88</v>
      </c>
      <c r="D1253" t="s">
        <v>103</v>
      </c>
      <c r="E1253" s="14">
        <v>59265.815729442969</v>
      </c>
      <c r="F1253" s="14">
        <v>50420.171590720136</v>
      </c>
      <c r="G1253" s="14">
        <v>8845.6441387228333</v>
      </c>
    </row>
    <row r="1254" spans="1:7" x14ac:dyDescent="0.25">
      <c r="A1254" t="s">
        <v>151</v>
      </c>
      <c r="B1254" t="s">
        <v>87</v>
      </c>
      <c r="C1254" t="s">
        <v>88</v>
      </c>
      <c r="D1254" t="s">
        <v>103</v>
      </c>
      <c r="E1254" s="14">
        <v>31602.846577086279</v>
      </c>
      <c r="F1254" s="14">
        <v>17862.478500092249</v>
      </c>
      <c r="G1254" s="14">
        <v>13740.368076994029</v>
      </c>
    </row>
    <row r="1255" spans="1:7" x14ac:dyDescent="0.25">
      <c r="A1255" t="s">
        <v>151</v>
      </c>
      <c r="B1255" t="s">
        <v>87</v>
      </c>
      <c r="C1255" t="s">
        <v>90</v>
      </c>
      <c r="D1255" t="s">
        <v>104</v>
      </c>
      <c r="E1255" s="14">
        <v>96803.188838709684</v>
      </c>
      <c r="F1255" s="14">
        <v>84549.620631278071</v>
      </c>
      <c r="G1255" s="14">
        <v>12253.568207431614</v>
      </c>
    </row>
    <row r="1256" spans="1:7" x14ac:dyDescent="0.25">
      <c r="A1256" t="s">
        <v>151</v>
      </c>
      <c r="B1256" t="s">
        <v>87</v>
      </c>
      <c r="C1256" t="s">
        <v>90</v>
      </c>
      <c r="D1256" t="s">
        <v>104</v>
      </c>
      <c r="E1256" s="14">
        <v>148559.34920792081</v>
      </c>
      <c r="F1256" s="14">
        <v>91421.137974105106</v>
      </c>
      <c r="G1256" s="14">
        <v>57138.211233815702</v>
      </c>
    </row>
    <row r="1257" spans="1:7" x14ac:dyDescent="0.25">
      <c r="A1257" t="s">
        <v>151</v>
      </c>
      <c r="B1257" t="s">
        <v>87</v>
      </c>
      <c r="C1257" t="s">
        <v>90</v>
      </c>
      <c r="D1257" t="s">
        <v>104</v>
      </c>
      <c r="E1257" s="14">
        <v>310437.81248275866</v>
      </c>
      <c r="F1257" s="14">
        <v>272579.5426677881</v>
      </c>
      <c r="G1257" s="14">
        <v>37858.269814970554</v>
      </c>
    </row>
    <row r="1258" spans="1:7" x14ac:dyDescent="0.25">
      <c r="A1258" t="s">
        <v>151</v>
      </c>
      <c r="B1258" t="s">
        <v>87</v>
      </c>
      <c r="C1258" t="s">
        <v>90</v>
      </c>
      <c r="D1258" t="s">
        <v>104</v>
      </c>
      <c r="E1258" s="14">
        <v>179336.58490039842</v>
      </c>
      <c r="F1258" s="14">
        <v>117496.38321060585</v>
      </c>
      <c r="G1258" s="14">
        <v>61840.201689792564</v>
      </c>
    </row>
    <row r="1259" spans="1:7" x14ac:dyDescent="0.25">
      <c r="A1259" t="s">
        <v>151</v>
      </c>
      <c r="B1259" t="s">
        <v>87</v>
      </c>
      <c r="C1259" t="s">
        <v>90</v>
      </c>
      <c r="D1259" t="s">
        <v>104</v>
      </c>
      <c r="E1259" s="14">
        <v>703335.66890625004</v>
      </c>
      <c r="F1259" s="14">
        <v>613164.42930288462</v>
      </c>
      <c r="G1259" s="14">
        <v>90171.239603365422</v>
      </c>
    </row>
    <row r="1260" spans="1:7" x14ac:dyDescent="0.25">
      <c r="A1260" t="s">
        <v>151</v>
      </c>
      <c r="B1260" t="s">
        <v>87</v>
      </c>
      <c r="C1260" t="s">
        <v>90</v>
      </c>
      <c r="D1260" t="s">
        <v>104</v>
      </c>
      <c r="E1260" s="14">
        <v>115419.1866923077</v>
      </c>
      <c r="F1260" s="14">
        <v>103877.26802307693</v>
      </c>
      <c r="G1260" s="14">
        <v>11541.91866923077</v>
      </c>
    </row>
    <row r="1261" spans="1:7" x14ac:dyDescent="0.25">
      <c r="A1261" t="s">
        <v>151</v>
      </c>
      <c r="B1261" t="s">
        <v>87</v>
      </c>
      <c r="C1261" t="s">
        <v>90</v>
      </c>
      <c r="D1261" t="s">
        <v>104</v>
      </c>
      <c r="E1261" s="14">
        <v>64489.230386819487</v>
      </c>
      <c r="F1261" s="14">
        <v>42251.564736192071</v>
      </c>
      <c r="G1261" s="14">
        <v>22237.665650627416</v>
      </c>
    </row>
    <row r="1262" spans="1:7" x14ac:dyDescent="0.25">
      <c r="A1262" t="s">
        <v>151</v>
      </c>
      <c r="B1262" t="s">
        <v>87</v>
      </c>
      <c r="C1262" t="s">
        <v>90</v>
      </c>
      <c r="D1262" t="s">
        <v>105</v>
      </c>
      <c r="E1262" s="14">
        <v>7997.4952641509444</v>
      </c>
      <c r="F1262" s="14">
        <v>6821.3930194228633</v>
      </c>
      <c r="G1262" s="14">
        <v>1176.1022447280811</v>
      </c>
    </row>
    <row r="1263" spans="1:7" x14ac:dyDescent="0.25">
      <c r="A1263" t="s">
        <v>151</v>
      </c>
      <c r="B1263" t="s">
        <v>87</v>
      </c>
      <c r="C1263" t="s">
        <v>90</v>
      </c>
      <c r="D1263" t="s">
        <v>105</v>
      </c>
      <c r="E1263" s="14">
        <v>12540.451153846154</v>
      </c>
      <c r="F1263" s="14">
        <v>7315.2631730769226</v>
      </c>
      <c r="G1263" s="14">
        <v>5225.1879807692312</v>
      </c>
    </row>
    <row r="1264" spans="1:7" x14ac:dyDescent="0.25">
      <c r="A1264" t="s">
        <v>151</v>
      </c>
      <c r="B1264" t="s">
        <v>87</v>
      </c>
      <c r="C1264" t="s">
        <v>90</v>
      </c>
      <c r="D1264" t="s">
        <v>105</v>
      </c>
      <c r="E1264" s="14">
        <v>41967.054356435641</v>
      </c>
      <c r="F1264" s="14">
        <v>34853.994296022829</v>
      </c>
      <c r="G1264" s="14">
        <v>7113.0600604128122</v>
      </c>
    </row>
    <row r="1265" spans="1:7" x14ac:dyDescent="0.25">
      <c r="A1265" t="s">
        <v>151</v>
      </c>
      <c r="B1265" t="s">
        <v>87</v>
      </c>
      <c r="C1265" t="s">
        <v>90</v>
      </c>
      <c r="D1265" t="s">
        <v>105</v>
      </c>
      <c r="E1265" s="14">
        <v>15084.243736654804</v>
      </c>
      <c r="F1265" s="14">
        <v>8227.7693109026204</v>
      </c>
      <c r="G1265" s="14">
        <v>6856.4744257521834</v>
      </c>
    </row>
    <row r="1266" spans="1:7" x14ac:dyDescent="0.25">
      <c r="A1266" t="s">
        <v>151</v>
      </c>
      <c r="B1266" t="s">
        <v>87</v>
      </c>
      <c r="C1266" t="s">
        <v>90</v>
      </c>
      <c r="D1266" t="s">
        <v>105</v>
      </c>
      <c r="E1266" s="14">
        <v>75690.580178571428</v>
      </c>
      <c r="F1266" s="14">
        <v>62174.405146683683</v>
      </c>
      <c r="G1266" s="14">
        <v>13516.175031887746</v>
      </c>
    </row>
    <row r="1267" spans="1:7" x14ac:dyDescent="0.25">
      <c r="A1267" t="s">
        <v>151</v>
      </c>
      <c r="B1267" t="s">
        <v>87</v>
      </c>
      <c r="C1267" t="s">
        <v>90</v>
      </c>
      <c r="D1267" t="s">
        <v>105</v>
      </c>
      <c r="E1267" s="14">
        <v>13413.520537974684</v>
      </c>
      <c r="F1267" s="14">
        <v>11971.20650163332</v>
      </c>
      <c r="G1267" s="14">
        <v>1442.314036341364</v>
      </c>
    </row>
    <row r="1268" spans="1:7" x14ac:dyDescent="0.25">
      <c r="A1268" t="s">
        <v>151</v>
      </c>
      <c r="B1268" t="s">
        <v>87</v>
      </c>
      <c r="C1268" t="s">
        <v>90</v>
      </c>
      <c r="D1268" t="s">
        <v>105</v>
      </c>
      <c r="E1268" s="14">
        <v>5526.3005084745764</v>
      </c>
      <c r="F1268" s="14">
        <v>3479.5225423728812</v>
      </c>
      <c r="G1268" s="14">
        <v>2046.7779661016953</v>
      </c>
    </row>
    <row r="1269" spans="1:7" x14ac:dyDescent="0.25">
      <c r="A1269" t="s">
        <v>151</v>
      </c>
      <c r="B1269" t="s">
        <v>87</v>
      </c>
      <c r="C1269" t="s">
        <v>94</v>
      </c>
      <c r="D1269" t="s">
        <v>106</v>
      </c>
      <c r="E1269" s="14">
        <v>18172.984133611688</v>
      </c>
      <c r="F1269" s="14">
        <v>14678.179492532518</v>
      </c>
      <c r="G1269" s="14">
        <v>3494.8046410791703</v>
      </c>
    </row>
    <row r="1270" spans="1:7" x14ac:dyDescent="0.25">
      <c r="A1270" t="s">
        <v>151</v>
      </c>
      <c r="B1270" t="s">
        <v>87</v>
      </c>
      <c r="C1270" t="s">
        <v>94</v>
      </c>
      <c r="D1270" t="s">
        <v>106</v>
      </c>
      <c r="E1270" s="14">
        <v>29210.937583892621</v>
      </c>
      <c r="F1270" s="14">
        <v>17975.961590087765</v>
      </c>
      <c r="G1270" s="14">
        <v>11234.975993804856</v>
      </c>
    </row>
    <row r="1271" spans="1:7" x14ac:dyDescent="0.25">
      <c r="A1271" t="s">
        <v>151</v>
      </c>
      <c r="B1271" t="s">
        <v>87</v>
      </c>
      <c r="C1271" t="s">
        <v>94</v>
      </c>
      <c r="D1271" t="s">
        <v>106</v>
      </c>
      <c r="E1271" s="14">
        <v>77034.153982300879</v>
      </c>
      <c r="F1271" s="14">
        <v>68179.653524565161</v>
      </c>
      <c r="G1271" s="14">
        <v>8854.5004577357176</v>
      </c>
    </row>
    <row r="1272" spans="1:7" x14ac:dyDescent="0.25">
      <c r="A1272" t="s">
        <v>151</v>
      </c>
      <c r="B1272" t="s">
        <v>87</v>
      </c>
      <c r="C1272" t="s">
        <v>94</v>
      </c>
      <c r="D1272" t="s">
        <v>106</v>
      </c>
      <c r="E1272" s="14">
        <v>32848.52603773585</v>
      </c>
      <c r="F1272" s="14">
        <v>19161.640188679245</v>
      </c>
      <c r="G1272" s="14">
        <v>13686.885849056605</v>
      </c>
    </row>
    <row r="1273" spans="1:7" x14ac:dyDescent="0.25">
      <c r="A1273" t="s">
        <v>151</v>
      </c>
      <c r="B1273" t="s">
        <v>87</v>
      </c>
      <c r="C1273" t="s">
        <v>94</v>
      </c>
      <c r="D1273" t="s">
        <v>106</v>
      </c>
      <c r="E1273" s="14">
        <v>96720.66</v>
      </c>
      <c r="F1273" s="14">
        <v>84159.535324675337</v>
      </c>
      <c r="G1273" s="14">
        <v>12561.124675324667</v>
      </c>
    </row>
    <row r="1274" spans="1:7" x14ac:dyDescent="0.25">
      <c r="A1274" t="s">
        <v>151</v>
      </c>
      <c r="B1274" t="s">
        <v>87</v>
      </c>
      <c r="C1274" t="s">
        <v>94</v>
      </c>
      <c r="D1274" t="s">
        <v>106</v>
      </c>
      <c r="E1274" s="14">
        <v>28540.522622950823</v>
      </c>
      <c r="F1274" s="14">
        <v>24735.119606557382</v>
      </c>
      <c r="G1274" s="14">
        <v>3805.4030163934403</v>
      </c>
    </row>
    <row r="1275" spans="1:7" x14ac:dyDescent="0.25">
      <c r="A1275" t="s">
        <v>151</v>
      </c>
      <c r="B1275" t="s">
        <v>87</v>
      </c>
      <c r="C1275" t="s">
        <v>94</v>
      </c>
      <c r="D1275" t="s">
        <v>106</v>
      </c>
      <c r="E1275" s="14">
        <v>12039.916182572615</v>
      </c>
      <c r="F1275" s="14">
        <v>6567.2270086759709</v>
      </c>
      <c r="G1275" s="14">
        <v>5472.6891738966442</v>
      </c>
    </row>
    <row r="1276" spans="1:7" x14ac:dyDescent="0.25">
      <c r="A1276" t="s">
        <v>151</v>
      </c>
      <c r="B1276" t="s">
        <v>87</v>
      </c>
      <c r="C1276" t="s">
        <v>94</v>
      </c>
      <c r="D1276" t="s">
        <v>107</v>
      </c>
      <c r="E1276" s="14">
        <v>768926.90089285711</v>
      </c>
      <c r="F1276" s="14">
        <v>636444.57747672708</v>
      </c>
      <c r="G1276" s="14">
        <v>132482.32341613004</v>
      </c>
    </row>
    <row r="1277" spans="1:7" x14ac:dyDescent="0.25">
      <c r="A1277" t="s">
        <v>151</v>
      </c>
      <c r="B1277" t="s">
        <v>87</v>
      </c>
      <c r="C1277" t="s">
        <v>94</v>
      </c>
      <c r="D1277" t="s">
        <v>107</v>
      </c>
      <c r="E1277" s="14">
        <v>1226389.7406645569</v>
      </c>
      <c r="F1277" s="14">
        <v>725841.03910443024</v>
      </c>
      <c r="G1277" s="14">
        <v>500548.70156012662</v>
      </c>
    </row>
    <row r="1278" spans="1:7" x14ac:dyDescent="0.25">
      <c r="A1278" t="s">
        <v>151</v>
      </c>
      <c r="B1278" t="s">
        <v>87</v>
      </c>
      <c r="C1278" t="s">
        <v>94</v>
      </c>
      <c r="D1278" t="s">
        <v>107</v>
      </c>
      <c r="E1278" s="14">
        <v>2849552.6327205882</v>
      </c>
      <c r="F1278" s="14">
        <v>2311085.4455720084</v>
      </c>
      <c r="G1278" s="14">
        <v>538467.18714857986</v>
      </c>
    </row>
    <row r="1279" spans="1:7" x14ac:dyDescent="0.25">
      <c r="A1279" t="s">
        <v>151</v>
      </c>
      <c r="B1279" t="s">
        <v>87</v>
      </c>
      <c r="C1279" t="s">
        <v>94</v>
      </c>
      <c r="D1279" t="s">
        <v>107</v>
      </c>
      <c r="E1279" s="14">
        <v>1414376.4892335769</v>
      </c>
      <c r="F1279" s="14">
        <v>809458.54460752395</v>
      </c>
      <c r="G1279" s="14">
        <v>604917.94462605298</v>
      </c>
    </row>
    <row r="1280" spans="1:7" x14ac:dyDescent="0.25">
      <c r="A1280" t="s">
        <v>151</v>
      </c>
      <c r="B1280" t="s">
        <v>87</v>
      </c>
      <c r="C1280" t="s">
        <v>94</v>
      </c>
      <c r="D1280" t="s">
        <v>107</v>
      </c>
      <c r="E1280" s="14">
        <v>5382488.3062500004</v>
      </c>
      <c r="F1280" s="14">
        <v>4258592.6136464551</v>
      </c>
      <c r="G1280" s="14">
        <v>1123895.6926035453</v>
      </c>
    </row>
    <row r="1281" spans="1:7" x14ac:dyDescent="0.25">
      <c r="A1281" t="s">
        <v>151</v>
      </c>
      <c r="B1281" t="s">
        <v>87</v>
      </c>
      <c r="C1281" t="s">
        <v>94</v>
      </c>
      <c r="D1281" t="s">
        <v>107</v>
      </c>
      <c r="E1281" s="14">
        <v>1073515.6732686982</v>
      </c>
      <c r="F1281" s="14">
        <v>781815.5523943071</v>
      </c>
      <c r="G1281" s="14">
        <v>291700.12087439105</v>
      </c>
    </row>
    <row r="1282" spans="1:7" x14ac:dyDescent="0.25">
      <c r="A1282" t="s">
        <v>151</v>
      </c>
      <c r="B1282" t="s">
        <v>87</v>
      </c>
      <c r="C1282" t="s">
        <v>94</v>
      </c>
      <c r="D1282" t="s">
        <v>107</v>
      </c>
      <c r="E1282" s="14">
        <v>520186.78932885901</v>
      </c>
      <c r="F1282" s="14">
        <v>284902.30307857518</v>
      </c>
      <c r="G1282" s="14">
        <v>235284.48625028384</v>
      </c>
    </row>
    <row r="1283" spans="1:7" x14ac:dyDescent="0.25">
      <c r="A1283" t="s">
        <v>151</v>
      </c>
      <c r="B1283" t="s">
        <v>87</v>
      </c>
      <c r="C1283" t="s">
        <v>90</v>
      </c>
      <c r="D1283" t="s">
        <v>108</v>
      </c>
      <c r="E1283" s="14">
        <v>19767.760838709677</v>
      </c>
      <c r="F1283" s="14">
        <v>17742.242330852852</v>
      </c>
      <c r="G1283" s="14">
        <v>2025.5185078568247</v>
      </c>
    </row>
    <row r="1284" spans="1:7" x14ac:dyDescent="0.25">
      <c r="A1284" t="s">
        <v>151</v>
      </c>
      <c r="B1284" t="s">
        <v>87</v>
      </c>
      <c r="C1284" t="s">
        <v>90</v>
      </c>
      <c r="D1284" t="s">
        <v>108</v>
      </c>
      <c r="E1284" s="14">
        <v>35353.879961538463</v>
      </c>
      <c r="F1284" s="14">
        <v>21598.006667412592</v>
      </c>
      <c r="G1284" s="14">
        <v>13755.873294125871</v>
      </c>
    </row>
    <row r="1285" spans="1:7" x14ac:dyDescent="0.25">
      <c r="A1285" t="s">
        <v>151</v>
      </c>
      <c r="B1285" t="s">
        <v>87</v>
      </c>
      <c r="C1285" t="s">
        <v>90</v>
      </c>
      <c r="D1285" t="s">
        <v>108</v>
      </c>
      <c r="E1285" s="14">
        <v>65191.551702127661</v>
      </c>
      <c r="F1285" s="14">
        <v>56442.159236842104</v>
      </c>
      <c r="G1285" s="14">
        <v>8749.3924652855567</v>
      </c>
    </row>
    <row r="1286" spans="1:7" x14ac:dyDescent="0.25">
      <c r="A1286" t="s">
        <v>151</v>
      </c>
      <c r="B1286" t="s">
        <v>87</v>
      </c>
      <c r="C1286" t="s">
        <v>90</v>
      </c>
      <c r="D1286" t="s">
        <v>108</v>
      </c>
      <c r="E1286" s="14">
        <v>34171.036394052047</v>
      </c>
      <c r="F1286" s="14">
        <v>22125.746065148698</v>
      </c>
      <c r="G1286" s="14">
        <v>12045.290328903349</v>
      </c>
    </row>
    <row r="1287" spans="1:7" x14ac:dyDescent="0.25">
      <c r="A1287" t="s">
        <v>151</v>
      </c>
      <c r="B1287" t="s">
        <v>87</v>
      </c>
      <c r="C1287" t="s">
        <v>90</v>
      </c>
      <c r="D1287" t="s">
        <v>108</v>
      </c>
      <c r="E1287" s="14">
        <v>139272.86045454547</v>
      </c>
      <c r="F1287" s="14">
        <v>136177.908</v>
      </c>
      <c r="G1287" s="14">
        <v>3094.9524545454769</v>
      </c>
    </row>
    <row r="1288" spans="1:7" x14ac:dyDescent="0.25">
      <c r="A1288" t="s">
        <v>151</v>
      </c>
      <c r="B1288" t="s">
        <v>87</v>
      </c>
      <c r="C1288" t="s">
        <v>90</v>
      </c>
      <c r="D1288" t="s">
        <v>108</v>
      </c>
      <c r="E1288" s="14">
        <v>24253.321345646436</v>
      </c>
      <c r="F1288" s="14">
        <v>23436.367363477297</v>
      </c>
      <c r="G1288" s="14">
        <v>816.95398216913964</v>
      </c>
    </row>
    <row r="1289" spans="1:7" x14ac:dyDescent="0.25">
      <c r="A1289" t="s">
        <v>151</v>
      </c>
      <c r="B1289" t="s">
        <v>87</v>
      </c>
      <c r="C1289" t="s">
        <v>90</v>
      </c>
      <c r="D1289" t="s">
        <v>108</v>
      </c>
      <c r="E1289" s="14">
        <v>13001.426859971712</v>
      </c>
      <c r="F1289" s="14">
        <v>7789.5505274091411</v>
      </c>
      <c r="G1289" s="14">
        <v>5211.8763325625714</v>
      </c>
    </row>
    <row r="1290" spans="1:7" x14ac:dyDescent="0.25">
      <c r="A1290" t="s">
        <v>151</v>
      </c>
      <c r="B1290" t="s">
        <v>87</v>
      </c>
      <c r="C1290" t="s">
        <v>88</v>
      </c>
      <c r="D1290" t="s">
        <v>109</v>
      </c>
      <c r="E1290" s="14">
        <v>79942.46151315789</v>
      </c>
      <c r="F1290" s="14">
        <v>79143.036898026316</v>
      </c>
      <c r="G1290" s="14">
        <v>799.42461513157468</v>
      </c>
    </row>
    <row r="1291" spans="1:7" x14ac:dyDescent="0.25">
      <c r="A1291" t="s">
        <v>151</v>
      </c>
      <c r="B1291" t="s">
        <v>87</v>
      </c>
      <c r="C1291" t="s">
        <v>88</v>
      </c>
      <c r="D1291" t="s">
        <v>109</v>
      </c>
      <c r="E1291" s="14">
        <v>137561.36773584905</v>
      </c>
      <c r="F1291" s="14">
        <v>93964.995807256913</v>
      </c>
      <c r="G1291" s="14">
        <v>43596.37192859214</v>
      </c>
    </row>
    <row r="1292" spans="1:7" x14ac:dyDescent="0.25">
      <c r="A1292" t="s">
        <v>151</v>
      </c>
      <c r="B1292" t="s">
        <v>87</v>
      </c>
      <c r="C1292" t="s">
        <v>88</v>
      </c>
      <c r="D1292" t="s">
        <v>109</v>
      </c>
      <c r="E1292" s="14">
        <v>278272.99580152676</v>
      </c>
      <c r="F1292" s="14">
        <v>249827.31178625955</v>
      </c>
      <c r="G1292" s="14">
        <v>28445.684015267208</v>
      </c>
    </row>
    <row r="1293" spans="1:7" x14ac:dyDescent="0.25">
      <c r="A1293" t="s">
        <v>151</v>
      </c>
      <c r="B1293" t="s">
        <v>87</v>
      </c>
      <c r="C1293" t="s">
        <v>88</v>
      </c>
      <c r="D1293" t="s">
        <v>109</v>
      </c>
      <c r="E1293" s="14">
        <v>138607.46178707224</v>
      </c>
      <c r="F1293" s="14">
        <v>86491.056155133076</v>
      </c>
      <c r="G1293" s="14">
        <v>52116.405631939168</v>
      </c>
    </row>
    <row r="1294" spans="1:7" x14ac:dyDescent="0.25">
      <c r="A1294" t="s">
        <v>151</v>
      </c>
      <c r="B1294" t="s">
        <v>87</v>
      </c>
      <c r="C1294" t="s">
        <v>88</v>
      </c>
      <c r="D1294" t="s">
        <v>109</v>
      </c>
      <c r="E1294" s="14">
        <v>578631.15</v>
      </c>
      <c r="F1294" s="14">
        <v>549874.93527272739</v>
      </c>
      <c r="G1294" s="14">
        <v>28756.214727272629</v>
      </c>
    </row>
    <row r="1295" spans="1:7" x14ac:dyDescent="0.25">
      <c r="A1295" t="s">
        <v>151</v>
      </c>
      <c r="B1295" t="s">
        <v>87</v>
      </c>
      <c r="C1295" t="s">
        <v>88</v>
      </c>
      <c r="D1295" t="s">
        <v>109</v>
      </c>
      <c r="E1295" s="14">
        <v>93711.471593830327</v>
      </c>
      <c r="F1295" s="14">
        <v>78816.279793126785</v>
      </c>
      <c r="G1295" s="14">
        <v>14895.191800703542</v>
      </c>
    </row>
    <row r="1296" spans="1:7" x14ac:dyDescent="0.25">
      <c r="A1296" t="s">
        <v>151</v>
      </c>
      <c r="B1296" t="s">
        <v>87</v>
      </c>
      <c r="C1296" t="s">
        <v>88</v>
      </c>
      <c r="D1296" t="s">
        <v>109</v>
      </c>
      <c r="E1296" s="14">
        <v>54735.379054054058</v>
      </c>
      <c r="F1296" s="14">
        <v>34154.876529729729</v>
      </c>
      <c r="G1296" s="14">
        <v>20580.502524324329</v>
      </c>
    </row>
    <row r="1297" spans="1:7" x14ac:dyDescent="0.25">
      <c r="A1297" t="s">
        <v>151</v>
      </c>
      <c r="B1297" t="s">
        <v>87</v>
      </c>
      <c r="C1297" t="s">
        <v>90</v>
      </c>
      <c r="D1297" t="s">
        <v>110</v>
      </c>
      <c r="E1297" s="14">
        <v>28783.533214285719</v>
      </c>
      <c r="F1297" s="14">
        <v>27074.510929687502</v>
      </c>
      <c r="G1297" s="14">
        <v>1709.0222845982171</v>
      </c>
    </row>
    <row r="1298" spans="1:7" x14ac:dyDescent="0.25">
      <c r="A1298" t="s">
        <v>151</v>
      </c>
      <c r="B1298" t="s">
        <v>87</v>
      </c>
      <c r="C1298" t="s">
        <v>90</v>
      </c>
      <c r="D1298" t="s">
        <v>110</v>
      </c>
      <c r="E1298" s="14">
        <v>55369.850152671759</v>
      </c>
      <c r="F1298" s="14">
        <v>37481.129334116275</v>
      </c>
      <c r="G1298" s="14">
        <v>17888.720818555485</v>
      </c>
    </row>
    <row r="1299" spans="1:7" x14ac:dyDescent="0.25">
      <c r="A1299" t="s">
        <v>151</v>
      </c>
      <c r="B1299" t="s">
        <v>87</v>
      </c>
      <c r="C1299" t="s">
        <v>90</v>
      </c>
      <c r="D1299" t="s">
        <v>110</v>
      </c>
      <c r="E1299" s="14">
        <v>130692.79945945948</v>
      </c>
      <c r="F1299" s="14">
        <v>110750.04635675678</v>
      </c>
      <c r="G1299" s="14">
        <v>19942.7531027027</v>
      </c>
    </row>
    <row r="1300" spans="1:7" x14ac:dyDescent="0.25">
      <c r="A1300" t="s">
        <v>151</v>
      </c>
      <c r="B1300" t="s">
        <v>87</v>
      </c>
      <c r="C1300" t="s">
        <v>90</v>
      </c>
      <c r="D1300" t="s">
        <v>110</v>
      </c>
      <c r="E1300" s="14">
        <v>49343.199795918372</v>
      </c>
      <c r="F1300" s="14">
        <v>33750.748660408164</v>
      </c>
      <c r="G1300" s="14">
        <v>15592.451135510208</v>
      </c>
    </row>
    <row r="1301" spans="1:7" x14ac:dyDescent="0.25">
      <c r="A1301" t="s">
        <v>151</v>
      </c>
      <c r="B1301" t="s">
        <v>87</v>
      </c>
      <c r="C1301" t="s">
        <v>90</v>
      </c>
      <c r="D1301" t="s">
        <v>110</v>
      </c>
      <c r="E1301" s="14">
        <v>151113.549375</v>
      </c>
      <c r="F1301" s="14">
        <v>136747.94961623376</v>
      </c>
      <c r="G1301" s="14">
        <v>14365.599758766242</v>
      </c>
    </row>
    <row r="1302" spans="1:7" x14ac:dyDescent="0.25">
      <c r="A1302" t="s">
        <v>151</v>
      </c>
      <c r="B1302" t="s">
        <v>87</v>
      </c>
      <c r="C1302" t="s">
        <v>90</v>
      </c>
      <c r="D1302" t="s">
        <v>110</v>
      </c>
      <c r="E1302" s="14">
        <v>36913.233435114504</v>
      </c>
      <c r="F1302" s="14">
        <v>36284.923078772132</v>
      </c>
      <c r="G1302" s="14">
        <v>628.31035634237196</v>
      </c>
    </row>
    <row r="1303" spans="1:7" x14ac:dyDescent="0.25">
      <c r="A1303" t="s">
        <v>151</v>
      </c>
      <c r="B1303" t="s">
        <v>87</v>
      </c>
      <c r="C1303" t="s">
        <v>90</v>
      </c>
      <c r="D1303" t="s">
        <v>110</v>
      </c>
      <c r="E1303" s="14">
        <v>22181.805412844038</v>
      </c>
      <c r="F1303" s="14">
        <v>13039.043877463106</v>
      </c>
      <c r="G1303" s="14">
        <v>9142.7615353809324</v>
      </c>
    </row>
    <row r="1304" spans="1:7" x14ac:dyDescent="0.25">
      <c r="A1304" t="s">
        <v>151</v>
      </c>
      <c r="B1304" t="s">
        <v>87</v>
      </c>
      <c r="C1304" t="s">
        <v>88</v>
      </c>
      <c r="D1304" t="s">
        <v>111</v>
      </c>
      <c r="E1304" s="14">
        <v>181106.08899563318</v>
      </c>
      <c r="F1304" s="14">
        <v>148506.99297641922</v>
      </c>
      <c r="G1304" s="14">
        <v>32599.096019213961</v>
      </c>
    </row>
    <row r="1305" spans="1:7" x14ac:dyDescent="0.25">
      <c r="A1305" t="s">
        <v>151</v>
      </c>
      <c r="B1305" t="s">
        <v>87</v>
      </c>
      <c r="C1305" t="s">
        <v>88</v>
      </c>
      <c r="D1305" t="s">
        <v>111</v>
      </c>
      <c r="E1305" s="14">
        <v>299446.16880866431</v>
      </c>
      <c r="F1305" s="14">
        <v>204821.17946512636</v>
      </c>
      <c r="G1305" s="14">
        <v>94624.989343537949</v>
      </c>
    </row>
    <row r="1306" spans="1:7" x14ac:dyDescent="0.25">
      <c r="A1306" t="s">
        <v>151</v>
      </c>
      <c r="B1306" t="s">
        <v>87</v>
      </c>
      <c r="C1306" t="s">
        <v>88</v>
      </c>
      <c r="D1306" t="s">
        <v>111</v>
      </c>
      <c r="E1306" s="14">
        <v>891898.80387096794</v>
      </c>
      <c r="F1306" s="14">
        <v>805217.38886975823</v>
      </c>
      <c r="G1306" s="14">
        <v>86681.415001209709</v>
      </c>
    </row>
    <row r="1307" spans="1:7" x14ac:dyDescent="0.25">
      <c r="A1307" t="s">
        <v>151</v>
      </c>
      <c r="B1307" t="s">
        <v>87</v>
      </c>
      <c r="C1307" t="s">
        <v>88</v>
      </c>
      <c r="D1307" t="s">
        <v>111</v>
      </c>
      <c r="E1307" s="14">
        <v>291040.66231578949</v>
      </c>
      <c r="F1307" s="14">
        <v>207843.17643310345</v>
      </c>
      <c r="G1307" s="14">
        <v>83197.485882686044</v>
      </c>
    </row>
    <row r="1308" spans="1:7" x14ac:dyDescent="0.25">
      <c r="A1308" t="s">
        <v>151</v>
      </c>
      <c r="B1308" t="s">
        <v>87</v>
      </c>
      <c r="C1308" t="s">
        <v>88</v>
      </c>
      <c r="D1308" t="s">
        <v>111</v>
      </c>
      <c r="E1308" s="14">
        <v>1024031.9600000001</v>
      </c>
      <c r="F1308" s="14">
        <v>920615.98513846158</v>
      </c>
      <c r="G1308" s="14">
        <v>103415.9748615385</v>
      </c>
    </row>
    <row r="1309" spans="1:7" x14ac:dyDescent="0.25">
      <c r="A1309" t="s">
        <v>151</v>
      </c>
      <c r="B1309" t="s">
        <v>87</v>
      </c>
      <c r="C1309" t="s">
        <v>88</v>
      </c>
      <c r="D1309" t="s">
        <v>111</v>
      </c>
      <c r="E1309" s="14">
        <v>210524.33695431473</v>
      </c>
      <c r="F1309" s="14">
        <v>175926.84686238869</v>
      </c>
      <c r="G1309" s="14">
        <v>34597.49009192604</v>
      </c>
    </row>
    <row r="1310" spans="1:7" x14ac:dyDescent="0.25">
      <c r="A1310" t="s">
        <v>151</v>
      </c>
      <c r="B1310" t="s">
        <v>87</v>
      </c>
      <c r="C1310" t="s">
        <v>88</v>
      </c>
      <c r="D1310" t="s">
        <v>111</v>
      </c>
      <c r="E1310" s="14">
        <v>106478.29109114247</v>
      </c>
      <c r="F1310" s="14">
        <v>60785.215740291351</v>
      </c>
      <c r="G1310" s="14">
        <v>45693.075350851119</v>
      </c>
    </row>
    <row r="1311" spans="1:7" x14ac:dyDescent="0.25">
      <c r="A1311" t="s">
        <v>151</v>
      </c>
      <c r="B1311" t="s">
        <v>87</v>
      </c>
      <c r="C1311" t="s">
        <v>94</v>
      </c>
      <c r="D1311" t="s">
        <v>112</v>
      </c>
      <c r="E1311" s="14">
        <v>81592.690248447223</v>
      </c>
      <c r="F1311" s="14">
        <v>81532.251218633552</v>
      </c>
      <c r="G1311" s="14">
        <v>60.439029813671368</v>
      </c>
    </row>
    <row r="1312" spans="1:7" x14ac:dyDescent="0.25">
      <c r="A1312" t="s">
        <v>151</v>
      </c>
      <c r="B1312" t="s">
        <v>87</v>
      </c>
      <c r="C1312" t="s">
        <v>94</v>
      </c>
      <c r="D1312" t="s">
        <v>112</v>
      </c>
      <c r="E1312" s="14">
        <v>137314.52749128919</v>
      </c>
      <c r="F1312" s="14">
        <v>80141.751499461519</v>
      </c>
      <c r="G1312" s="14">
        <v>57172.775991827672</v>
      </c>
    </row>
    <row r="1313" spans="1:7" x14ac:dyDescent="0.25">
      <c r="A1313" t="s">
        <v>151</v>
      </c>
      <c r="B1313" t="s">
        <v>87</v>
      </c>
      <c r="C1313" t="s">
        <v>94</v>
      </c>
      <c r="D1313" t="s">
        <v>112</v>
      </c>
      <c r="E1313" s="14">
        <v>262728.46260000003</v>
      </c>
      <c r="F1313" s="14">
        <v>246481.57606220691</v>
      </c>
      <c r="G1313" s="14">
        <v>16246.886537793122</v>
      </c>
    </row>
    <row r="1314" spans="1:7" x14ac:dyDescent="0.25">
      <c r="A1314" t="s">
        <v>151</v>
      </c>
      <c r="B1314" t="s">
        <v>87</v>
      </c>
      <c r="C1314" t="s">
        <v>94</v>
      </c>
      <c r="D1314" t="s">
        <v>112</v>
      </c>
      <c r="E1314" s="14">
        <v>153942.4585546875</v>
      </c>
      <c r="F1314" s="14">
        <v>107918.97180747577</v>
      </c>
      <c r="G1314" s="14">
        <v>46023.486747211733</v>
      </c>
    </row>
    <row r="1315" spans="1:7" x14ac:dyDescent="0.25">
      <c r="A1315" t="s">
        <v>151</v>
      </c>
      <c r="B1315" t="s">
        <v>87</v>
      </c>
      <c r="C1315" t="s">
        <v>94</v>
      </c>
      <c r="D1315" t="s">
        <v>112</v>
      </c>
      <c r="E1315" s="14">
        <v>597110.14227272733</v>
      </c>
      <c r="F1315" s="14">
        <v>542517.21497922088</v>
      </c>
      <c r="G1315" s="14">
        <v>54592.927293506451</v>
      </c>
    </row>
    <row r="1316" spans="1:7" x14ac:dyDescent="0.25">
      <c r="A1316" t="s">
        <v>151</v>
      </c>
      <c r="B1316" t="s">
        <v>87</v>
      </c>
      <c r="C1316" t="s">
        <v>94</v>
      </c>
      <c r="D1316" t="s">
        <v>112</v>
      </c>
      <c r="E1316" s="14">
        <v>104811.88667553192</v>
      </c>
      <c r="F1316" s="14">
        <v>95650.551395744711</v>
      </c>
      <c r="G1316" s="14">
        <v>9161.3352797872067</v>
      </c>
    </row>
    <row r="1317" spans="1:7" x14ac:dyDescent="0.25">
      <c r="A1317" t="s">
        <v>151</v>
      </c>
      <c r="B1317" t="s">
        <v>87</v>
      </c>
      <c r="C1317" t="s">
        <v>94</v>
      </c>
      <c r="D1317" t="s">
        <v>112</v>
      </c>
      <c r="E1317" s="14">
        <v>65463.902641196015</v>
      </c>
      <c r="F1317" s="14">
        <v>45463.551696334063</v>
      </c>
      <c r="G1317" s="14">
        <v>20000.350944861952</v>
      </c>
    </row>
    <row r="1318" spans="1:7" x14ac:dyDescent="0.25">
      <c r="A1318" t="s">
        <v>151</v>
      </c>
      <c r="B1318" t="s">
        <v>87</v>
      </c>
      <c r="C1318" t="s">
        <v>94</v>
      </c>
      <c r="D1318" t="s">
        <v>113</v>
      </c>
      <c r="E1318" s="14">
        <v>12541.940217391306</v>
      </c>
      <c r="F1318" s="14">
        <v>12487.962246835445</v>
      </c>
      <c r="G1318" s="14">
        <v>53.977970555861248</v>
      </c>
    </row>
    <row r="1319" spans="1:7" x14ac:dyDescent="0.25">
      <c r="A1319" t="s">
        <v>151</v>
      </c>
      <c r="B1319" t="s">
        <v>87</v>
      </c>
      <c r="C1319" t="s">
        <v>94</v>
      </c>
      <c r="D1319" t="s">
        <v>113</v>
      </c>
      <c r="E1319" s="14">
        <v>24463.431095406359</v>
      </c>
      <c r="F1319" s="14">
        <v>17613.670388692579</v>
      </c>
      <c r="G1319" s="14">
        <v>6849.7607067137797</v>
      </c>
    </row>
    <row r="1320" spans="1:7" x14ac:dyDescent="0.25">
      <c r="A1320" t="s">
        <v>151</v>
      </c>
      <c r="B1320" t="s">
        <v>87</v>
      </c>
      <c r="C1320" t="s">
        <v>94</v>
      </c>
      <c r="D1320" t="s">
        <v>113</v>
      </c>
      <c r="E1320" s="14">
        <v>72875.273684210522</v>
      </c>
      <c r="F1320" s="14">
        <v>65794.676105263163</v>
      </c>
      <c r="G1320" s="14">
        <v>7080.5975789473596</v>
      </c>
    </row>
    <row r="1321" spans="1:7" x14ac:dyDescent="0.25">
      <c r="A1321" t="s">
        <v>151</v>
      </c>
      <c r="B1321" t="s">
        <v>87</v>
      </c>
      <c r="C1321" t="s">
        <v>94</v>
      </c>
      <c r="D1321" t="s">
        <v>113</v>
      </c>
      <c r="E1321" s="14">
        <v>23628.501706484643</v>
      </c>
      <c r="F1321" s="14">
        <v>16253.033673817648</v>
      </c>
      <c r="G1321" s="14">
        <v>7375.468032666995</v>
      </c>
    </row>
    <row r="1322" spans="1:7" x14ac:dyDescent="0.25">
      <c r="A1322" t="s">
        <v>151</v>
      </c>
      <c r="B1322" t="s">
        <v>87</v>
      </c>
      <c r="C1322" t="s">
        <v>94</v>
      </c>
      <c r="D1322" t="s">
        <v>113</v>
      </c>
      <c r="E1322" s="14">
        <v>83411.457831325301</v>
      </c>
      <c r="F1322" s="14">
        <v>71132.197317795799</v>
      </c>
      <c r="G1322" s="14">
        <v>12279.260513529502</v>
      </c>
    </row>
    <row r="1323" spans="1:7" x14ac:dyDescent="0.25">
      <c r="A1323" t="s">
        <v>151</v>
      </c>
      <c r="B1323" t="s">
        <v>87</v>
      </c>
      <c r="C1323" t="s">
        <v>94</v>
      </c>
      <c r="D1323" t="s">
        <v>113</v>
      </c>
      <c r="E1323" s="14">
        <v>18511.098930481283</v>
      </c>
      <c r="F1323" s="14">
        <v>16296.886712258331</v>
      </c>
      <c r="G1323" s="14">
        <v>2214.2122182229523</v>
      </c>
    </row>
    <row r="1324" spans="1:7" x14ac:dyDescent="0.25">
      <c r="A1324" t="s">
        <v>151</v>
      </c>
      <c r="B1324" t="s">
        <v>87</v>
      </c>
      <c r="C1324" t="s">
        <v>94</v>
      </c>
      <c r="D1324" t="s">
        <v>113</v>
      </c>
      <c r="E1324" s="14">
        <v>9642.2715877437331</v>
      </c>
      <c r="F1324" s="14">
        <v>6363.8992479108638</v>
      </c>
      <c r="G1324" s="14">
        <v>3278.3723398328693</v>
      </c>
    </row>
    <row r="1325" spans="1:7" x14ac:dyDescent="0.25">
      <c r="A1325" t="s">
        <v>151</v>
      </c>
      <c r="B1325" t="s">
        <v>87</v>
      </c>
      <c r="C1325" t="s">
        <v>94</v>
      </c>
      <c r="D1325" t="s">
        <v>114</v>
      </c>
      <c r="E1325" s="14">
        <v>139554.23179431073</v>
      </c>
      <c r="F1325" s="14">
        <v>138158.68947636764</v>
      </c>
      <c r="G1325" s="14">
        <v>1395.5423179430945</v>
      </c>
    </row>
    <row r="1326" spans="1:7" x14ac:dyDescent="0.25">
      <c r="A1326" t="s">
        <v>151</v>
      </c>
      <c r="B1326" t="s">
        <v>87</v>
      </c>
      <c r="C1326" t="s">
        <v>94</v>
      </c>
      <c r="D1326" t="s">
        <v>114</v>
      </c>
      <c r="E1326" s="14">
        <v>226961.86451957293</v>
      </c>
      <c r="F1326" s="14">
        <v>137690.19780854089</v>
      </c>
      <c r="G1326" s="14">
        <v>89271.666711032041</v>
      </c>
    </row>
    <row r="1327" spans="1:7" x14ac:dyDescent="0.25">
      <c r="A1327" t="s">
        <v>151</v>
      </c>
      <c r="B1327" t="s">
        <v>87</v>
      </c>
      <c r="C1327" t="s">
        <v>94</v>
      </c>
      <c r="D1327" t="s">
        <v>114</v>
      </c>
      <c r="E1327" s="14">
        <v>458822.18654676265</v>
      </c>
      <c r="F1327" s="14">
        <v>432603.77588694758</v>
      </c>
      <c r="G1327" s="14">
        <v>26218.410659815068</v>
      </c>
    </row>
    <row r="1328" spans="1:7" x14ac:dyDescent="0.25">
      <c r="A1328" t="s">
        <v>151</v>
      </c>
      <c r="B1328" t="s">
        <v>87</v>
      </c>
      <c r="C1328" t="s">
        <v>94</v>
      </c>
      <c r="D1328" t="s">
        <v>114</v>
      </c>
      <c r="E1328" s="14">
        <v>218411.93126712329</v>
      </c>
      <c r="F1328" s="14">
        <v>136325.44709922947</v>
      </c>
      <c r="G1328" s="14">
        <v>82086.484167893825</v>
      </c>
    </row>
    <row r="1329" spans="1:7" x14ac:dyDescent="0.25">
      <c r="A1329" t="s">
        <v>151</v>
      </c>
      <c r="B1329" t="s">
        <v>87</v>
      </c>
      <c r="C1329" t="s">
        <v>94</v>
      </c>
      <c r="D1329" t="s">
        <v>114</v>
      </c>
      <c r="E1329" s="14">
        <v>671329.30452631577</v>
      </c>
      <c r="F1329" s="14">
        <v>614639.27436631569</v>
      </c>
      <c r="G1329" s="14">
        <v>56690.030160000082</v>
      </c>
    </row>
    <row r="1330" spans="1:7" x14ac:dyDescent="0.25">
      <c r="A1330" t="s">
        <v>151</v>
      </c>
      <c r="B1330" t="s">
        <v>87</v>
      </c>
      <c r="C1330" t="s">
        <v>94</v>
      </c>
      <c r="D1330" t="s">
        <v>114</v>
      </c>
      <c r="E1330" s="14">
        <v>193848.88732522799</v>
      </c>
      <c r="F1330" s="14">
        <v>189862.69893797679</v>
      </c>
      <c r="G1330" s="14">
        <v>3986.1883872511971</v>
      </c>
    </row>
    <row r="1331" spans="1:7" x14ac:dyDescent="0.25">
      <c r="A1331" t="s">
        <v>151</v>
      </c>
      <c r="B1331" t="s">
        <v>87</v>
      </c>
      <c r="C1331" t="s">
        <v>94</v>
      </c>
      <c r="D1331" t="s">
        <v>114</v>
      </c>
      <c r="E1331" s="14">
        <v>80322.775730478592</v>
      </c>
      <c r="F1331" s="14">
        <v>50393.811034382888</v>
      </c>
      <c r="G1331" s="14">
        <v>29928.964696095703</v>
      </c>
    </row>
    <row r="1332" spans="1:7" x14ac:dyDescent="0.25">
      <c r="A1332" t="s">
        <v>151</v>
      </c>
      <c r="B1332" t="s">
        <v>87</v>
      </c>
      <c r="C1332" t="s">
        <v>94</v>
      </c>
      <c r="D1332" t="s">
        <v>115</v>
      </c>
      <c r="E1332" s="14">
        <v>105244.2383773585</v>
      </c>
      <c r="F1332" s="14">
        <v>88264.865091387692</v>
      </c>
      <c r="G1332" s="14">
        <v>16979.373285970811</v>
      </c>
    </row>
    <row r="1333" spans="1:7" x14ac:dyDescent="0.25">
      <c r="A1333" t="s">
        <v>151</v>
      </c>
      <c r="B1333" t="s">
        <v>87</v>
      </c>
      <c r="C1333" t="s">
        <v>94</v>
      </c>
      <c r="D1333" t="s">
        <v>115</v>
      </c>
      <c r="E1333" s="14">
        <v>169542.3900911854</v>
      </c>
      <c r="F1333" s="14">
        <v>116621.80845692819</v>
      </c>
      <c r="G1333" s="14">
        <v>52920.581634257207</v>
      </c>
    </row>
    <row r="1334" spans="1:7" x14ac:dyDescent="0.25">
      <c r="A1334" t="s">
        <v>151</v>
      </c>
      <c r="B1334" t="s">
        <v>87</v>
      </c>
      <c r="C1334" t="s">
        <v>94</v>
      </c>
      <c r="D1334" t="s">
        <v>115</v>
      </c>
      <c r="E1334" s="14">
        <v>439208.23889763787</v>
      </c>
      <c r="F1334" s="14">
        <v>404574.81897904212</v>
      </c>
      <c r="G1334" s="14">
        <v>34633.419918595755</v>
      </c>
    </row>
    <row r="1335" spans="1:7" x14ac:dyDescent="0.25">
      <c r="A1335" t="s">
        <v>151</v>
      </c>
      <c r="B1335" t="s">
        <v>87</v>
      </c>
      <c r="C1335" t="s">
        <v>94</v>
      </c>
      <c r="D1335" t="s">
        <v>115</v>
      </c>
      <c r="E1335" s="14">
        <v>227671.20955102047</v>
      </c>
      <c r="F1335" s="14">
        <v>131812.19232353583</v>
      </c>
      <c r="G1335" s="14">
        <v>95859.017227484641</v>
      </c>
    </row>
    <row r="1336" spans="1:7" x14ac:dyDescent="0.25">
      <c r="A1336" t="s">
        <v>151</v>
      </c>
      <c r="B1336" t="s">
        <v>87</v>
      </c>
      <c r="C1336" t="s">
        <v>94</v>
      </c>
      <c r="D1336" t="s">
        <v>115</v>
      </c>
      <c r="E1336" s="14">
        <v>680237.1504878049</v>
      </c>
      <c r="F1336" s="14">
        <v>587068.2991119551</v>
      </c>
      <c r="G1336" s="14">
        <v>93168.851375849801</v>
      </c>
    </row>
    <row r="1337" spans="1:7" x14ac:dyDescent="0.25">
      <c r="A1337" t="s">
        <v>151</v>
      </c>
      <c r="B1337" t="s">
        <v>87</v>
      </c>
      <c r="C1337" t="s">
        <v>94</v>
      </c>
      <c r="D1337" t="s">
        <v>115</v>
      </c>
      <c r="E1337" s="14">
        <v>174857.19855799372</v>
      </c>
      <c r="F1337" s="14">
        <v>155026.78051429577</v>
      </c>
      <c r="G1337" s="14">
        <v>19830.418043697951</v>
      </c>
    </row>
    <row r="1338" spans="1:7" x14ac:dyDescent="0.25">
      <c r="A1338" t="s">
        <v>151</v>
      </c>
      <c r="B1338" t="s">
        <v>87</v>
      </c>
      <c r="C1338" t="s">
        <v>94</v>
      </c>
      <c r="D1338" t="s">
        <v>115</v>
      </c>
      <c r="E1338" s="14">
        <v>78895.963705799164</v>
      </c>
      <c r="F1338" s="14">
        <v>51403.269036981779</v>
      </c>
      <c r="G1338" s="14">
        <v>27492.694668817385</v>
      </c>
    </row>
    <row r="1339" spans="1:7" x14ac:dyDescent="0.25">
      <c r="A1339" t="s">
        <v>151</v>
      </c>
      <c r="B1339" t="s">
        <v>87</v>
      </c>
      <c r="C1339" t="s">
        <v>94</v>
      </c>
      <c r="D1339" t="s">
        <v>116</v>
      </c>
      <c r="E1339" s="14">
        <v>24086.942068965516</v>
      </c>
      <c r="F1339" s="14">
        <v>23900.307117837598</v>
      </c>
      <c r="G1339" s="14">
        <v>186.63495112791861</v>
      </c>
    </row>
    <row r="1340" spans="1:7" x14ac:dyDescent="0.25">
      <c r="A1340" t="s">
        <v>151</v>
      </c>
      <c r="B1340" t="s">
        <v>87</v>
      </c>
      <c r="C1340" t="s">
        <v>94</v>
      </c>
      <c r="D1340" t="s">
        <v>116</v>
      </c>
      <c r="E1340" s="14">
        <v>47913.014729241877</v>
      </c>
      <c r="F1340" s="14">
        <v>30802.877894306857</v>
      </c>
      <c r="G1340" s="14">
        <v>17110.13683493502</v>
      </c>
    </row>
    <row r="1341" spans="1:7" x14ac:dyDescent="0.25">
      <c r="A1341" t="s">
        <v>151</v>
      </c>
      <c r="B1341" t="s">
        <v>87</v>
      </c>
      <c r="C1341" t="s">
        <v>94</v>
      </c>
      <c r="D1341" t="s">
        <v>116</v>
      </c>
      <c r="E1341" s="14">
        <v>107901.66731707318</v>
      </c>
      <c r="F1341" s="14">
        <v>99703.480637134315</v>
      </c>
      <c r="G1341" s="14">
        <v>8198.1866799388663</v>
      </c>
    </row>
    <row r="1342" spans="1:7" x14ac:dyDescent="0.25">
      <c r="A1342" t="s">
        <v>151</v>
      </c>
      <c r="B1342" t="s">
        <v>87</v>
      </c>
      <c r="C1342" t="s">
        <v>94</v>
      </c>
      <c r="D1342" t="s">
        <v>116</v>
      </c>
      <c r="E1342" s="14">
        <v>55299.604500000009</v>
      </c>
      <c r="F1342" s="14">
        <v>38355.805681200007</v>
      </c>
      <c r="G1342" s="14">
        <v>16943.798818800002</v>
      </c>
    </row>
    <row r="1343" spans="1:7" x14ac:dyDescent="0.25">
      <c r="A1343" t="s">
        <v>151</v>
      </c>
      <c r="B1343" t="s">
        <v>87</v>
      </c>
      <c r="C1343" t="s">
        <v>94</v>
      </c>
      <c r="D1343" t="s">
        <v>116</v>
      </c>
      <c r="E1343" s="14">
        <v>154324.47767441859</v>
      </c>
      <c r="F1343" s="14">
        <v>151057.44962239059</v>
      </c>
      <c r="G1343" s="14">
        <v>3267.0280520280066</v>
      </c>
    </row>
    <row r="1344" spans="1:7" x14ac:dyDescent="0.25">
      <c r="A1344" t="s">
        <v>151</v>
      </c>
      <c r="B1344" t="s">
        <v>87</v>
      </c>
      <c r="C1344" t="s">
        <v>94</v>
      </c>
      <c r="D1344" t="s">
        <v>116</v>
      </c>
      <c r="E1344" s="14">
        <v>43657.582500000004</v>
      </c>
      <c r="F1344" s="14">
        <v>39865.127685647727</v>
      </c>
      <c r="G1344" s="14">
        <v>3792.454814352277</v>
      </c>
    </row>
    <row r="1345" spans="1:7" x14ac:dyDescent="0.25">
      <c r="A1345" t="s">
        <v>151</v>
      </c>
      <c r="B1345" t="s">
        <v>87</v>
      </c>
      <c r="C1345" t="s">
        <v>94</v>
      </c>
      <c r="D1345" t="s">
        <v>116</v>
      </c>
      <c r="E1345" s="14">
        <v>21721.61224222586</v>
      </c>
      <c r="F1345" s="14">
        <v>14934.815172765962</v>
      </c>
      <c r="G1345" s="14">
        <v>6786.7970694598971</v>
      </c>
    </row>
    <row r="1346" spans="1:7" x14ac:dyDescent="0.25">
      <c r="A1346" t="s">
        <v>151</v>
      </c>
      <c r="B1346" t="s">
        <v>87</v>
      </c>
      <c r="C1346" t="s">
        <v>90</v>
      </c>
      <c r="D1346" t="s">
        <v>117</v>
      </c>
      <c r="E1346" s="14">
        <v>31495.077911392404</v>
      </c>
      <c r="F1346" s="14">
        <v>32796.874465063294</v>
      </c>
      <c r="G1346" s="14">
        <v>-1301.7965536708907</v>
      </c>
    </row>
    <row r="1347" spans="1:7" x14ac:dyDescent="0.25">
      <c r="A1347" t="s">
        <v>151</v>
      </c>
      <c r="B1347" t="s">
        <v>87</v>
      </c>
      <c r="C1347" t="s">
        <v>90</v>
      </c>
      <c r="D1347" t="s">
        <v>117</v>
      </c>
      <c r="E1347" s="14">
        <v>52565.728626760567</v>
      </c>
      <c r="F1347" s="14">
        <v>42746.450519281694</v>
      </c>
      <c r="G1347" s="14">
        <v>9819.2781074788727</v>
      </c>
    </row>
    <row r="1348" spans="1:7" x14ac:dyDescent="0.25">
      <c r="A1348" t="s">
        <v>151</v>
      </c>
      <c r="B1348" t="s">
        <v>87</v>
      </c>
      <c r="C1348" t="s">
        <v>90</v>
      </c>
      <c r="D1348" t="s">
        <v>117</v>
      </c>
      <c r="E1348" s="14">
        <v>100869.37114864866</v>
      </c>
      <c r="F1348" s="14">
        <v>105317.0799827344</v>
      </c>
      <c r="G1348" s="14">
        <v>-4447.7088340857445</v>
      </c>
    </row>
    <row r="1349" spans="1:7" x14ac:dyDescent="0.25">
      <c r="A1349" t="s">
        <v>151</v>
      </c>
      <c r="B1349" t="s">
        <v>87</v>
      </c>
      <c r="C1349" t="s">
        <v>90</v>
      </c>
      <c r="D1349" t="s">
        <v>117</v>
      </c>
      <c r="E1349" s="14">
        <v>74271.974776119416</v>
      </c>
      <c r="F1349" s="14">
        <v>57225.276013710762</v>
      </c>
      <c r="G1349" s="14">
        <v>17046.698762408654</v>
      </c>
    </row>
    <row r="1350" spans="1:7" x14ac:dyDescent="0.25">
      <c r="A1350" t="s">
        <v>151</v>
      </c>
      <c r="B1350" t="s">
        <v>87</v>
      </c>
      <c r="C1350" t="s">
        <v>90</v>
      </c>
      <c r="D1350" t="s">
        <v>117</v>
      </c>
      <c r="E1350" s="14">
        <v>292718.95941176475</v>
      </c>
      <c r="F1350" s="14">
        <v>268690.17659652251</v>
      </c>
      <c r="G1350" s="14">
        <v>24028.782815242244</v>
      </c>
    </row>
    <row r="1351" spans="1:7" x14ac:dyDescent="0.25">
      <c r="A1351" t="s">
        <v>151</v>
      </c>
      <c r="B1351" t="s">
        <v>87</v>
      </c>
      <c r="C1351" t="s">
        <v>90</v>
      </c>
      <c r="D1351" t="s">
        <v>117</v>
      </c>
      <c r="E1351" s="14">
        <v>39493.827857142853</v>
      </c>
      <c r="F1351" s="14">
        <v>40185.612767421924</v>
      </c>
      <c r="G1351" s="14">
        <v>-691.78491027907148</v>
      </c>
    </row>
    <row r="1352" spans="1:7" x14ac:dyDescent="0.25">
      <c r="A1352" t="s">
        <v>151</v>
      </c>
      <c r="B1352" t="s">
        <v>87</v>
      </c>
      <c r="C1352" t="s">
        <v>90</v>
      </c>
      <c r="D1352" t="s">
        <v>117</v>
      </c>
      <c r="E1352" s="14">
        <v>23733.969682034978</v>
      </c>
      <c r="F1352" s="14">
        <v>18075.791309837841</v>
      </c>
      <c r="G1352" s="14">
        <v>5658.1783721971369</v>
      </c>
    </row>
    <row r="1353" spans="1:7" x14ac:dyDescent="0.25">
      <c r="A1353" t="s">
        <v>151</v>
      </c>
      <c r="B1353" t="s">
        <v>87</v>
      </c>
      <c r="C1353" t="s">
        <v>94</v>
      </c>
      <c r="D1353" t="s">
        <v>118</v>
      </c>
      <c r="E1353" s="14">
        <v>15544.488680297398</v>
      </c>
      <c r="F1353" s="14">
        <v>13738.649049589061</v>
      </c>
      <c r="G1353" s="14">
        <v>1805.8396307083367</v>
      </c>
    </row>
    <row r="1354" spans="1:7" x14ac:dyDescent="0.25">
      <c r="A1354" t="s">
        <v>151</v>
      </c>
      <c r="B1354" t="s">
        <v>87</v>
      </c>
      <c r="C1354" t="s">
        <v>94</v>
      </c>
      <c r="D1354" t="s">
        <v>118</v>
      </c>
      <c r="E1354" s="14">
        <v>25038.727275449106</v>
      </c>
      <c r="F1354" s="14">
        <v>18135.742771202218</v>
      </c>
      <c r="G1354" s="14">
        <v>6902.9845042468878</v>
      </c>
    </row>
    <row r="1355" spans="1:7" x14ac:dyDescent="0.25">
      <c r="A1355" t="s">
        <v>151</v>
      </c>
      <c r="B1355" t="s">
        <v>87</v>
      </c>
      <c r="C1355" t="s">
        <v>94</v>
      </c>
      <c r="D1355" t="s">
        <v>118</v>
      </c>
      <c r="E1355" s="14">
        <v>66903.47928</v>
      </c>
      <c r="F1355" s="14">
        <v>59298.127885376482</v>
      </c>
      <c r="G1355" s="14">
        <v>7605.351394623518</v>
      </c>
    </row>
    <row r="1356" spans="1:7" x14ac:dyDescent="0.25">
      <c r="A1356" t="s">
        <v>151</v>
      </c>
      <c r="B1356" t="s">
        <v>87</v>
      </c>
      <c r="C1356" t="s">
        <v>94</v>
      </c>
      <c r="D1356" t="s">
        <v>118</v>
      </c>
      <c r="E1356" s="14">
        <v>29551.006749116608</v>
      </c>
      <c r="F1356" s="14">
        <v>18894.142819556928</v>
      </c>
      <c r="G1356" s="14">
        <v>10656.86392955968</v>
      </c>
    </row>
    <row r="1357" spans="1:7" x14ac:dyDescent="0.25">
      <c r="A1357" t="s">
        <v>151</v>
      </c>
      <c r="B1357" t="s">
        <v>87</v>
      </c>
      <c r="C1357" t="s">
        <v>94</v>
      </c>
      <c r="D1357" t="s">
        <v>118</v>
      </c>
      <c r="E1357" s="14">
        <v>100758.25192771087</v>
      </c>
      <c r="F1357" s="14">
        <v>100343.42283196947</v>
      </c>
      <c r="G1357" s="14">
        <v>414.82909574139921</v>
      </c>
    </row>
    <row r="1358" spans="1:7" x14ac:dyDescent="0.25">
      <c r="A1358" t="s">
        <v>151</v>
      </c>
      <c r="B1358" t="s">
        <v>87</v>
      </c>
      <c r="C1358" t="s">
        <v>94</v>
      </c>
      <c r="D1358" t="s">
        <v>118</v>
      </c>
      <c r="E1358" s="14">
        <v>22602.526783783786</v>
      </c>
      <c r="F1358" s="14">
        <v>23411.05145616371</v>
      </c>
      <c r="G1358" s="14">
        <v>-808.5246723799246</v>
      </c>
    </row>
    <row r="1359" spans="1:7" x14ac:dyDescent="0.25">
      <c r="A1359" t="s">
        <v>151</v>
      </c>
      <c r="B1359" t="s">
        <v>87</v>
      </c>
      <c r="C1359" t="s">
        <v>94</v>
      </c>
      <c r="D1359" t="s">
        <v>118</v>
      </c>
      <c r="E1359" s="14">
        <v>10931.94105882353</v>
      </c>
      <c r="F1359" s="14">
        <v>7954.080314400002</v>
      </c>
      <c r="G1359" s="14">
        <v>2977.8607444235276</v>
      </c>
    </row>
    <row r="1360" spans="1:7" x14ac:dyDescent="0.25">
      <c r="A1360" t="s">
        <v>151</v>
      </c>
      <c r="B1360" t="s">
        <v>87</v>
      </c>
      <c r="C1360" t="s">
        <v>101</v>
      </c>
      <c r="D1360" t="s">
        <v>119</v>
      </c>
      <c r="E1360" s="14">
        <v>388793.23411764705</v>
      </c>
      <c r="F1360" s="14">
        <v>371027.76368521014</v>
      </c>
      <c r="G1360" s="14">
        <v>17765.470432436909</v>
      </c>
    </row>
    <row r="1361" spans="1:7" x14ac:dyDescent="0.25">
      <c r="A1361" t="s">
        <v>151</v>
      </c>
      <c r="B1361" t="s">
        <v>87</v>
      </c>
      <c r="C1361" t="s">
        <v>101</v>
      </c>
      <c r="D1361" t="s">
        <v>119</v>
      </c>
      <c r="E1361" s="14">
        <v>648783.80171779147</v>
      </c>
      <c r="F1361" s="14">
        <v>416908.47098385275</v>
      </c>
      <c r="G1361" s="14">
        <v>231875.33073393872</v>
      </c>
    </row>
    <row r="1362" spans="1:7" x14ac:dyDescent="0.25">
      <c r="A1362" t="s">
        <v>151</v>
      </c>
      <c r="B1362" t="s">
        <v>87</v>
      </c>
      <c r="C1362" t="s">
        <v>101</v>
      </c>
      <c r="D1362" t="s">
        <v>119</v>
      </c>
      <c r="E1362" s="14">
        <v>2350039.1040000003</v>
      </c>
      <c r="F1362" s="14">
        <v>2284095.2219019346</v>
      </c>
      <c r="G1362" s="14">
        <v>65943.882098065689</v>
      </c>
    </row>
    <row r="1363" spans="1:7" x14ac:dyDescent="0.25">
      <c r="A1363" t="s">
        <v>151</v>
      </c>
      <c r="B1363" t="s">
        <v>87</v>
      </c>
      <c r="C1363" t="s">
        <v>101</v>
      </c>
      <c r="D1363" t="s">
        <v>119</v>
      </c>
      <c r="E1363" s="14">
        <v>888670.24941176479</v>
      </c>
      <c r="F1363" s="14">
        <v>623846.51508705888</v>
      </c>
      <c r="G1363" s="14">
        <v>264823.7343247059</v>
      </c>
    </row>
    <row r="1364" spans="1:7" x14ac:dyDescent="0.25">
      <c r="A1364" t="s">
        <v>151</v>
      </c>
      <c r="B1364" t="s">
        <v>87</v>
      </c>
      <c r="C1364" t="s">
        <v>101</v>
      </c>
      <c r="D1364" t="s">
        <v>119</v>
      </c>
      <c r="E1364" s="14">
        <v>3845518.5338181821</v>
      </c>
      <c r="F1364" s="14">
        <v>3755049.1496448009</v>
      </c>
      <c r="G1364" s="14">
        <v>90469.384173381142</v>
      </c>
    </row>
    <row r="1365" spans="1:7" x14ac:dyDescent="0.25">
      <c r="A1365" t="s">
        <v>151</v>
      </c>
      <c r="B1365" t="s">
        <v>87</v>
      </c>
      <c r="C1365" t="s">
        <v>101</v>
      </c>
      <c r="D1365" t="s">
        <v>119</v>
      </c>
      <c r="E1365" s="14">
        <v>536810.96284263954</v>
      </c>
      <c r="F1365" s="14">
        <v>534657.00885423354</v>
      </c>
      <c r="G1365" s="14">
        <v>2153.9539884059923</v>
      </c>
    </row>
    <row r="1366" spans="1:7" x14ac:dyDescent="0.25">
      <c r="A1366" t="s">
        <v>151</v>
      </c>
      <c r="B1366" t="s">
        <v>87</v>
      </c>
      <c r="C1366" t="s">
        <v>101</v>
      </c>
      <c r="D1366" t="s">
        <v>119</v>
      </c>
      <c r="E1366" s="14">
        <v>337865.04690095846</v>
      </c>
      <c r="F1366" s="14">
        <v>205114.79847314552</v>
      </c>
      <c r="G1366" s="14">
        <v>132750.24842781294</v>
      </c>
    </row>
    <row r="1367" spans="1:7" x14ac:dyDescent="0.25">
      <c r="A1367" t="s">
        <v>151</v>
      </c>
      <c r="B1367" t="s">
        <v>87</v>
      </c>
      <c r="C1367" t="s">
        <v>101</v>
      </c>
      <c r="D1367" t="s">
        <v>120</v>
      </c>
      <c r="E1367" s="14">
        <v>1040216.5054590519</v>
      </c>
      <c r="F1367" s="14">
        <v>823504.73348841607</v>
      </c>
      <c r="G1367" s="14">
        <v>216711.77197063586</v>
      </c>
    </row>
    <row r="1368" spans="1:7" x14ac:dyDescent="0.25">
      <c r="A1368" t="s">
        <v>151</v>
      </c>
      <c r="B1368" t="s">
        <v>87</v>
      </c>
      <c r="C1368" t="s">
        <v>101</v>
      </c>
      <c r="D1368" t="s">
        <v>120</v>
      </c>
      <c r="E1368" s="14">
        <v>1423777.1638141593</v>
      </c>
      <c r="F1368" s="14">
        <v>876170.56234717485</v>
      </c>
      <c r="G1368" s="14">
        <v>547606.60146698449</v>
      </c>
    </row>
    <row r="1369" spans="1:7" x14ac:dyDescent="0.25">
      <c r="A1369" t="s">
        <v>151</v>
      </c>
      <c r="B1369" t="s">
        <v>87</v>
      </c>
      <c r="C1369" t="s">
        <v>101</v>
      </c>
      <c r="D1369" t="s">
        <v>120</v>
      </c>
      <c r="E1369" s="14">
        <v>5303961.0827802215</v>
      </c>
      <c r="F1369" s="14">
        <v>4339604.5222747261</v>
      </c>
      <c r="G1369" s="14">
        <v>964356.56050549541</v>
      </c>
    </row>
    <row r="1370" spans="1:7" x14ac:dyDescent="0.25">
      <c r="A1370" t="s">
        <v>151</v>
      </c>
      <c r="B1370" t="s">
        <v>87</v>
      </c>
      <c r="C1370" t="s">
        <v>101</v>
      </c>
      <c r="D1370" t="s">
        <v>120</v>
      </c>
      <c r="E1370" s="14">
        <v>1922950.033996016</v>
      </c>
      <c r="F1370" s="14">
        <v>1048881.8367250995</v>
      </c>
      <c r="G1370" s="14">
        <v>874068.19727091654</v>
      </c>
    </row>
    <row r="1371" spans="1:7" x14ac:dyDescent="0.25">
      <c r="A1371" t="s">
        <v>151</v>
      </c>
      <c r="B1371" t="s">
        <v>87</v>
      </c>
      <c r="C1371" t="s">
        <v>101</v>
      </c>
      <c r="D1371" t="s">
        <v>120</v>
      </c>
      <c r="E1371" s="14">
        <v>8618936.7595178559</v>
      </c>
      <c r="F1371" s="14">
        <v>8386949.1596123977</v>
      </c>
      <c r="G1371" s="14">
        <v>231987.59990545828</v>
      </c>
    </row>
    <row r="1372" spans="1:7" x14ac:dyDescent="0.25">
      <c r="A1372" t="s">
        <v>151</v>
      </c>
      <c r="B1372" t="s">
        <v>87</v>
      </c>
      <c r="C1372" t="s">
        <v>101</v>
      </c>
      <c r="D1372" t="s">
        <v>120</v>
      </c>
      <c r="E1372" s="14">
        <v>1247184.6473720933</v>
      </c>
      <c r="F1372" s="14">
        <v>1078646.1815109996</v>
      </c>
      <c r="G1372" s="14">
        <v>168538.46586109372</v>
      </c>
    </row>
    <row r="1373" spans="1:7" x14ac:dyDescent="0.25">
      <c r="A1373" t="s">
        <v>151</v>
      </c>
      <c r="B1373" t="s">
        <v>87</v>
      </c>
      <c r="C1373" t="s">
        <v>101</v>
      </c>
      <c r="D1373" t="s">
        <v>120</v>
      </c>
      <c r="E1373" s="14">
        <v>705643.94522368419</v>
      </c>
      <c r="F1373" s="14">
        <v>411625.63471381576</v>
      </c>
      <c r="G1373" s="14">
        <v>294018.31050986843</v>
      </c>
    </row>
    <row r="1374" spans="1:7" x14ac:dyDescent="0.25">
      <c r="A1374" t="s">
        <v>151</v>
      </c>
      <c r="B1374" t="s">
        <v>87</v>
      </c>
      <c r="C1374" t="s">
        <v>94</v>
      </c>
      <c r="D1374" t="s">
        <v>121</v>
      </c>
      <c r="E1374" s="14">
        <v>8254.3041948310129</v>
      </c>
      <c r="F1374" s="14">
        <v>7247.6817320467435</v>
      </c>
      <c r="G1374" s="14">
        <v>1006.6224627842694</v>
      </c>
    </row>
    <row r="1375" spans="1:7" x14ac:dyDescent="0.25">
      <c r="A1375" t="s">
        <v>151</v>
      </c>
      <c r="B1375" t="s">
        <v>87</v>
      </c>
      <c r="C1375" t="s">
        <v>94</v>
      </c>
      <c r="D1375" t="s">
        <v>121</v>
      </c>
      <c r="E1375" s="14">
        <v>15726.950795454548</v>
      </c>
      <c r="F1375" s="14">
        <v>10110.182654220778</v>
      </c>
      <c r="G1375" s="14">
        <v>5616.7681412337697</v>
      </c>
    </row>
    <row r="1376" spans="1:7" x14ac:dyDescent="0.25">
      <c r="A1376" t="s">
        <v>151</v>
      </c>
      <c r="B1376" t="s">
        <v>87</v>
      </c>
      <c r="C1376" t="s">
        <v>94</v>
      </c>
      <c r="D1376" t="s">
        <v>121</v>
      </c>
      <c r="E1376" s="14">
        <v>30305.948978102191</v>
      </c>
      <c r="F1376" s="14">
        <v>24795.776436629065</v>
      </c>
      <c r="G1376" s="14">
        <v>5510.1725414731263</v>
      </c>
    </row>
    <row r="1377" spans="1:7" x14ac:dyDescent="0.25">
      <c r="A1377" t="s">
        <v>151</v>
      </c>
      <c r="B1377" t="s">
        <v>87</v>
      </c>
      <c r="C1377" t="s">
        <v>94</v>
      </c>
      <c r="D1377" t="s">
        <v>121</v>
      </c>
      <c r="E1377" s="14">
        <v>16155.311322957199</v>
      </c>
      <c r="F1377" s="14">
        <v>10385.557279043913</v>
      </c>
      <c r="G1377" s="14">
        <v>5769.7540439132863</v>
      </c>
    </row>
    <row r="1378" spans="1:7" x14ac:dyDescent="0.25">
      <c r="A1378" t="s">
        <v>151</v>
      </c>
      <c r="B1378" t="s">
        <v>87</v>
      </c>
      <c r="C1378" t="s">
        <v>94</v>
      </c>
      <c r="D1378" t="s">
        <v>121</v>
      </c>
      <c r="E1378" s="14">
        <v>72840.614210526313</v>
      </c>
      <c r="F1378" s="14">
        <v>60899.529913718725</v>
      </c>
      <c r="G1378" s="14">
        <v>11941.084296807589</v>
      </c>
    </row>
    <row r="1379" spans="1:7" x14ac:dyDescent="0.25">
      <c r="A1379" t="s">
        <v>151</v>
      </c>
      <c r="B1379" t="s">
        <v>87</v>
      </c>
      <c r="C1379" t="s">
        <v>94</v>
      </c>
      <c r="D1379" t="s">
        <v>121</v>
      </c>
      <c r="E1379" s="14">
        <v>12543.549879154078</v>
      </c>
      <c r="F1379" s="14">
        <v>10671.378255399739</v>
      </c>
      <c r="G1379" s="14">
        <v>1872.1716237543387</v>
      </c>
    </row>
    <row r="1380" spans="1:7" x14ac:dyDescent="0.25">
      <c r="A1380" t="s">
        <v>151</v>
      </c>
      <c r="B1380" t="s">
        <v>87</v>
      </c>
      <c r="C1380" t="s">
        <v>94</v>
      </c>
      <c r="D1380" t="s">
        <v>121</v>
      </c>
      <c r="E1380" s="14">
        <v>6281.2632526475036</v>
      </c>
      <c r="F1380" s="14">
        <v>4115.310406906985</v>
      </c>
      <c r="G1380" s="14">
        <v>2165.9528457405186</v>
      </c>
    </row>
    <row r="1381" spans="1:7" x14ac:dyDescent="0.25">
      <c r="A1381" t="s">
        <v>151</v>
      </c>
      <c r="B1381" t="s">
        <v>87</v>
      </c>
      <c r="C1381" t="s">
        <v>101</v>
      </c>
      <c r="D1381" t="s">
        <v>122</v>
      </c>
      <c r="E1381" s="14">
        <v>164306.10722100656</v>
      </c>
      <c r="F1381" s="14">
        <v>128587.38825991817</v>
      </c>
      <c r="G1381" s="14">
        <v>35718.718961088394</v>
      </c>
    </row>
    <row r="1382" spans="1:7" x14ac:dyDescent="0.25">
      <c r="A1382" t="s">
        <v>151</v>
      </c>
      <c r="B1382" t="s">
        <v>87</v>
      </c>
      <c r="C1382" t="s">
        <v>101</v>
      </c>
      <c r="D1382" t="s">
        <v>122</v>
      </c>
      <c r="E1382" s="14">
        <v>270100.32733812951</v>
      </c>
      <c r="F1382" s="14">
        <v>176962.28342842968</v>
      </c>
      <c r="G1382" s="14">
        <v>93138.043909699831</v>
      </c>
    </row>
    <row r="1383" spans="1:7" x14ac:dyDescent="0.25">
      <c r="A1383" t="s">
        <v>151</v>
      </c>
      <c r="B1383" t="s">
        <v>87</v>
      </c>
      <c r="C1383" t="s">
        <v>101</v>
      </c>
      <c r="D1383" t="s">
        <v>122</v>
      </c>
      <c r="E1383" s="14">
        <v>736155.79411764711</v>
      </c>
      <c r="F1383" s="14">
        <v>630990.68067226897</v>
      </c>
      <c r="G1383" s="14">
        <v>105165.11344537814</v>
      </c>
    </row>
    <row r="1384" spans="1:7" x14ac:dyDescent="0.25">
      <c r="A1384" t="s">
        <v>151</v>
      </c>
      <c r="B1384" t="s">
        <v>87</v>
      </c>
      <c r="C1384" t="s">
        <v>101</v>
      </c>
      <c r="D1384" t="s">
        <v>122</v>
      </c>
      <c r="E1384" s="14">
        <v>322265.62660944212</v>
      </c>
      <c r="F1384" s="14">
        <v>202907.98712446354</v>
      </c>
      <c r="G1384" s="14">
        <v>119357.63948497857</v>
      </c>
    </row>
    <row r="1385" spans="1:7" x14ac:dyDescent="0.25">
      <c r="A1385" t="s">
        <v>151</v>
      </c>
      <c r="B1385" t="s">
        <v>87</v>
      </c>
      <c r="C1385" t="s">
        <v>101</v>
      </c>
      <c r="D1385" t="s">
        <v>122</v>
      </c>
      <c r="E1385" s="14">
        <v>975167.41558441578</v>
      </c>
      <c r="F1385" s="14">
        <v>939138.80463015381</v>
      </c>
      <c r="G1385" s="14">
        <v>36028.610954261967</v>
      </c>
    </row>
    <row r="1386" spans="1:7" x14ac:dyDescent="0.25">
      <c r="A1386" t="s">
        <v>151</v>
      </c>
      <c r="B1386" t="s">
        <v>87</v>
      </c>
      <c r="C1386" t="s">
        <v>101</v>
      </c>
      <c r="D1386" t="s">
        <v>122</v>
      </c>
      <c r="E1386" s="14">
        <v>247814.82178217827</v>
      </c>
      <c r="F1386" s="14">
        <v>205088.12837145786</v>
      </c>
      <c r="G1386" s="14">
        <v>42726.693410720414</v>
      </c>
    </row>
    <row r="1387" spans="1:7" x14ac:dyDescent="0.25">
      <c r="A1387" t="s">
        <v>151</v>
      </c>
      <c r="B1387" t="s">
        <v>87</v>
      </c>
      <c r="C1387" t="s">
        <v>101</v>
      </c>
      <c r="D1387" t="s">
        <v>122</v>
      </c>
      <c r="E1387" s="14">
        <v>117324.82968750001</v>
      </c>
      <c r="F1387" s="14">
        <v>73871.189062500009</v>
      </c>
      <c r="G1387" s="14">
        <v>43453.640625</v>
      </c>
    </row>
    <row r="1388" spans="1:7" x14ac:dyDescent="0.25">
      <c r="A1388" t="s">
        <v>151</v>
      </c>
      <c r="B1388" t="s">
        <v>87</v>
      </c>
      <c r="C1388" t="s">
        <v>101</v>
      </c>
      <c r="D1388" t="s">
        <v>123</v>
      </c>
      <c r="E1388" s="14">
        <v>17325.80823529412</v>
      </c>
      <c r="F1388" s="14">
        <v>13928.590934256059</v>
      </c>
      <c r="G1388" s="14">
        <v>3397.2173010380611</v>
      </c>
    </row>
    <row r="1389" spans="1:7" x14ac:dyDescent="0.25">
      <c r="A1389" t="s">
        <v>151</v>
      </c>
      <c r="B1389" t="s">
        <v>87</v>
      </c>
      <c r="C1389" t="s">
        <v>101</v>
      </c>
      <c r="D1389" t="s">
        <v>123</v>
      </c>
      <c r="E1389" s="14">
        <v>28813.572391304348</v>
      </c>
      <c r="F1389" s="14">
        <v>16285.932221172025</v>
      </c>
      <c r="G1389" s="14">
        <v>12527.640170132323</v>
      </c>
    </row>
    <row r="1390" spans="1:7" x14ac:dyDescent="0.25">
      <c r="A1390" t="s">
        <v>151</v>
      </c>
      <c r="B1390" t="s">
        <v>87</v>
      </c>
      <c r="C1390" t="s">
        <v>101</v>
      </c>
      <c r="D1390" t="s">
        <v>123</v>
      </c>
      <c r="E1390" s="14">
        <v>56803.899857142867</v>
      </c>
      <c r="F1390" s="14">
        <v>45880.07296153847</v>
      </c>
      <c r="G1390" s="14">
        <v>10923.826895604398</v>
      </c>
    </row>
    <row r="1391" spans="1:7" x14ac:dyDescent="0.25">
      <c r="A1391" t="s">
        <v>151</v>
      </c>
      <c r="B1391" t="s">
        <v>87</v>
      </c>
      <c r="C1391" t="s">
        <v>101</v>
      </c>
      <c r="D1391" t="s">
        <v>123</v>
      </c>
      <c r="E1391" s="14">
        <v>30237.817414448669</v>
      </c>
      <c r="F1391" s="14">
        <v>18607.887639660723</v>
      </c>
      <c r="G1391" s="14">
        <v>11629.929774787946</v>
      </c>
    </row>
    <row r="1392" spans="1:7" x14ac:dyDescent="0.25">
      <c r="A1392" t="s">
        <v>151</v>
      </c>
      <c r="B1392" t="s">
        <v>87</v>
      </c>
      <c r="C1392" t="s">
        <v>101</v>
      </c>
      <c r="D1392" t="s">
        <v>123</v>
      </c>
      <c r="E1392" s="14">
        <v>86440.717173913043</v>
      </c>
      <c r="F1392" s="14">
        <v>73343.638814229256</v>
      </c>
      <c r="G1392" s="14">
        <v>13097.078359683786</v>
      </c>
    </row>
    <row r="1393" spans="1:7" x14ac:dyDescent="0.25">
      <c r="A1393" t="s">
        <v>151</v>
      </c>
      <c r="B1393" t="s">
        <v>87</v>
      </c>
      <c r="C1393" t="s">
        <v>101</v>
      </c>
      <c r="D1393" t="s">
        <v>123</v>
      </c>
      <c r="E1393" s="14">
        <v>21728.267704918035</v>
      </c>
      <c r="F1393" s="14">
        <v>17293.927356975579</v>
      </c>
      <c r="G1393" s="14">
        <v>4434.340347942456</v>
      </c>
    </row>
    <row r="1394" spans="1:7" x14ac:dyDescent="0.25">
      <c r="A1394" t="s">
        <v>151</v>
      </c>
      <c r="B1394" t="s">
        <v>87</v>
      </c>
      <c r="C1394" t="s">
        <v>101</v>
      </c>
      <c r="D1394" t="s">
        <v>123</v>
      </c>
      <c r="E1394" s="14">
        <v>11328.41307692308</v>
      </c>
      <c r="F1394" s="14">
        <v>7282.5512637362635</v>
      </c>
      <c r="G1394" s="14">
        <v>4045.8618131868161</v>
      </c>
    </row>
    <row r="1395" spans="1:7" x14ac:dyDescent="0.25">
      <c r="A1395" t="s">
        <v>151</v>
      </c>
      <c r="B1395" t="s">
        <v>87</v>
      </c>
      <c r="C1395" t="s">
        <v>94</v>
      </c>
      <c r="D1395" t="s">
        <v>124</v>
      </c>
      <c r="E1395" s="14">
        <v>111954.23200413224</v>
      </c>
      <c r="F1395" s="14">
        <v>94183.718987603323</v>
      </c>
      <c r="G1395" s="14">
        <v>17770.513016528916</v>
      </c>
    </row>
    <row r="1396" spans="1:7" x14ac:dyDescent="0.25">
      <c r="A1396" t="s">
        <v>151</v>
      </c>
      <c r="B1396" t="s">
        <v>87</v>
      </c>
      <c r="C1396" t="s">
        <v>94</v>
      </c>
      <c r="D1396" t="s">
        <v>124</v>
      </c>
      <c r="E1396" s="14">
        <v>164199.54027272726</v>
      </c>
      <c r="F1396" s="14">
        <v>101045.87093706294</v>
      </c>
      <c r="G1396" s="14">
        <v>63153.669335664323</v>
      </c>
    </row>
    <row r="1397" spans="1:7" x14ac:dyDescent="0.25">
      <c r="A1397" t="s">
        <v>151</v>
      </c>
      <c r="B1397" t="s">
        <v>87</v>
      </c>
      <c r="C1397" t="s">
        <v>94</v>
      </c>
      <c r="D1397" t="s">
        <v>124</v>
      </c>
      <c r="E1397" s="14">
        <v>526076.19699029136</v>
      </c>
      <c r="F1397" s="14">
        <v>470699.75520183955</v>
      </c>
      <c r="G1397" s="14">
        <v>55376.441788451804</v>
      </c>
    </row>
    <row r="1398" spans="1:7" x14ac:dyDescent="0.25">
      <c r="A1398" t="s">
        <v>151</v>
      </c>
      <c r="B1398" t="s">
        <v>87</v>
      </c>
      <c r="C1398" t="s">
        <v>94</v>
      </c>
      <c r="D1398" t="s">
        <v>124</v>
      </c>
      <c r="E1398" s="14">
        <v>199212.67753676471</v>
      </c>
      <c r="F1398" s="14">
        <v>119527.60652205884</v>
      </c>
      <c r="G1398" s="14">
        <v>79685.071014705871</v>
      </c>
    </row>
    <row r="1399" spans="1:7" x14ac:dyDescent="0.25">
      <c r="A1399" t="s">
        <v>151</v>
      </c>
      <c r="B1399" t="s">
        <v>87</v>
      </c>
      <c r="C1399" t="s">
        <v>94</v>
      </c>
      <c r="D1399" t="s">
        <v>124</v>
      </c>
      <c r="E1399" s="14">
        <v>703712.31545454555</v>
      </c>
      <c r="F1399" s="14">
        <v>550731.37731225311</v>
      </c>
      <c r="G1399" s="14">
        <v>152980.93814229243</v>
      </c>
    </row>
    <row r="1400" spans="1:7" x14ac:dyDescent="0.25">
      <c r="A1400" t="s">
        <v>151</v>
      </c>
      <c r="B1400" t="s">
        <v>87</v>
      </c>
      <c r="C1400" t="s">
        <v>94</v>
      </c>
      <c r="D1400" t="s">
        <v>124</v>
      </c>
      <c r="E1400" s="14">
        <v>150516.24525000001</v>
      </c>
      <c r="F1400" s="14">
        <v>121003.25598529413</v>
      </c>
      <c r="G1400" s="14">
        <v>29512.989264705873</v>
      </c>
    </row>
    <row r="1401" spans="1:7" x14ac:dyDescent="0.25">
      <c r="A1401" t="s">
        <v>151</v>
      </c>
      <c r="B1401" t="s">
        <v>87</v>
      </c>
      <c r="C1401" t="s">
        <v>94</v>
      </c>
      <c r="D1401" t="s">
        <v>124</v>
      </c>
      <c r="E1401" s="14">
        <v>82852.979036697245</v>
      </c>
      <c r="F1401" s="14">
        <v>50986.448637967544</v>
      </c>
      <c r="G1401" s="14">
        <v>31866.530398729701</v>
      </c>
    </row>
    <row r="1402" spans="1:7" x14ac:dyDescent="0.25">
      <c r="A1402" t="s">
        <v>151</v>
      </c>
      <c r="B1402" t="s">
        <v>87</v>
      </c>
      <c r="C1402" t="s">
        <v>101</v>
      </c>
      <c r="D1402" t="s">
        <v>125</v>
      </c>
      <c r="E1402" s="14">
        <v>189091.09174632354</v>
      </c>
      <c r="F1402" s="14">
        <v>152727.42025664594</v>
      </c>
      <c r="G1402" s="14">
        <v>36363.671489677596</v>
      </c>
    </row>
    <row r="1403" spans="1:7" x14ac:dyDescent="0.25">
      <c r="A1403" t="s">
        <v>151</v>
      </c>
      <c r="B1403" t="s">
        <v>87</v>
      </c>
      <c r="C1403" t="s">
        <v>101</v>
      </c>
      <c r="D1403" t="s">
        <v>125</v>
      </c>
      <c r="E1403" s="14">
        <v>335066.95084690559</v>
      </c>
      <c r="F1403" s="14">
        <v>210968.08016286648</v>
      </c>
      <c r="G1403" s="14">
        <v>124098.87068403911</v>
      </c>
    </row>
    <row r="1404" spans="1:7" x14ac:dyDescent="0.25">
      <c r="A1404" t="s">
        <v>151</v>
      </c>
      <c r="B1404" t="s">
        <v>87</v>
      </c>
      <c r="C1404" t="s">
        <v>101</v>
      </c>
      <c r="D1404" t="s">
        <v>125</v>
      </c>
      <c r="E1404" s="14">
        <v>864416.41941176483</v>
      </c>
      <c r="F1404" s="14">
        <v>775301.32462704682</v>
      </c>
      <c r="G1404" s="14">
        <v>89115.094784718007</v>
      </c>
    </row>
    <row r="1405" spans="1:7" x14ac:dyDescent="0.25">
      <c r="A1405" t="s">
        <v>151</v>
      </c>
      <c r="B1405" t="s">
        <v>87</v>
      </c>
      <c r="C1405" t="s">
        <v>101</v>
      </c>
      <c r="D1405" t="s">
        <v>125</v>
      </c>
      <c r="E1405" s="14">
        <v>382399.82866171002</v>
      </c>
      <c r="F1405" s="14">
        <v>250537.81877836178</v>
      </c>
      <c r="G1405" s="14">
        <v>131862.00988334825</v>
      </c>
    </row>
    <row r="1406" spans="1:7" x14ac:dyDescent="0.25">
      <c r="A1406" t="s">
        <v>151</v>
      </c>
      <c r="B1406" t="s">
        <v>87</v>
      </c>
      <c r="C1406" t="s">
        <v>101</v>
      </c>
      <c r="D1406" t="s">
        <v>125</v>
      </c>
      <c r="E1406" s="14">
        <v>1082795.3043157894</v>
      </c>
      <c r="F1406" s="14">
        <v>973422.04125358863</v>
      </c>
      <c r="G1406" s="14">
        <v>109373.26306220074</v>
      </c>
    </row>
    <row r="1407" spans="1:7" x14ac:dyDescent="0.25">
      <c r="A1407" t="s">
        <v>151</v>
      </c>
      <c r="B1407" t="s">
        <v>87</v>
      </c>
      <c r="C1407" t="s">
        <v>101</v>
      </c>
      <c r="D1407" t="s">
        <v>125</v>
      </c>
      <c r="E1407" s="14">
        <v>275778.96490616631</v>
      </c>
      <c r="F1407" s="14">
        <v>217102.58939421602</v>
      </c>
      <c r="G1407" s="14">
        <v>58676.375511950289</v>
      </c>
    </row>
    <row r="1408" spans="1:7" x14ac:dyDescent="0.25">
      <c r="A1408" t="s">
        <v>151</v>
      </c>
      <c r="B1408" t="s">
        <v>87</v>
      </c>
      <c r="C1408" t="s">
        <v>101</v>
      </c>
      <c r="D1408" t="s">
        <v>125</v>
      </c>
      <c r="E1408" s="14">
        <v>159729.12097826088</v>
      </c>
      <c r="F1408" s="14">
        <v>90281.677074669191</v>
      </c>
      <c r="G1408" s="14">
        <v>69447.443903591688</v>
      </c>
    </row>
    <row r="1409" spans="1:7" x14ac:dyDescent="0.25">
      <c r="A1409" t="s">
        <v>151</v>
      </c>
      <c r="B1409" t="s">
        <v>87</v>
      </c>
      <c r="C1409" t="s">
        <v>88</v>
      </c>
      <c r="D1409" t="s">
        <v>126</v>
      </c>
      <c r="E1409" s="14">
        <v>78615.573238636367</v>
      </c>
      <c r="F1409" s="14">
        <v>73153.859729425836</v>
      </c>
      <c r="G1409" s="14">
        <v>5461.7135092105309</v>
      </c>
    </row>
    <row r="1410" spans="1:7" x14ac:dyDescent="0.25">
      <c r="A1410" t="s">
        <v>151</v>
      </c>
      <c r="B1410" t="s">
        <v>87</v>
      </c>
      <c r="C1410" t="s">
        <v>88</v>
      </c>
      <c r="D1410" t="s">
        <v>126</v>
      </c>
      <c r="E1410" s="14">
        <v>140233.18469594597</v>
      </c>
      <c r="F1410" s="14">
        <v>77255.736296130228</v>
      </c>
      <c r="G1410" s="14">
        <v>62977.448399815738</v>
      </c>
    </row>
    <row r="1411" spans="1:7" x14ac:dyDescent="0.25">
      <c r="A1411" t="s">
        <v>151</v>
      </c>
      <c r="B1411" t="s">
        <v>87</v>
      </c>
      <c r="C1411" t="s">
        <v>88</v>
      </c>
      <c r="D1411" t="s">
        <v>126</v>
      </c>
      <c r="E1411" s="14">
        <v>348815.31655462185</v>
      </c>
      <c r="F1411" s="14">
        <v>316847.93817670469</v>
      </c>
      <c r="G1411" s="14">
        <v>31967.378377917164</v>
      </c>
    </row>
    <row r="1412" spans="1:7" x14ac:dyDescent="0.25">
      <c r="A1412" t="s">
        <v>151</v>
      </c>
      <c r="B1412" t="s">
        <v>87</v>
      </c>
      <c r="C1412" t="s">
        <v>88</v>
      </c>
      <c r="D1412" t="s">
        <v>126</v>
      </c>
      <c r="E1412" s="14">
        <v>138363.40890000001</v>
      </c>
      <c r="F1412" s="14">
        <v>76980.369315272736</v>
      </c>
      <c r="G1412" s="14">
        <v>61383.039584727274</v>
      </c>
    </row>
    <row r="1413" spans="1:7" x14ac:dyDescent="0.25">
      <c r="A1413" t="s">
        <v>151</v>
      </c>
      <c r="B1413" t="s">
        <v>87</v>
      </c>
      <c r="C1413" t="s">
        <v>88</v>
      </c>
      <c r="D1413" t="s">
        <v>126</v>
      </c>
      <c r="E1413" s="14">
        <v>638600.34876923088</v>
      </c>
      <c r="F1413" s="14">
        <v>583852.92561070004</v>
      </c>
      <c r="G1413" s="14">
        <v>54747.423158530844</v>
      </c>
    </row>
    <row r="1414" spans="1:7" x14ac:dyDescent="0.25">
      <c r="A1414" t="s">
        <v>151</v>
      </c>
      <c r="B1414" t="s">
        <v>87</v>
      </c>
      <c r="C1414" t="s">
        <v>88</v>
      </c>
      <c r="D1414" t="s">
        <v>126</v>
      </c>
      <c r="E1414" s="14">
        <v>128910.00829192546</v>
      </c>
      <c r="F1414" s="14">
        <v>103074.29413008539</v>
      </c>
      <c r="G1414" s="14">
        <v>25835.714161840078</v>
      </c>
    </row>
    <row r="1415" spans="1:7" x14ac:dyDescent="0.25">
      <c r="A1415" t="s">
        <v>151</v>
      </c>
      <c r="B1415" t="s">
        <v>87</v>
      </c>
      <c r="C1415" t="s">
        <v>88</v>
      </c>
      <c r="D1415" t="s">
        <v>126</v>
      </c>
      <c r="E1415" s="14">
        <v>67604.27144951142</v>
      </c>
      <c r="F1415" s="14">
        <v>42185.065384495123</v>
      </c>
      <c r="G1415" s="14">
        <v>25419.206065016297</v>
      </c>
    </row>
    <row r="1416" spans="1:7" x14ac:dyDescent="0.25">
      <c r="A1416" t="s">
        <v>151</v>
      </c>
      <c r="B1416" t="s">
        <v>87</v>
      </c>
      <c r="C1416" t="s">
        <v>101</v>
      </c>
      <c r="D1416" t="s">
        <v>127</v>
      </c>
      <c r="E1416" s="14">
        <v>88796.432647058842</v>
      </c>
      <c r="F1416" s="14">
        <v>78964.479814833772</v>
      </c>
      <c r="G1416" s="14">
        <v>9831.9528322250699</v>
      </c>
    </row>
    <row r="1417" spans="1:7" x14ac:dyDescent="0.25">
      <c r="A1417" t="s">
        <v>151</v>
      </c>
      <c r="B1417" t="s">
        <v>87</v>
      </c>
      <c r="C1417" t="s">
        <v>101</v>
      </c>
      <c r="D1417" t="s">
        <v>127</v>
      </c>
      <c r="E1417" s="14">
        <v>139772.16250000001</v>
      </c>
      <c r="F1417" s="14">
        <v>92490.613737068954</v>
      </c>
      <c r="G1417" s="14">
        <v>47281.548762931052</v>
      </c>
    </row>
    <row r="1418" spans="1:7" x14ac:dyDescent="0.25">
      <c r="A1418" t="s">
        <v>151</v>
      </c>
      <c r="B1418" t="s">
        <v>87</v>
      </c>
      <c r="C1418" t="s">
        <v>101</v>
      </c>
      <c r="D1418" t="s">
        <v>127</v>
      </c>
      <c r="E1418" s="14">
        <v>308069.25612244901</v>
      </c>
      <c r="F1418" s="14">
        <v>269102.65832101495</v>
      </c>
      <c r="G1418" s="14">
        <v>38966.597801434051</v>
      </c>
    </row>
    <row r="1419" spans="1:7" x14ac:dyDescent="0.25">
      <c r="A1419" t="s">
        <v>151</v>
      </c>
      <c r="B1419" t="s">
        <v>87</v>
      </c>
      <c r="C1419" t="s">
        <v>101</v>
      </c>
      <c r="D1419" t="s">
        <v>127</v>
      </c>
      <c r="E1419" s="14">
        <v>154034.6280612245</v>
      </c>
      <c r="F1419" s="14">
        <v>95193.400141836741</v>
      </c>
      <c r="G1419" s="14">
        <v>58841.227919387762</v>
      </c>
    </row>
    <row r="1420" spans="1:7" x14ac:dyDescent="0.25">
      <c r="A1420" t="s">
        <v>151</v>
      </c>
      <c r="B1420" t="s">
        <v>87</v>
      </c>
      <c r="C1420" t="s">
        <v>101</v>
      </c>
      <c r="D1420" t="s">
        <v>127</v>
      </c>
      <c r="E1420" s="14">
        <v>707596.57265624998</v>
      </c>
      <c r="F1420" s="14">
        <v>641198.81207138265</v>
      </c>
      <c r="G1420" s="14">
        <v>66397.760584867327</v>
      </c>
    </row>
    <row r="1421" spans="1:7" x14ac:dyDescent="0.25">
      <c r="A1421" t="s">
        <v>151</v>
      </c>
      <c r="B1421" t="s">
        <v>87</v>
      </c>
      <c r="C1421" t="s">
        <v>101</v>
      </c>
      <c r="D1421" t="s">
        <v>127</v>
      </c>
      <c r="E1421" s="14">
        <v>126145.35</v>
      </c>
      <c r="F1421" s="14">
        <v>117401.18369318184</v>
      </c>
      <c r="G1421" s="14">
        <v>8744.166306818166</v>
      </c>
    </row>
    <row r="1422" spans="1:7" x14ac:dyDescent="0.25">
      <c r="A1422" t="s">
        <v>151</v>
      </c>
      <c r="B1422" t="s">
        <v>87</v>
      </c>
      <c r="C1422" t="s">
        <v>101</v>
      </c>
      <c r="D1422" t="s">
        <v>127</v>
      </c>
      <c r="E1422" s="14">
        <v>72342.141613418527</v>
      </c>
      <c r="F1422" s="14">
        <v>47826.193622204475</v>
      </c>
      <c r="G1422" s="14">
        <v>24515.947991214052</v>
      </c>
    </row>
    <row r="1423" spans="1:7" x14ac:dyDescent="0.25">
      <c r="A1423" t="s">
        <v>151</v>
      </c>
      <c r="B1423" t="s">
        <v>87</v>
      </c>
      <c r="C1423" t="s">
        <v>90</v>
      </c>
      <c r="D1423" t="s">
        <v>128</v>
      </c>
      <c r="E1423" s="14">
        <v>203361.69809055116</v>
      </c>
      <c r="F1423" s="14">
        <v>170823.82639606303</v>
      </c>
      <c r="G1423" s="14">
        <v>32537.871694488131</v>
      </c>
    </row>
    <row r="1424" spans="1:7" x14ac:dyDescent="0.25">
      <c r="A1424" t="s">
        <v>151</v>
      </c>
      <c r="B1424" t="s">
        <v>87</v>
      </c>
      <c r="C1424" t="s">
        <v>90</v>
      </c>
      <c r="D1424" t="s">
        <v>128</v>
      </c>
      <c r="E1424" s="14">
        <v>340949.64564356435</v>
      </c>
      <c r="F1424" s="14">
        <v>220305.92487738005</v>
      </c>
      <c r="G1424" s="14">
        <v>120643.7207661843</v>
      </c>
    </row>
    <row r="1425" spans="1:7" x14ac:dyDescent="0.25">
      <c r="A1425" t="s">
        <v>151</v>
      </c>
      <c r="B1425" t="s">
        <v>87</v>
      </c>
      <c r="C1425" t="s">
        <v>90</v>
      </c>
      <c r="D1425" t="s">
        <v>128</v>
      </c>
      <c r="E1425" s="14">
        <v>939161.29663636361</v>
      </c>
      <c r="F1425" s="14">
        <v>873914.30129110045</v>
      </c>
      <c r="G1425" s="14">
        <v>65246.99534526316</v>
      </c>
    </row>
    <row r="1426" spans="1:7" x14ac:dyDescent="0.25">
      <c r="A1426" t="s">
        <v>151</v>
      </c>
      <c r="B1426" t="s">
        <v>87</v>
      </c>
      <c r="C1426" t="s">
        <v>90</v>
      </c>
      <c r="D1426" t="s">
        <v>128</v>
      </c>
      <c r="E1426" s="14">
        <v>430448.92762500007</v>
      </c>
      <c r="F1426" s="14">
        <v>250596.13656081527</v>
      </c>
      <c r="G1426" s="14">
        <v>179852.7910641848</v>
      </c>
    </row>
    <row r="1427" spans="1:7" x14ac:dyDescent="0.25">
      <c r="A1427" t="s">
        <v>151</v>
      </c>
      <c r="B1427" t="s">
        <v>87</v>
      </c>
      <c r="C1427" t="s">
        <v>90</v>
      </c>
      <c r="D1427" t="s">
        <v>128</v>
      </c>
      <c r="E1427" s="14">
        <v>1043512.551818182</v>
      </c>
      <c r="F1427" s="14">
        <v>976591.63816897233</v>
      </c>
      <c r="G1427" s="14">
        <v>66920.913649209659</v>
      </c>
    </row>
    <row r="1428" spans="1:7" x14ac:dyDescent="0.25">
      <c r="A1428" t="s">
        <v>151</v>
      </c>
      <c r="B1428" t="s">
        <v>87</v>
      </c>
      <c r="C1428" t="s">
        <v>90</v>
      </c>
      <c r="D1428" t="s">
        <v>128</v>
      </c>
      <c r="E1428" s="14">
        <v>309304.61865269468</v>
      </c>
      <c r="F1428" s="14">
        <v>276489.88727149501</v>
      </c>
      <c r="G1428" s="14">
        <v>32814.731381199672</v>
      </c>
    </row>
    <row r="1429" spans="1:7" x14ac:dyDescent="0.25">
      <c r="A1429" t="s">
        <v>151</v>
      </c>
      <c r="B1429" t="s">
        <v>87</v>
      </c>
      <c r="C1429" t="s">
        <v>90</v>
      </c>
      <c r="D1429" t="s">
        <v>128</v>
      </c>
      <c r="E1429" s="14">
        <v>132107.08776214835</v>
      </c>
      <c r="F1429" s="14">
        <v>72778.995621692637</v>
      </c>
      <c r="G1429" s="14">
        <v>59328.092140455716</v>
      </c>
    </row>
    <row r="1430" spans="1:7" x14ac:dyDescent="0.25">
      <c r="A1430" t="s">
        <v>151</v>
      </c>
      <c r="B1430" t="s">
        <v>87</v>
      </c>
      <c r="C1430" t="s">
        <v>101</v>
      </c>
      <c r="D1430" t="s">
        <v>129</v>
      </c>
      <c r="E1430" s="14">
        <v>54993.182884615395</v>
      </c>
      <c r="F1430" s="14">
        <v>50061.536161414406</v>
      </c>
      <c r="G1430" s="14">
        <v>4931.6467232009891</v>
      </c>
    </row>
    <row r="1431" spans="1:7" x14ac:dyDescent="0.25">
      <c r="A1431" t="s">
        <v>151</v>
      </c>
      <c r="B1431" t="s">
        <v>87</v>
      </c>
      <c r="C1431" t="s">
        <v>101</v>
      </c>
      <c r="D1431" t="s">
        <v>129</v>
      </c>
      <c r="E1431" s="14">
        <v>98232.097671755721</v>
      </c>
      <c r="F1431" s="14">
        <v>66289.729359871024</v>
      </c>
      <c r="G1431" s="14">
        <v>31942.368311884697</v>
      </c>
    </row>
    <row r="1432" spans="1:7" x14ac:dyDescent="0.25">
      <c r="A1432" t="s">
        <v>151</v>
      </c>
      <c r="B1432" t="s">
        <v>87</v>
      </c>
      <c r="C1432" t="s">
        <v>101</v>
      </c>
      <c r="D1432" t="s">
        <v>129</v>
      </c>
      <c r="E1432" s="14">
        <v>273795.84670212772</v>
      </c>
      <c r="F1432" s="14">
        <v>247115.31525753738</v>
      </c>
      <c r="G1432" s="14">
        <v>26680.531444590335</v>
      </c>
    </row>
    <row r="1433" spans="1:7" x14ac:dyDescent="0.25">
      <c r="A1433" t="s">
        <v>151</v>
      </c>
      <c r="B1433" t="s">
        <v>87</v>
      </c>
      <c r="C1433" t="s">
        <v>101</v>
      </c>
      <c r="D1433" t="s">
        <v>129</v>
      </c>
      <c r="E1433" s="14">
        <v>88442.644639175254</v>
      </c>
      <c r="F1433" s="14">
        <v>56799.831779381442</v>
      </c>
      <c r="G1433" s="14">
        <v>31642.812859793812</v>
      </c>
    </row>
    <row r="1434" spans="1:7" x14ac:dyDescent="0.25">
      <c r="A1434" t="s">
        <v>151</v>
      </c>
      <c r="B1434" t="s">
        <v>87</v>
      </c>
      <c r="C1434" t="s">
        <v>101</v>
      </c>
      <c r="D1434" t="s">
        <v>129</v>
      </c>
      <c r="E1434" s="14">
        <v>310082.04325301206</v>
      </c>
      <c r="F1434" s="14">
        <v>268465.76902694989</v>
      </c>
      <c r="G1434" s="14">
        <v>41616.274226062174</v>
      </c>
    </row>
    <row r="1435" spans="1:7" x14ac:dyDescent="0.25">
      <c r="A1435" t="s">
        <v>151</v>
      </c>
      <c r="B1435" t="s">
        <v>87</v>
      </c>
      <c r="C1435" t="s">
        <v>101</v>
      </c>
      <c r="D1435" t="s">
        <v>129</v>
      </c>
      <c r="E1435" s="14">
        <v>64665.350728643221</v>
      </c>
      <c r="F1435" s="14">
        <v>59080.615892987676</v>
      </c>
      <c r="G1435" s="14">
        <v>5584.7348356555449</v>
      </c>
    </row>
    <row r="1436" spans="1:7" x14ac:dyDescent="0.25">
      <c r="A1436" t="s">
        <v>151</v>
      </c>
      <c r="B1436" t="s">
        <v>87</v>
      </c>
      <c r="C1436" t="s">
        <v>101</v>
      </c>
      <c r="D1436" t="s">
        <v>129</v>
      </c>
      <c r="E1436" s="14">
        <v>32869.488620689655</v>
      </c>
      <c r="F1436" s="14">
        <v>20834.19894111406</v>
      </c>
      <c r="G1436" s="14">
        <v>12035.289679575595</v>
      </c>
    </row>
    <row r="1437" spans="1:7" x14ac:dyDescent="0.25">
      <c r="A1437" t="s">
        <v>151</v>
      </c>
      <c r="B1437" t="s">
        <v>87</v>
      </c>
      <c r="C1437" t="s">
        <v>88</v>
      </c>
      <c r="D1437" t="s">
        <v>130</v>
      </c>
      <c r="E1437" s="14">
        <v>318502.34334038058</v>
      </c>
      <c r="F1437" s="14">
        <v>292094.8705697541</v>
      </c>
      <c r="G1437" s="14">
        <v>26407.472770626482</v>
      </c>
    </row>
    <row r="1438" spans="1:7" x14ac:dyDescent="0.25">
      <c r="A1438" t="s">
        <v>151</v>
      </c>
      <c r="B1438" t="s">
        <v>87</v>
      </c>
      <c r="C1438" t="s">
        <v>88</v>
      </c>
      <c r="D1438" t="s">
        <v>130</v>
      </c>
      <c r="E1438" s="14">
        <v>547824.03054545459</v>
      </c>
      <c r="F1438" s="14">
        <v>359216.04288623377</v>
      </c>
      <c r="G1438" s="14">
        <v>188607.98765922082</v>
      </c>
    </row>
    <row r="1439" spans="1:7" x14ac:dyDescent="0.25">
      <c r="A1439" t="s">
        <v>151</v>
      </c>
      <c r="B1439" t="s">
        <v>87</v>
      </c>
      <c r="C1439" t="s">
        <v>88</v>
      </c>
      <c r="D1439" t="s">
        <v>130</v>
      </c>
      <c r="E1439" s="14">
        <v>1245054.614876033</v>
      </c>
      <c r="F1439" s="14">
        <v>1065049.2612337864</v>
      </c>
      <c r="G1439" s="14">
        <v>180005.35364224669</v>
      </c>
    </row>
    <row r="1440" spans="1:7" x14ac:dyDescent="0.25">
      <c r="A1440" t="s">
        <v>151</v>
      </c>
      <c r="B1440" t="s">
        <v>87</v>
      </c>
      <c r="C1440" t="s">
        <v>88</v>
      </c>
      <c r="D1440" t="s">
        <v>130</v>
      </c>
      <c r="E1440" s="14">
        <v>643810.29230769246</v>
      </c>
      <c r="F1440" s="14">
        <v>426294.38640659349</v>
      </c>
      <c r="G1440" s="14">
        <v>217515.90590109897</v>
      </c>
    </row>
    <row r="1441" spans="1:7" x14ac:dyDescent="0.25">
      <c r="A1441" t="s">
        <v>151</v>
      </c>
      <c r="B1441" t="s">
        <v>87</v>
      </c>
      <c r="C1441" t="s">
        <v>88</v>
      </c>
      <c r="D1441" t="s">
        <v>130</v>
      </c>
      <c r="E1441" s="14">
        <v>2248531.4686567164</v>
      </c>
      <c r="F1441" s="14">
        <v>1801323.5432238807</v>
      </c>
      <c r="G1441" s="14">
        <v>447207.92543283571</v>
      </c>
    </row>
    <row r="1442" spans="1:7" x14ac:dyDescent="0.25">
      <c r="A1442" t="s">
        <v>151</v>
      </c>
      <c r="B1442" t="s">
        <v>87</v>
      </c>
      <c r="C1442" t="s">
        <v>88</v>
      </c>
      <c r="D1442" t="s">
        <v>130</v>
      </c>
      <c r="E1442" s="14">
        <v>432906.92068965524</v>
      </c>
      <c r="F1442" s="14">
        <v>358340.91230964119</v>
      </c>
      <c r="G1442" s="14">
        <v>74566.008380014042</v>
      </c>
    </row>
    <row r="1443" spans="1:7" x14ac:dyDescent="0.25">
      <c r="A1443" t="s">
        <v>151</v>
      </c>
      <c r="B1443" t="s">
        <v>87</v>
      </c>
      <c r="C1443" t="s">
        <v>88</v>
      </c>
      <c r="D1443" t="s">
        <v>130</v>
      </c>
      <c r="E1443" s="14">
        <v>213993.76193181818</v>
      </c>
      <c r="F1443" s="14">
        <v>145810.92192319746</v>
      </c>
      <c r="G1443" s="14">
        <v>68182.840008620726</v>
      </c>
    </row>
    <row r="1444" spans="1:7" x14ac:dyDescent="0.25">
      <c r="A1444" t="s">
        <v>151</v>
      </c>
      <c r="B1444" t="s">
        <v>87</v>
      </c>
      <c r="C1444" t="s">
        <v>94</v>
      </c>
      <c r="D1444" t="s">
        <v>131</v>
      </c>
      <c r="E1444" s="14">
        <v>8478.1481142857137</v>
      </c>
      <c r="F1444" s="14">
        <v>7908.2767152636243</v>
      </c>
      <c r="G1444" s="14">
        <v>569.87139902208946</v>
      </c>
    </row>
    <row r="1445" spans="1:7" x14ac:dyDescent="0.25">
      <c r="A1445" t="s">
        <v>151</v>
      </c>
      <c r="B1445" t="s">
        <v>87</v>
      </c>
      <c r="C1445" t="s">
        <v>94</v>
      </c>
      <c r="D1445" t="s">
        <v>131</v>
      </c>
      <c r="E1445" s="14">
        <v>16010.891223021583</v>
      </c>
      <c r="F1445" s="14">
        <v>10807.351575539566</v>
      </c>
      <c r="G1445" s="14">
        <v>5203.5396474820172</v>
      </c>
    </row>
    <row r="1446" spans="1:7" x14ac:dyDescent="0.25">
      <c r="A1446" t="s">
        <v>151</v>
      </c>
      <c r="B1446" t="s">
        <v>87</v>
      </c>
      <c r="C1446" t="s">
        <v>94</v>
      </c>
      <c r="D1446" t="s">
        <v>131</v>
      </c>
      <c r="E1446" s="14">
        <v>45418.650612244899</v>
      </c>
      <c r="F1446" s="14">
        <v>38948.484946079479</v>
      </c>
      <c r="G1446" s="14">
        <v>6470.1656661654197</v>
      </c>
    </row>
    <row r="1447" spans="1:7" x14ac:dyDescent="0.25">
      <c r="A1447" t="s">
        <v>151</v>
      </c>
      <c r="B1447" t="s">
        <v>87</v>
      </c>
      <c r="C1447" t="s">
        <v>94</v>
      </c>
      <c r="D1447" t="s">
        <v>131</v>
      </c>
      <c r="E1447" s="14">
        <v>17319.174163424126</v>
      </c>
      <c r="F1447" s="14">
        <v>10304.908627237355</v>
      </c>
      <c r="G1447" s="14">
        <v>7014.265536186771</v>
      </c>
    </row>
    <row r="1448" spans="1:7" x14ac:dyDescent="0.25">
      <c r="A1448" t="s">
        <v>151</v>
      </c>
      <c r="B1448" t="s">
        <v>87</v>
      </c>
      <c r="C1448" t="s">
        <v>94</v>
      </c>
      <c r="D1448" t="s">
        <v>131</v>
      </c>
      <c r="E1448" s="14">
        <v>71790.770322580647</v>
      </c>
      <c r="F1448" s="14">
        <v>59155.594745806455</v>
      </c>
      <c r="G1448" s="14">
        <v>12635.175576774192</v>
      </c>
    </row>
    <row r="1449" spans="1:7" x14ac:dyDescent="0.25">
      <c r="A1449" t="s">
        <v>151</v>
      </c>
      <c r="B1449" t="s">
        <v>87</v>
      </c>
      <c r="C1449" t="s">
        <v>94</v>
      </c>
      <c r="D1449" t="s">
        <v>131</v>
      </c>
      <c r="E1449" s="14">
        <v>11383.702710997444</v>
      </c>
      <c r="F1449" s="14">
        <v>10096.711876726344</v>
      </c>
      <c r="G1449" s="14">
        <v>1286.9908342711005</v>
      </c>
    </row>
    <row r="1450" spans="1:7" x14ac:dyDescent="0.25">
      <c r="A1450" t="s">
        <v>151</v>
      </c>
      <c r="B1450" t="s">
        <v>87</v>
      </c>
      <c r="C1450" t="s">
        <v>94</v>
      </c>
      <c r="D1450" t="s">
        <v>131</v>
      </c>
      <c r="E1450" s="14">
        <v>6395.1548275862078</v>
      </c>
      <c r="F1450" s="14">
        <v>4231.8283152199765</v>
      </c>
      <c r="G1450" s="14">
        <v>2163.3265123662313</v>
      </c>
    </row>
    <row r="1451" spans="1:7" x14ac:dyDescent="0.25">
      <c r="A1451" t="s">
        <v>151</v>
      </c>
      <c r="B1451" t="s">
        <v>87</v>
      </c>
      <c r="C1451" t="s">
        <v>90</v>
      </c>
      <c r="D1451" t="s">
        <v>132</v>
      </c>
      <c r="E1451" s="14">
        <v>65679.258461538484</v>
      </c>
      <c r="F1451" s="14">
        <v>51908.086249881671</v>
      </c>
      <c r="G1451" s="14">
        <v>13771.172211656813</v>
      </c>
    </row>
    <row r="1452" spans="1:7" x14ac:dyDescent="0.25">
      <c r="A1452" t="s">
        <v>151</v>
      </c>
      <c r="B1452" t="s">
        <v>87</v>
      </c>
      <c r="C1452" t="s">
        <v>90</v>
      </c>
      <c r="D1452" t="s">
        <v>132</v>
      </c>
      <c r="E1452" s="14">
        <v>105628.49814432989</v>
      </c>
      <c r="F1452" s="14">
        <v>69913.993943187044</v>
      </c>
      <c r="G1452" s="14">
        <v>35714.504201142845</v>
      </c>
    </row>
    <row r="1453" spans="1:7" x14ac:dyDescent="0.25">
      <c r="A1453" t="s">
        <v>151</v>
      </c>
      <c r="B1453" t="s">
        <v>87</v>
      </c>
      <c r="C1453" t="s">
        <v>90</v>
      </c>
      <c r="D1453" t="s">
        <v>132</v>
      </c>
      <c r="E1453" s="14">
        <v>222738.35478260872</v>
      </c>
      <c r="F1453" s="14">
        <v>174676.0262002759</v>
      </c>
      <c r="G1453" s="14">
        <v>48062.328582332819</v>
      </c>
    </row>
    <row r="1454" spans="1:7" x14ac:dyDescent="0.25">
      <c r="A1454" t="s">
        <v>151</v>
      </c>
      <c r="B1454" t="s">
        <v>87</v>
      </c>
      <c r="C1454" t="s">
        <v>90</v>
      </c>
      <c r="D1454" t="s">
        <v>132</v>
      </c>
      <c r="E1454" s="14">
        <v>150675.94588235291</v>
      </c>
      <c r="F1454" s="14">
        <v>89785.005856000003</v>
      </c>
      <c r="G1454" s="14">
        <v>60890.94002635291</v>
      </c>
    </row>
    <row r="1455" spans="1:7" x14ac:dyDescent="0.25">
      <c r="A1455" t="s">
        <v>151</v>
      </c>
      <c r="B1455" t="s">
        <v>87</v>
      </c>
      <c r="C1455" t="s">
        <v>90</v>
      </c>
      <c r="D1455" t="s">
        <v>132</v>
      </c>
      <c r="E1455" s="14">
        <v>520981.23661016958</v>
      </c>
      <c r="F1455" s="14">
        <v>464611.06680894917</v>
      </c>
      <c r="G1455" s="14">
        <v>56370.169801220414</v>
      </c>
    </row>
    <row r="1456" spans="1:7" x14ac:dyDescent="0.25">
      <c r="A1456" t="s">
        <v>151</v>
      </c>
      <c r="B1456" t="s">
        <v>87</v>
      </c>
      <c r="C1456" t="s">
        <v>90</v>
      </c>
      <c r="D1456" t="s">
        <v>132</v>
      </c>
      <c r="E1456" s="14">
        <v>80889.19200000001</v>
      </c>
      <c r="F1456" s="14">
        <v>68259.500229085723</v>
      </c>
      <c r="G1456" s="14">
        <v>12629.691770914287</v>
      </c>
    </row>
    <row r="1457" spans="1:7" x14ac:dyDescent="0.25">
      <c r="A1457" t="s">
        <v>151</v>
      </c>
      <c r="B1457" t="s">
        <v>87</v>
      </c>
      <c r="C1457" t="s">
        <v>90</v>
      </c>
      <c r="D1457" t="s">
        <v>132</v>
      </c>
      <c r="E1457" s="14">
        <v>38712.71153652393</v>
      </c>
      <c r="F1457" s="14">
        <v>20676.811165398671</v>
      </c>
      <c r="G1457" s="14">
        <v>18035.900371125259</v>
      </c>
    </row>
    <row r="1458" spans="1:7" x14ac:dyDescent="0.25">
      <c r="A1458" t="s">
        <v>151</v>
      </c>
      <c r="B1458" t="s">
        <v>87</v>
      </c>
      <c r="C1458" t="s">
        <v>101</v>
      </c>
      <c r="D1458" t="s">
        <v>133</v>
      </c>
      <c r="E1458" s="14">
        <v>174352.87462500003</v>
      </c>
      <c r="F1458" s="14">
        <v>157857.91727283708</v>
      </c>
      <c r="G1458" s="14">
        <v>16494.95735216295</v>
      </c>
    </row>
    <row r="1459" spans="1:7" x14ac:dyDescent="0.25">
      <c r="A1459" t="s">
        <v>151</v>
      </c>
      <c r="B1459" t="s">
        <v>87</v>
      </c>
      <c r="C1459" t="s">
        <v>101</v>
      </c>
      <c r="D1459" t="s">
        <v>133</v>
      </c>
      <c r="E1459" s="14">
        <v>275294.01256578945</v>
      </c>
      <c r="F1459" s="14">
        <v>177882.28504251011</v>
      </c>
      <c r="G1459" s="14">
        <v>97411.727523279347</v>
      </c>
    </row>
    <row r="1460" spans="1:7" x14ac:dyDescent="0.25">
      <c r="A1460" t="s">
        <v>151</v>
      </c>
      <c r="B1460" t="s">
        <v>87</v>
      </c>
      <c r="C1460" t="s">
        <v>101</v>
      </c>
      <c r="D1460" t="s">
        <v>133</v>
      </c>
      <c r="E1460" s="14">
        <v>685978.52311475424</v>
      </c>
      <c r="F1460" s="14">
        <v>623111.63061664253</v>
      </c>
      <c r="G1460" s="14">
        <v>62866.892498111702</v>
      </c>
    </row>
    <row r="1461" spans="1:7" x14ac:dyDescent="0.25">
      <c r="A1461" t="s">
        <v>151</v>
      </c>
      <c r="B1461" t="s">
        <v>87</v>
      </c>
      <c r="C1461" t="s">
        <v>101</v>
      </c>
      <c r="D1461" t="s">
        <v>133</v>
      </c>
      <c r="E1461" s="14">
        <v>290588.12437500001</v>
      </c>
      <c r="F1461" s="14">
        <v>164842.71782727275</v>
      </c>
      <c r="G1461" s="14">
        <v>125745.40654772727</v>
      </c>
    </row>
    <row r="1462" spans="1:7" x14ac:dyDescent="0.25">
      <c r="A1462" t="s">
        <v>151</v>
      </c>
      <c r="B1462" t="s">
        <v>87</v>
      </c>
      <c r="C1462" t="s">
        <v>101</v>
      </c>
      <c r="D1462" t="s">
        <v>133</v>
      </c>
      <c r="E1462" s="14">
        <v>1287528.9203076926</v>
      </c>
      <c r="F1462" s="14">
        <v>1177701.1521657833</v>
      </c>
      <c r="G1462" s="14">
        <v>109827.76814190927</v>
      </c>
    </row>
    <row r="1463" spans="1:7" x14ac:dyDescent="0.25">
      <c r="A1463" t="s">
        <v>151</v>
      </c>
      <c r="B1463" t="s">
        <v>87</v>
      </c>
      <c r="C1463" t="s">
        <v>101</v>
      </c>
      <c r="D1463" t="s">
        <v>133</v>
      </c>
      <c r="E1463" s="14">
        <v>216811.86481865286</v>
      </c>
      <c r="F1463" s="14">
        <v>181224.81390359125</v>
      </c>
      <c r="G1463" s="14">
        <v>35587.050915061613</v>
      </c>
    </row>
    <row r="1464" spans="1:7" x14ac:dyDescent="0.25">
      <c r="A1464" t="s">
        <v>151</v>
      </c>
      <c r="B1464" t="s">
        <v>87</v>
      </c>
      <c r="C1464" t="s">
        <v>101</v>
      </c>
      <c r="D1464" t="s">
        <v>133</v>
      </c>
      <c r="E1464" s="14">
        <v>111289.06890957446</v>
      </c>
      <c r="F1464" s="14">
        <v>76559.204301586564</v>
      </c>
      <c r="G1464" s="14">
        <v>34729.864607987896</v>
      </c>
    </row>
    <row r="1465" spans="1:7" x14ac:dyDescent="0.25">
      <c r="A1465" t="s">
        <v>151</v>
      </c>
      <c r="B1465" t="s">
        <v>87</v>
      </c>
      <c r="C1465" t="s">
        <v>94</v>
      </c>
      <c r="D1465" t="s">
        <v>134</v>
      </c>
      <c r="E1465" s="14">
        <v>66178.877505030192</v>
      </c>
      <c r="F1465" s="14">
        <v>56059.913654261072</v>
      </c>
      <c r="G1465" s="14">
        <v>10118.96385076912</v>
      </c>
    </row>
    <row r="1466" spans="1:7" x14ac:dyDescent="0.25">
      <c r="A1466" t="s">
        <v>151</v>
      </c>
      <c r="B1466" t="s">
        <v>87</v>
      </c>
      <c r="C1466" t="s">
        <v>94</v>
      </c>
      <c r="D1466" t="s">
        <v>134</v>
      </c>
      <c r="E1466" s="14">
        <v>103106.27623824452</v>
      </c>
      <c r="F1466" s="14">
        <v>66945.432214688757</v>
      </c>
      <c r="G1466" s="14">
        <v>36160.844023555765</v>
      </c>
    </row>
    <row r="1467" spans="1:7" x14ac:dyDescent="0.25">
      <c r="A1467" t="s">
        <v>151</v>
      </c>
      <c r="B1467" t="s">
        <v>87</v>
      </c>
      <c r="C1467" t="s">
        <v>94</v>
      </c>
      <c r="D1467" t="s">
        <v>134</v>
      </c>
      <c r="E1467" s="14">
        <v>267405.70829268295</v>
      </c>
      <c r="F1467" s="14">
        <v>216301.50626341466</v>
      </c>
      <c r="G1467" s="14">
        <v>51104.202029268286</v>
      </c>
    </row>
    <row r="1468" spans="1:7" x14ac:dyDescent="0.25">
      <c r="A1468" t="s">
        <v>151</v>
      </c>
      <c r="B1468" t="s">
        <v>87</v>
      </c>
      <c r="C1468" t="s">
        <v>94</v>
      </c>
      <c r="D1468" t="s">
        <v>134</v>
      </c>
      <c r="E1468" s="14">
        <v>152272.69500000001</v>
      </c>
      <c r="F1468" s="14">
        <v>95018.161680000005</v>
      </c>
      <c r="G1468" s="14">
        <v>57254.533320000002</v>
      </c>
    </row>
    <row r="1469" spans="1:7" x14ac:dyDescent="0.25">
      <c r="A1469" t="s">
        <v>151</v>
      </c>
      <c r="B1469" t="s">
        <v>87</v>
      </c>
      <c r="C1469" t="s">
        <v>94</v>
      </c>
      <c r="D1469" t="s">
        <v>134</v>
      </c>
      <c r="E1469" s="14">
        <v>332231.33454545459</v>
      </c>
      <c r="F1469" s="14">
        <v>297039.42281212128</v>
      </c>
      <c r="G1469" s="14">
        <v>35191.911733333312</v>
      </c>
    </row>
    <row r="1470" spans="1:7" x14ac:dyDescent="0.25">
      <c r="A1470" t="s">
        <v>151</v>
      </c>
      <c r="B1470" t="s">
        <v>87</v>
      </c>
      <c r="C1470" t="s">
        <v>94</v>
      </c>
      <c r="D1470" t="s">
        <v>134</v>
      </c>
      <c r="E1470" s="14">
        <v>102784.06912500001</v>
      </c>
      <c r="F1470" s="14">
        <v>95148.681132857135</v>
      </c>
      <c r="G1470" s="14">
        <v>7635.3879921428743</v>
      </c>
    </row>
    <row r="1471" spans="1:7" x14ac:dyDescent="0.25">
      <c r="A1471" t="s">
        <v>151</v>
      </c>
      <c r="B1471" t="s">
        <v>87</v>
      </c>
      <c r="C1471" t="s">
        <v>94</v>
      </c>
      <c r="D1471" t="s">
        <v>134</v>
      </c>
      <c r="E1471" s="14">
        <v>46587.680056657227</v>
      </c>
      <c r="F1471" s="14">
        <v>31133.422051655765</v>
      </c>
      <c r="G1471" s="14">
        <v>15454.258005001462</v>
      </c>
    </row>
    <row r="1472" spans="1:7" x14ac:dyDescent="0.25">
      <c r="A1472" t="s">
        <v>151</v>
      </c>
      <c r="B1472" t="s">
        <v>87</v>
      </c>
      <c r="C1472" t="s">
        <v>94</v>
      </c>
      <c r="D1472" t="s">
        <v>135</v>
      </c>
      <c r="E1472" s="14">
        <v>17080.239029702971</v>
      </c>
      <c r="F1472" s="14">
        <v>14894.547425054541</v>
      </c>
      <c r="G1472" s="14">
        <v>2185.6916046484293</v>
      </c>
    </row>
    <row r="1473" spans="1:7" x14ac:dyDescent="0.25">
      <c r="A1473" t="s">
        <v>151</v>
      </c>
      <c r="B1473" t="s">
        <v>87</v>
      </c>
      <c r="C1473" t="s">
        <v>94</v>
      </c>
      <c r="D1473" t="s">
        <v>135</v>
      </c>
      <c r="E1473" s="14">
        <v>28373.423388157895</v>
      </c>
      <c r="F1473" s="14">
        <v>18043.395539802634</v>
      </c>
      <c r="G1473" s="14">
        <v>10330.027848355261</v>
      </c>
    </row>
    <row r="1474" spans="1:7" x14ac:dyDescent="0.25">
      <c r="A1474" t="s">
        <v>151</v>
      </c>
      <c r="B1474" t="s">
        <v>87</v>
      </c>
      <c r="C1474" t="s">
        <v>94</v>
      </c>
      <c r="D1474" t="s">
        <v>135</v>
      </c>
      <c r="E1474" s="14">
        <v>93755.659891304356</v>
      </c>
      <c r="F1474" s="14">
        <v>80918.346460033456</v>
      </c>
      <c r="G1474" s="14">
        <v>12837.313431270901</v>
      </c>
    </row>
    <row r="1475" spans="1:7" x14ac:dyDescent="0.25">
      <c r="A1475" t="s">
        <v>151</v>
      </c>
      <c r="B1475" t="s">
        <v>87</v>
      </c>
      <c r="C1475" t="s">
        <v>94</v>
      </c>
      <c r="D1475" t="s">
        <v>135</v>
      </c>
      <c r="E1475" s="14">
        <v>33693.440273437503</v>
      </c>
      <c r="F1475" s="14">
        <v>19297.152156605116</v>
      </c>
      <c r="G1475" s="14">
        <v>14396.288116832387</v>
      </c>
    </row>
    <row r="1476" spans="1:7" x14ac:dyDescent="0.25">
      <c r="A1476" t="s">
        <v>151</v>
      </c>
      <c r="B1476" t="s">
        <v>87</v>
      </c>
      <c r="C1476" t="s">
        <v>94</v>
      </c>
      <c r="D1476" t="s">
        <v>135</v>
      </c>
      <c r="E1476" s="14">
        <v>143758.67850000001</v>
      </c>
      <c r="F1476" s="14">
        <v>124935.27653390628</v>
      </c>
      <c r="G1476" s="14">
        <v>18823.401966093734</v>
      </c>
    </row>
    <row r="1477" spans="1:7" x14ac:dyDescent="0.25">
      <c r="A1477" t="s">
        <v>151</v>
      </c>
      <c r="B1477" t="s">
        <v>87</v>
      </c>
      <c r="C1477" t="s">
        <v>94</v>
      </c>
      <c r="D1477" t="s">
        <v>135</v>
      </c>
      <c r="E1477" s="14">
        <v>26540.063723076924</v>
      </c>
      <c r="F1477" s="14">
        <v>22179.910397142859</v>
      </c>
      <c r="G1477" s="14">
        <v>4360.1533259340649</v>
      </c>
    </row>
    <row r="1478" spans="1:7" x14ac:dyDescent="0.25">
      <c r="A1478" t="s">
        <v>151</v>
      </c>
      <c r="B1478" t="s">
        <v>87</v>
      </c>
      <c r="C1478" t="s">
        <v>94</v>
      </c>
      <c r="D1478" t="s">
        <v>135</v>
      </c>
      <c r="E1478" s="14">
        <v>13068.970772727273</v>
      </c>
      <c r="F1478" s="14">
        <v>8737.5404594805186</v>
      </c>
      <c r="G1478" s="14">
        <v>4331.4303132467539</v>
      </c>
    </row>
    <row r="1479" spans="1:7" x14ac:dyDescent="0.25">
      <c r="A1479" t="s">
        <v>151</v>
      </c>
      <c r="B1479" t="s">
        <v>87</v>
      </c>
      <c r="C1479" t="s">
        <v>101</v>
      </c>
      <c r="D1479" t="s">
        <v>136</v>
      </c>
      <c r="E1479" s="14">
        <v>241066.68197938148</v>
      </c>
      <c r="F1479" s="14">
        <v>203979.5001363997</v>
      </c>
      <c r="G1479" s="14">
        <v>37087.181842981779</v>
      </c>
    </row>
    <row r="1480" spans="1:7" x14ac:dyDescent="0.25">
      <c r="A1480" t="s">
        <v>151</v>
      </c>
      <c r="B1480" t="s">
        <v>87</v>
      </c>
      <c r="C1480" t="s">
        <v>101</v>
      </c>
      <c r="D1480" t="s">
        <v>136</v>
      </c>
      <c r="E1480" s="14">
        <v>383335.54347540985</v>
      </c>
      <c r="F1480" s="14">
        <v>241359.4162622951</v>
      </c>
      <c r="G1480" s="14">
        <v>141976.12721311476</v>
      </c>
    </row>
    <row r="1481" spans="1:7" x14ac:dyDescent="0.25">
      <c r="A1481" t="s">
        <v>151</v>
      </c>
      <c r="B1481" t="s">
        <v>87</v>
      </c>
      <c r="C1481" t="s">
        <v>101</v>
      </c>
      <c r="D1481" t="s">
        <v>136</v>
      </c>
      <c r="E1481" s="14">
        <v>1169173.4076</v>
      </c>
      <c r="F1481" s="14">
        <v>1105831.0115999992</v>
      </c>
      <c r="G1481" s="14">
        <v>63342.396000000881</v>
      </c>
    </row>
    <row r="1482" spans="1:7" x14ac:dyDescent="0.25">
      <c r="A1482" t="s">
        <v>151</v>
      </c>
      <c r="B1482" t="s">
        <v>87</v>
      </c>
      <c r="C1482" t="s">
        <v>101</v>
      </c>
      <c r="D1482" t="s">
        <v>136</v>
      </c>
      <c r="E1482" s="14">
        <v>495412.4608474577</v>
      </c>
      <c r="F1482" s="14">
        <v>318479.43911622273</v>
      </c>
      <c r="G1482" s="14">
        <v>176933.02173123497</v>
      </c>
    </row>
    <row r="1483" spans="1:7" x14ac:dyDescent="0.25">
      <c r="A1483" t="s">
        <v>151</v>
      </c>
      <c r="B1483" t="s">
        <v>87</v>
      </c>
      <c r="C1483" t="s">
        <v>101</v>
      </c>
      <c r="D1483" t="s">
        <v>136</v>
      </c>
      <c r="E1483" s="14">
        <v>1916677.7173770496</v>
      </c>
      <c r="F1483" s="14">
        <v>1893472.4788524632</v>
      </c>
      <c r="G1483" s="14">
        <v>23205.238524586428</v>
      </c>
    </row>
    <row r="1484" spans="1:7" x14ac:dyDescent="0.25">
      <c r="A1484" t="s">
        <v>151</v>
      </c>
      <c r="B1484" t="s">
        <v>87</v>
      </c>
      <c r="C1484" t="s">
        <v>101</v>
      </c>
      <c r="D1484" t="s">
        <v>136</v>
      </c>
      <c r="E1484" s="14">
        <v>299021.33186700771</v>
      </c>
      <c r="F1484" s="14">
        <v>235399.77189530397</v>
      </c>
      <c r="G1484" s="14">
        <v>63621.55997170374</v>
      </c>
    </row>
    <row r="1485" spans="1:7" x14ac:dyDescent="0.25">
      <c r="A1485" t="s">
        <v>151</v>
      </c>
      <c r="B1485" t="s">
        <v>87</v>
      </c>
      <c r="C1485" t="s">
        <v>101</v>
      </c>
      <c r="D1485" t="s">
        <v>136</v>
      </c>
      <c r="E1485" s="14">
        <v>194538.00459234609</v>
      </c>
      <c r="F1485" s="14">
        <v>119715.69513375145</v>
      </c>
      <c r="G1485" s="14">
        <v>74822.309458594638</v>
      </c>
    </row>
    <row r="1486" spans="1:7" x14ac:dyDescent="0.25">
      <c r="A1486" t="s">
        <v>151</v>
      </c>
      <c r="B1486" t="s">
        <v>87</v>
      </c>
      <c r="C1486" t="s">
        <v>88</v>
      </c>
      <c r="D1486" t="s">
        <v>137</v>
      </c>
      <c r="E1486" s="14">
        <v>74302.130334728034</v>
      </c>
      <c r="F1486" s="14">
        <v>58812.993934180879</v>
      </c>
      <c r="G1486" s="14">
        <v>15489.136400547155</v>
      </c>
    </row>
    <row r="1487" spans="1:7" x14ac:dyDescent="0.25">
      <c r="A1487" t="s">
        <v>151</v>
      </c>
      <c r="B1487" t="s">
        <v>87</v>
      </c>
      <c r="C1487" t="s">
        <v>88</v>
      </c>
      <c r="D1487" t="s">
        <v>137</v>
      </c>
      <c r="E1487" s="14">
        <v>105078.16065088757</v>
      </c>
      <c r="F1487" s="14">
        <v>58003.144679289937</v>
      </c>
      <c r="G1487" s="14">
        <v>47075.015971597633</v>
      </c>
    </row>
    <row r="1488" spans="1:7" x14ac:dyDescent="0.25">
      <c r="A1488" t="s">
        <v>151</v>
      </c>
      <c r="B1488" t="s">
        <v>87</v>
      </c>
      <c r="C1488" t="s">
        <v>88</v>
      </c>
      <c r="D1488" t="s">
        <v>137</v>
      </c>
      <c r="E1488" s="14">
        <v>293524.11818181816</v>
      </c>
      <c r="F1488" s="14">
        <v>241005.39424046921</v>
      </c>
      <c r="G1488" s="14">
        <v>52518.723941348959</v>
      </c>
    </row>
    <row r="1489" spans="1:7" x14ac:dyDescent="0.25">
      <c r="A1489" t="s">
        <v>151</v>
      </c>
      <c r="B1489" t="s">
        <v>87</v>
      </c>
      <c r="C1489" t="s">
        <v>88</v>
      </c>
      <c r="D1489" t="s">
        <v>137</v>
      </c>
      <c r="E1489" s="14">
        <v>159266.44977578477</v>
      </c>
      <c r="F1489" s="14">
        <v>90169.313103828928</v>
      </c>
      <c r="G1489" s="14">
        <v>69097.136671955843</v>
      </c>
    </row>
    <row r="1490" spans="1:7" x14ac:dyDescent="0.25">
      <c r="A1490" t="s">
        <v>151</v>
      </c>
      <c r="B1490" t="s">
        <v>87</v>
      </c>
      <c r="C1490" t="s">
        <v>88</v>
      </c>
      <c r="D1490" t="s">
        <v>137</v>
      </c>
      <c r="E1490" s="14">
        <v>408234.69310344831</v>
      </c>
      <c r="F1490" s="14">
        <v>354256.99479310348</v>
      </c>
      <c r="G1490" s="14">
        <v>53977.698310344829</v>
      </c>
    </row>
    <row r="1491" spans="1:7" x14ac:dyDescent="0.25">
      <c r="A1491" t="s">
        <v>151</v>
      </c>
      <c r="B1491" t="s">
        <v>87</v>
      </c>
      <c r="C1491" t="s">
        <v>88</v>
      </c>
      <c r="D1491" t="s">
        <v>137</v>
      </c>
      <c r="E1491" s="14">
        <v>116830.32335526316</v>
      </c>
      <c r="F1491" s="14">
        <v>101761.59593474759</v>
      </c>
      <c r="G1491" s="14">
        <v>15068.72742051557</v>
      </c>
    </row>
    <row r="1492" spans="1:7" x14ac:dyDescent="0.25">
      <c r="A1492" t="s">
        <v>151</v>
      </c>
      <c r="B1492" t="s">
        <v>87</v>
      </c>
      <c r="C1492" t="s">
        <v>88</v>
      </c>
      <c r="D1492" t="s">
        <v>137</v>
      </c>
      <c r="E1492" s="14">
        <v>54058.475342465754</v>
      </c>
      <c r="F1492" s="14">
        <v>27422.390219178083</v>
      </c>
      <c r="G1492" s="14">
        <v>26636.08512328767</v>
      </c>
    </row>
    <row r="1493" spans="1:7" x14ac:dyDescent="0.25">
      <c r="A1493" t="s">
        <v>151</v>
      </c>
      <c r="B1493" t="s">
        <v>87</v>
      </c>
      <c r="C1493" t="s">
        <v>94</v>
      </c>
      <c r="D1493" t="s">
        <v>138</v>
      </c>
      <c r="E1493" s="14">
        <v>12770.996949152543</v>
      </c>
      <c r="F1493" s="14">
        <v>11493.897254237289</v>
      </c>
      <c r="G1493" s="14">
        <v>1277.0996949152541</v>
      </c>
    </row>
    <row r="1494" spans="1:7" x14ac:dyDescent="0.25">
      <c r="A1494" t="s">
        <v>151</v>
      </c>
      <c r="B1494" t="s">
        <v>87</v>
      </c>
      <c r="C1494" t="s">
        <v>94</v>
      </c>
      <c r="D1494" t="s">
        <v>138</v>
      </c>
      <c r="E1494" s="14">
        <v>22380.856039603961</v>
      </c>
      <c r="F1494" s="14">
        <v>13055.499356435643</v>
      </c>
      <c r="G1494" s="14">
        <v>9325.3566831683183</v>
      </c>
    </row>
    <row r="1495" spans="1:7" x14ac:dyDescent="0.25">
      <c r="A1495" t="s">
        <v>151</v>
      </c>
      <c r="B1495" t="s">
        <v>87</v>
      </c>
      <c r="C1495" t="s">
        <v>94</v>
      </c>
      <c r="D1495" t="s">
        <v>138</v>
      </c>
      <c r="E1495" s="14">
        <v>48438.566999999995</v>
      </c>
      <c r="F1495" s="14">
        <v>40497.818311475414</v>
      </c>
      <c r="G1495" s="14">
        <v>7940.7486885245817</v>
      </c>
    </row>
    <row r="1496" spans="1:7" x14ac:dyDescent="0.25">
      <c r="A1496" t="s">
        <v>151</v>
      </c>
      <c r="B1496" t="s">
        <v>87</v>
      </c>
      <c r="C1496" t="s">
        <v>94</v>
      </c>
      <c r="D1496" t="s">
        <v>138</v>
      </c>
      <c r="E1496" s="14">
        <v>31987.732924528304</v>
      </c>
      <c r="F1496" s="14">
        <v>20563.542594339622</v>
      </c>
      <c r="G1496" s="14">
        <v>11424.190330188681</v>
      </c>
    </row>
    <row r="1497" spans="1:7" x14ac:dyDescent="0.25">
      <c r="A1497" t="s">
        <v>151</v>
      </c>
      <c r="B1497" t="s">
        <v>87</v>
      </c>
      <c r="C1497" t="s">
        <v>94</v>
      </c>
      <c r="D1497" t="s">
        <v>138</v>
      </c>
      <c r="E1497" s="14">
        <v>105959.3653125</v>
      </c>
      <c r="F1497" s="14">
        <v>87690.509224137932</v>
      </c>
      <c r="G1497" s="14">
        <v>18268.856088362067</v>
      </c>
    </row>
    <row r="1498" spans="1:7" x14ac:dyDescent="0.25">
      <c r="A1498" t="s">
        <v>151</v>
      </c>
      <c r="B1498" t="s">
        <v>87</v>
      </c>
      <c r="C1498" t="s">
        <v>94</v>
      </c>
      <c r="D1498" t="s">
        <v>138</v>
      </c>
      <c r="E1498" s="14">
        <v>20242.983223880601</v>
      </c>
      <c r="F1498" s="14">
        <v>17391.858826150936</v>
      </c>
      <c r="G1498" s="14">
        <v>2851.1243977296654</v>
      </c>
    </row>
    <row r="1499" spans="1:7" x14ac:dyDescent="0.25">
      <c r="A1499" t="s">
        <v>151</v>
      </c>
      <c r="B1499" t="s">
        <v>87</v>
      </c>
      <c r="C1499" t="s">
        <v>94</v>
      </c>
      <c r="D1499" t="s">
        <v>138</v>
      </c>
      <c r="E1499" s="14">
        <v>8530.0621132075466</v>
      </c>
      <c r="F1499" s="14">
        <v>4821.3394552912232</v>
      </c>
      <c r="G1499" s="14">
        <v>3708.7226579163234</v>
      </c>
    </row>
    <row r="1500" spans="1:7" x14ac:dyDescent="0.25">
      <c r="A1500" t="s">
        <v>151</v>
      </c>
      <c r="B1500" t="s">
        <v>87</v>
      </c>
      <c r="C1500" t="s">
        <v>94</v>
      </c>
      <c r="D1500" t="s">
        <v>139</v>
      </c>
      <c r="E1500" s="14">
        <v>16388.740862068964</v>
      </c>
      <c r="F1500" s="14">
        <v>13702.062032221595</v>
      </c>
      <c r="G1500" s="14">
        <v>2686.6788298473693</v>
      </c>
    </row>
    <row r="1501" spans="1:7" x14ac:dyDescent="0.25">
      <c r="A1501" t="s">
        <v>151</v>
      </c>
      <c r="B1501" t="s">
        <v>87</v>
      </c>
      <c r="C1501" t="s">
        <v>94</v>
      </c>
      <c r="D1501" t="s">
        <v>139</v>
      </c>
      <c r="E1501" s="14">
        <v>27244.976847133759</v>
      </c>
      <c r="F1501" s="14">
        <v>15892.903160828024</v>
      </c>
      <c r="G1501" s="14">
        <v>11352.073686305735</v>
      </c>
    </row>
    <row r="1502" spans="1:7" x14ac:dyDescent="0.25">
      <c r="A1502" t="s">
        <v>151</v>
      </c>
      <c r="B1502" t="s">
        <v>87</v>
      </c>
      <c r="C1502" t="s">
        <v>94</v>
      </c>
      <c r="D1502" t="s">
        <v>139</v>
      </c>
      <c r="E1502" s="14">
        <v>86413.360909090916</v>
      </c>
      <c r="F1502" s="14">
        <v>76917.387182817198</v>
      </c>
      <c r="G1502" s="14">
        <v>9495.9737262737181</v>
      </c>
    </row>
    <row r="1503" spans="1:7" x14ac:dyDescent="0.25">
      <c r="A1503" t="s">
        <v>151</v>
      </c>
      <c r="B1503" t="s">
        <v>87</v>
      </c>
      <c r="C1503" t="s">
        <v>94</v>
      </c>
      <c r="D1503" t="s">
        <v>139</v>
      </c>
      <c r="E1503" s="14">
        <v>29098.376632653064</v>
      </c>
      <c r="F1503" s="14">
        <v>18321.200102040821</v>
      </c>
      <c r="G1503" s="14">
        <v>10777.176530612243</v>
      </c>
    </row>
    <row r="1504" spans="1:7" x14ac:dyDescent="0.25">
      <c r="A1504" t="s">
        <v>151</v>
      </c>
      <c r="B1504" t="s">
        <v>87</v>
      </c>
      <c r="C1504" t="s">
        <v>94</v>
      </c>
      <c r="D1504" t="s">
        <v>139</v>
      </c>
      <c r="E1504" s="14">
        <v>133670.66765625001</v>
      </c>
      <c r="F1504" s="14">
        <v>108916.84031250002</v>
      </c>
      <c r="G1504" s="14">
        <v>24753.827343749988</v>
      </c>
    </row>
    <row r="1505" spans="1:7" x14ac:dyDescent="0.25">
      <c r="A1505" t="s">
        <v>151</v>
      </c>
      <c r="B1505" t="s">
        <v>87</v>
      </c>
      <c r="C1505" t="s">
        <v>94</v>
      </c>
      <c r="D1505" t="s">
        <v>139</v>
      </c>
      <c r="E1505" s="14">
        <v>22572.35548812665</v>
      </c>
      <c r="F1505" s="14">
        <v>19885.170310968715</v>
      </c>
      <c r="G1505" s="14">
        <v>2687.185177157935</v>
      </c>
    </row>
    <row r="1506" spans="1:7" x14ac:dyDescent="0.25">
      <c r="A1506" t="s">
        <v>151</v>
      </c>
      <c r="B1506" t="s">
        <v>87</v>
      </c>
      <c r="C1506" t="s">
        <v>94</v>
      </c>
      <c r="D1506" t="s">
        <v>139</v>
      </c>
      <c r="E1506" s="14">
        <v>11767.431540577716</v>
      </c>
      <c r="F1506" s="14">
        <v>7060.4589243466307</v>
      </c>
      <c r="G1506" s="14">
        <v>4706.9726162310853</v>
      </c>
    </row>
    <row r="1507" spans="1:7" x14ac:dyDescent="0.25">
      <c r="A1507" t="s">
        <v>151</v>
      </c>
      <c r="B1507" t="s">
        <v>87</v>
      </c>
      <c r="C1507" t="s">
        <v>101</v>
      </c>
      <c r="D1507" t="s">
        <v>140</v>
      </c>
      <c r="E1507" s="14">
        <v>131438.90828571431</v>
      </c>
      <c r="F1507" s="14">
        <v>108379.45069172935</v>
      </c>
      <c r="G1507" s="14">
        <v>23059.45759398496</v>
      </c>
    </row>
    <row r="1508" spans="1:7" x14ac:dyDescent="0.25">
      <c r="A1508" t="s">
        <v>151</v>
      </c>
      <c r="B1508" t="s">
        <v>87</v>
      </c>
      <c r="C1508" t="s">
        <v>101</v>
      </c>
      <c r="D1508" t="s">
        <v>140</v>
      </c>
      <c r="E1508" s="14">
        <v>209788.48553745932</v>
      </c>
      <c r="F1508" s="14">
        <v>134864.02641693811</v>
      </c>
      <c r="G1508" s="14">
        <v>74924.459120521205</v>
      </c>
    </row>
    <row r="1509" spans="1:7" x14ac:dyDescent="0.25">
      <c r="A1509" t="s">
        <v>151</v>
      </c>
      <c r="B1509" t="s">
        <v>87</v>
      </c>
      <c r="C1509" t="s">
        <v>101</v>
      </c>
      <c r="D1509" t="s">
        <v>140</v>
      </c>
      <c r="E1509" s="14">
        <v>663969.74288659787</v>
      </c>
      <c r="F1509" s="14">
        <v>543247.97145267099</v>
      </c>
      <c r="G1509" s="14">
        <v>120721.77143392689</v>
      </c>
    </row>
    <row r="1510" spans="1:7" x14ac:dyDescent="0.25">
      <c r="A1510" t="s">
        <v>151</v>
      </c>
      <c r="B1510" t="s">
        <v>87</v>
      </c>
      <c r="C1510" t="s">
        <v>101</v>
      </c>
      <c r="D1510" t="s">
        <v>140</v>
      </c>
      <c r="E1510" s="14">
        <v>277608.03905172413</v>
      </c>
      <c r="F1510" s="14">
        <v>156908.89163793105</v>
      </c>
      <c r="G1510" s="14">
        <v>120699.14741379308</v>
      </c>
    </row>
    <row r="1511" spans="1:7" x14ac:dyDescent="0.25">
      <c r="A1511" t="s">
        <v>151</v>
      </c>
      <c r="B1511" t="s">
        <v>87</v>
      </c>
      <c r="C1511" t="s">
        <v>101</v>
      </c>
      <c r="D1511" t="s">
        <v>140</v>
      </c>
      <c r="E1511" s="14">
        <v>975834.31909090909</v>
      </c>
      <c r="F1511" s="14">
        <v>768209.99588007748</v>
      </c>
      <c r="G1511" s="14">
        <v>207624.32321083162</v>
      </c>
    </row>
    <row r="1512" spans="1:7" x14ac:dyDescent="0.25">
      <c r="A1512" t="s">
        <v>151</v>
      </c>
      <c r="B1512" t="s">
        <v>87</v>
      </c>
      <c r="C1512" t="s">
        <v>101</v>
      </c>
      <c r="D1512" t="s">
        <v>140</v>
      </c>
      <c r="E1512" s="14">
        <v>161012.66265000001</v>
      </c>
      <c r="F1512" s="14">
        <v>131737.63307727271</v>
      </c>
      <c r="G1512" s="14">
        <v>29275.029572727304</v>
      </c>
    </row>
    <row r="1513" spans="1:7" x14ac:dyDescent="0.25">
      <c r="A1513" t="s">
        <v>151</v>
      </c>
      <c r="B1513" t="s">
        <v>87</v>
      </c>
      <c r="C1513" t="s">
        <v>101</v>
      </c>
      <c r="D1513" t="s">
        <v>140</v>
      </c>
      <c r="E1513" s="14">
        <v>102068.24890649763</v>
      </c>
      <c r="F1513" s="14">
        <v>64265.193755942964</v>
      </c>
      <c r="G1513" s="14">
        <v>37803.055150554661</v>
      </c>
    </row>
    <row r="1514" spans="1:7" x14ac:dyDescent="0.25">
      <c r="A1514" t="s">
        <v>151</v>
      </c>
      <c r="B1514" t="s">
        <v>87</v>
      </c>
      <c r="C1514" t="s">
        <v>101</v>
      </c>
      <c r="D1514" t="s">
        <v>141</v>
      </c>
      <c r="E1514" s="14">
        <v>135274.39363636365</v>
      </c>
      <c r="F1514" s="14">
        <v>114462.94846153847</v>
      </c>
      <c r="G1514" s="14">
        <v>20811.445174825174</v>
      </c>
    </row>
    <row r="1515" spans="1:7" x14ac:dyDescent="0.25">
      <c r="A1515" t="s">
        <v>151</v>
      </c>
      <c r="B1515" t="s">
        <v>87</v>
      </c>
      <c r="C1515" t="s">
        <v>101</v>
      </c>
      <c r="D1515" t="s">
        <v>141</v>
      </c>
      <c r="E1515" s="14">
        <v>234950.26263157892</v>
      </c>
      <c r="F1515" s="14">
        <v>153932.93068965516</v>
      </c>
      <c r="G1515" s="14">
        <v>81017.331941923767</v>
      </c>
    </row>
    <row r="1516" spans="1:7" x14ac:dyDescent="0.25">
      <c r="A1516" t="s">
        <v>151</v>
      </c>
      <c r="B1516" t="s">
        <v>87</v>
      </c>
      <c r="C1516" t="s">
        <v>101</v>
      </c>
      <c r="D1516" t="s">
        <v>141</v>
      </c>
      <c r="E1516" s="14">
        <v>656478.67500000005</v>
      </c>
      <c r="F1516" s="14">
        <v>564016.8897887324</v>
      </c>
      <c r="G1516" s="14">
        <v>92461.785211267648</v>
      </c>
    </row>
    <row r="1517" spans="1:7" x14ac:dyDescent="0.25">
      <c r="A1517" t="s">
        <v>151</v>
      </c>
      <c r="B1517" t="s">
        <v>87</v>
      </c>
      <c r="C1517" t="s">
        <v>101</v>
      </c>
      <c r="D1517" t="s">
        <v>141</v>
      </c>
      <c r="E1517" s="14">
        <v>314370.06971830985</v>
      </c>
      <c r="F1517" s="14">
        <v>183382.5406690141</v>
      </c>
      <c r="G1517" s="14">
        <v>130987.52904929576</v>
      </c>
    </row>
    <row r="1518" spans="1:7" x14ac:dyDescent="0.25">
      <c r="A1518" t="s">
        <v>151</v>
      </c>
      <c r="B1518" t="s">
        <v>87</v>
      </c>
      <c r="C1518" t="s">
        <v>101</v>
      </c>
      <c r="D1518" t="s">
        <v>141</v>
      </c>
      <c r="E1518" s="14">
        <v>727835.0527173914</v>
      </c>
      <c r="F1518" s="14">
        <v>608517.83096044196</v>
      </c>
      <c r="G1518" s="14">
        <v>119317.22175694944</v>
      </c>
    </row>
    <row r="1519" spans="1:7" x14ac:dyDescent="0.25">
      <c r="A1519" t="s">
        <v>151</v>
      </c>
      <c r="B1519" t="s">
        <v>87</v>
      </c>
      <c r="C1519" t="s">
        <v>101</v>
      </c>
      <c r="D1519" t="s">
        <v>141</v>
      </c>
      <c r="E1519" s="14">
        <v>214618.02836538461</v>
      </c>
      <c r="F1519" s="14">
        <v>189068.26308379121</v>
      </c>
      <c r="G1519" s="14">
        <v>25549.765281593398</v>
      </c>
    </row>
    <row r="1520" spans="1:7" x14ac:dyDescent="0.25">
      <c r="A1520" t="s">
        <v>151</v>
      </c>
      <c r="B1520" t="s">
        <v>87</v>
      </c>
      <c r="C1520" t="s">
        <v>101</v>
      </c>
      <c r="D1520" t="s">
        <v>141</v>
      </c>
      <c r="E1520" s="14">
        <v>89400.300200267026</v>
      </c>
      <c r="F1520" s="14">
        <v>58572.610476037014</v>
      </c>
      <c r="G1520" s="14">
        <v>30827.689724230011</v>
      </c>
    </row>
    <row r="1521" spans="1:7" x14ac:dyDescent="0.25">
      <c r="A1521" t="s">
        <v>151</v>
      </c>
      <c r="B1521" t="s">
        <v>87</v>
      </c>
      <c r="C1521" t="s">
        <v>88</v>
      </c>
      <c r="D1521" t="s">
        <v>142</v>
      </c>
      <c r="E1521" s="14">
        <v>104439.31468085106</v>
      </c>
      <c r="F1521" s="14">
        <v>92704.56022232848</v>
      </c>
      <c r="G1521" s="14">
        <v>11734.754458522584</v>
      </c>
    </row>
    <row r="1522" spans="1:7" x14ac:dyDescent="0.25">
      <c r="A1522" t="s">
        <v>151</v>
      </c>
      <c r="B1522" t="s">
        <v>87</v>
      </c>
      <c r="C1522" t="s">
        <v>88</v>
      </c>
      <c r="D1522" t="s">
        <v>142</v>
      </c>
      <c r="E1522" s="14">
        <v>148297.5163141994</v>
      </c>
      <c r="F1522" s="14">
        <v>86506.884516616308</v>
      </c>
      <c r="G1522" s="14">
        <v>61790.63179758309</v>
      </c>
    </row>
    <row r="1523" spans="1:7" x14ac:dyDescent="0.25">
      <c r="A1523" t="s">
        <v>151</v>
      </c>
      <c r="B1523" t="s">
        <v>87</v>
      </c>
      <c r="C1523" t="s">
        <v>88</v>
      </c>
      <c r="D1523" t="s">
        <v>142</v>
      </c>
      <c r="E1523" s="14">
        <v>358295.45912408759</v>
      </c>
      <c r="F1523" s="14">
        <v>307831.30995168089</v>
      </c>
      <c r="G1523" s="14">
        <v>50464.149172406702</v>
      </c>
    </row>
    <row r="1524" spans="1:7" x14ac:dyDescent="0.25">
      <c r="A1524" t="s">
        <v>151</v>
      </c>
      <c r="B1524" t="s">
        <v>87</v>
      </c>
      <c r="C1524" t="s">
        <v>88</v>
      </c>
      <c r="D1524" t="s">
        <v>142</v>
      </c>
      <c r="E1524" s="14">
        <v>207993.55042372883</v>
      </c>
      <c r="F1524" s="14">
        <v>117561.57197862936</v>
      </c>
      <c r="G1524" s="14">
        <v>90431.978445099463</v>
      </c>
    </row>
    <row r="1525" spans="1:7" x14ac:dyDescent="0.25">
      <c r="A1525" t="s">
        <v>151</v>
      </c>
      <c r="B1525" t="s">
        <v>87</v>
      </c>
      <c r="C1525" t="s">
        <v>88</v>
      </c>
      <c r="D1525" t="s">
        <v>142</v>
      </c>
      <c r="E1525" s="14">
        <v>539411.84505494521</v>
      </c>
      <c r="F1525" s="14">
        <v>484925.80009990017</v>
      </c>
      <c r="G1525" s="14">
        <v>54486.044955045043</v>
      </c>
    </row>
    <row r="1526" spans="1:7" x14ac:dyDescent="0.25">
      <c r="A1526" t="s">
        <v>151</v>
      </c>
      <c r="B1526" t="s">
        <v>87</v>
      </c>
      <c r="C1526" t="s">
        <v>88</v>
      </c>
      <c r="D1526" t="s">
        <v>142</v>
      </c>
      <c r="E1526" s="14">
        <v>156825.80798722047</v>
      </c>
      <c r="F1526" s="14">
        <v>126666.99875890883</v>
      </c>
      <c r="G1526" s="14">
        <v>30158.809228311642</v>
      </c>
    </row>
    <row r="1527" spans="1:7" x14ac:dyDescent="0.25">
      <c r="A1527" t="s">
        <v>151</v>
      </c>
      <c r="B1527" t="s">
        <v>87</v>
      </c>
      <c r="C1527" t="s">
        <v>88</v>
      </c>
      <c r="D1527" t="s">
        <v>142</v>
      </c>
      <c r="E1527" s="14">
        <v>80075.820391517133</v>
      </c>
      <c r="F1527" s="14">
        <v>53383.880261011429</v>
      </c>
      <c r="G1527" s="14">
        <v>26691.940130505704</v>
      </c>
    </row>
    <row r="1528" spans="1:7" x14ac:dyDescent="0.25">
      <c r="A1528" t="s">
        <v>151</v>
      </c>
      <c r="B1528" t="s">
        <v>87</v>
      </c>
      <c r="C1528" t="s">
        <v>94</v>
      </c>
      <c r="D1528" t="s">
        <v>143</v>
      </c>
      <c r="E1528" s="14">
        <v>75055.199369024864</v>
      </c>
      <c r="F1528" s="14">
        <v>67236.949434751441</v>
      </c>
      <c r="G1528" s="14">
        <v>7818.2499342734227</v>
      </c>
    </row>
    <row r="1529" spans="1:7" x14ac:dyDescent="0.25">
      <c r="A1529" t="s">
        <v>151</v>
      </c>
      <c r="B1529" t="s">
        <v>87</v>
      </c>
      <c r="C1529" t="s">
        <v>94</v>
      </c>
      <c r="D1529" t="s">
        <v>143</v>
      </c>
      <c r="E1529" s="14">
        <v>152738.79093385214</v>
      </c>
      <c r="F1529" s="14">
        <v>100070.2423359721</v>
      </c>
      <c r="G1529" s="14">
        <v>52668.548597880043</v>
      </c>
    </row>
    <row r="1530" spans="1:7" x14ac:dyDescent="0.25">
      <c r="A1530" t="s">
        <v>151</v>
      </c>
      <c r="B1530" t="s">
        <v>87</v>
      </c>
      <c r="C1530" t="s">
        <v>94</v>
      </c>
      <c r="D1530" t="s">
        <v>143</v>
      </c>
      <c r="E1530" s="14">
        <v>329864.44764705881</v>
      </c>
      <c r="F1530" s="14">
        <v>288109.45427401341</v>
      </c>
      <c r="G1530" s="14">
        <v>41754.993373045407</v>
      </c>
    </row>
    <row r="1531" spans="1:7" x14ac:dyDescent="0.25">
      <c r="A1531" t="s">
        <v>151</v>
      </c>
      <c r="B1531" t="s">
        <v>87</v>
      </c>
      <c r="C1531" t="s">
        <v>94</v>
      </c>
      <c r="D1531" t="s">
        <v>143</v>
      </c>
      <c r="E1531" s="14">
        <v>137251.29115384616</v>
      </c>
      <c r="F1531" s="14">
        <v>88232.972884615388</v>
      </c>
      <c r="G1531" s="14">
        <v>49018.318269230775</v>
      </c>
    </row>
    <row r="1532" spans="1:7" x14ac:dyDescent="0.25">
      <c r="A1532" t="s">
        <v>151</v>
      </c>
      <c r="B1532" t="s">
        <v>87</v>
      </c>
      <c r="C1532" t="s">
        <v>94</v>
      </c>
      <c r="D1532" t="s">
        <v>143</v>
      </c>
      <c r="E1532" s="14">
        <v>503254.73423076927</v>
      </c>
      <c r="F1532" s="14">
        <v>435247.33771309775</v>
      </c>
      <c r="G1532" s="14">
        <v>68007.396517671528</v>
      </c>
    </row>
    <row r="1533" spans="1:7" x14ac:dyDescent="0.25">
      <c r="A1533" t="s">
        <v>151</v>
      </c>
      <c r="B1533" t="s">
        <v>87</v>
      </c>
      <c r="C1533" t="s">
        <v>94</v>
      </c>
      <c r="D1533" t="s">
        <v>143</v>
      </c>
      <c r="E1533" s="14">
        <v>104956.86970588236</v>
      </c>
      <c r="F1533" s="14">
        <v>83965.495764705891</v>
      </c>
      <c r="G1533" s="14">
        <v>20991.373941176469</v>
      </c>
    </row>
    <row r="1534" spans="1:7" x14ac:dyDescent="0.25">
      <c r="A1534" t="s">
        <v>151</v>
      </c>
      <c r="B1534" t="s">
        <v>87</v>
      </c>
      <c r="C1534" t="s">
        <v>94</v>
      </c>
      <c r="D1534" t="s">
        <v>143</v>
      </c>
      <c r="E1534" s="14">
        <v>60764.503513931893</v>
      </c>
      <c r="F1534" s="14">
        <v>37393.540623958092</v>
      </c>
      <c r="G1534" s="14">
        <v>23370.962889973802</v>
      </c>
    </row>
    <row r="1535" spans="1:7" x14ac:dyDescent="0.25">
      <c r="A1535" t="s">
        <v>151</v>
      </c>
      <c r="B1535" t="s">
        <v>87</v>
      </c>
      <c r="C1535" t="s">
        <v>90</v>
      </c>
      <c r="D1535" t="s">
        <v>144</v>
      </c>
      <c r="E1535" s="14">
        <v>2604921.8247657199</v>
      </c>
      <c r="F1535" s="14">
        <v>2003102.7160602557</v>
      </c>
      <c r="G1535" s="14">
        <v>601819.10870546428</v>
      </c>
    </row>
    <row r="1536" spans="1:7" x14ac:dyDescent="0.25">
      <c r="A1536" t="s">
        <v>151</v>
      </c>
      <c r="B1536" t="s">
        <v>87</v>
      </c>
      <c r="C1536" t="s">
        <v>90</v>
      </c>
      <c r="D1536" t="s">
        <v>144</v>
      </c>
      <c r="E1536" s="14">
        <v>4490302.2932989514</v>
      </c>
      <c r="F1536" s="14">
        <v>2342766.413895105</v>
      </c>
      <c r="G1536" s="14">
        <v>2147535.8794038463</v>
      </c>
    </row>
    <row r="1537" spans="1:7" x14ac:dyDescent="0.25">
      <c r="A1537" t="s">
        <v>151</v>
      </c>
      <c r="B1537" t="s">
        <v>87</v>
      </c>
      <c r="C1537" t="s">
        <v>90</v>
      </c>
      <c r="D1537" t="s">
        <v>144</v>
      </c>
      <c r="E1537" s="14">
        <v>12590455.468102941</v>
      </c>
      <c r="F1537" s="14">
        <v>10537663.815694856</v>
      </c>
      <c r="G1537" s="14">
        <v>2052791.6524080858</v>
      </c>
    </row>
    <row r="1538" spans="1:7" x14ac:dyDescent="0.25">
      <c r="A1538" t="s">
        <v>151</v>
      </c>
      <c r="B1538" t="s">
        <v>87</v>
      </c>
      <c r="C1538" t="s">
        <v>90</v>
      </c>
      <c r="D1538" t="s">
        <v>144</v>
      </c>
      <c r="E1538" s="14">
        <v>4323994.7946818182</v>
      </c>
      <c r="F1538" s="14">
        <v>2255997.2841818179</v>
      </c>
      <c r="G1538" s="14">
        <v>2067997.5105000003</v>
      </c>
    </row>
    <row r="1539" spans="1:7" x14ac:dyDescent="0.25">
      <c r="A1539" t="s">
        <v>151</v>
      </c>
      <c r="B1539" t="s">
        <v>87</v>
      </c>
      <c r="C1539" t="s">
        <v>90</v>
      </c>
      <c r="D1539" t="s">
        <v>144</v>
      </c>
      <c r="E1539" s="14">
        <v>14761223.641551724</v>
      </c>
      <c r="F1539" s="14">
        <v>12584710.51482009</v>
      </c>
      <c r="G1539" s="14">
        <v>2176513.1267316341</v>
      </c>
    </row>
    <row r="1540" spans="1:7" x14ac:dyDescent="0.25">
      <c r="A1540" t="s">
        <v>151</v>
      </c>
      <c r="B1540" t="s">
        <v>87</v>
      </c>
      <c r="C1540" t="s">
        <v>90</v>
      </c>
      <c r="D1540" t="s">
        <v>144</v>
      </c>
      <c r="E1540" s="14">
        <v>3547586.9024254144</v>
      </c>
      <c r="F1540" s="14">
        <v>3036149.8890322773</v>
      </c>
      <c r="G1540" s="14">
        <v>511437.01339313714</v>
      </c>
    </row>
    <row r="1541" spans="1:7" x14ac:dyDescent="0.25">
      <c r="A1541" t="s">
        <v>151</v>
      </c>
      <c r="B1541" t="s">
        <v>87</v>
      </c>
      <c r="C1541" t="s">
        <v>90</v>
      </c>
      <c r="D1541" t="s">
        <v>144</v>
      </c>
      <c r="E1541" s="14">
        <v>1972698.0874838708</v>
      </c>
      <c r="F1541" s="14">
        <v>1236263.5690678533</v>
      </c>
      <c r="G1541" s="14">
        <v>736434.51841601753</v>
      </c>
    </row>
    <row r="1542" spans="1:7" x14ac:dyDescent="0.25">
      <c r="A1542" t="s">
        <v>151</v>
      </c>
      <c r="B1542" t="s">
        <v>87</v>
      </c>
      <c r="C1542" t="s">
        <v>90</v>
      </c>
      <c r="D1542" t="s">
        <v>145</v>
      </c>
      <c r="E1542" s="14">
        <v>64740.09746696036</v>
      </c>
      <c r="F1542" s="14">
        <v>58065.860614696408</v>
      </c>
      <c r="G1542" s="14">
        <v>6674.2368522639517</v>
      </c>
    </row>
    <row r="1543" spans="1:7" x14ac:dyDescent="0.25">
      <c r="A1543" t="s">
        <v>151</v>
      </c>
      <c r="B1543" t="s">
        <v>87</v>
      </c>
      <c r="C1543" t="s">
        <v>90</v>
      </c>
      <c r="D1543" t="s">
        <v>145</v>
      </c>
      <c r="E1543" s="14">
        <v>96684.224506578947</v>
      </c>
      <c r="F1543" s="14">
        <v>63344.836745689659</v>
      </c>
      <c r="G1543" s="14">
        <v>33339.387760889287</v>
      </c>
    </row>
    <row r="1544" spans="1:7" x14ac:dyDescent="0.25">
      <c r="A1544" t="s">
        <v>151</v>
      </c>
      <c r="B1544" t="s">
        <v>87</v>
      </c>
      <c r="C1544" t="s">
        <v>90</v>
      </c>
      <c r="D1544" t="s">
        <v>145</v>
      </c>
      <c r="E1544" s="14">
        <v>242909.12603305787</v>
      </c>
      <c r="F1544" s="14">
        <v>217866.94809150553</v>
      </c>
      <c r="G1544" s="14">
        <v>25042.177941552334</v>
      </c>
    </row>
    <row r="1545" spans="1:7" x14ac:dyDescent="0.25">
      <c r="A1545" t="s">
        <v>151</v>
      </c>
      <c r="B1545" t="s">
        <v>87</v>
      </c>
      <c r="C1545" t="s">
        <v>90</v>
      </c>
      <c r="D1545" t="s">
        <v>145</v>
      </c>
      <c r="E1545" s="14">
        <v>108058.83915441176</v>
      </c>
      <c r="F1545" s="14">
        <v>68037.046875</v>
      </c>
      <c r="G1545" s="14">
        <v>40021.792279411762</v>
      </c>
    </row>
    <row r="1546" spans="1:7" x14ac:dyDescent="0.25">
      <c r="A1546" t="s">
        <v>151</v>
      </c>
      <c r="B1546" t="s">
        <v>87</v>
      </c>
      <c r="C1546" t="s">
        <v>90</v>
      </c>
      <c r="D1546" t="s">
        <v>145</v>
      </c>
      <c r="E1546" s="14">
        <v>459250.06640625</v>
      </c>
      <c r="F1546" s="14">
        <v>377241.1259765625</v>
      </c>
      <c r="G1546" s="14">
        <v>82008.9404296875</v>
      </c>
    </row>
    <row r="1547" spans="1:7" x14ac:dyDescent="0.25">
      <c r="A1547" t="s">
        <v>151</v>
      </c>
      <c r="B1547" t="s">
        <v>87</v>
      </c>
      <c r="C1547" t="s">
        <v>90</v>
      </c>
      <c r="D1547" t="s">
        <v>145</v>
      </c>
      <c r="E1547" s="14">
        <v>73480.01062500001</v>
      </c>
      <c r="F1547" s="14">
        <v>63274.453593750004</v>
      </c>
      <c r="G1547" s="14">
        <v>10205.557031250006</v>
      </c>
    </row>
    <row r="1548" spans="1:7" x14ac:dyDescent="0.25">
      <c r="A1548" t="s">
        <v>151</v>
      </c>
      <c r="B1548" t="s">
        <v>87</v>
      </c>
      <c r="C1548" t="s">
        <v>90</v>
      </c>
      <c r="D1548" t="s">
        <v>145</v>
      </c>
      <c r="E1548" s="14">
        <v>39665.322874493926</v>
      </c>
      <c r="F1548" s="14">
        <v>24974.462550607288</v>
      </c>
      <c r="G1548" s="14">
        <v>14690.860323886638</v>
      </c>
    </row>
    <row r="1549" spans="1:7" x14ac:dyDescent="0.25">
      <c r="A1549" t="s">
        <v>151</v>
      </c>
      <c r="B1549" t="s">
        <v>87</v>
      </c>
      <c r="C1549" t="s">
        <v>101</v>
      </c>
      <c r="D1549" t="s">
        <v>146</v>
      </c>
      <c r="E1549" s="14">
        <v>47218.102149532715</v>
      </c>
      <c r="F1549" s="14">
        <v>38786.298194259012</v>
      </c>
      <c r="G1549" s="14">
        <v>8431.8039552737027</v>
      </c>
    </row>
    <row r="1550" spans="1:7" x14ac:dyDescent="0.25">
      <c r="A1550" t="s">
        <v>151</v>
      </c>
      <c r="B1550" t="s">
        <v>87</v>
      </c>
      <c r="C1550" t="s">
        <v>101</v>
      </c>
      <c r="D1550" t="s">
        <v>146</v>
      </c>
      <c r="E1550" s="14">
        <v>80451.225000000006</v>
      </c>
      <c r="F1550" s="14">
        <v>43882.486363636366</v>
      </c>
      <c r="G1550" s="14">
        <v>36568.73863636364</v>
      </c>
    </row>
    <row r="1551" spans="1:7" x14ac:dyDescent="0.25">
      <c r="A1551" t="s">
        <v>151</v>
      </c>
      <c r="B1551" t="s">
        <v>87</v>
      </c>
      <c r="C1551" t="s">
        <v>101</v>
      </c>
      <c r="D1551" t="s">
        <v>146</v>
      </c>
      <c r="E1551" s="14">
        <v>221593.72500000001</v>
      </c>
      <c r="F1551" s="14">
        <v>194895.6858433735</v>
      </c>
      <c r="G1551" s="14">
        <v>26698.039156626503</v>
      </c>
    </row>
    <row r="1552" spans="1:7" x14ac:dyDescent="0.25">
      <c r="A1552" t="s">
        <v>151</v>
      </c>
      <c r="B1552" t="s">
        <v>87</v>
      </c>
      <c r="C1552" t="s">
        <v>101</v>
      </c>
      <c r="D1552" t="s">
        <v>146</v>
      </c>
      <c r="E1552" s="14">
        <v>115350.15821917808</v>
      </c>
      <c r="F1552" s="14">
        <v>70984.712750263439</v>
      </c>
      <c r="G1552" s="14">
        <v>44365.445468914637</v>
      </c>
    </row>
    <row r="1553" spans="1:7" x14ac:dyDescent="0.25">
      <c r="A1553" t="s">
        <v>151</v>
      </c>
      <c r="B1553" t="s">
        <v>87</v>
      </c>
      <c r="C1553" t="s">
        <v>101</v>
      </c>
      <c r="D1553" t="s">
        <v>146</v>
      </c>
      <c r="E1553" s="14">
        <v>332390.58750000002</v>
      </c>
      <c r="F1553" s="14">
        <v>280454.55820312502</v>
      </c>
      <c r="G1553" s="14">
        <v>51936.029296875</v>
      </c>
    </row>
    <row r="1554" spans="1:7" x14ac:dyDescent="0.25">
      <c r="A1554" t="s">
        <v>151</v>
      </c>
      <c r="B1554" t="s">
        <v>87</v>
      </c>
      <c r="C1554" t="s">
        <v>101</v>
      </c>
      <c r="D1554" t="s">
        <v>146</v>
      </c>
      <c r="E1554" s="14">
        <v>81753.024757281557</v>
      </c>
      <c r="F1554" s="14">
        <v>63980.628070916013</v>
      </c>
      <c r="G1554" s="14">
        <v>17772.396686365544</v>
      </c>
    </row>
    <row r="1555" spans="1:7" x14ac:dyDescent="0.25">
      <c r="A1555" t="s">
        <v>151</v>
      </c>
      <c r="B1555" t="s">
        <v>87</v>
      </c>
      <c r="C1555" t="s">
        <v>101</v>
      </c>
      <c r="D1555" t="s">
        <v>146</v>
      </c>
      <c r="E1555" s="14">
        <v>35579.837535211271</v>
      </c>
      <c r="F1555" s="14">
        <v>22872.752701207246</v>
      </c>
      <c r="G1555" s="14">
        <v>12707.084834004025</v>
      </c>
    </row>
    <row r="1556" spans="1:7" x14ac:dyDescent="0.25">
      <c r="A1556" t="s">
        <v>151</v>
      </c>
      <c r="B1556" t="s">
        <v>87</v>
      </c>
      <c r="C1556" t="s">
        <v>88</v>
      </c>
      <c r="D1556" t="s">
        <v>147</v>
      </c>
      <c r="E1556" s="14">
        <v>100313.51620754717</v>
      </c>
      <c r="F1556" s="14">
        <v>88066.907770542472</v>
      </c>
      <c r="G1556" s="14">
        <v>12246.608437004703</v>
      </c>
    </row>
    <row r="1557" spans="1:7" x14ac:dyDescent="0.25">
      <c r="A1557" t="s">
        <v>151</v>
      </c>
      <c r="B1557" t="s">
        <v>87</v>
      </c>
      <c r="C1557" t="s">
        <v>88</v>
      </c>
      <c r="D1557" t="s">
        <v>147</v>
      </c>
      <c r="E1557" s="14">
        <v>190559.72612903226</v>
      </c>
      <c r="F1557" s="14">
        <v>122352.48622491656</v>
      </c>
      <c r="G1557" s="14">
        <v>68207.239904115704</v>
      </c>
    </row>
    <row r="1558" spans="1:7" x14ac:dyDescent="0.25">
      <c r="A1558" t="s">
        <v>151</v>
      </c>
      <c r="B1558" t="s">
        <v>87</v>
      </c>
      <c r="C1558" t="s">
        <v>88</v>
      </c>
      <c r="D1558" t="s">
        <v>147</v>
      </c>
      <c r="E1558" s="14">
        <v>478974.44675675681</v>
      </c>
      <c r="F1558" s="14">
        <v>414814.14877259586</v>
      </c>
      <c r="G1558" s="14">
        <v>64160.297984160949</v>
      </c>
    </row>
    <row r="1559" spans="1:7" x14ac:dyDescent="0.25">
      <c r="A1559" t="s">
        <v>151</v>
      </c>
      <c r="B1559" t="s">
        <v>87</v>
      </c>
      <c r="C1559" t="s">
        <v>88</v>
      </c>
      <c r="D1559" t="s">
        <v>147</v>
      </c>
      <c r="E1559" s="14">
        <v>204485.24457692308</v>
      </c>
      <c r="F1559" s="14">
        <v>108547.58399625</v>
      </c>
      <c r="G1559" s="14">
        <v>95937.66058067308</v>
      </c>
    </row>
    <row r="1560" spans="1:7" x14ac:dyDescent="0.25">
      <c r="A1560" t="s">
        <v>151</v>
      </c>
      <c r="B1560" t="s">
        <v>87</v>
      </c>
      <c r="C1560" t="s">
        <v>88</v>
      </c>
      <c r="D1560" t="s">
        <v>147</v>
      </c>
      <c r="E1560" s="14">
        <v>577893.08250000002</v>
      </c>
      <c r="F1560" s="14">
        <v>455709.97362857143</v>
      </c>
      <c r="G1560" s="14">
        <v>122183.10887142859</v>
      </c>
    </row>
    <row r="1561" spans="1:7" x14ac:dyDescent="0.25">
      <c r="A1561" t="s">
        <v>151</v>
      </c>
      <c r="B1561" t="s">
        <v>87</v>
      </c>
      <c r="C1561" t="s">
        <v>88</v>
      </c>
      <c r="D1561" t="s">
        <v>147</v>
      </c>
      <c r="E1561" s="14">
        <v>156832.34097345133</v>
      </c>
      <c r="F1561" s="14">
        <v>126313.12795413489</v>
      </c>
      <c r="G1561" s="14">
        <v>30519.213019316434</v>
      </c>
    </row>
    <row r="1562" spans="1:7" x14ac:dyDescent="0.25">
      <c r="A1562" t="s">
        <v>151</v>
      </c>
      <c r="B1562" t="s">
        <v>87</v>
      </c>
      <c r="C1562" t="s">
        <v>88</v>
      </c>
      <c r="D1562" t="s">
        <v>147</v>
      </c>
      <c r="E1562" s="14">
        <v>77956.251598240473</v>
      </c>
      <c r="F1562" s="14">
        <v>44564.990496994127</v>
      </c>
      <c r="G1562" s="14">
        <v>33391.261101246346</v>
      </c>
    </row>
    <row r="1563" spans="1:7" x14ac:dyDescent="0.25">
      <c r="A1563" t="s">
        <v>151</v>
      </c>
      <c r="B1563" t="s">
        <v>87</v>
      </c>
      <c r="C1563" t="s">
        <v>92</v>
      </c>
      <c r="D1563" t="s">
        <v>148</v>
      </c>
      <c r="E1563" s="14">
        <v>9625.3577285587598</v>
      </c>
      <c r="F1563" s="14">
        <v>8823.2445845121965</v>
      </c>
      <c r="G1563" s="14">
        <v>802.11314404656332</v>
      </c>
    </row>
    <row r="1564" spans="1:7" x14ac:dyDescent="0.25">
      <c r="A1564" t="s">
        <v>151</v>
      </c>
      <c r="B1564" t="s">
        <v>87</v>
      </c>
      <c r="C1564" t="s">
        <v>92</v>
      </c>
      <c r="D1564" t="s">
        <v>148</v>
      </c>
      <c r="E1564" s="14">
        <v>17414.413753153851</v>
      </c>
      <c r="F1564" s="14">
        <v>9888.5145311723099</v>
      </c>
      <c r="G1564" s="14">
        <v>7525.8992219815409</v>
      </c>
    </row>
    <row r="1565" spans="1:7" x14ac:dyDescent="0.25">
      <c r="A1565" t="s">
        <v>151</v>
      </c>
      <c r="B1565" t="s">
        <v>87</v>
      </c>
      <c r="C1565" t="s">
        <v>92</v>
      </c>
      <c r="D1565" t="s">
        <v>148</v>
      </c>
      <c r="E1565" s="14">
        <v>48685.457804516132</v>
      </c>
      <c r="F1565" s="14">
        <v>41501.843218669368</v>
      </c>
      <c r="G1565" s="14">
        <v>7183.6145858467644</v>
      </c>
    </row>
    <row r="1566" spans="1:7" x14ac:dyDescent="0.25">
      <c r="A1566" t="s">
        <v>151</v>
      </c>
      <c r="B1566" t="s">
        <v>87</v>
      </c>
      <c r="C1566" t="s">
        <v>92</v>
      </c>
      <c r="D1566" t="s">
        <v>148</v>
      </c>
      <c r="E1566" s="14">
        <v>18371.1862886747</v>
      </c>
      <c r="F1566" s="14">
        <v>10012.867061063387</v>
      </c>
      <c r="G1566" s="14">
        <v>8358.3192276113132</v>
      </c>
    </row>
    <row r="1567" spans="1:7" x14ac:dyDescent="0.25">
      <c r="A1567" t="s">
        <v>151</v>
      </c>
      <c r="B1567" t="s">
        <v>87</v>
      </c>
      <c r="C1567" t="s">
        <v>92</v>
      </c>
      <c r="D1567" t="s">
        <v>148</v>
      </c>
      <c r="E1567" s="14">
        <v>50268.410833846166</v>
      </c>
      <c r="F1567" s="14">
        <v>40824.225605158383</v>
      </c>
      <c r="G1567" s="14">
        <v>9444.1852286877838</v>
      </c>
    </row>
    <row r="1568" spans="1:7" x14ac:dyDescent="0.25">
      <c r="A1568" t="s">
        <v>151</v>
      </c>
      <c r="B1568" t="s">
        <v>87</v>
      </c>
      <c r="C1568" t="s">
        <v>92</v>
      </c>
      <c r="D1568" t="s">
        <v>148</v>
      </c>
      <c r="E1568" s="14">
        <v>13296.103471636363</v>
      </c>
      <c r="F1568" s="14">
        <v>12301.50133064498</v>
      </c>
      <c r="G1568" s="14">
        <v>994.60214099138284</v>
      </c>
    </row>
    <row r="1569" spans="1:7" x14ac:dyDescent="0.25">
      <c r="A1569" t="s">
        <v>151</v>
      </c>
      <c r="B1569" t="s">
        <v>87</v>
      </c>
      <c r="C1569" t="s">
        <v>92</v>
      </c>
      <c r="D1569" t="s">
        <v>148</v>
      </c>
      <c r="E1569" s="14">
        <v>7175.5112136608559</v>
      </c>
      <c r="F1569" s="14">
        <v>4424.803742857006</v>
      </c>
      <c r="G1569" s="14">
        <v>2750.7074708038499</v>
      </c>
    </row>
    <row r="1570" spans="1:7" x14ac:dyDescent="0.25">
      <c r="A1570" t="s">
        <v>151</v>
      </c>
      <c r="B1570" t="s">
        <v>149</v>
      </c>
      <c r="C1570" t="s">
        <v>88</v>
      </c>
      <c r="D1570" t="s">
        <v>89</v>
      </c>
      <c r="E1570" s="14">
        <v>51866.582129817449</v>
      </c>
      <c r="F1570" s="14">
        <v>41696.664065147357</v>
      </c>
      <c r="G1570" s="14">
        <v>10169.918064670092</v>
      </c>
    </row>
    <row r="1571" spans="1:7" x14ac:dyDescent="0.25">
      <c r="A1571" t="s">
        <v>151</v>
      </c>
      <c r="B1571" t="s">
        <v>149</v>
      </c>
      <c r="C1571" t="s">
        <v>88</v>
      </c>
      <c r="D1571" t="s">
        <v>89</v>
      </c>
      <c r="E1571" s="14">
        <v>83562.826764705882</v>
      </c>
      <c r="F1571" s="14">
        <v>50137.696058823531</v>
      </c>
      <c r="G1571" s="14">
        <v>33425.130705882351</v>
      </c>
    </row>
    <row r="1572" spans="1:7" x14ac:dyDescent="0.25">
      <c r="A1572" t="s">
        <v>151</v>
      </c>
      <c r="B1572" t="s">
        <v>149</v>
      </c>
      <c r="C1572" t="s">
        <v>88</v>
      </c>
      <c r="D1572" t="s">
        <v>89</v>
      </c>
      <c r="E1572" s="14">
        <v>284113.61100000003</v>
      </c>
      <c r="F1572" s="14">
        <v>248599.40962500003</v>
      </c>
      <c r="G1572" s="14">
        <v>35514.201375000004</v>
      </c>
    </row>
    <row r="1573" spans="1:7" x14ac:dyDescent="0.25">
      <c r="A1573" t="s">
        <v>151</v>
      </c>
      <c r="B1573" t="s">
        <v>149</v>
      </c>
      <c r="C1573" t="s">
        <v>88</v>
      </c>
      <c r="D1573" t="s">
        <v>89</v>
      </c>
      <c r="E1573" s="14">
        <v>86095.033636363631</v>
      </c>
      <c r="F1573" s="14">
        <v>57396.689090909094</v>
      </c>
      <c r="G1573" s="14">
        <v>28698.344545454536</v>
      </c>
    </row>
    <row r="1574" spans="1:7" x14ac:dyDescent="0.25">
      <c r="A1574" t="s">
        <v>151</v>
      </c>
      <c r="B1574" t="s">
        <v>149</v>
      </c>
      <c r="C1574" t="s">
        <v>88</v>
      </c>
      <c r="D1574" t="s">
        <v>89</v>
      </c>
      <c r="E1574" s="14">
        <v>381645.1491044776</v>
      </c>
      <c r="F1574" s="14">
        <v>321066.55400852882</v>
      </c>
      <c r="G1574" s="14">
        <v>60578.595095948782</v>
      </c>
    </row>
    <row r="1575" spans="1:7" x14ac:dyDescent="0.25">
      <c r="A1575" t="s">
        <v>151</v>
      </c>
      <c r="B1575" t="s">
        <v>149</v>
      </c>
      <c r="C1575" t="s">
        <v>88</v>
      </c>
      <c r="D1575" t="s">
        <v>89</v>
      </c>
      <c r="E1575" s="14">
        <v>66937.761753926708</v>
      </c>
      <c r="F1575" s="14">
        <v>54065.115262786952</v>
      </c>
      <c r="G1575" s="14">
        <v>12872.646491139756</v>
      </c>
    </row>
    <row r="1576" spans="1:7" x14ac:dyDescent="0.25">
      <c r="A1576" t="s">
        <v>151</v>
      </c>
      <c r="B1576" t="s">
        <v>149</v>
      </c>
      <c r="C1576" t="s">
        <v>88</v>
      </c>
      <c r="D1576" t="s">
        <v>89</v>
      </c>
      <c r="E1576" s="14">
        <v>32615.082895408166</v>
      </c>
      <c r="F1576" s="14">
        <v>20070.8202433281</v>
      </c>
      <c r="G1576" s="14">
        <v>12544.262652080066</v>
      </c>
    </row>
    <row r="1577" spans="1:7" x14ac:dyDescent="0.25">
      <c r="A1577" t="s">
        <v>151</v>
      </c>
      <c r="B1577" t="s">
        <v>149</v>
      </c>
      <c r="C1577" t="s">
        <v>90</v>
      </c>
      <c r="D1577" t="s">
        <v>91</v>
      </c>
      <c r="E1577" s="14">
        <v>77089.358176229507</v>
      </c>
      <c r="F1577" s="14">
        <v>68329.203838021625</v>
      </c>
      <c r="G1577" s="14">
        <v>8760.1543382078817</v>
      </c>
    </row>
    <row r="1578" spans="1:7" x14ac:dyDescent="0.25">
      <c r="A1578" t="s">
        <v>151</v>
      </c>
      <c r="B1578" t="s">
        <v>149</v>
      </c>
      <c r="C1578" t="s">
        <v>90</v>
      </c>
      <c r="D1578" t="s">
        <v>91</v>
      </c>
      <c r="E1578" s="14">
        <v>109678.15390670554</v>
      </c>
      <c r="F1578" s="14">
        <v>69056.61542274055</v>
      </c>
      <c r="G1578" s="14">
        <v>40621.538483964992</v>
      </c>
    </row>
    <row r="1579" spans="1:7" x14ac:dyDescent="0.25">
      <c r="A1579" t="s">
        <v>151</v>
      </c>
      <c r="B1579" t="s">
        <v>149</v>
      </c>
      <c r="C1579" t="s">
        <v>90</v>
      </c>
      <c r="D1579" t="s">
        <v>91</v>
      </c>
      <c r="E1579" s="14">
        <v>298568.30785714282</v>
      </c>
      <c r="F1579" s="14">
        <v>240025.50239495799</v>
      </c>
      <c r="G1579" s="14">
        <v>58542.805462184828</v>
      </c>
    </row>
    <row r="1580" spans="1:7" x14ac:dyDescent="0.25">
      <c r="A1580" t="s">
        <v>151</v>
      </c>
      <c r="B1580" t="s">
        <v>149</v>
      </c>
      <c r="C1580" t="s">
        <v>90</v>
      </c>
      <c r="D1580" t="s">
        <v>91</v>
      </c>
      <c r="E1580" s="14">
        <v>159405.11351694918</v>
      </c>
      <c r="F1580" s="14">
        <v>86948.243736517717</v>
      </c>
      <c r="G1580" s="14">
        <v>72456.869780431458</v>
      </c>
    </row>
    <row r="1581" spans="1:7" x14ac:dyDescent="0.25">
      <c r="A1581" t="s">
        <v>151</v>
      </c>
      <c r="B1581" t="s">
        <v>149</v>
      </c>
      <c r="C1581" t="s">
        <v>90</v>
      </c>
      <c r="D1581" t="s">
        <v>91</v>
      </c>
      <c r="E1581" s="14">
        <v>442583.60929411766</v>
      </c>
      <c r="F1581" s="14">
        <v>377497.78439792385</v>
      </c>
      <c r="G1581" s="14">
        <v>65085.824896193808</v>
      </c>
    </row>
    <row r="1582" spans="1:7" x14ac:dyDescent="0.25">
      <c r="A1582" t="s">
        <v>151</v>
      </c>
      <c r="B1582" t="s">
        <v>149</v>
      </c>
      <c r="C1582" t="s">
        <v>90</v>
      </c>
      <c r="D1582" t="s">
        <v>91</v>
      </c>
      <c r="E1582" s="14">
        <v>94759.714836272033</v>
      </c>
      <c r="F1582" s="14">
        <v>81026.422831015225</v>
      </c>
      <c r="G1582" s="14">
        <v>13733.292005256808</v>
      </c>
    </row>
    <row r="1583" spans="1:7" x14ac:dyDescent="0.25">
      <c r="A1583" t="s">
        <v>151</v>
      </c>
      <c r="B1583" t="s">
        <v>149</v>
      </c>
      <c r="C1583" t="s">
        <v>90</v>
      </c>
      <c r="D1583" t="s">
        <v>91</v>
      </c>
      <c r="E1583" s="14">
        <v>57698.783420245411</v>
      </c>
      <c r="F1583" s="14">
        <v>37092.075055872047</v>
      </c>
      <c r="G1583" s="14">
        <v>20606.708364373364</v>
      </c>
    </row>
    <row r="1584" spans="1:7" x14ac:dyDescent="0.25">
      <c r="A1584" t="s">
        <v>151</v>
      </c>
      <c r="B1584" t="s">
        <v>149</v>
      </c>
      <c r="C1584" t="s">
        <v>92</v>
      </c>
      <c r="D1584" t="s">
        <v>93</v>
      </c>
      <c r="E1584" s="14">
        <v>45583.798886718752</v>
      </c>
      <c r="F1584" s="14">
        <v>35327.444137207036</v>
      </c>
      <c r="G1584" s="14">
        <v>10256.354749511716</v>
      </c>
    </row>
    <row r="1585" spans="1:7" x14ac:dyDescent="0.25">
      <c r="A1585" t="s">
        <v>151</v>
      </c>
      <c r="B1585" t="s">
        <v>149</v>
      </c>
      <c r="C1585" t="s">
        <v>92</v>
      </c>
      <c r="D1585" t="s">
        <v>93</v>
      </c>
      <c r="E1585" s="14">
        <v>90460.872209302339</v>
      </c>
      <c r="F1585" s="14">
        <v>48848.870993023265</v>
      </c>
      <c r="G1585" s="14">
        <v>41612.001216279074</v>
      </c>
    </row>
    <row r="1586" spans="1:7" x14ac:dyDescent="0.25">
      <c r="A1586" t="s">
        <v>151</v>
      </c>
      <c r="B1586" t="s">
        <v>149</v>
      </c>
      <c r="C1586" t="s">
        <v>92</v>
      </c>
      <c r="D1586" t="s">
        <v>93</v>
      </c>
      <c r="E1586" s="14">
        <v>197787.33076271188</v>
      </c>
      <c r="F1586" s="14">
        <v>144422.06982107455</v>
      </c>
      <c r="G1586" s="14">
        <v>53365.260941637331</v>
      </c>
    </row>
    <row r="1587" spans="1:7" x14ac:dyDescent="0.25">
      <c r="A1587" t="s">
        <v>151</v>
      </c>
      <c r="B1587" t="s">
        <v>149</v>
      </c>
      <c r="C1587" t="s">
        <v>92</v>
      </c>
      <c r="D1587" t="s">
        <v>93</v>
      </c>
      <c r="E1587" s="14">
        <v>113848.3172195122</v>
      </c>
      <c r="F1587" s="14">
        <v>59770.366540243907</v>
      </c>
      <c r="G1587" s="14">
        <v>54077.950679268295</v>
      </c>
    </row>
    <row r="1588" spans="1:7" x14ac:dyDescent="0.25">
      <c r="A1588" t="s">
        <v>151</v>
      </c>
      <c r="B1588" t="s">
        <v>149</v>
      </c>
      <c r="C1588" t="s">
        <v>92</v>
      </c>
      <c r="D1588" t="s">
        <v>93</v>
      </c>
      <c r="E1588" s="14">
        <v>299216.73115384614</v>
      </c>
      <c r="F1588" s="14">
        <v>223651.82786245114</v>
      </c>
      <c r="G1588" s="14">
        <v>75564.903291394992</v>
      </c>
    </row>
    <row r="1589" spans="1:7" x14ac:dyDescent="0.25">
      <c r="A1589" t="s">
        <v>151</v>
      </c>
      <c r="B1589" t="s">
        <v>149</v>
      </c>
      <c r="C1589" t="s">
        <v>92</v>
      </c>
      <c r="D1589" t="s">
        <v>93</v>
      </c>
      <c r="E1589" s="14">
        <v>58493.496315789474</v>
      </c>
      <c r="F1589" s="14">
        <v>42321.764981424152</v>
      </c>
      <c r="G1589" s="14">
        <v>16171.731334365322</v>
      </c>
    </row>
    <row r="1590" spans="1:7" x14ac:dyDescent="0.25">
      <c r="A1590" t="s">
        <v>151</v>
      </c>
      <c r="B1590" t="s">
        <v>149</v>
      </c>
      <c r="C1590" t="s">
        <v>92</v>
      </c>
      <c r="D1590" t="s">
        <v>93</v>
      </c>
      <c r="E1590" s="14">
        <v>38011.245977198698</v>
      </c>
      <c r="F1590" s="14">
        <v>19955.904138029313</v>
      </c>
      <c r="G1590" s="14">
        <v>18055.341839169385</v>
      </c>
    </row>
    <row r="1591" spans="1:7" x14ac:dyDescent="0.25">
      <c r="A1591" t="s">
        <v>151</v>
      </c>
      <c r="B1591" t="s">
        <v>149</v>
      </c>
      <c r="C1591" t="s">
        <v>94</v>
      </c>
      <c r="D1591" t="s">
        <v>95</v>
      </c>
      <c r="E1591" s="14">
        <v>14799.868671586715</v>
      </c>
      <c r="F1591" s="14">
        <v>12157.034980231945</v>
      </c>
      <c r="G1591" s="14">
        <v>2642.8336913547701</v>
      </c>
    </row>
    <row r="1592" spans="1:7" x14ac:dyDescent="0.25">
      <c r="A1592" t="s">
        <v>151</v>
      </c>
      <c r="B1592" t="s">
        <v>149</v>
      </c>
      <c r="C1592" t="s">
        <v>94</v>
      </c>
      <c r="D1592" t="s">
        <v>95</v>
      </c>
      <c r="E1592" s="14">
        <v>24834.454551083592</v>
      </c>
      <c r="F1592" s="14">
        <v>16270.849533468561</v>
      </c>
      <c r="G1592" s="14">
        <v>8563.6050176150311</v>
      </c>
    </row>
    <row r="1593" spans="1:7" x14ac:dyDescent="0.25">
      <c r="A1593" t="s">
        <v>151</v>
      </c>
      <c r="B1593" t="s">
        <v>149</v>
      </c>
      <c r="C1593" t="s">
        <v>94</v>
      </c>
      <c r="D1593" t="s">
        <v>95</v>
      </c>
      <c r="E1593" s="14">
        <v>55320.888413793109</v>
      </c>
      <c r="F1593" s="14">
        <v>44256.710731034487</v>
      </c>
      <c r="G1593" s="14">
        <v>11064.177682758622</v>
      </c>
    </row>
    <row r="1594" spans="1:7" x14ac:dyDescent="0.25">
      <c r="A1594" t="s">
        <v>151</v>
      </c>
      <c r="B1594" t="s">
        <v>149</v>
      </c>
      <c r="C1594" t="s">
        <v>94</v>
      </c>
      <c r="D1594" t="s">
        <v>95</v>
      </c>
      <c r="E1594" s="14">
        <v>37309.436372093027</v>
      </c>
      <c r="F1594" s="14">
        <v>21087.942297269976</v>
      </c>
      <c r="G1594" s="14">
        <v>16221.494074823051</v>
      </c>
    </row>
    <row r="1595" spans="1:7" x14ac:dyDescent="0.25">
      <c r="A1595" t="s">
        <v>151</v>
      </c>
      <c r="B1595" t="s">
        <v>149</v>
      </c>
      <c r="C1595" t="s">
        <v>94</v>
      </c>
      <c r="D1595" t="s">
        <v>95</v>
      </c>
      <c r="E1595" s="14">
        <v>140728.57578947369</v>
      </c>
      <c r="F1595" s="14">
        <v>125757.45070548711</v>
      </c>
      <c r="G1595" s="14">
        <v>14971.125083986582</v>
      </c>
    </row>
    <row r="1596" spans="1:7" x14ac:dyDescent="0.25">
      <c r="A1596" t="s">
        <v>151</v>
      </c>
      <c r="B1596" t="s">
        <v>149</v>
      </c>
      <c r="C1596" t="s">
        <v>94</v>
      </c>
      <c r="D1596" t="s">
        <v>95</v>
      </c>
      <c r="E1596" s="14">
        <v>25710.02826923077</v>
      </c>
      <c r="F1596" s="14">
        <v>23031.900324519236</v>
      </c>
      <c r="G1596" s="14">
        <v>2678.1279447115339</v>
      </c>
    </row>
    <row r="1597" spans="1:7" x14ac:dyDescent="0.25">
      <c r="A1597" t="s">
        <v>151</v>
      </c>
      <c r="B1597" t="s">
        <v>149</v>
      </c>
      <c r="C1597" t="s">
        <v>94</v>
      </c>
      <c r="D1597" t="s">
        <v>95</v>
      </c>
      <c r="E1597" s="14">
        <v>11608.580057887119</v>
      </c>
      <c r="F1597" s="14">
        <v>6771.6717004341526</v>
      </c>
      <c r="G1597" s="14">
        <v>4836.9083574529659</v>
      </c>
    </row>
    <row r="1598" spans="1:7" x14ac:dyDescent="0.25">
      <c r="A1598" t="s">
        <v>151</v>
      </c>
      <c r="B1598" t="s">
        <v>149</v>
      </c>
      <c r="C1598" t="s">
        <v>94</v>
      </c>
      <c r="D1598" t="s">
        <v>96</v>
      </c>
      <c r="E1598" s="14">
        <v>25830.384403846154</v>
      </c>
      <c r="F1598" s="14">
        <v>20215.083446488297</v>
      </c>
      <c r="G1598" s="14">
        <v>5615.3009573578565</v>
      </c>
    </row>
    <row r="1599" spans="1:7" x14ac:dyDescent="0.25">
      <c r="A1599" t="s">
        <v>151</v>
      </c>
      <c r="B1599" t="s">
        <v>149</v>
      </c>
      <c r="C1599" t="s">
        <v>94</v>
      </c>
      <c r="D1599" t="s">
        <v>96</v>
      </c>
      <c r="E1599" s="14">
        <v>39045.9299127907</v>
      </c>
      <c r="F1599" s="14">
        <v>25100.954943936875</v>
      </c>
      <c r="G1599" s="14">
        <v>13944.974968853825</v>
      </c>
    </row>
    <row r="1600" spans="1:7" x14ac:dyDescent="0.25">
      <c r="A1600" t="s">
        <v>151</v>
      </c>
      <c r="B1600" t="s">
        <v>149</v>
      </c>
      <c r="C1600" t="s">
        <v>94</v>
      </c>
      <c r="D1600" t="s">
        <v>96</v>
      </c>
      <c r="E1600" s="14">
        <v>105762.20385826772</v>
      </c>
      <c r="F1600" s="14">
        <v>89976.800297332244</v>
      </c>
      <c r="G1600" s="14">
        <v>15785.403560935476</v>
      </c>
    </row>
    <row r="1601" spans="1:7" x14ac:dyDescent="0.25">
      <c r="A1601" t="s">
        <v>151</v>
      </c>
      <c r="B1601" t="s">
        <v>149</v>
      </c>
      <c r="C1601" t="s">
        <v>94</v>
      </c>
      <c r="D1601" t="s">
        <v>96</v>
      </c>
      <c r="E1601" s="14">
        <v>45531.525050847456</v>
      </c>
      <c r="F1601" s="14">
        <v>24835.377300462249</v>
      </c>
      <c r="G1601" s="14">
        <v>20696.147750385207</v>
      </c>
    </row>
    <row r="1602" spans="1:7" x14ac:dyDescent="0.25">
      <c r="A1602" t="s">
        <v>151</v>
      </c>
      <c r="B1602" t="s">
        <v>149</v>
      </c>
      <c r="C1602" t="s">
        <v>94</v>
      </c>
      <c r="D1602" t="s">
        <v>96</v>
      </c>
      <c r="E1602" s="14">
        <v>141387.36726315791</v>
      </c>
      <c r="F1602" s="14">
        <v>123490.23216655565</v>
      </c>
      <c r="G1602" s="14">
        <v>17897.135096602258</v>
      </c>
    </row>
    <row r="1603" spans="1:7" x14ac:dyDescent="0.25">
      <c r="A1603" t="s">
        <v>151</v>
      </c>
      <c r="B1603" t="s">
        <v>149</v>
      </c>
      <c r="C1603" t="s">
        <v>94</v>
      </c>
      <c r="D1603" t="s">
        <v>96</v>
      </c>
      <c r="E1603" s="14">
        <v>39274.268684210525</v>
      </c>
      <c r="F1603" s="14">
        <v>32133.492559808608</v>
      </c>
      <c r="G1603" s="14">
        <v>7140.7761244019166</v>
      </c>
    </row>
    <row r="1604" spans="1:7" x14ac:dyDescent="0.25">
      <c r="A1604" t="s">
        <v>151</v>
      </c>
      <c r="B1604" t="s">
        <v>149</v>
      </c>
      <c r="C1604" t="s">
        <v>94</v>
      </c>
      <c r="D1604" t="s">
        <v>96</v>
      </c>
      <c r="E1604" s="14">
        <v>17696.706047430835</v>
      </c>
      <c r="F1604" s="14">
        <v>11797.804031620557</v>
      </c>
      <c r="G1604" s="14">
        <v>5898.9020158102776</v>
      </c>
    </row>
    <row r="1605" spans="1:7" x14ac:dyDescent="0.25">
      <c r="A1605" t="s">
        <v>151</v>
      </c>
      <c r="B1605" t="s">
        <v>149</v>
      </c>
      <c r="C1605" t="s">
        <v>90</v>
      </c>
      <c r="D1605" t="s">
        <v>97</v>
      </c>
      <c r="E1605" s="14">
        <v>319162.84753320686</v>
      </c>
      <c r="F1605" s="14">
        <v>286924.17606520618</v>
      </c>
      <c r="G1605" s="14">
        <v>32238.671468000684</v>
      </c>
    </row>
    <row r="1606" spans="1:7" x14ac:dyDescent="0.25">
      <c r="A1606" t="s">
        <v>151</v>
      </c>
      <c r="B1606" t="s">
        <v>149</v>
      </c>
      <c r="C1606" t="s">
        <v>90</v>
      </c>
      <c r="D1606" t="s">
        <v>97</v>
      </c>
      <c r="E1606" s="14">
        <v>546100.06704545463</v>
      </c>
      <c r="F1606" s="14">
        <v>318558.37244318181</v>
      </c>
      <c r="G1606" s="14">
        <v>227541.69460227282</v>
      </c>
    </row>
    <row r="1607" spans="1:7" x14ac:dyDescent="0.25">
      <c r="A1607" t="s">
        <v>151</v>
      </c>
      <c r="B1607" t="s">
        <v>149</v>
      </c>
      <c r="C1607" t="s">
        <v>90</v>
      </c>
      <c r="D1607" t="s">
        <v>97</v>
      </c>
      <c r="E1607" s="14">
        <v>1168047.3656250001</v>
      </c>
      <c r="F1607" s="14">
        <v>1050062.7832386363</v>
      </c>
      <c r="G1607" s="14">
        <v>117984.58238636376</v>
      </c>
    </row>
    <row r="1608" spans="1:7" x14ac:dyDescent="0.25">
      <c r="A1608" t="s">
        <v>151</v>
      </c>
      <c r="B1608" t="s">
        <v>149</v>
      </c>
      <c r="C1608" t="s">
        <v>90</v>
      </c>
      <c r="D1608" t="s">
        <v>97</v>
      </c>
      <c r="E1608" s="14">
        <v>700828.41937500006</v>
      </c>
      <c r="F1608" s="14">
        <v>382270.04693181819</v>
      </c>
      <c r="G1608" s="14">
        <v>318558.37244318187</v>
      </c>
    </row>
    <row r="1609" spans="1:7" x14ac:dyDescent="0.25">
      <c r="A1609" t="s">
        <v>151</v>
      </c>
      <c r="B1609" t="s">
        <v>149</v>
      </c>
      <c r="C1609" t="s">
        <v>90</v>
      </c>
      <c r="D1609" t="s">
        <v>97</v>
      </c>
      <c r="E1609" s="14">
        <v>1955800.2401162796</v>
      </c>
      <c r="F1609" s="14">
        <v>1612677.3909730723</v>
      </c>
      <c r="G1609" s="14">
        <v>343122.84914320731</v>
      </c>
    </row>
    <row r="1610" spans="1:7" x14ac:dyDescent="0.25">
      <c r="A1610" t="s">
        <v>151</v>
      </c>
      <c r="B1610" t="s">
        <v>149</v>
      </c>
      <c r="C1610" t="s">
        <v>90</v>
      </c>
      <c r="D1610" t="s">
        <v>97</v>
      </c>
      <c r="E1610" s="14">
        <v>556949.73725165566</v>
      </c>
      <c r="F1610" s="14">
        <v>492188.13989681198</v>
      </c>
      <c r="G1610" s="14">
        <v>64761.597354843689</v>
      </c>
    </row>
    <row r="1611" spans="1:7" x14ac:dyDescent="0.25">
      <c r="A1611" t="s">
        <v>151</v>
      </c>
      <c r="B1611" t="s">
        <v>149</v>
      </c>
      <c r="C1611" t="s">
        <v>90</v>
      </c>
      <c r="D1611" t="s">
        <v>97</v>
      </c>
      <c r="E1611" s="14">
        <v>226683.04669811323</v>
      </c>
      <c r="F1611" s="14">
        <v>123645.29819897082</v>
      </c>
      <c r="G1611" s="14">
        <v>103037.74849914241</v>
      </c>
    </row>
    <row r="1612" spans="1:7" x14ac:dyDescent="0.25">
      <c r="A1612" t="s">
        <v>151</v>
      </c>
      <c r="B1612" t="s">
        <v>149</v>
      </c>
      <c r="C1612" t="s">
        <v>90</v>
      </c>
      <c r="D1612" t="s">
        <v>98</v>
      </c>
      <c r="E1612" s="14">
        <v>908646.25920997933</v>
      </c>
      <c r="F1612" s="14">
        <v>711114.46372954897</v>
      </c>
      <c r="G1612" s="14">
        <v>197531.79548043036</v>
      </c>
    </row>
    <row r="1613" spans="1:7" x14ac:dyDescent="0.25">
      <c r="A1613" t="s">
        <v>151</v>
      </c>
      <c r="B1613" t="s">
        <v>149</v>
      </c>
      <c r="C1613" t="s">
        <v>90</v>
      </c>
      <c r="D1613" t="s">
        <v>98</v>
      </c>
      <c r="E1613" s="14">
        <v>1713956.2771764707</v>
      </c>
      <c r="F1613" s="14">
        <v>1142637.5181176472</v>
      </c>
      <c r="G1613" s="14">
        <v>571318.75905882358</v>
      </c>
    </row>
    <row r="1614" spans="1:7" x14ac:dyDescent="0.25">
      <c r="A1614" t="s">
        <v>151</v>
      </c>
      <c r="B1614" t="s">
        <v>149</v>
      </c>
      <c r="C1614" t="s">
        <v>90</v>
      </c>
      <c r="D1614" t="s">
        <v>98</v>
      </c>
      <c r="E1614" s="14">
        <v>4284890.6929411776</v>
      </c>
      <c r="F1614" s="14">
        <v>3705851.4101112885</v>
      </c>
      <c r="G1614" s="14">
        <v>579039.2828298891</v>
      </c>
    </row>
    <row r="1615" spans="1:7" x14ac:dyDescent="0.25">
      <c r="A1615" t="s">
        <v>151</v>
      </c>
      <c r="B1615" t="s">
        <v>149</v>
      </c>
      <c r="C1615" t="s">
        <v>90</v>
      </c>
      <c r="D1615" t="s">
        <v>98</v>
      </c>
      <c r="E1615" s="14">
        <v>1828698.12</v>
      </c>
      <c r="F1615" s="14">
        <v>1219132.0800000003</v>
      </c>
      <c r="G1615" s="14">
        <v>609566.0399999998</v>
      </c>
    </row>
    <row r="1616" spans="1:7" x14ac:dyDescent="0.25">
      <c r="A1616" t="s">
        <v>151</v>
      </c>
      <c r="B1616" t="s">
        <v>149</v>
      </c>
      <c r="C1616" t="s">
        <v>90</v>
      </c>
      <c r="D1616" t="s">
        <v>98</v>
      </c>
      <c r="E1616" s="14">
        <v>4414735.8654545462</v>
      </c>
      <c r="F1616" s="14">
        <v>3809977.5277210465</v>
      </c>
      <c r="G1616" s="14">
        <v>604758.33773349971</v>
      </c>
    </row>
    <row r="1617" spans="1:7" x14ac:dyDescent="0.25">
      <c r="A1617" t="s">
        <v>151</v>
      </c>
      <c r="B1617" t="s">
        <v>149</v>
      </c>
      <c r="C1617" t="s">
        <v>90</v>
      </c>
      <c r="D1617" t="s">
        <v>98</v>
      </c>
      <c r="E1617" s="14">
        <v>1092647.1267000001</v>
      </c>
      <c r="F1617" s="14">
        <v>878402.59205294133</v>
      </c>
      <c r="G1617" s="14">
        <v>214244.53464705881</v>
      </c>
    </row>
    <row r="1618" spans="1:7" x14ac:dyDescent="0.25">
      <c r="A1618" t="s">
        <v>151</v>
      </c>
      <c r="B1618" t="s">
        <v>149</v>
      </c>
      <c r="C1618" t="s">
        <v>90</v>
      </c>
      <c r="D1618" t="s">
        <v>98</v>
      </c>
      <c r="E1618" s="14">
        <v>569829.01001303783</v>
      </c>
      <c r="F1618" s="14">
        <v>332400.25584093865</v>
      </c>
      <c r="G1618" s="14">
        <v>237428.75417209917</v>
      </c>
    </row>
    <row r="1619" spans="1:7" x14ac:dyDescent="0.25">
      <c r="A1619" t="s">
        <v>151</v>
      </c>
      <c r="B1619" t="s">
        <v>149</v>
      </c>
      <c r="C1619" t="s">
        <v>94</v>
      </c>
      <c r="D1619" t="s">
        <v>99</v>
      </c>
      <c r="E1619" s="14">
        <v>13892.862705882355</v>
      </c>
      <c r="F1619" s="14">
        <v>11538.140213359922</v>
      </c>
      <c r="G1619" s="14">
        <v>2354.7224925224327</v>
      </c>
    </row>
    <row r="1620" spans="1:7" x14ac:dyDescent="0.25">
      <c r="A1620" t="s">
        <v>151</v>
      </c>
      <c r="B1620" t="s">
        <v>149</v>
      </c>
      <c r="C1620" t="s">
        <v>94</v>
      </c>
      <c r="D1620" t="s">
        <v>99</v>
      </c>
      <c r="E1620" s="14">
        <v>24516.816539792388</v>
      </c>
      <c r="F1620" s="14">
        <v>13372.809021704938</v>
      </c>
      <c r="G1620" s="14">
        <v>11144.00751808745</v>
      </c>
    </row>
    <row r="1621" spans="1:7" x14ac:dyDescent="0.25">
      <c r="A1621" t="s">
        <v>151</v>
      </c>
      <c r="B1621" t="s">
        <v>149</v>
      </c>
      <c r="C1621" t="s">
        <v>94</v>
      </c>
      <c r="D1621" t="s">
        <v>99</v>
      </c>
      <c r="E1621" s="14">
        <v>68789.902718446596</v>
      </c>
      <c r="F1621" s="14">
        <v>58962.773758668525</v>
      </c>
      <c r="G1621" s="14">
        <v>9827.1289597780706</v>
      </c>
    </row>
    <row r="1622" spans="1:7" x14ac:dyDescent="0.25">
      <c r="A1622" t="s">
        <v>151</v>
      </c>
      <c r="B1622" t="s">
        <v>149</v>
      </c>
      <c r="C1622" t="s">
        <v>94</v>
      </c>
      <c r="D1622" t="s">
        <v>99</v>
      </c>
      <c r="E1622" s="14">
        <v>26940.53224334601</v>
      </c>
      <c r="F1622" s="14">
        <v>16962.557338403043</v>
      </c>
      <c r="G1622" s="14">
        <v>9977.9749049429665</v>
      </c>
    </row>
    <row r="1623" spans="1:7" x14ac:dyDescent="0.25">
      <c r="A1623" t="s">
        <v>151</v>
      </c>
      <c r="B1623" t="s">
        <v>149</v>
      </c>
      <c r="C1623" t="s">
        <v>94</v>
      </c>
      <c r="D1623" t="s">
        <v>99</v>
      </c>
      <c r="E1623" s="14">
        <v>116153.44229508197</v>
      </c>
      <c r="F1623" s="14">
        <v>104054.12538934428</v>
      </c>
      <c r="G1623" s="14">
        <v>12099.316905737694</v>
      </c>
    </row>
    <row r="1624" spans="1:7" x14ac:dyDescent="0.25">
      <c r="A1624" t="s">
        <v>151</v>
      </c>
      <c r="B1624" t="s">
        <v>149</v>
      </c>
      <c r="C1624" t="s">
        <v>94</v>
      </c>
      <c r="D1624" t="s">
        <v>99</v>
      </c>
      <c r="E1624" s="14">
        <v>19627.035955678672</v>
      </c>
      <c r="F1624" s="14">
        <v>17624.277184691051</v>
      </c>
      <c r="G1624" s="14">
        <v>2002.7587709876207</v>
      </c>
    </row>
    <row r="1625" spans="1:7" x14ac:dyDescent="0.25">
      <c r="A1625" t="s">
        <v>151</v>
      </c>
      <c r="B1625" t="s">
        <v>149</v>
      </c>
      <c r="C1625" t="s">
        <v>94</v>
      </c>
      <c r="D1625" t="s">
        <v>99</v>
      </c>
      <c r="E1625" s="14">
        <v>9372.1692857142862</v>
      </c>
      <c r="F1625" s="14">
        <v>5467.0987499999983</v>
      </c>
      <c r="G1625" s="14">
        <v>3905.0705357142879</v>
      </c>
    </row>
    <row r="1626" spans="1:7" x14ac:dyDescent="0.25">
      <c r="A1626" t="s">
        <v>151</v>
      </c>
      <c r="B1626" t="s">
        <v>149</v>
      </c>
      <c r="C1626" t="s">
        <v>90</v>
      </c>
      <c r="D1626" t="s">
        <v>100</v>
      </c>
      <c r="E1626" s="14">
        <v>40567.827115384629</v>
      </c>
      <c r="F1626" s="14">
        <v>35158.783500000005</v>
      </c>
      <c r="G1626" s="14">
        <v>5409.043615384624</v>
      </c>
    </row>
    <row r="1627" spans="1:7" x14ac:dyDescent="0.25">
      <c r="A1627" t="s">
        <v>151</v>
      </c>
      <c r="B1627" t="s">
        <v>149</v>
      </c>
      <c r="C1627" t="s">
        <v>90</v>
      </c>
      <c r="D1627" t="s">
        <v>100</v>
      </c>
      <c r="E1627" s="14">
        <v>67564.922028469766</v>
      </c>
      <c r="F1627" s="14">
        <v>38188.868972613345</v>
      </c>
      <c r="G1627" s="14">
        <v>29376.053055856421</v>
      </c>
    </row>
    <row r="1628" spans="1:7" x14ac:dyDescent="0.25">
      <c r="A1628" t="s">
        <v>151</v>
      </c>
      <c r="B1628" t="s">
        <v>149</v>
      </c>
      <c r="C1628" t="s">
        <v>90</v>
      </c>
      <c r="D1628" t="s">
        <v>100</v>
      </c>
      <c r="E1628" s="14">
        <v>128282.04790540542</v>
      </c>
      <c r="F1628" s="14">
        <v>114635.02153248996</v>
      </c>
      <c r="G1628" s="14">
        <v>13647.026372915454</v>
      </c>
    </row>
    <row r="1629" spans="1:7" x14ac:dyDescent="0.25">
      <c r="A1629" t="s">
        <v>151</v>
      </c>
      <c r="B1629" t="s">
        <v>149</v>
      </c>
      <c r="C1629" t="s">
        <v>90</v>
      </c>
      <c r="D1629" t="s">
        <v>100</v>
      </c>
      <c r="E1629" s="14">
        <v>67564.922028469766</v>
      </c>
      <c r="F1629" s="14">
        <v>39412.871183274015</v>
      </c>
      <c r="G1629" s="14">
        <v>28152.05084519575</v>
      </c>
    </row>
    <row r="1630" spans="1:7" x14ac:dyDescent="0.25">
      <c r="A1630" t="s">
        <v>151</v>
      </c>
      <c r="B1630" t="s">
        <v>149</v>
      </c>
      <c r="C1630" t="s">
        <v>90</v>
      </c>
      <c r="D1630" t="s">
        <v>100</v>
      </c>
      <c r="E1630" s="14">
        <v>246568.09207792208</v>
      </c>
      <c r="F1630" s="14">
        <v>215747.08056818185</v>
      </c>
      <c r="G1630" s="14">
        <v>30821.01150974023</v>
      </c>
    </row>
    <row r="1631" spans="1:7" x14ac:dyDescent="0.25">
      <c r="A1631" t="s">
        <v>151</v>
      </c>
      <c r="B1631" t="s">
        <v>149</v>
      </c>
      <c r="C1631" t="s">
        <v>90</v>
      </c>
      <c r="D1631" t="s">
        <v>100</v>
      </c>
      <c r="E1631" s="14">
        <v>52592.086121883658</v>
      </c>
      <c r="F1631" s="14">
        <v>45287.629716066491</v>
      </c>
      <c r="G1631" s="14">
        <v>7304.4564058171673</v>
      </c>
    </row>
    <row r="1632" spans="1:7" x14ac:dyDescent="0.25">
      <c r="A1632" t="s">
        <v>151</v>
      </c>
      <c r="B1632" t="s">
        <v>149</v>
      </c>
      <c r="C1632" t="s">
        <v>90</v>
      </c>
      <c r="D1632" t="s">
        <v>100</v>
      </c>
      <c r="E1632" s="14">
        <v>25080.241862615589</v>
      </c>
      <c r="F1632" s="14">
        <v>16123.012625967163</v>
      </c>
      <c r="G1632" s="14">
        <v>8957.2292366484253</v>
      </c>
    </row>
    <row r="1633" spans="1:7" x14ac:dyDescent="0.25">
      <c r="A1633" t="s">
        <v>151</v>
      </c>
      <c r="B1633" t="s">
        <v>149</v>
      </c>
      <c r="C1633" t="s">
        <v>101</v>
      </c>
      <c r="D1633" t="s">
        <v>102</v>
      </c>
      <c r="E1633" s="14">
        <v>1834027.0344689784</v>
      </c>
      <c r="F1633" s="14">
        <v>1650624.3310220805</v>
      </c>
      <c r="G1633" s="14">
        <v>183402.70344689791</v>
      </c>
    </row>
    <row r="1634" spans="1:7" x14ac:dyDescent="0.25">
      <c r="A1634" t="s">
        <v>151</v>
      </c>
      <c r="B1634" t="s">
        <v>149</v>
      </c>
      <c r="C1634" t="s">
        <v>101</v>
      </c>
      <c r="D1634" t="s">
        <v>102</v>
      </c>
      <c r="E1634" s="14">
        <v>3064167.1096737809</v>
      </c>
      <c r="F1634" s="14">
        <v>1930425.2790944825</v>
      </c>
      <c r="G1634" s="14">
        <v>1133741.8305792983</v>
      </c>
    </row>
    <row r="1635" spans="1:7" x14ac:dyDescent="0.25">
      <c r="A1635" t="s">
        <v>151</v>
      </c>
      <c r="B1635" t="s">
        <v>149</v>
      </c>
      <c r="C1635" t="s">
        <v>101</v>
      </c>
      <c r="D1635" t="s">
        <v>102</v>
      </c>
      <c r="E1635" s="14">
        <v>7028299.394622379</v>
      </c>
      <c r="F1635" s="14">
        <v>6354754.0359710688</v>
      </c>
      <c r="G1635" s="14">
        <v>673545.35865131021</v>
      </c>
    </row>
    <row r="1636" spans="1:7" x14ac:dyDescent="0.25">
      <c r="A1636" t="s">
        <v>151</v>
      </c>
      <c r="B1636" t="s">
        <v>149</v>
      </c>
      <c r="C1636" t="s">
        <v>101</v>
      </c>
      <c r="D1636" t="s">
        <v>102</v>
      </c>
      <c r="E1636" s="14">
        <v>3792629.4736415097</v>
      </c>
      <c r="F1636" s="14">
        <v>2609067.5172120039</v>
      </c>
      <c r="G1636" s="14">
        <v>1183561.9564295057</v>
      </c>
    </row>
    <row r="1637" spans="1:7" x14ac:dyDescent="0.25">
      <c r="A1637" t="s">
        <v>151</v>
      </c>
      <c r="B1637" t="s">
        <v>149</v>
      </c>
      <c r="C1637" t="s">
        <v>101</v>
      </c>
      <c r="D1637" t="s">
        <v>102</v>
      </c>
      <c r="E1637" s="14">
        <v>16476177.257409839</v>
      </c>
      <c r="F1637" s="14">
        <v>13619138.009582387</v>
      </c>
      <c r="G1637" s="14">
        <v>2857039.2478274517</v>
      </c>
    </row>
    <row r="1638" spans="1:7" x14ac:dyDescent="0.25">
      <c r="A1638" t="s">
        <v>151</v>
      </c>
      <c r="B1638" t="s">
        <v>149</v>
      </c>
      <c r="C1638" t="s">
        <v>101</v>
      </c>
      <c r="D1638" t="s">
        <v>102</v>
      </c>
      <c r="E1638" s="14">
        <v>3073537.6579816518</v>
      </c>
      <c r="F1638" s="14">
        <v>2510055.7540183491</v>
      </c>
      <c r="G1638" s="14">
        <v>563481.90396330273</v>
      </c>
    </row>
    <row r="1639" spans="1:7" x14ac:dyDescent="0.25">
      <c r="A1639" t="s">
        <v>151</v>
      </c>
      <c r="B1639" t="s">
        <v>149</v>
      </c>
      <c r="C1639" t="s">
        <v>101</v>
      </c>
      <c r="D1639" t="s">
        <v>102</v>
      </c>
      <c r="E1639" s="14">
        <v>1281947.4633214285</v>
      </c>
      <c r="F1639" s="14">
        <v>847509.71186250006</v>
      </c>
      <c r="G1639" s="14">
        <v>434437.75145892845</v>
      </c>
    </row>
    <row r="1640" spans="1:7" x14ac:dyDescent="0.25">
      <c r="A1640" t="s">
        <v>151</v>
      </c>
      <c r="B1640" t="s">
        <v>149</v>
      </c>
      <c r="C1640" t="s">
        <v>88</v>
      </c>
      <c r="D1640" t="s">
        <v>103</v>
      </c>
      <c r="E1640" s="14">
        <v>43300.799476744192</v>
      </c>
      <c r="F1640" s="14">
        <v>38790.299531249999</v>
      </c>
      <c r="G1640" s="14">
        <v>4510.4999454941935</v>
      </c>
    </row>
    <row r="1641" spans="1:7" x14ac:dyDescent="0.25">
      <c r="A1641" t="s">
        <v>151</v>
      </c>
      <c r="B1641" t="s">
        <v>149</v>
      </c>
      <c r="C1641" t="s">
        <v>88</v>
      </c>
      <c r="D1641" t="s">
        <v>103</v>
      </c>
      <c r="E1641" s="14">
        <v>72074.87912903227</v>
      </c>
      <c r="F1641" s="14">
        <v>46333.850868663591</v>
      </c>
      <c r="G1641" s="14">
        <v>25741.028260368679</v>
      </c>
    </row>
    <row r="1642" spans="1:7" x14ac:dyDescent="0.25">
      <c r="A1642" t="s">
        <v>151</v>
      </c>
      <c r="B1642" t="s">
        <v>149</v>
      </c>
      <c r="C1642" t="s">
        <v>88</v>
      </c>
      <c r="D1642" t="s">
        <v>103</v>
      </c>
      <c r="E1642" s="14">
        <v>173203.19790697677</v>
      </c>
      <c r="F1642" s="14">
        <v>154376.76335187058</v>
      </c>
      <c r="G1642" s="14">
        <v>18826.434555106185</v>
      </c>
    </row>
    <row r="1643" spans="1:7" x14ac:dyDescent="0.25">
      <c r="A1643" t="s">
        <v>151</v>
      </c>
      <c r="B1643" t="s">
        <v>149</v>
      </c>
      <c r="C1643" t="s">
        <v>88</v>
      </c>
      <c r="D1643" t="s">
        <v>103</v>
      </c>
      <c r="E1643" s="14">
        <v>90093.598911290319</v>
      </c>
      <c r="F1643" s="14">
        <v>56725.599314516134</v>
      </c>
      <c r="G1643" s="14">
        <v>33367.999596774185</v>
      </c>
    </row>
    <row r="1644" spans="1:7" x14ac:dyDescent="0.25">
      <c r="A1644" t="s">
        <v>151</v>
      </c>
      <c r="B1644" t="s">
        <v>149</v>
      </c>
      <c r="C1644" t="s">
        <v>88</v>
      </c>
      <c r="D1644" t="s">
        <v>103</v>
      </c>
      <c r="E1644" s="14">
        <v>237693.75031914894</v>
      </c>
      <c r="F1644" s="14">
        <v>205572.97324899366</v>
      </c>
      <c r="G1644" s="14">
        <v>32120.77707015528</v>
      </c>
    </row>
    <row r="1645" spans="1:7" x14ac:dyDescent="0.25">
      <c r="A1645" t="s">
        <v>151</v>
      </c>
      <c r="B1645" t="s">
        <v>149</v>
      </c>
      <c r="C1645" t="s">
        <v>88</v>
      </c>
      <c r="D1645" t="s">
        <v>103</v>
      </c>
      <c r="E1645" s="14">
        <v>72308.131165048559</v>
      </c>
      <c r="F1645" s="14">
        <v>60256.775970873801</v>
      </c>
      <c r="G1645" s="14">
        <v>12051.355194174757</v>
      </c>
    </row>
    <row r="1646" spans="1:7" x14ac:dyDescent="0.25">
      <c r="A1646" t="s">
        <v>151</v>
      </c>
      <c r="B1646" t="s">
        <v>149</v>
      </c>
      <c r="C1646" t="s">
        <v>88</v>
      </c>
      <c r="D1646" t="s">
        <v>103</v>
      </c>
      <c r="E1646" s="14">
        <v>27999.013195488722</v>
      </c>
      <c r="F1646" s="14">
        <v>17999.365625671318</v>
      </c>
      <c r="G1646" s="14">
        <v>9999.6475698174036</v>
      </c>
    </row>
    <row r="1647" spans="1:7" x14ac:dyDescent="0.25">
      <c r="A1647" t="s">
        <v>151</v>
      </c>
      <c r="B1647" t="s">
        <v>149</v>
      </c>
      <c r="C1647" t="s">
        <v>90</v>
      </c>
      <c r="D1647" t="s">
        <v>104</v>
      </c>
      <c r="E1647" s="14">
        <v>85414.578387096772</v>
      </c>
      <c r="F1647" s="14">
        <v>73212.495760368663</v>
      </c>
      <c r="G1647" s="14">
        <v>12202.082626728108</v>
      </c>
    </row>
    <row r="1648" spans="1:7" x14ac:dyDescent="0.25">
      <c r="A1648" t="s">
        <v>151</v>
      </c>
      <c r="B1648" t="s">
        <v>149</v>
      </c>
      <c r="C1648" t="s">
        <v>90</v>
      </c>
      <c r="D1648" t="s">
        <v>104</v>
      </c>
      <c r="E1648" s="14">
        <v>166716.603</v>
      </c>
      <c r="F1648" s="14">
        <v>104969.71300000002</v>
      </c>
      <c r="G1648" s="14">
        <v>61746.889999999985</v>
      </c>
    </row>
    <row r="1649" spans="1:7" x14ac:dyDescent="0.25">
      <c r="A1649" t="s">
        <v>151</v>
      </c>
      <c r="B1649" t="s">
        <v>149</v>
      </c>
      <c r="C1649" t="s">
        <v>90</v>
      </c>
      <c r="D1649" t="s">
        <v>104</v>
      </c>
      <c r="E1649" s="14">
        <v>326184.65804347827</v>
      </c>
      <c r="F1649" s="14">
        <v>293236.71278656129</v>
      </c>
      <c r="G1649" s="14">
        <v>32947.945256916981</v>
      </c>
    </row>
    <row r="1650" spans="1:7" x14ac:dyDescent="0.25">
      <c r="A1650" t="s">
        <v>151</v>
      </c>
      <c r="B1650" t="s">
        <v>149</v>
      </c>
      <c r="C1650" t="s">
        <v>90</v>
      </c>
      <c r="D1650" t="s">
        <v>104</v>
      </c>
      <c r="E1650" s="14">
        <v>171153.92703422054</v>
      </c>
      <c r="F1650" s="14">
        <v>102692.35622053231</v>
      </c>
      <c r="G1650" s="14">
        <v>68461.570813688231</v>
      </c>
    </row>
    <row r="1651" spans="1:7" x14ac:dyDescent="0.25">
      <c r="A1651" t="s">
        <v>151</v>
      </c>
      <c r="B1651" t="s">
        <v>149</v>
      </c>
      <c r="C1651" t="s">
        <v>90</v>
      </c>
      <c r="D1651" t="s">
        <v>104</v>
      </c>
      <c r="E1651" s="14">
        <v>714499.72714285715</v>
      </c>
      <c r="F1651" s="14">
        <v>597368.62433255266</v>
      </c>
      <c r="G1651" s="14">
        <v>117131.1028103045</v>
      </c>
    </row>
    <row r="1652" spans="1:7" x14ac:dyDescent="0.25">
      <c r="A1652" t="s">
        <v>151</v>
      </c>
      <c r="B1652" t="s">
        <v>149</v>
      </c>
      <c r="C1652" t="s">
        <v>90</v>
      </c>
      <c r="D1652" t="s">
        <v>104</v>
      </c>
      <c r="E1652" s="14">
        <v>130473.86321739131</v>
      </c>
      <c r="F1652" s="14">
        <v>107174.95907142857</v>
      </c>
      <c r="G1652" s="14">
        <v>23298.904145962733</v>
      </c>
    </row>
    <row r="1653" spans="1:7" x14ac:dyDescent="0.25">
      <c r="A1653" t="s">
        <v>151</v>
      </c>
      <c r="B1653" t="s">
        <v>149</v>
      </c>
      <c r="C1653" t="s">
        <v>90</v>
      </c>
      <c r="D1653" t="s">
        <v>104</v>
      </c>
      <c r="E1653" s="14">
        <v>72136.9916826923</v>
      </c>
      <c r="F1653" s="14">
        <v>40773.082255434791</v>
      </c>
      <c r="G1653" s="14">
        <v>31363.909427257509</v>
      </c>
    </row>
    <row r="1654" spans="1:7" x14ac:dyDescent="0.25">
      <c r="A1654" t="s">
        <v>151</v>
      </c>
      <c r="B1654" t="s">
        <v>149</v>
      </c>
      <c r="C1654" t="s">
        <v>90</v>
      </c>
      <c r="D1654" t="s">
        <v>105</v>
      </c>
      <c r="E1654" s="14">
        <v>8562.9747272727291</v>
      </c>
      <c r="F1654" s="14">
        <v>7632.2166047430837</v>
      </c>
      <c r="G1654" s="14">
        <v>930.75812252964533</v>
      </c>
    </row>
    <row r="1655" spans="1:7" x14ac:dyDescent="0.25">
      <c r="A1655" t="s">
        <v>151</v>
      </c>
      <c r="B1655" t="s">
        <v>149</v>
      </c>
      <c r="C1655" t="s">
        <v>90</v>
      </c>
      <c r="D1655" t="s">
        <v>105</v>
      </c>
      <c r="E1655" s="14">
        <v>13245.851531250002</v>
      </c>
      <c r="F1655" s="14">
        <v>7726.746726562501</v>
      </c>
      <c r="G1655" s="14">
        <v>5519.1048046875012</v>
      </c>
    </row>
    <row r="1656" spans="1:7" x14ac:dyDescent="0.25">
      <c r="A1656" t="s">
        <v>151</v>
      </c>
      <c r="B1656" t="s">
        <v>149</v>
      </c>
      <c r="C1656" t="s">
        <v>90</v>
      </c>
      <c r="D1656" t="s">
        <v>105</v>
      </c>
      <c r="E1656" s="14">
        <v>39987.476320754715</v>
      </c>
      <c r="F1656" s="14">
        <v>32582.388113207551</v>
      </c>
      <c r="G1656" s="14">
        <v>7405.0882075471636</v>
      </c>
    </row>
    <row r="1657" spans="1:7" x14ac:dyDescent="0.25">
      <c r="A1657" t="s">
        <v>151</v>
      </c>
      <c r="B1657" t="s">
        <v>149</v>
      </c>
      <c r="C1657" t="s">
        <v>90</v>
      </c>
      <c r="D1657" t="s">
        <v>105</v>
      </c>
      <c r="E1657" s="14">
        <v>15698.787000000002</v>
      </c>
      <c r="F1657" s="14">
        <v>10465.858000000002</v>
      </c>
      <c r="G1657" s="14">
        <v>5232.9290000000001</v>
      </c>
    </row>
    <row r="1658" spans="1:7" x14ac:dyDescent="0.25">
      <c r="A1658" t="s">
        <v>151</v>
      </c>
      <c r="B1658" t="s">
        <v>149</v>
      </c>
      <c r="C1658" t="s">
        <v>90</v>
      </c>
      <c r="D1658" t="s">
        <v>105</v>
      </c>
      <c r="E1658" s="14">
        <v>77066.772545454543</v>
      </c>
      <c r="F1658" s="14">
        <v>63304.848876623379</v>
      </c>
      <c r="G1658" s="14">
        <v>13761.923668831165</v>
      </c>
    </row>
    <row r="1659" spans="1:7" x14ac:dyDescent="0.25">
      <c r="A1659" t="s">
        <v>151</v>
      </c>
      <c r="B1659" t="s">
        <v>149</v>
      </c>
      <c r="C1659" t="s">
        <v>90</v>
      </c>
      <c r="D1659" t="s">
        <v>105</v>
      </c>
      <c r="E1659" s="14">
        <v>12215.194495677233</v>
      </c>
      <c r="F1659" s="14">
        <v>10444.87645282546</v>
      </c>
      <c r="G1659" s="14">
        <v>1770.3180428517735</v>
      </c>
    </row>
    <row r="1660" spans="1:7" x14ac:dyDescent="0.25">
      <c r="A1660" t="s">
        <v>151</v>
      </c>
      <c r="B1660" t="s">
        <v>149</v>
      </c>
      <c r="C1660" t="s">
        <v>90</v>
      </c>
      <c r="D1660" t="s">
        <v>105</v>
      </c>
      <c r="E1660" s="14">
        <v>5995.293479490806</v>
      </c>
      <c r="F1660" s="14">
        <v>3854.1172368155185</v>
      </c>
      <c r="G1660" s="14">
        <v>2141.1762426752875</v>
      </c>
    </row>
    <row r="1661" spans="1:7" x14ac:dyDescent="0.25">
      <c r="A1661" t="s">
        <v>151</v>
      </c>
      <c r="B1661" t="s">
        <v>149</v>
      </c>
      <c r="C1661" t="s">
        <v>94</v>
      </c>
      <c r="D1661" t="s">
        <v>106</v>
      </c>
      <c r="E1661" s="14">
        <v>17514.807645875255</v>
      </c>
      <c r="F1661" s="14">
        <v>14689.838670734083</v>
      </c>
      <c r="G1661" s="14">
        <v>2824.9689751411715</v>
      </c>
    </row>
    <row r="1662" spans="1:7" x14ac:dyDescent="0.25">
      <c r="A1662" t="s">
        <v>151</v>
      </c>
      <c r="B1662" t="s">
        <v>149</v>
      </c>
      <c r="C1662" t="s">
        <v>94</v>
      </c>
      <c r="D1662" t="s">
        <v>106</v>
      </c>
      <c r="E1662" s="14">
        <v>26702.022699386504</v>
      </c>
      <c r="F1662" s="14">
        <v>17801.34846625767</v>
      </c>
      <c r="G1662" s="14">
        <v>8900.6742331288333</v>
      </c>
    </row>
    <row r="1663" spans="1:7" x14ac:dyDescent="0.25">
      <c r="A1663" t="s">
        <v>151</v>
      </c>
      <c r="B1663" t="s">
        <v>149</v>
      </c>
      <c r="C1663" t="s">
        <v>94</v>
      </c>
      <c r="D1663" t="s">
        <v>106</v>
      </c>
      <c r="E1663" s="14">
        <v>70771.214634146352</v>
      </c>
      <c r="F1663" s="14">
        <v>60941.879268292701</v>
      </c>
      <c r="G1663" s="14">
        <v>9829.3353658536507</v>
      </c>
    </row>
    <row r="1664" spans="1:7" x14ac:dyDescent="0.25">
      <c r="A1664" t="s">
        <v>151</v>
      </c>
      <c r="B1664" t="s">
        <v>149</v>
      </c>
      <c r="C1664" t="s">
        <v>94</v>
      </c>
      <c r="D1664" t="s">
        <v>106</v>
      </c>
      <c r="E1664" s="14">
        <v>38517.076991150439</v>
      </c>
      <c r="F1664" s="14">
        <v>23110.246194690266</v>
      </c>
      <c r="G1664" s="14">
        <v>15406.830796460174</v>
      </c>
    </row>
    <row r="1665" spans="1:7" x14ac:dyDescent="0.25">
      <c r="A1665" t="s">
        <v>151</v>
      </c>
      <c r="B1665" t="s">
        <v>149</v>
      </c>
      <c r="C1665" t="s">
        <v>94</v>
      </c>
      <c r="D1665" t="s">
        <v>106</v>
      </c>
      <c r="E1665" s="14">
        <v>161201.09999999998</v>
      </c>
      <c r="F1665" s="14">
        <v>143486.6934065934</v>
      </c>
      <c r="G1665" s="14">
        <v>17714.406593406573</v>
      </c>
    </row>
    <row r="1666" spans="1:7" x14ac:dyDescent="0.25">
      <c r="A1666" t="s">
        <v>151</v>
      </c>
      <c r="B1666" t="s">
        <v>149</v>
      </c>
      <c r="C1666" t="s">
        <v>94</v>
      </c>
      <c r="D1666" t="s">
        <v>106</v>
      </c>
      <c r="E1666" s="14">
        <v>24180.165000000001</v>
      </c>
      <c r="F1666" s="14">
        <v>20725.855714285717</v>
      </c>
      <c r="G1666" s="14">
        <v>3454.3092857142838</v>
      </c>
    </row>
    <row r="1667" spans="1:7" x14ac:dyDescent="0.25">
      <c r="A1667" t="s">
        <v>151</v>
      </c>
      <c r="B1667" t="s">
        <v>149</v>
      </c>
      <c r="C1667" t="s">
        <v>94</v>
      </c>
      <c r="D1667" t="s">
        <v>106</v>
      </c>
      <c r="E1667" s="14">
        <v>11684.375033557046</v>
      </c>
      <c r="F1667" s="14">
        <v>7789.583355704699</v>
      </c>
      <c r="G1667" s="14">
        <v>3894.7916778523468</v>
      </c>
    </row>
    <row r="1668" spans="1:7" x14ac:dyDescent="0.25">
      <c r="A1668" t="s">
        <v>151</v>
      </c>
      <c r="B1668" t="s">
        <v>149</v>
      </c>
      <c r="C1668" t="s">
        <v>94</v>
      </c>
      <c r="D1668" t="s">
        <v>107</v>
      </c>
      <c r="E1668" s="14">
        <v>1130950.8503404669</v>
      </c>
      <c r="F1668" s="14">
        <v>971500.74279863818</v>
      </c>
      <c r="G1668" s="14">
        <v>159450.10754182877</v>
      </c>
    </row>
    <row r="1669" spans="1:7" x14ac:dyDescent="0.25">
      <c r="A1669" t="s">
        <v>151</v>
      </c>
      <c r="B1669" t="s">
        <v>149</v>
      </c>
      <c r="C1669" t="s">
        <v>94</v>
      </c>
      <c r="D1669" t="s">
        <v>107</v>
      </c>
      <c r="E1669" s="14">
        <v>2032548.0317307697</v>
      </c>
      <c r="F1669" s="14">
        <v>1228239.7391744503</v>
      </c>
      <c r="G1669" s="14">
        <v>804308.29255631939</v>
      </c>
    </row>
    <row r="1670" spans="1:7" x14ac:dyDescent="0.25">
      <c r="A1670" t="s">
        <v>151</v>
      </c>
      <c r="B1670" t="s">
        <v>149</v>
      </c>
      <c r="C1670" t="s">
        <v>94</v>
      </c>
      <c r="D1670" t="s">
        <v>107</v>
      </c>
      <c r="E1670" s="14">
        <v>4093723.5005281693</v>
      </c>
      <c r="F1670" s="14">
        <v>3396754.1197420442</v>
      </c>
      <c r="G1670" s="14">
        <v>696969.38078612508</v>
      </c>
    </row>
    <row r="1671" spans="1:7" x14ac:dyDescent="0.25">
      <c r="A1671" t="s">
        <v>151</v>
      </c>
      <c r="B1671" t="s">
        <v>149</v>
      </c>
      <c r="C1671" t="s">
        <v>94</v>
      </c>
      <c r="D1671" t="s">
        <v>107</v>
      </c>
      <c r="E1671" s="14">
        <v>2716395.9676401867</v>
      </c>
      <c r="F1671" s="14">
        <v>1489293.6153018591</v>
      </c>
      <c r="G1671" s="14">
        <v>1227102.3523383276</v>
      </c>
    </row>
    <row r="1672" spans="1:7" x14ac:dyDescent="0.25">
      <c r="A1672" t="s">
        <v>151</v>
      </c>
      <c r="B1672" t="s">
        <v>149</v>
      </c>
      <c r="C1672" t="s">
        <v>94</v>
      </c>
      <c r="D1672" t="s">
        <v>107</v>
      </c>
      <c r="E1672" s="14">
        <v>9529651.4274590164</v>
      </c>
      <c r="F1672" s="14">
        <v>7777963.9537312426</v>
      </c>
      <c r="G1672" s="14">
        <v>1751687.4737277739</v>
      </c>
    </row>
    <row r="1673" spans="1:7" x14ac:dyDescent="0.25">
      <c r="A1673" t="s">
        <v>151</v>
      </c>
      <c r="B1673" t="s">
        <v>149</v>
      </c>
      <c r="C1673" t="s">
        <v>94</v>
      </c>
      <c r="D1673" t="s">
        <v>107</v>
      </c>
      <c r="E1673" s="14">
        <v>1869159.9262861735</v>
      </c>
      <c r="F1673" s="14">
        <v>1525603.0665955457</v>
      </c>
      <c r="G1673" s="14">
        <v>343556.85969062778</v>
      </c>
    </row>
    <row r="1674" spans="1:7" x14ac:dyDescent="0.25">
      <c r="A1674" t="s">
        <v>151</v>
      </c>
      <c r="B1674" t="s">
        <v>149</v>
      </c>
      <c r="C1674" t="s">
        <v>94</v>
      </c>
      <c r="D1674" t="s">
        <v>107</v>
      </c>
      <c r="E1674" s="14">
        <v>818744.70010563405</v>
      </c>
      <c r="F1674" s="14">
        <v>502163.41606478876</v>
      </c>
      <c r="G1674" s="14">
        <v>316581.28404084529</v>
      </c>
    </row>
    <row r="1675" spans="1:7" x14ac:dyDescent="0.25">
      <c r="A1675" t="s">
        <v>151</v>
      </c>
      <c r="B1675" t="s">
        <v>149</v>
      </c>
      <c r="C1675" t="s">
        <v>90</v>
      </c>
      <c r="D1675" t="s">
        <v>108</v>
      </c>
      <c r="E1675" s="14">
        <v>18166.02527667984</v>
      </c>
      <c r="F1675" s="14">
        <v>15246.004917391303</v>
      </c>
      <c r="G1675" s="14">
        <v>2920.0203592885373</v>
      </c>
    </row>
    <row r="1676" spans="1:7" x14ac:dyDescent="0.25">
      <c r="A1676" t="s">
        <v>151</v>
      </c>
      <c r="B1676" t="s">
        <v>149</v>
      </c>
      <c r="C1676" t="s">
        <v>90</v>
      </c>
      <c r="D1676" t="s">
        <v>108</v>
      </c>
      <c r="E1676" s="14">
        <v>36768.035159999999</v>
      </c>
      <c r="F1676" s="14">
        <v>26980.130627751725</v>
      </c>
      <c r="G1676" s="14">
        <v>9787.9045322482743</v>
      </c>
    </row>
    <row r="1677" spans="1:7" x14ac:dyDescent="0.25">
      <c r="A1677" t="s">
        <v>151</v>
      </c>
      <c r="B1677" t="s">
        <v>149</v>
      </c>
      <c r="C1677" t="s">
        <v>90</v>
      </c>
      <c r="D1677" t="s">
        <v>108</v>
      </c>
      <c r="E1677" s="14">
        <v>71812.568671874993</v>
      </c>
      <c r="F1677" s="14">
        <v>64962.754429326924</v>
      </c>
      <c r="G1677" s="14">
        <v>6849.8142425480692</v>
      </c>
    </row>
    <row r="1678" spans="1:7" x14ac:dyDescent="0.25">
      <c r="A1678" t="s">
        <v>151</v>
      </c>
      <c r="B1678" t="s">
        <v>149</v>
      </c>
      <c r="C1678" t="s">
        <v>90</v>
      </c>
      <c r="D1678" t="s">
        <v>108</v>
      </c>
      <c r="E1678" s="14">
        <v>43564.022701421804</v>
      </c>
      <c r="F1678" s="14">
        <v>29405.715323459717</v>
      </c>
      <c r="G1678" s="14">
        <v>14158.307377962086</v>
      </c>
    </row>
    <row r="1679" spans="1:7" x14ac:dyDescent="0.25">
      <c r="A1679" t="s">
        <v>151</v>
      </c>
      <c r="B1679" t="s">
        <v>149</v>
      </c>
      <c r="C1679" t="s">
        <v>90</v>
      </c>
      <c r="D1679" t="s">
        <v>108</v>
      </c>
      <c r="E1679" s="14">
        <v>176769.39980769233</v>
      </c>
      <c r="F1679" s="14">
        <v>156495.47728653849</v>
      </c>
      <c r="G1679" s="14">
        <v>20273.922521153843</v>
      </c>
    </row>
    <row r="1680" spans="1:7" x14ac:dyDescent="0.25">
      <c r="A1680" t="s">
        <v>151</v>
      </c>
      <c r="B1680" t="s">
        <v>149</v>
      </c>
      <c r="C1680" t="s">
        <v>90</v>
      </c>
      <c r="D1680" t="s">
        <v>108</v>
      </c>
      <c r="E1680" s="14">
        <v>27357.169017857141</v>
      </c>
      <c r="F1680" s="14">
        <v>23417.736679285717</v>
      </c>
      <c r="G1680" s="14">
        <v>3939.4323385714233</v>
      </c>
    </row>
    <row r="1681" spans="1:7" x14ac:dyDescent="0.25">
      <c r="A1681" t="s">
        <v>151</v>
      </c>
      <c r="B1681" t="s">
        <v>149</v>
      </c>
      <c r="C1681" t="s">
        <v>90</v>
      </c>
      <c r="D1681" t="s">
        <v>108</v>
      </c>
      <c r="E1681" s="14">
        <v>12015.697764705883</v>
      </c>
      <c r="F1681" s="14">
        <v>8146.6430844705856</v>
      </c>
      <c r="G1681" s="14">
        <v>3869.0546802352974</v>
      </c>
    </row>
    <row r="1682" spans="1:7" x14ac:dyDescent="0.25">
      <c r="A1682" t="s">
        <v>151</v>
      </c>
      <c r="B1682" t="s">
        <v>149</v>
      </c>
      <c r="C1682" t="s">
        <v>88</v>
      </c>
      <c r="D1682" t="s">
        <v>109</v>
      </c>
      <c r="E1682" s="14">
        <v>68910.704064272228</v>
      </c>
      <c r="F1682" s="14">
        <v>69055.779230723332</v>
      </c>
      <c r="G1682" s="14">
        <v>-145.07516645110445</v>
      </c>
    </row>
    <row r="1683" spans="1:7" x14ac:dyDescent="0.25">
      <c r="A1683" t="s">
        <v>151</v>
      </c>
      <c r="B1683" t="s">
        <v>149</v>
      </c>
      <c r="C1683" t="s">
        <v>88</v>
      </c>
      <c r="D1683" t="s">
        <v>109</v>
      </c>
      <c r="E1683" s="14">
        <v>107216.94838235296</v>
      </c>
      <c r="F1683" s="14">
        <v>63024.919223017911</v>
      </c>
      <c r="G1683" s="14">
        <v>44192.029159335048</v>
      </c>
    </row>
    <row r="1684" spans="1:7" x14ac:dyDescent="0.25">
      <c r="A1684" t="s">
        <v>151</v>
      </c>
      <c r="B1684" t="s">
        <v>149</v>
      </c>
      <c r="C1684" t="s">
        <v>88</v>
      </c>
      <c r="D1684" t="s">
        <v>109</v>
      </c>
      <c r="E1684" s="14">
        <v>371977.16785714286</v>
      </c>
      <c r="F1684" s="14">
        <v>360629.50995162752</v>
      </c>
      <c r="G1684" s="14">
        <v>11347.657905515342</v>
      </c>
    </row>
    <row r="1685" spans="1:7" x14ac:dyDescent="0.25">
      <c r="A1685" t="s">
        <v>151</v>
      </c>
      <c r="B1685" t="s">
        <v>149</v>
      </c>
      <c r="C1685" t="s">
        <v>88</v>
      </c>
      <c r="D1685" t="s">
        <v>109</v>
      </c>
      <c r="E1685" s="14">
        <v>179575.18448275863</v>
      </c>
      <c r="F1685" s="14">
        <v>126899.79703448279</v>
      </c>
      <c r="G1685" s="14">
        <v>52675.38744827584</v>
      </c>
    </row>
    <row r="1686" spans="1:7" x14ac:dyDescent="0.25">
      <c r="A1686" t="s">
        <v>151</v>
      </c>
      <c r="B1686" t="s">
        <v>149</v>
      </c>
      <c r="C1686" t="s">
        <v>88</v>
      </c>
      <c r="D1686" t="s">
        <v>109</v>
      </c>
      <c r="E1686" s="14">
        <v>597602.66311475413</v>
      </c>
      <c r="F1686" s="14">
        <v>598553.39462425478</v>
      </c>
      <c r="G1686" s="14">
        <v>-950.73150950064883</v>
      </c>
    </row>
    <row r="1687" spans="1:7" x14ac:dyDescent="0.25">
      <c r="A1687" t="s">
        <v>151</v>
      </c>
      <c r="B1687" t="s">
        <v>149</v>
      </c>
      <c r="C1687" t="s">
        <v>88</v>
      </c>
      <c r="D1687" t="s">
        <v>109</v>
      </c>
      <c r="E1687" s="14">
        <v>94685.097272727289</v>
      </c>
      <c r="F1687" s="14">
        <v>90305.911523863644</v>
      </c>
      <c r="G1687" s="14">
        <v>4379.1857488636451</v>
      </c>
    </row>
    <row r="1688" spans="1:7" x14ac:dyDescent="0.25">
      <c r="A1688" t="s">
        <v>151</v>
      </c>
      <c r="B1688" t="s">
        <v>149</v>
      </c>
      <c r="C1688" t="s">
        <v>88</v>
      </c>
      <c r="D1688" t="s">
        <v>109</v>
      </c>
      <c r="E1688" s="14">
        <v>47776.883944954134</v>
      </c>
      <c r="F1688" s="14">
        <v>30244.844792979668</v>
      </c>
      <c r="G1688" s="14">
        <v>17532.039151974466</v>
      </c>
    </row>
    <row r="1689" spans="1:7" x14ac:dyDescent="0.25">
      <c r="A1689" t="s">
        <v>151</v>
      </c>
      <c r="B1689" t="s">
        <v>149</v>
      </c>
      <c r="C1689" t="s">
        <v>90</v>
      </c>
      <c r="D1689" t="s">
        <v>110</v>
      </c>
      <c r="E1689" s="14">
        <v>28669.76430830039</v>
      </c>
      <c r="F1689" s="14">
        <v>27845.50858443676</v>
      </c>
      <c r="G1689" s="14">
        <v>824.2557238636291</v>
      </c>
    </row>
    <row r="1690" spans="1:7" x14ac:dyDescent="0.25">
      <c r="A1690" t="s">
        <v>151</v>
      </c>
      <c r="B1690" t="s">
        <v>149</v>
      </c>
      <c r="C1690" t="s">
        <v>90</v>
      </c>
      <c r="D1690" t="s">
        <v>110</v>
      </c>
      <c r="E1690" s="14">
        <v>56667.581015625001</v>
      </c>
      <c r="F1690" s="14">
        <v>36615.975425480778</v>
      </c>
      <c r="G1690" s="14">
        <v>20051.605590144223</v>
      </c>
    </row>
    <row r="1691" spans="1:7" x14ac:dyDescent="0.25">
      <c r="A1691" t="s">
        <v>151</v>
      </c>
      <c r="B1691" t="s">
        <v>149</v>
      </c>
      <c r="C1691" t="s">
        <v>90</v>
      </c>
      <c r="D1691" t="s">
        <v>110</v>
      </c>
      <c r="E1691" s="14">
        <v>146534.35090909092</v>
      </c>
      <c r="F1691" s="14">
        <v>141941.9341383318</v>
      </c>
      <c r="G1691" s="14">
        <v>4592.4167707591259</v>
      </c>
    </row>
    <row r="1692" spans="1:7" x14ac:dyDescent="0.25">
      <c r="A1692" t="s">
        <v>151</v>
      </c>
      <c r="B1692" t="s">
        <v>149</v>
      </c>
      <c r="C1692" t="s">
        <v>90</v>
      </c>
      <c r="D1692" t="s">
        <v>110</v>
      </c>
      <c r="E1692" s="14">
        <v>52371.482815884476</v>
      </c>
      <c r="F1692" s="14">
        <v>31708.552323071872</v>
      </c>
      <c r="G1692" s="14">
        <v>20662.930492812604</v>
      </c>
    </row>
    <row r="1693" spans="1:7" x14ac:dyDescent="0.25">
      <c r="A1693" t="s">
        <v>151</v>
      </c>
      <c r="B1693" t="s">
        <v>149</v>
      </c>
      <c r="C1693" t="s">
        <v>90</v>
      </c>
      <c r="D1693" t="s">
        <v>110</v>
      </c>
      <c r="E1693" s="14">
        <v>151113.549375</v>
      </c>
      <c r="F1693" s="14">
        <v>126935.38147500002</v>
      </c>
      <c r="G1693" s="14">
        <v>24178.167899999986</v>
      </c>
    </row>
    <row r="1694" spans="1:7" x14ac:dyDescent="0.25">
      <c r="A1694" t="s">
        <v>151</v>
      </c>
      <c r="B1694" t="s">
        <v>149</v>
      </c>
      <c r="C1694" t="s">
        <v>90</v>
      </c>
      <c r="D1694" t="s">
        <v>110</v>
      </c>
      <c r="E1694" s="14">
        <v>36541.311687657435</v>
      </c>
      <c r="F1694" s="14">
        <v>32417.363654336092</v>
      </c>
      <c r="G1694" s="14">
        <v>4123.9480333213432</v>
      </c>
    </row>
    <row r="1695" spans="1:7" x14ac:dyDescent="0.25">
      <c r="A1695" t="s">
        <v>151</v>
      </c>
      <c r="B1695" t="s">
        <v>149</v>
      </c>
      <c r="C1695" t="s">
        <v>90</v>
      </c>
      <c r="D1695" t="s">
        <v>110</v>
      </c>
      <c r="E1695" s="14">
        <v>19899.726666666666</v>
      </c>
      <c r="F1695" s="14">
        <v>13907.697859259262</v>
      </c>
      <c r="G1695" s="14">
        <v>5992.0288074074033</v>
      </c>
    </row>
    <row r="1696" spans="1:7" x14ac:dyDescent="0.25">
      <c r="A1696" t="s">
        <v>151</v>
      </c>
      <c r="B1696" t="s">
        <v>149</v>
      </c>
      <c r="C1696" t="s">
        <v>88</v>
      </c>
      <c r="D1696" t="s">
        <v>111</v>
      </c>
      <c r="E1696" s="14">
        <v>179927.52442516273</v>
      </c>
      <c r="F1696" s="14">
        <v>162880.15389064309</v>
      </c>
      <c r="G1696" s="14">
        <v>17047.370534519636</v>
      </c>
    </row>
    <row r="1697" spans="1:7" x14ac:dyDescent="0.25">
      <c r="A1697" t="s">
        <v>151</v>
      </c>
      <c r="B1697" t="s">
        <v>149</v>
      </c>
      <c r="C1697" t="s">
        <v>88</v>
      </c>
      <c r="D1697" t="s">
        <v>111</v>
      </c>
      <c r="E1697" s="14">
        <v>322749.3726070039</v>
      </c>
      <c r="F1697" s="14">
        <v>191544.73635154802</v>
      </c>
      <c r="G1697" s="14">
        <v>131204.63625545587</v>
      </c>
    </row>
    <row r="1698" spans="1:7" x14ac:dyDescent="0.25">
      <c r="A1698" t="s">
        <v>151</v>
      </c>
      <c r="B1698" t="s">
        <v>149</v>
      </c>
      <c r="C1698" t="s">
        <v>88</v>
      </c>
      <c r="D1698" t="s">
        <v>111</v>
      </c>
      <c r="E1698" s="14">
        <v>642996.81209302333</v>
      </c>
      <c r="F1698" s="14">
        <v>623610.93805678585</v>
      </c>
      <c r="G1698" s="14">
        <v>19385.874036237481</v>
      </c>
    </row>
    <row r="1699" spans="1:7" x14ac:dyDescent="0.25">
      <c r="A1699" t="s">
        <v>151</v>
      </c>
      <c r="B1699" t="s">
        <v>149</v>
      </c>
      <c r="C1699" t="s">
        <v>88</v>
      </c>
      <c r="D1699" t="s">
        <v>111</v>
      </c>
      <c r="E1699" s="14">
        <v>313005.99532075471</v>
      </c>
      <c r="F1699" s="14">
        <v>202671.38197018867</v>
      </c>
      <c r="G1699" s="14">
        <v>110334.61335056604</v>
      </c>
    </row>
    <row r="1700" spans="1:7" x14ac:dyDescent="0.25">
      <c r="A1700" t="s">
        <v>151</v>
      </c>
      <c r="B1700" t="s">
        <v>149</v>
      </c>
      <c r="C1700" t="s">
        <v>88</v>
      </c>
      <c r="D1700" t="s">
        <v>111</v>
      </c>
      <c r="E1700" s="14">
        <v>1152035.9550000001</v>
      </c>
      <c r="F1700" s="14">
        <v>1107473.6850923079</v>
      </c>
      <c r="G1700" s="14">
        <v>44562.269907692214</v>
      </c>
    </row>
    <row r="1701" spans="1:7" x14ac:dyDescent="0.25">
      <c r="A1701" t="s">
        <v>151</v>
      </c>
      <c r="B1701" t="s">
        <v>149</v>
      </c>
      <c r="C1701" t="s">
        <v>88</v>
      </c>
      <c r="D1701" t="s">
        <v>111</v>
      </c>
      <c r="E1701" s="14">
        <v>243960.5551764706</v>
      </c>
      <c r="F1701" s="14">
        <v>205847.47221682576</v>
      </c>
      <c r="G1701" s="14">
        <v>38113.082959644846</v>
      </c>
    </row>
    <row r="1702" spans="1:7" x14ac:dyDescent="0.25">
      <c r="A1702" t="s">
        <v>151</v>
      </c>
      <c r="B1702" t="s">
        <v>149</v>
      </c>
      <c r="C1702" t="s">
        <v>88</v>
      </c>
      <c r="D1702" t="s">
        <v>111</v>
      </c>
      <c r="E1702" s="14">
        <v>134217.78116504857</v>
      </c>
      <c r="F1702" s="14">
        <v>87145.687913592235</v>
      </c>
      <c r="G1702" s="14">
        <v>47072.093251456332</v>
      </c>
    </row>
    <row r="1703" spans="1:7" x14ac:dyDescent="0.25">
      <c r="A1703" t="s">
        <v>151</v>
      </c>
      <c r="B1703" t="s">
        <v>149</v>
      </c>
      <c r="C1703" t="s">
        <v>94</v>
      </c>
      <c r="D1703" t="s">
        <v>112</v>
      </c>
      <c r="E1703" s="14">
        <v>71783.732950819671</v>
      </c>
      <c r="F1703" s="14">
        <v>68240.123276580794</v>
      </c>
      <c r="G1703" s="14">
        <v>3543.6096742388763</v>
      </c>
    </row>
    <row r="1704" spans="1:7" x14ac:dyDescent="0.25">
      <c r="A1704" t="s">
        <v>151</v>
      </c>
      <c r="B1704" t="s">
        <v>149</v>
      </c>
      <c r="C1704" t="s">
        <v>94</v>
      </c>
      <c r="D1704" t="s">
        <v>112</v>
      </c>
      <c r="E1704" s="14">
        <v>116251.5321238938</v>
      </c>
      <c r="F1704" s="14">
        <v>82257.980661458656</v>
      </c>
      <c r="G1704" s="14">
        <v>33993.551462435149</v>
      </c>
    </row>
    <row r="1705" spans="1:7" x14ac:dyDescent="0.25">
      <c r="A1705" t="s">
        <v>151</v>
      </c>
      <c r="B1705" t="s">
        <v>149</v>
      </c>
      <c r="C1705" t="s">
        <v>94</v>
      </c>
      <c r="D1705" t="s">
        <v>112</v>
      </c>
      <c r="E1705" s="14">
        <v>348754.59637168143</v>
      </c>
      <c r="F1705" s="14">
        <v>281619.33657013276</v>
      </c>
      <c r="G1705" s="14">
        <v>67135.259801548673</v>
      </c>
    </row>
    <row r="1706" spans="1:7" x14ac:dyDescent="0.25">
      <c r="A1706" t="s">
        <v>151</v>
      </c>
      <c r="B1706" t="s">
        <v>149</v>
      </c>
      <c r="C1706" t="s">
        <v>94</v>
      </c>
      <c r="D1706" t="s">
        <v>112</v>
      </c>
      <c r="E1706" s="14">
        <v>149845.13076045629</v>
      </c>
      <c r="F1706" s="14">
        <v>98255.592884356316</v>
      </c>
      <c r="G1706" s="14">
        <v>51589.537876099974</v>
      </c>
    </row>
    <row r="1707" spans="1:7" x14ac:dyDescent="0.25">
      <c r="A1707" t="s">
        <v>151</v>
      </c>
      <c r="B1707" t="s">
        <v>149</v>
      </c>
      <c r="C1707" t="s">
        <v>94</v>
      </c>
      <c r="D1707" t="s">
        <v>112</v>
      </c>
      <c r="E1707" s="14">
        <v>635633.37725806446</v>
      </c>
      <c r="F1707" s="14">
        <v>572070.03953225818</v>
      </c>
      <c r="G1707" s="14">
        <v>63563.337725806283</v>
      </c>
    </row>
    <row r="1708" spans="1:7" x14ac:dyDescent="0.25">
      <c r="A1708" t="s">
        <v>151</v>
      </c>
      <c r="B1708" t="s">
        <v>149</v>
      </c>
      <c r="C1708" t="s">
        <v>94</v>
      </c>
      <c r="D1708" t="s">
        <v>112</v>
      </c>
      <c r="E1708" s="14">
        <v>101309.17580976864</v>
      </c>
      <c r="F1708" s="14">
        <v>92623.906018436785</v>
      </c>
      <c r="G1708" s="14">
        <v>8685.2697913318552</v>
      </c>
    </row>
    <row r="1709" spans="1:7" x14ac:dyDescent="0.25">
      <c r="A1709" t="s">
        <v>151</v>
      </c>
      <c r="B1709" t="s">
        <v>149</v>
      </c>
      <c r="C1709" t="s">
        <v>94</v>
      </c>
      <c r="D1709" t="s">
        <v>112</v>
      </c>
      <c r="E1709" s="14">
        <v>52128.66321428572</v>
      </c>
      <c r="F1709" s="14">
        <v>37867.750349234688</v>
      </c>
      <c r="G1709" s="14">
        <v>14260.912865051032</v>
      </c>
    </row>
    <row r="1710" spans="1:7" x14ac:dyDescent="0.25">
      <c r="A1710" t="s">
        <v>151</v>
      </c>
      <c r="B1710" t="s">
        <v>149</v>
      </c>
      <c r="C1710" t="s">
        <v>94</v>
      </c>
      <c r="D1710" t="s">
        <v>113</v>
      </c>
      <c r="E1710" s="14">
        <v>15083.117647058827</v>
      </c>
      <c r="F1710" s="14">
        <v>12791.644004524889</v>
      </c>
      <c r="G1710" s="14">
        <v>2291.4736425339379</v>
      </c>
    </row>
    <row r="1711" spans="1:7" x14ac:dyDescent="0.25">
      <c r="A1711" t="s">
        <v>151</v>
      </c>
      <c r="B1711" t="s">
        <v>149</v>
      </c>
      <c r="C1711" t="s">
        <v>94</v>
      </c>
      <c r="D1711" t="s">
        <v>113</v>
      </c>
      <c r="E1711" s="14">
        <v>23628.501706484643</v>
      </c>
      <c r="F1711" s="14">
        <v>15025.976825938569</v>
      </c>
      <c r="G1711" s="14">
        <v>8602.5248805460742</v>
      </c>
    </row>
    <row r="1712" spans="1:7" x14ac:dyDescent="0.25">
      <c r="A1712" t="s">
        <v>151</v>
      </c>
      <c r="B1712" t="s">
        <v>149</v>
      </c>
      <c r="C1712" t="s">
        <v>94</v>
      </c>
      <c r="D1712" t="s">
        <v>113</v>
      </c>
      <c r="E1712" s="14">
        <v>46154.340000000004</v>
      </c>
      <c r="F1712" s="14">
        <v>41656.746868085109</v>
      </c>
      <c r="G1712" s="14">
        <v>4497.5931319148949</v>
      </c>
    </row>
    <row r="1713" spans="1:7" x14ac:dyDescent="0.25">
      <c r="A1713" t="s">
        <v>151</v>
      </c>
      <c r="B1713" t="s">
        <v>149</v>
      </c>
      <c r="C1713" t="s">
        <v>94</v>
      </c>
      <c r="D1713" t="s">
        <v>113</v>
      </c>
      <c r="E1713" s="14">
        <v>33937.01470588235</v>
      </c>
      <c r="F1713" s="14">
        <v>22471.151880252099</v>
      </c>
      <c r="G1713" s="14">
        <v>11465.862825630251</v>
      </c>
    </row>
    <row r="1714" spans="1:7" x14ac:dyDescent="0.25">
      <c r="A1714" t="s">
        <v>151</v>
      </c>
      <c r="B1714" t="s">
        <v>149</v>
      </c>
      <c r="C1714" t="s">
        <v>94</v>
      </c>
      <c r="D1714" t="s">
        <v>113</v>
      </c>
      <c r="E1714" s="14">
        <v>87634.822784810123</v>
      </c>
      <c r="F1714" s="14">
        <v>82970.867809482937</v>
      </c>
      <c r="G1714" s="14">
        <v>4663.9549753271858</v>
      </c>
    </row>
    <row r="1715" spans="1:7" x14ac:dyDescent="0.25">
      <c r="A1715" t="s">
        <v>151</v>
      </c>
      <c r="B1715" t="s">
        <v>149</v>
      </c>
      <c r="C1715" t="s">
        <v>94</v>
      </c>
      <c r="D1715" t="s">
        <v>113</v>
      </c>
      <c r="E1715" s="14">
        <v>22405.019417475727</v>
      </c>
      <c r="F1715" s="14">
        <v>20446.654757281558</v>
      </c>
      <c r="G1715" s="14">
        <v>1958.3646601941691</v>
      </c>
    </row>
    <row r="1716" spans="1:7" x14ac:dyDescent="0.25">
      <c r="A1716" t="s">
        <v>151</v>
      </c>
      <c r="B1716" t="s">
        <v>149</v>
      </c>
      <c r="C1716" t="s">
        <v>94</v>
      </c>
      <c r="D1716" t="s">
        <v>113</v>
      </c>
      <c r="E1716" s="14">
        <v>8956.2108667529119</v>
      </c>
      <c r="F1716" s="14">
        <v>6209.6395342820188</v>
      </c>
      <c r="G1716" s="14">
        <v>2746.5713324708931</v>
      </c>
    </row>
    <row r="1717" spans="1:7" x14ac:dyDescent="0.25">
      <c r="A1717" t="s">
        <v>151</v>
      </c>
      <c r="B1717" t="s">
        <v>149</v>
      </c>
      <c r="C1717" t="s">
        <v>94</v>
      </c>
      <c r="D1717" t="s">
        <v>114</v>
      </c>
      <c r="E1717" s="14">
        <v>135406.12299363056</v>
      </c>
      <c r="F1717" s="14">
        <v>122239.04482666374</v>
      </c>
      <c r="G1717" s="14">
        <v>13167.078166966821</v>
      </c>
    </row>
    <row r="1718" spans="1:7" x14ac:dyDescent="0.25">
      <c r="A1718" t="s">
        <v>151</v>
      </c>
      <c r="B1718" t="s">
        <v>149</v>
      </c>
      <c r="C1718" t="s">
        <v>94</v>
      </c>
      <c r="D1718" t="s">
        <v>114</v>
      </c>
      <c r="E1718" s="14">
        <v>243420.93103053432</v>
      </c>
      <c r="F1718" s="14">
        <v>145840.88824351144</v>
      </c>
      <c r="G1718" s="14">
        <v>97580.042787022889</v>
      </c>
    </row>
    <row r="1719" spans="1:7" x14ac:dyDescent="0.25">
      <c r="A1719" t="s">
        <v>151</v>
      </c>
      <c r="B1719" t="s">
        <v>149</v>
      </c>
      <c r="C1719" t="s">
        <v>94</v>
      </c>
      <c r="D1719" t="s">
        <v>114</v>
      </c>
      <c r="E1719" s="14">
        <v>607393.18028571433</v>
      </c>
      <c r="F1719" s="14">
        <v>576057.21393915592</v>
      </c>
      <c r="G1719" s="14">
        <v>31335.966346558416</v>
      </c>
    </row>
    <row r="1720" spans="1:7" x14ac:dyDescent="0.25">
      <c r="A1720" t="s">
        <v>151</v>
      </c>
      <c r="B1720" t="s">
        <v>149</v>
      </c>
      <c r="C1720" t="s">
        <v>94</v>
      </c>
      <c r="D1720" t="s">
        <v>114</v>
      </c>
      <c r="E1720" s="14">
        <v>309593.61131067958</v>
      </c>
      <c r="F1720" s="14">
        <v>204865.56555351522</v>
      </c>
      <c r="G1720" s="14">
        <v>104728.04575716436</v>
      </c>
    </row>
    <row r="1721" spans="1:7" x14ac:dyDescent="0.25">
      <c r="A1721" t="s">
        <v>151</v>
      </c>
      <c r="B1721" t="s">
        <v>149</v>
      </c>
      <c r="C1721" t="s">
        <v>94</v>
      </c>
      <c r="D1721" t="s">
        <v>114</v>
      </c>
      <c r="E1721" s="14">
        <v>1045512.8513114756</v>
      </c>
      <c r="F1721" s="14">
        <v>963101.83832574764</v>
      </c>
      <c r="G1721" s="14">
        <v>82411.012985727983</v>
      </c>
    </row>
    <row r="1722" spans="1:7" x14ac:dyDescent="0.25">
      <c r="A1722" t="s">
        <v>151</v>
      </c>
      <c r="B1722" t="s">
        <v>149</v>
      </c>
      <c r="C1722" t="s">
        <v>94</v>
      </c>
      <c r="D1722" t="s">
        <v>114</v>
      </c>
      <c r="E1722" s="14">
        <v>184858.79399999999</v>
      </c>
      <c r="F1722" s="14">
        <v>158132.59886745765</v>
      </c>
      <c r="G1722" s="14">
        <v>26726.195132542343</v>
      </c>
    </row>
    <row r="1723" spans="1:7" x14ac:dyDescent="0.25">
      <c r="A1723" t="s">
        <v>151</v>
      </c>
      <c r="B1723" t="s">
        <v>149</v>
      </c>
      <c r="C1723" t="s">
        <v>94</v>
      </c>
      <c r="D1723" t="s">
        <v>114</v>
      </c>
      <c r="E1723" s="14">
        <v>91764.437309352506</v>
      </c>
      <c r="F1723" s="14">
        <v>63811.577944349738</v>
      </c>
      <c r="G1723" s="14">
        <v>27952.859365002769</v>
      </c>
    </row>
    <row r="1724" spans="1:7" x14ac:dyDescent="0.25">
      <c r="A1724" t="s">
        <v>151</v>
      </c>
      <c r="B1724" t="s">
        <v>149</v>
      </c>
      <c r="C1724" t="s">
        <v>94</v>
      </c>
      <c r="D1724" t="s">
        <v>115</v>
      </c>
      <c r="E1724" s="14">
        <v>122862.21660792954</v>
      </c>
      <c r="F1724" s="14">
        <v>120472.68646451921</v>
      </c>
      <c r="G1724" s="14">
        <v>2389.5301434103312</v>
      </c>
    </row>
    <row r="1725" spans="1:7" x14ac:dyDescent="0.25">
      <c r="A1725" t="s">
        <v>151</v>
      </c>
      <c r="B1725" t="s">
        <v>149</v>
      </c>
      <c r="C1725" t="s">
        <v>94</v>
      </c>
      <c r="D1725" t="s">
        <v>115</v>
      </c>
      <c r="E1725" s="14">
        <v>161212.27265895953</v>
      </c>
      <c r="F1725" s="14">
        <v>106645.3038216276</v>
      </c>
      <c r="G1725" s="14">
        <v>54566.968837331922</v>
      </c>
    </row>
    <row r="1726" spans="1:7" x14ac:dyDescent="0.25">
      <c r="A1726" t="s">
        <v>151</v>
      </c>
      <c r="B1726" t="s">
        <v>149</v>
      </c>
      <c r="C1726" t="s">
        <v>94</v>
      </c>
      <c r="D1726" t="s">
        <v>115</v>
      </c>
      <c r="E1726" s="14">
        <v>439208.23889763787</v>
      </c>
      <c r="F1726" s="14">
        <v>406519.50690532295</v>
      </c>
      <c r="G1726" s="14">
        <v>32688.731992314919</v>
      </c>
    </row>
    <row r="1727" spans="1:7" x14ac:dyDescent="0.25">
      <c r="A1727" t="s">
        <v>151</v>
      </c>
      <c r="B1727" t="s">
        <v>149</v>
      </c>
      <c r="C1727" t="s">
        <v>94</v>
      </c>
      <c r="D1727" t="s">
        <v>115</v>
      </c>
      <c r="E1727" s="14">
        <v>199212.30835714284</v>
      </c>
      <c r="F1727" s="14">
        <v>128917.456381008</v>
      </c>
      <c r="G1727" s="14">
        <v>70294.851976134843</v>
      </c>
    </row>
    <row r="1728" spans="1:7" x14ac:dyDescent="0.25">
      <c r="A1728" t="s">
        <v>151</v>
      </c>
      <c r="B1728" t="s">
        <v>149</v>
      </c>
      <c r="C1728" t="s">
        <v>94</v>
      </c>
      <c r="D1728" t="s">
        <v>115</v>
      </c>
      <c r="E1728" s="14">
        <v>1115588.9268</v>
      </c>
      <c r="F1728" s="14">
        <v>1008701.9113725148</v>
      </c>
      <c r="G1728" s="14">
        <v>106887.01542748522</v>
      </c>
    </row>
    <row r="1729" spans="1:7" x14ac:dyDescent="0.25">
      <c r="A1729" t="s">
        <v>151</v>
      </c>
      <c r="B1729" t="s">
        <v>149</v>
      </c>
      <c r="C1729" t="s">
        <v>94</v>
      </c>
      <c r="D1729" t="s">
        <v>115</v>
      </c>
      <c r="E1729" s="14">
        <v>164541.13964601772</v>
      </c>
      <c r="F1729" s="14">
        <v>144098.82152467081</v>
      </c>
      <c r="G1729" s="14">
        <v>20442.318121346907</v>
      </c>
    </row>
    <row r="1730" spans="1:7" x14ac:dyDescent="0.25">
      <c r="A1730" t="s">
        <v>151</v>
      </c>
      <c r="B1730" t="s">
        <v>149</v>
      </c>
      <c r="C1730" t="s">
        <v>94</v>
      </c>
      <c r="D1730" t="s">
        <v>115</v>
      </c>
      <c r="E1730" s="14">
        <v>71329.215268542204</v>
      </c>
      <c r="F1730" s="14">
        <v>48172.588910620463</v>
      </c>
      <c r="G1730" s="14">
        <v>23156.626357921741</v>
      </c>
    </row>
    <row r="1731" spans="1:7" x14ac:dyDescent="0.25">
      <c r="A1731" t="s">
        <v>151</v>
      </c>
      <c r="B1731" t="s">
        <v>149</v>
      </c>
      <c r="C1731" t="s">
        <v>94</v>
      </c>
      <c r="D1731" t="s">
        <v>116</v>
      </c>
      <c r="E1731" s="14">
        <v>27535.072780082988</v>
      </c>
      <c r="F1731" s="14">
        <v>28117.801872970955</v>
      </c>
      <c r="G1731" s="14">
        <v>-582.72909288796654</v>
      </c>
    </row>
    <row r="1732" spans="1:7" x14ac:dyDescent="0.25">
      <c r="A1732" t="s">
        <v>151</v>
      </c>
      <c r="B1732" t="s">
        <v>149</v>
      </c>
      <c r="C1732" t="s">
        <v>94</v>
      </c>
      <c r="D1732" t="s">
        <v>116</v>
      </c>
      <c r="E1732" s="14">
        <v>37919.728800000004</v>
      </c>
      <c r="F1732" s="14">
        <v>24307.235610414547</v>
      </c>
      <c r="G1732" s="14">
        <v>13612.493189585457</v>
      </c>
    </row>
    <row r="1733" spans="1:7" x14ac:dyDescent="0.25">
      <c r="A1733" t="s">
        <v>151</v>
      </c>
      <c r="B1733" t="s">
        <v>149</v>
      </c>
      <c r="C1733" t="s">
        <v>94</v>
      </c>
      <c r="D1733" t="s">
        <v>116</v>
      </c>
      <c r="E1733" s="14">
        <v>131405.00079207923</v>
      </c>
      <c r="F1733" s="14">
        <v>123966.76744994598</v>
      </c>
      <c r="G1733" s="14">
        <v>7438.2333421332442</v>
      </c>
    </row>
    <row r="1734" spans="1:7" x14ac:dyDescent="0.25">
      <c r="A1734" t="s">
        <v>151</v>
      </c>
      <c r="B1734" t="s">
        <v>149</v>
      </c>
      <c r="C1734" t="s">
        <v>94</v>
      </c>
      <c r="D1734" t="s">
        <v>116</v>
      </c>
      <c r="E1734" s="14">
        <v>45607.921237113405</v>
      </c>
      <c r="F1734" s="14">
        <v>30064.741679505158</v>
      </c>
      <c r="G1734" s="14">
        <v>15543.179557608248</v>
      </c>
    </row>
    <row r="1735" spans="1:7" x14ac:dyDescent="0.25">
      <c r="A1735" t="s">
        <v>151</v>
      </c>
      <c r="B1735" t="s">
        <v>149</v>
      </c>
      <c r="C1735" t="s">
        <v>94</v>
      </c>
      <c r="D1735" t="s">
        <v>116</v>
      </c>
      <c r="E1735" s="14">
        <v>161852.50097560976</v>
      </c>
      <c r="F1735" s="14">
        <v>157592.39820739356</v>
      </c>
      <c r="G1735" s="14">
        <v>4260.1027682161948</v>
      </c>
    </row>
    <row r="1736" spans="1:7" x14ac:dyDescent="0.25">
      <c r="A1736" t="s">
        <v>151</v>
      </c>
      <c r="B1736" t="s">
        <v>149</v>
      </c>
      <c r="C1736" t="s">
        <v>94</v>
      </c>
      <c r="D1736" t="s">
        <v>116</v>
      </c>
      <c r="E1736" s="14">
        <v>36969.094930362124</v>
      </c>
      <c r="F1736" s="14">
        <v>34793.925807396939</v>
      </c>
      <c r="G1736" s="14">
        <v>2175.1691229651842</v>
      </c>
    </row>
    <row r="1737" spans="1:7" x14ac:dyDescent="0.25">
      <c r="A1737" t="s">
        <v>151</v>
      </c>
      <c r="B1737" t="s">
        <v>149</v>
      </c>
      <c r="C1737" t="s">
        <v>94</v>
      </c>
      <c r="D1737" t="s">
        <v>116</v>
      </c>
      <c r="E1737" s="14">
        <v>20017.956380090498</v>
      </c>
      <c r="F1737" s="14">
        <v>14152.695160723986</v>
      </c>
      <c r="G1737" s="14">
        <v>5865.2612193665118</v>
      </c>
    </row>
    <row r="1738" spans="1:7" x14ac:dyDescent="0.25">
      <c r="A1738" t="s">
        <v>151</v>
      </c>
      <c r="B1738" t="s">
        <v>149</v>
      </c>
      <c r="C1738" t="s">
        <v>90</v>
      </c>
      <c r="D1738" t="s">
        <v>117</v>
      </c>
      <c r="E1738" s="14">
        <v>32882.526277533041</v>
      </c>
      <c r="F1738" s="14">
        <v>32496.70463587666</v>
      </c>
      <c r="G1738" s="14">
        <v>385.82164165638096</v>
      </c>
    </row>
    <row r="1739" spans="1:7" x14ac:dyDescent="0.25">
      <c r="A1739" t="s">
        <v>151</v>
      </c>
      <c r="B1739" t="s">
        <v>149</v>
      </c>
      <c r="C1739" t="s">
        <v>90</v>
      </c>
      <c r="D1739" t="s">
        <v>117</v>
      </c>
      <c r="E1739" s="14">
        <v>51835.649062500001</v>
      </c>
      <c r="F1739" s="14">
        <v>37788.188166562504</v>
      </c>
      <c r="G1739" s="14">
        <v>14047.460895937496</v>
      </c>
    </row>
    <row r="1740" spans="1:7" x14ac:dyDescent="0.25">
      <c r="A1740" t="s">
        <v>151</v>
      </c>
      <c r="B1740" t="s">
        <v>149</v>
      </c>
      <c r="C1740" t="s">
        <v>90</v>
      </c>
      <c r="D1740" t="s">
        <v>117</v>
      </c>
      <c r="E1740" s="14">
        <v>99524.446200000006</v>
      </c>
      <c r="F1740" s="14">
        <v>108238.80670927202</v>
      </c>
      <c r="G1740" s="14">
        <v>-8714.3605092720099</v>
      </c>
    </row>
    <row r="1741" spans="1:7" x14ac:dyDescent="0.25">
      <c r="A1741" t="s">
        <v>151</v>
      </c>
      <c r="B1741" t="s">
        <v>149</v>
      </c>
      <c r="C1741" t="s">
        <v>90</v>
      </c>
      <c r="D1741" t="s">
        <v>117</v>
      </c>
      <c r="E1741" s="14">
        <v>71088.890142857155</v>
      </c>
      <c r="F1741" s="14">
        <v>53161.061925385729</v>
      </c>
      <c r="G1741" s="14">
        <v>17927.828217471426</v>
      </c>
    </row>
    <row r="1742" spans="1:7" x14ac:dyDescent="0.25">
      <c r="A1742" t="s">
        <v>151</v>
      </c>
      <c r="B1742" t="s">
        <v>149</v>
      </c>
      <c r="C1742" t="s">
        <v>90</v>
      </c>
      <c r="D1742" t="s">
        <v>117</v>
      </c>
      <c r="E1742" s="14">
        <v>226191.92318181822</v>
      </c>
      <c r="F1742" s="14">
        <v>217450.75939126534</v>
      </c>
      <c r="G1742" s="14">
        <v>8741.1637905528769</v>
      </c>
    </row>
    <row r="1743" spans="1:7" x14ac:dyDescent="0.25">
      <c r="A1743" t="s">
        <v>151</v>
      </c>
      <c r="B1743" t="s">
        <v>149</v>
      </c>
      <c r="C1743" t="s">
        <v>90</v>
      </c>
      <c r="D1743" t="s">
        <v>117</v>
      </c>
      <c r="E1743" s="14">
        <v>40677.566566757494</v>
      </c>
      <c r="F1743" s="14">
        <v>41403.757981323077</v>
      </c>
      <c r="G1743" s="14">
        <v>-726.19141456558282</v>
      </c>
    </row>
    <row r="1744" spans="1:7" x14ac:dyDescent="0.25">
      <c r="A1744" t="s">
        <v>151</v>
      </c>
      <c r="B1744" t="s">
        <v>149</v>
      </c>
      <c r="C1744" t="s">
        <v>90</v>
      </c>
      <c r="D1744" t="s">
        <v>117</v>
      </c>
      <c r="E1744" s="14">
        <v>22687.943662613983</v>
      </c>
      <c r="F1744" s="14">
        <v>14033.52442549323</v>
      </c>
      <c r="G1744" s="14">
        <v>8654.4192371207537</v>
      </c>
    </row>
    <row r="1745" spans="1:7" x14ac:dyDescent="0.25">
      <c r="A1745" t="s">
        <v>151</v>
      </c>
      <c r="B1745" t="s">
        <v>149</v>
      </c>
      <c r="C1745" t="s">
        <v>94</v>
      </c>
      <c r="D1745" t="s">
        <v>118</v>
      </c>
      <c r="E1745" s="14">
        <v>15122.847938517178</v>
      </c>
      <c r="F1745" s="14">
        <v>14560.55295607595</v>
      </c>
      <c r="G1745" s="14">
        <v>562.29498244122806</v>
      </c>
    </row>
    <row r="1746" spans="1:7" x14ac:dyDescent="0.25">
      <c r="A1746" t="s">
        <v>151</v>
      </c>
      <c r="B1746" t="s">
        <v>149</v>
      </c>
      <c r="C1746" t="s">
        <v>94</v>
      </c>
      <c r="D1746" t="s">
        <v>118</v>
      </c>
      <c r="E1746" s="14">
        <v>28158.030000000002</v>
      </c>
      <c r="F1746" s="14">
        <v>18909.909019636365</v>
      </c>
      <c r="G1746" s="14">
        <v>9248.1209803636375</v>
      </c>
    </row>
    <row r="1747" spans="1:7" x14ac:dyDescent="0.25">
      <c r="A1747" t="s">
        <v>151</v>
      </c>
      <c r="B1747" t="s">
        <v>149</v>
      </c>
      <c r="C1747" t="s">
        <v>94</v>
      </c>
      <c r="D1747" t="s">
        <v>118</v>
      </c>
      <c r="E1747" s="14">
        <v>92921.499000000011</v>
      </c>
      <c r="F1747" s="14">
        <v>83167.945794620711</v>
      </c>
      <c r="G1747" s="14">
        <v>9753.5532053792995</v>
      </c>
    </row>
    <row r="1748" spans="1:7" x14ac:dyDescent="0.25">
      <c r="A1748" t="s">
        <v>151</v>
      </c>
      <c r="B1748" t="s">
        <v>149</v>
      </c>
      <c r="C1748" t="s">
        <v>94</v>
      </c>
      <c r="D1748" t="s">
        <v>118</v>
      </c>
      <c r="E1748" s="14">
        <v>31204.981007462688</v>
      </c>
      <c r="F1748" s="14">
        <v>24719.617523666879</v>
      </c>
      <c r="G1748" s="14">
        <v>6485.3634837958089</v>
      </c>
    </row>
    <row r="1749" spans="1:7" x14ac:dyDescent="0.25">
      <c r="A1749" t="s">
        <v>151</v>
      </c>
      <c r="B1749" t="s">
        <v>149</v>
      </c>
      <c r="C1749" t="s">
        <v>94</v>
      </c>
      <c r="D1749" t="s">
        <v>118</v>
      </c>
      <c r="E1749" s="14">
        <v>99558.748928571425</v>
      </c>
      <c r="F1749" s="14">
        <v>94222.399986000033</v>
      </c>
      <c r="G1749" s="14">
        <v>5336.3489425713924</v>
      </c>
    </row>
    <row r="1750" spans="1:7" x14ac:dyDescent="0.25">
      <c r="A1750" t="s">
        <v>151</v>
      </c>
      <c r="B1750" t="s">
        <v>149</v>
      </c>
      <c r="C1750" t="s">
        <v>94</v>
      </c>
      <c r="D1750" t="s">
        <v>118</v>
      </c>
      <c r="E1750" s="14">
        <v>25574.724495412847</v>
      </c>
      <c r="F1750" s="14">
        <v>23643.32130151927</v>
      </c>
      <c r="G1750" s="14">
        <v>1931.4031938935768</v>
      </c>
    </row>
    <row r="1751" spans="1:7" x14ac:dyDescent="0.25">
      <c r="A1751" t="s">
        <v>151</v>
      </c>
      <c r="B1751" t="s">
        <v>149</v>
      </c>
      <c r="C1751" t="s">
        <v>94</v>
      </c>
      <c r="D1751" t="s">
        <v>118</v>
      </c>
      <c r="E1751" s="14">
        <v>12748.376387195121</v>
      </c>
      <c r="F1751" s="14">
        <v>8042.6319532717225</v>
      </c>
      <c r="G1751" s="14">
        <v>4705.7444339233989</v>
      </c>
    </row>
    <row r="1752" spans="1:7" x14ac:dyDescent="0.25">
      <c r="A1752" t="s">
        <v>151</v>
      </c>
      <c r="B1752" t="s">
        <v>149</v>
      </c>
      <c r="C1752" t="s">
        <v>101</v>
      </c>
      <c r="D1752" t="s">
        <v>119</v>
      </c>
      <c r="E1752" s="14">
        <v>401334.95134724857</v>
      </c>
      <c r="F1752" s="14">
        <v>395256.86159471731</v>
      </c>
      <c r="G1752" s="14">
        <v>6078.0897525312612</v>
      </c>
    </row>
    <row r="1753" spans="1:7" x14ac:dyDescent="0.25">
      <c r="A1753" t="s">
        <v>151</v>
      </c>
      <c r="B1753" t="s">
        <v>149</v>
      </c>
      <c r="C1753" t="s">
        <v>101</v>
      </c>
      <c r="D1753" t="s">
        <v>119</v>
      </c>
      <c r="E1753" s="14">
        <v>816615.90486486489</v>
      </c>
      <c r="F1753" s="14">
        <v>612269.44061393058</v>
      </c>
      <c r="G1753" s="14">
        <v>204346.46425093431</v>
      </c>
    </row>
    <row r="1754" spans="1:7" x14ac:dyDescent="0.25">
      <c r="A1754" t="s">
        <v>151</v>
      </c>
      <c r="B1754" t="s">
        <v>149</v>
      </c>
      <c r="C1754" t="s">
        <v>101</v>
      </c>
      <c r="D1754" t="s">
        <v>119</v>
      </c>
      <c r="E1754" s="14">
        <v>1566692.736</v>
      </c>
      <c r="F1754" s="14">
        <v>1359390.8017047273</v>
      </c>
      <c r="G1754" s="14">
        <v>207301.93429527269</v>
      </c>
    </row>
    <row r="1755" spans="1:7" x14ac:dyDescent="0.25">
      <c r="A1755" t="s">
        <v>151</v>
      </c>
      <c r="B1755" t="s">
        <v>149</v>
      </c>
      <c r="C1755" t="s">
        <v>101</v>
      </c>
      <c r="D1755" t="s">
        <v>119</v>
      </c>
      <c r="E1755" s="14">
        <v>829425.5661176471</v>
      </c>
      <c r="F1755" s="14">
        <v>650269.64383623539</v>
      </c>
      <c r="G1755" s="14">
        <v>179155.92228141171</v>
      </c>
    </row>
    <row r="1756" spans="1:7" x14ac:dyDescent="0.25">
      <c r="A1756" t="s">
        <v>151</v>
      </c>
      <c r="B1756" t="s">
        <v>149</v>
      </c>
      <c r="C1756" t="s">
        <v>101</v>
      </c>
      <c r="D1756" t="s">
        <v>119</v>
      </c>
      <c r="E1756" s="14">
        <v>3021478.8479999998</v>
      </c>
      <c r="F1756" s="14">
        <v>3068211.0541824</v>
      </c>
      <c r="G1756" s="14">
        <v>-46732.20618240023</v>
      </c>
    </row>
    <row r="1757" spans="1:7" x14ac:dyDescent="0.25">
      <c r="A1757" t="s">
        <v>151</v>
      </c>
      <c r="B1757" t="s">
        <v>149</v>
      </c>
      <c r="C1757" t="s">
        <v>101</v>
      </c>
      <c r="D1757" t="s">
        <v>119</v>
      </c>
      <c r="E1757" s="14">
        <v>675730.09380191693</v>
      </c>
      <c r="F1757" s="14">
        <v>706306.88054645364</v>
      </c>
      <c r="G1757" s="14">
        <v>-30576.786744536716</v>
      </c>
    </row>
    <row r="1758" spans="1:7" x14ac:dyDescent="0.25">
      <c r="A1758" t="s">
        <v>151</v>
      </c>
      <c r="B1758" t="s">
        <v>149</v>
      </c>
      <c r="C1758" t="s">
        <v>101</v>
      </c>
      <c r="D1758" t="s">
        <v>119</v>
      </c>
      <c r="E1758" s="14">
        <v>278294.10442105262</v>
      </c>
      <c r="F1758" s="14">
        <v>170069.15713480642</v>
      </c>
      <c r="G1758" s="14">
        <v>108224.9472862462</v>
      </c>
    </row>
    <row r="1759" spans="1:7" x14ac:dyDescent="0.25">
      <c r="A1759" t="s">
        <v>151</v>
      </c>
      <c r="B1759" t="s">
        <v>149</v>
      </c>
      <c r="C1759" t="s">
        <v>101</v>
      </c>
      <c r="D1759" t="s">
        <v>120</v>
      </c>
      <c r="E1759" s="14">
        <v>1363277.7229592525</v>
      </c>
      <c r="F1759" s="14">
        <v>1226949.9506633272</v>
      </c>
      <c r="G1759" s="14">
        <v>136327.7722959253</v>
      </c>
    </row>
    <row r="1760" spans="1:7" x14ac:dyDescent="0.25">
      <c r="A1760" t="s">
        <v>151</v>
      </c>
      <c r="B1760" t="s">
        <v>149</v>
      </c>
      <c r="C1760" t="s">
        <v>101</v>
      </c>
      <c r="D1760" t="s">
        <v>120</v>
      </c>
      <c r="E1760" s="14">
        <v>2237280.9257153375</v>
      </c>
      <c r="F1760" s="14">
        <v>1408658.3606355831</v>
      </c>
      <c r="G1760" s="14">
        <v>828622.56507975445</v>
      </c>
    </row>
    <row r="1761" spans="1:7" x14ac:dyDescent="0.25">
      <c r="A1761" t="s">
        <v>151</v>
      </c>
      <c r="B1761" t="s">
        <v>149</v>
      </c>
      <c r="C1761" t="s">
        <v>101</v>
      </c>
      <c r="D1761" t="s">
        <v>120</v>
      </c>
      <c r="E1761" s="14">
        <v>6027715.5519272741</v>
      </c>
      <c r="F1761" s="14">
        <v>5114425.3167867782</v>
      </c>
      <c r="G1761" s="14">
        <v>913290.23514049593</v>
      </c>
    </row>
    <row r="1762" spans="1:7" x14ac:dyDescent="0.25">
      <c r="A1762" t="s">
        <v>151</v>
      </c>
      <c r="B1762" t="s">
        <v>149</v>
      </c>
      <c r="C1762" t="s">
        <v>101</v>
      </c>
      <c r="D1762" t="s">
        <v>120</v>
      </c>
      <c r="E1762" s="14">
        <v>3227228.2379787611</v>
      </c>
      <c r="F1762" s="14">
        <v>2114390.9145378093</v>
      </c>
      <c r="G1762" s="14">
        <v>1112837.3234409518</v>
      </c>
    </row>
    <row r="1763" spans="1:7" x14ac:dyDescent="0.25">
      <c r="A1763" t="s">
        <v>151</v>
      </c>
      <c r="B1763" t="s">
        <v>149</v>
      </c>
      <c r="C1763" t="s">
        <v>101</v>
      </c>
      <c r="D1763" t="s">
        <v>120</v>
      </c>
      <c r="E1763" s="14">
        <v>10885874.354973136</v>
      </c>
      <c r="F1763" s="14">
        <v>8976071.8365567978</v>
      </c>
      <c r="G1763" s="14">
        <v>1909802.5184163377</v>
      </c>
    </row>
    <row r="1764" spans="1:7" x14ac:dyDescent="0.25">
      <c r="A1764" t="s">
        <v>151</v>
      </c>
      <c r="B1764" t="s">
        <v>149</v>
      </c>
      <c r="C1764" t="s">
        <v>101</v>
      </c>
      <c r="D1764" t="s">
        <v>120</v>
      </c>
      <c r="E1764" s="14">
        <v>2368031.1096857144</v>
      </c>
      <c r="F1764" s="14">
        <v>1903711.2842571428</v>
      </c>
      <c r="G1764" s="14">
        <v>464319.82542857155</v>
      </c>
    </row>
    <row r="1765" spans="1:7" x14ac:dyDescent="0.25">
      <c r="A1765" t="s">
        <v>151</v>
      </c>
      <c r="B1765" t="s">
        <v>149</v>
      </c>
      <c r="C1765" t="s">
        <v>101</v>
      </c>
      <c r="D1765" t="s">
        <v>120</v>
      </c>
      <c r="E1765" s="14">
        <v>959675.76550421072</v>
      </c>
      <c r="F1765" s="14">
        <v>616934.42068127822</v>
      </c>
      <c r="G1765" s="14">
        <v>342741.3448229325</v>
      </c>
    </row>
    <row r="1766" spans="1:7" x14ac:dyDescent="0.25">
      <c r="A1766" t="s">
        <v>151</v>
      </c>
      <c r="B1766" t="s">
        <v>149</v>
      </c>
      <c r="C1766" t="s">
        <v>94</v>
      </c>
      <c r="D1766" t="s">
        <v>121</v>
      </c>
      <c r="E1766" s="14">
        <v>8189.1814792899404</v>
      </c>
      <c r="F1766" s="14">
        <v>6583.4596206056394</v>
      </c>
      <c r="G1766" s="14">
        <v>1605.721858684301</v>
      </c>
    </row>
    <row r="1767" spans="1:7" x14ac:dyDescent="0.25">
      <c r="A1767" t="s">
        <v>151</v>
      </c>
      <c r="B1767" t="s">
        <v>149</v>
      </c>
      <c r="C1767" t="s">
        <v>94</v>
      </c>
      <c r="D1767" t="s">
        <v>121</v>
      </c>
      <c r="E1767" s="14">
        <v>12814.5525</v>
      </c>
      <c r="F1767" s="14">
        <v>8068.4219444444452</v>
      </c>
      <c r="G1767" s="14">
        <v>4746.1305555555546</v>
      </c>
    </row>
    <row r="1768" spans="1:7" x14ac:dyDescent="0.25">
      <c r="A1768" t="s">
        <v>151</v>
      </c>
      <c r="B1768" t="s">
        <v>149</v>
      </c>
      <c r="C1768" t="s">
        <v>94</v>
      </c>
      <c r="D1768" t="s">
        <v>121</v>
      </c>
      <c r="E1768" s="14">
        <v>40309.854466019417</v>
      </c>
      <c r="F1768" s="14">
        <v>34467.846572393413</v>
      </c>
      <c r="G1768" s="14">
        <v>5842.0078936260034</v>
      </c>
    </row>
    <row r="1769" spans="1:7" x14ac:dyDescent="0.25">
      <c r="A1769" t="s">
        <v>151</v>
      </c>
      <c r="B1769" t="s">
        <v>149</v>
      </c>
      <c r="C1769" t="s">
        <v>94</v>
      </c>
      <c r="D1769" t="s">
        <v>121</v>
      </c>
      <c r="E1769" s="14">
        <v>15550.243483146069</v>
      </c>
      <c r="F1769" s="14">
        <v>10188.090557923286</v>
      </c>
      <c r="G1769" s="14">
        <v>5362.1529252227829</v>
      </c>
    </row>
    <row r="1770" spans="1:7" x14ac:dyDescent="0.25">
      <c r="A1770" t="s">
        <v>151</v>
      </c>
      <c r="B1770" t="s">
        <v>149</v>
      </c>
      <c r="C1770" t="s">
        <v>94</v>
      </c>
      <c r="D1770" t="s">
        <v>121</v>
      </c>
      <c r="E1770" s="14">
        <v>42366.479693877547</v>
      </c>
      <c r="F1770" s="14">
        <v>35746.717241709186</v>
      </c>
      <c r="G1770" s="14">
        <v>6619.7624521683611</v>
      </c>
    </row>
    <row r="1771" spans="1:7" x14ac:dyDescent="0.25">
      <c r="A1771" t="s">
        <v>151</v>
      </c>
      <c r="B1771" t="s">
        <v>149</v>
      </c>
      <c r="C1771" t="s">
        <v>94</v>
      </c>
      <c r="D1771" t="s">
        <v>121</v>
      </c>
      <c r="E1771" s="14">
        <v>13393.274225806454</v>
      </c>
      <c r="F1771" s="14">
        <v>11479.949336405532</v>
      </c>
      <c r="G1771" s="14">
        <v>1913.3248894009212</v>
      </c>
    </row>
    <row r="1772" spans="1:7" x14ac:dyDescent="0.25">
      <c r="A1772" t="s">
        <v>151</v>
      </c>
      <c r="B1772" t="s">
        <v>149</v>
      </c>
      <c r="C1772" t="s">
        <v>94</v>
      </c>
      <c r="D1772" t="s">
        <v>121</v>
      </c>
      <c r="E1772" s="14">
        <v>5734.6892403314914</v>
      </c>
      <c r="F1772" s="14">
        <v>3823.1261602209952</v>
      </c>
      <c r="G1772" s="14">
        <v>1911.5630801104962</v>
      </c>
    </row>
    <row r="1773" spans="1:7" x14ac:dyDescent="0.25">
      <c r="A1773" t="s">
        <v>151</v>
      </c>
      <c r="B1773" t="s">
        <v>149</v>
      </c>
      <c r="C1773" t="s">
        <v>101</v>
      </c>
      <c r="D1773" t="s">
        <v>122</v>
      </c>
      <c r="E1773" s="14">
        <v>162527.9025974026</v>
      </c>
      <c r="F1773" s="14">
        <v>143179.34276437847</v>
      </c>
      <c r="G1773" s="14">
        <v>19348.559833024134</v>
      </c>
    </row>
    <row r="1774" spans="1:7" x14ac:dyDescent="0.25">
      <c r="A1774" t="s">
        <v>151</v>
      </c>
      <c r="B1774" t="s">
        <v>149</v>
      </c>
      <c r="C1774" t="s">
        <v>101</v>
      </c>
      <c r="D1774" t="s">
        <v>122</v>
      </c>
      <c r="E1774" s="14">
        <v>259819.6920415225</v>
      </c>
      <c r="F1774" s="14">
        <v>170226.69478582506</v>
      </c>
      <c r="G1774" s="14">
        <v>89592.997255697439</v>
      </c>
    </row>
    <row r="1775" spans="1:7" x14ac:dyDescent="0.25">
      <c r="A1775" t="s">
        <v>151</v>
      </c>
      <c r="B1775" t="s">
        <v>149</v>
      </c>
      <c r="C1775" t="s">
        <v>101</v>
      </c>
      <c r="D1775" t="s">
        <v>122</v>
      </c>
      <c r="E1775" s="14">
        <v>610470.65853658551</v>
      </c>
      <c r="F1775" s="14">
        <v>474810.51219512202</v>
      </c>
      <c r="G1775" s="14">
        <v>135660.14634146349</v>
      </c>
    </row>
    <row r="1776" spans="1:7" x14ac:dyDescent="0.25">
      <c r="A1776" t="s">
        <v>151</v>
      </c>
      <c r="B1776" t="s">
        <v>149</v>
      </c>
      <c r="C1776" t="s">
        <v>101</v>
      </c>
      <c r="D1776" t="s">
        <v>122</v>
      </c>
      <c r="E1776" s="14">
        <v>336717</v>
      </c>
      <c r="F1776" s="14">
        <v>202030.2</v>
      </c>
      <c r="G1776" s="14">
        <v>134686.79999999999</v>
      </c>
    </row>
    <row r="1777" spans="1:7" x14ac:dyDescent="0.25">
      <c r="A1777" t="s">
        <v>151</v>
      </c>
      <c r="B1777" t="s">
        <v>149</v>
      </c>
      <c r="C1777" t="s">
        <v>101</v>
      </c>
      <c r="D1777" t="s">
        <v>122</v>
      </c>
      <c r="E1777" s="14">
        <v>825141.65934065951</v>
      </c>
      <c r="F1777" s="14">
        <v>760549.17711700068</v>
      </c>
      <c r="G1777" s="14">
        <v>64592.482223658822</v>
      </c>
    </row>
    <row r="1778" spans="1:7" x14ac:dyDescent="0.25">
      <c r="A1778" t="s">
        <v>151</v>
      </c>
      <c r="B1778" t="s">
        <v>149</v>
      </c>
      <c r="C1778" t="s">
        <v>101</v>
      </c>
      <c r="D1778" t="s">
        <v>122</v>
      </c>
      <c r="E1778" s="14">
        <v>224142.95820895524</v>
      </c>
      <c r="F1778" s="14">
        <v>181038.54316877155</v>
      </c>
      <c r="G1778" s="14">
        <v>43104.415040183696</v>
      </c>
    </row>
    <row r="1779" spans="1:7" x14ac:dyDescent="0.25">
      <c r="A1779" t="s">
        <v>151</v>
      </c>
      <c r="B1779" t="s">
        <v>149</v>
      </c>
      <c r="C1779" t="s">
        <v>101</v>
      </c>
      <c r="D1779" t="s">
        <v>122</v>
      </c>
      <c r="E1779" s="14">
        <v>108195.80835734871</v>
      </c>
      <c r="F1779" s="14">
        <v>63114.221541786734</v>
      </c>
      <c r="G1779" s="14">
        <v>45081.586815561976</v>
      </c>
    </row>
    <row r="1780" spans="1:7" x14ac:dyDescent="0.25">
      <c r="A1780" t="s">
        <v>151</v>
      </c>
      <c r="B1780" t="s">
        <v>149</v>
      </c>
      <c r="C1780" t="s">
        <v>101</v>
      </c>
      <c r="D1780" t="s">
        <v>123</v>
      </c>
      <c r="E1780" s="14">
        <v>17363.637510917029</v>
      </c>
      <c r="F1780" s="14">
        <v>15344.609893368537</v>
      </c>
      <c r="G1780" s="14">
        <v>2019.0276175484923</v>
      </c>
    </row>
    <row r="1781" spans="1:7" x14ac:dyDescent="0.25">
      <c r="A1781" t="s">
        <v>151</v>
      </c>
      <c r="B1781" t="s">
        <v>149</v>
      </c>
      <c r="C1781" t="s">
        <v>101</v>
      </c>
      <c r="D1781" t="s">
        <v>123</v>
      </c>
      <c r="E1781" s="14">
        <v>28918.349018181816</v>
      </c>
      <c r="F1781" s="14">
        <v>16345.153792885378</v>
      </c>
      <c r="G1781" s="14">
        <v>12573.195225296438</v>
      </c>
    </row>
    <row r="1782" spans="1:7" x14ac:dyDescent="0.25">
      <c r="A1782" t="s">
        <v>151</v>
      </c>
      <c r="B1782" t="s">
        <v>149</v>
      </c>
      <c r="C1782" t="s">
        <v>101</v>
      </c>
      <c r="D1782" t="s">
        <v>123</v>
      </c>
      <c r="E1782" s="14">
        <v>72959.137431192663</v>
      </c>
      <c r="F1782" s="14">
        <v>62229.852514840801</v>
      </c>
      <c r="G1782" s="14">
        <v>10729.284916351862</v>
      </c>
    </row>
    <row r="1783" spans="1:7" x14ac:dyDescent="0.25">
      <c r="A1783" t="s">
        <v>151</v>
      </c>
      <c r="B1783" t="s">
        <v>149</v>
      </c>
      <c r="C1783" t="s">
        <v>101</v>
      </c>
      <c r="D1783" t="s">
        <v>123</v>
      </c>
      <c r="E1783" s="14">
        <v>33555.046329113917</v>
      </c>
      <c r="F1783" s="14">
        <v>22370.030886075951</v>
      </c>
      <c r="G1783" s="14">
        <v>11185.015443037966</v>
      </c>
    </row>
    <row r="1784" spans="1:7" x14ac:dyDescent="0.25">
      <c r="A1784" t="s">
        <v>151</v>
      </c>
      <c r="B1784" t="s">
        <v>149</v>
      </c>
      <c r="C1784" t="s">
        <v>101</v>
      </c>
      <c r="D1784" t="s">
        <v>123</v>
      </c>
      <c r="E1784" s="14">
        <v>101955.71769230771</v>
      </c>
      <c r="F1784" s="14">
        <v>83418.314475524472</v>
      </c>
      <c r="G1784" s="14">
        <v>18537.403216783234</v>
      </c>
    </row>
    <row r="1785" spans="1:7" x14ac:dyDescent="0.25">
      <c r="A1785" t="s">
        <v>151</v>
      </c>
      <c r="B1785" t="s">
        <v>149</v>
      </c>
      <c r="C1785" t="s">
        <v>101</v>
      </c>
      <c r="D1785" t="s">
        <v>123</v>
      </c>
      <c r="E1785" s="14">
        <v>25570.887395498394</v>
      </c>
      <c r="F1785" s="14">
        <v>22729.677684887458</v>
      </c>
      <c r="G1785" s="14">
        <v>2841.2097106109359</v>
      </c>
    </row>
    <row r="1786" spans="1:7" x14ac:dyDescent="0.25">
      <c r="A1786" t="s">
        <v>151</v>
      </c>
      <c r="B1786" t="s">
        <v>149</v>
      </c>
      <c r="C1786" t="s">
        <v>101</v>
      </c>
      <c r="D1786" t="s">
        <v>123</v>
      </c>
      <c r="E1786" s="14">
        <v>11626.529210526314</v>
      </c>
      <c r="F1786" s="14">
        <v>6571.5165102974825</v>
      </c>
      <c r="G1786" s="14">
        <v>5055.0127002288318</v>
      </c>
    </row>
    <row r="1787" spans="1:7" x14ac:dyDescent="0.25">
      <c r="A1787" t="s">
        <v>151</v>
      </c>
      <c r="B1787" t="s">
        <v>149</v>
      </c>
      <c r="C1787" t="s">
        <v>94</v>
      </c>
      <c r="D1787" t="s">
        <v>124</v>
      </c>
      <c r="E1787" s="14">
        <v>112186.02130434783</v>
      </c>
      <c r="F1787" s="14">
        <v>90611.786438127107</v>
      </c>
      <c r="G1787" s="14">
        <v>21574.234866220722</v>
      </c>
    </row>
    <row r="1788" spans="1:7" x14ac:dyDescent="0.25">
      <c r="A1788" t="s">
        <v>151</v>
      </c>
      <c r="B1788" t="s">
        <v>149</v>
      </c>
      <c r="C1788" t="s">
        <v>94</v>
      </c>
      <c r="D1788" t="s">
        <v>124</v>
      </c>
      <c r="E1788" s="14">
        <v>175358.73233009709</v>
      </c>
      <c r="F1788" s="14">
        <v>105215.23939805826</v>
      </c>
      <c r="G1788" s="14">
        <v>70143.492932038833</v>
      </c>
    </row>
    <row r="1789" spans="1:7" x14ac:dyDescent="0.25">
      <c r="A1789" t="s">
        <v>151</v>
      </c>
      <c r="B1789" t="s">
        <v>149</v>
      </c>
      <c r="C1789" t="s">
        <v>94</v>
      </c>
      <c r="D1789" t="s">
        <v>124</v>
      </c>
      <c r="E1789" s="14">
        <v>426660.22275590547</v>
      </c>
      <c r="F1789" s="14">
        <v>365708.76236220472</v>
      </c>
      <c r="G1789" s="14">
        <v>60951.460393700749</v>
      </c>
    </row>
    <row r="1790" spans="1:7" x14ac:dyDescent="0.25">
      <c r="A1790" t="s">
        <v>151</v>
      </c>
      <c r="B1790" t="s">
        <v>149</v>
      </c>
      <c r="C1790" t="s">
        <v>94</v>
      </c>
      <c r="D1790" t="s">
        <v>124</v>
      </c>
      <c r="E1790" s="14">
        <v>222073.14872950822</v>
      </c>
      <c r="F1790" s="14">
        <v>145496.20089174676</v>
      </c>
      <c r="G1790" s="14">
        <v>76576.947837761458</v>
      </c>
    </row>
    <row r="1791" spans="1:7" x14ac:dyDescent="0.25">
      <c r="A1791" t="s">
        <v>151</v>
      </c>
      <c r="B1791" t="s">
        <v>149</v>
      </c>
      <c r="C1791" t="s">
        <v>94</v>
      </c>
      <c r="D1791" t="s">
        <v>124</v>
      </c>
      <c r="E1791" s="14">
        <v>677323.10362500011</v>
      </c>
      <c r="F1791" s="14">
        <v>589359.06419318181</v>
      </c>
      <c r="G1791" s="14">
        <v>87964.039431818295</v>
      </c>
    </row>
    <row r="1792" spans="1:7" x14ac:dyDescent="0.25">
      <c r="A1792" t="s">
        <v>151</v>
      </c>
      <c r="B1792" t="s">
        <v>149</v>
      </c>
      <c r="C1792" t="s">
        <v>94</v>
      </c>
      <c r="D1792" t="s">
        <v>124</v>
      </c>
      <c r="E1792" s="14">
        <v>180619.49430000002</v>
      </c>
      <c r="F1792" s="14">
        <v>147779.58624545456</v>
      </c>
      <c r="G1792" s="14">
        <v>32839.908054545464</v>
      </c>
    </row>
    <row r="1793" spans="1:7" x14ac:dyDescent="0.25">
      <c r="A1793" t="s">
        <v>151</v>
      </c>
      <c r="B1793" t="s">
        <v>149</v>
      </c>
      <c r="C1793" t="s">
        <v>94</v>
      </c>
      <c r="D1793" t="s">
        <v>124</v>
      </c>
      <c r="E1793" s="14">
        <v>77297.92908701855</v>
      </c>
      <c r="F1793" s="14">
        <v>49691.525841654773</v>
      </c>
      <c r="G1793" s="14">
        <v>27606.403245363777</v>
      </c>
    </row>
    <row r="1794" spans="1:7" x14ac:dyDescent="0.25">
      <c r="A1794" t="s">
        <v>151</v>
      </c>
      <c r="B1794" t="s">
        <v>149</v>
      </c>
      <c r="C1794" t="s">
        <v>101</v>
      </c>
      <c r="D1794" t="s">
        <v>125</v>
      </c>
      <c r="E1794" s="14">
        <v>222171.82269978407</v>
      </c>
      <c r="F1794" s="14">
        <v>199501.22854674485</v>
      </c>
      <c r="G1794" s="14">
        <v>22670.594153039216</v>
      </c>
    </row>
    <row r="1795" spans="1:7" x14ac:dyDescent="0.25">
      <c r="A1795" t="s">
        <v>151</v>
      </c>
      <c r="B1795" t="s">
        <v>149</v>
      </c>
      <c r="C1795" t="s">
        <v>101</v>
      </c>
      <c r="D1795" t="s">
        <v>125</v>
      </c>
      <c r="E1795" s="14">
        <v>324497.01548895898</v>
      </c>
      <c r="F1795" s="14">
        <v>183411.35658071598</v>
      </c>
      <c r="G1795" s="14">
        <v>141085.658908243</v>
      </c>
    </row>
    <row r="1796" spans="1:7" x14ac:dyDescent="0.25">
      <c r="A1796" t="s">
        <v>151</v>
      </c>
      <c r="B1796" t="s">
        <v>149</v>
      </c>
      <c r="C1796" t="s">
        <v>101</v>
      </c>
      <c r="D1796" t="s">
        <v>125</v>
      </c>
      <c r="E1796" s="14">
        <v>1094314.4032978723</v>
      </c>
      <c r="F1796" s="14">
        <v>928509.19067698251</v>
      </c>
      <c r="G1796" s="14">
        <v>165805.21262088977</v>
      </c>
    </row>
    <row r="1797" spans="1:7" x14ac:dyDescent="0.25">
      <c r="A1797" t="s">
        <v>151</v>
      </c>
      <c r="B1797" t="s">
        <v>149</v>
      </c>
      <c r="C1797" t="s">
        <v>101</v>
      </c>
      <c r="D1797" t="s">
        <v>125</v>
      </c>
      <c r="E1797" s="14">
        <v>476229.41624999995</v>
      </c>
      <c r="F1797" s="14">
        <v>259761.4997727272</v>
      </c>
      <c r="G1797" s="14">
        <v>216467.91647727275</v>
      </c>
    </row>
    <row r="1798" spans="1:7" x14ac:dyDescent="0.25">
      <c r="A1798" t="s">
        <v>151</v>
      </c>
      <c r="B1798" t="s">
        <v>149</v>
      </c>
      <c r="C1798" t="s">
        <v>101</v>
      </c>
      <c r="D1798" t="s">
        <v>125</v>
      </c>
      <c r="E1798" s="14">
        <v>2057311.0782000003</v>
      </c>
      <c r="F1798" s="14">
        <v>1600130.8386000001</v>
      </c>
      <c r="G1798" s="14">
        <v>457180.2396000002</v>
      </c>
    </row>
    <row r="1799" spans="1:7" x14ac:dyDescent="0.25">
      <c r="A1799" t="s">
        <v>151</v>
      </c>
      <c r="B1799" t="s">
        <v>149</v>
      </c>
      <c r="C1799" t="s">
        <v>101</v>
      </c>
      <c r="D1799" t="s">
        <v>125</v>
      </c>
      <c r="E1799" s="14">
        <v>308905.5672972973</v>
      </c>
      <c r="F1799" s="14">
        <v>263478.27798887121</v>
      </c>
      <c r="G1799" s="14">
        <v>45427.289308426087</v>
      </c>
    </row>
    <row r="1800" spans="1:7" x14ac:dyDescent="0.25">
      <c r="A1800" t="s">
        <v>151</v>
      </c>
      <c r="B1800" t="s">
        <v>149</v>
      </c>
      <c r="C1800" t="s">
        <v>101</v>
      </c>
      <c r="D1800" t="s">
        <v>125</v>
      </c>
      <c r="E1800" s="14">
        <v>145290.33038135595</v>
      </c>
      <c r="F1800" s="14">
        <v>91479.096906779669</v>
      </c>
      <c r="G1800" s="14">
        <v>53811.233474576278</v>
      </c>
    </row>
    <row r="1801" spans="1:7" x14ac:dyDescent="0.25">
      <c r="A1801" t="s">
        <v>151</v>
      </c>
      <c r="B1801" t="s">
        <v>149</v>
      </c>
      <c r="C1801" t="s">
        <v>88</v>
      </c>
      <c r="D1801" t="s">
        <v>126</v>
      </c>
      <c r="E1801" s="14">
        <v>84367.932256097585</v>
      </c>
      <c r="F1801" s="14">
        <v>71897.297269493152</v>
      </c>
      <c r="G1801" s="14">
        <v>12470.634986604433</v>
      </c>
    </row>
    <row r="1802" spans="1:7" x14ac:dyDescent="0.25">
      <c r="A1802" t="s">
        <v>151</v>
      </c>
      <c r="B1802" t="s">
        <v>149</v>
      </c>
      <c r="C1802" t="s">
        <v>88</v>
      </c>
      <c r="D1802" t="s">
        <v>126</v>
      </c>
      <c r="E1802" s="14">
        <v>139292.02238255032</v>
      </c>
      <c r="F1802" s="14">
        <v>79016.565424283108</v>
      </c>
      <c r="G1802" s="14">
        <v>60275.456958267212</v>
      </c>
    </row>
    <row r="1803" spans="1:7" x14ac:dyDescent="0.25">
      <c r="A1803" t="s">
        <v>151</v>
      </c>
      <c r="B1803" t="s">
        <v>149</v>
      </c>
      <c r="C1803" t="s">
        <v>88</v>
      </c>
      <c r="D1803" t="s">
        <v>126</v>
      </c>
      <c r="E1803" s="14">
        <v>340237.89073770493</v>
      </c>
      <c r="F1803" s="14">
        <v>281160.2206187034</v>
      </c>
      <c r="G1803" s="14">
        <v>59077.67011900153</v>
      </c>
    </row>
    <row r="1804" spans="1:7" x14ac:dyDescent="0.25">
      <c r="A1804" t="s">
        <v>151</v>
      </c>
      <c r="B1804" t="s">
        <v>149</v>
      </c>
      <c r="C1804" t="s">
        <v>88</v>
      </c>
      <c r="D1804" t="s">
        <v>126</v>
      </c>
      <c r="E1804" s="14">
        <v>170819.02333333335</v>
      </c>
      <c r="F1804" s="14">
        <v>108628.24557901238</v>
      </c>
      <c r="G1804" s="14">
        <v>62190.777754320967</v>
      </c>
    </row>
    <row r="1805" spans="1:7" x14ac:dyDescent="0.25">
      <c r="A1805" t="s">
        <v>151</v>
      </c>
      <c r="B1805" t="s">
        <v>149</v>
      </c>
      <c r="C1805" t="s">
        <v>88</v>
      </c>
      <c r="D1805" t="s">
        <v>126</v>
      </c>
      <c r="E1805" s="14">
        <v>500108.70686746988</v>
      </c>
      <c r="F1805" s="14">
        <v>428578.00697612268</v>
      </c>
      <c r="G1805" s="14">
        <v>71530.699891347205</v>
      </c>
    </row>
    <row r="1806" spans="1:7" x14ac:dyDescent="0.25">
      <c r="A1806" t="s">
        <v>151</v>
      </c>
      <c r="B1806" t="s">
        <v>149</v>
      </c>
      <c r="C1806" t="s">
        <v>88</v>
      </c>
      <c r="D1806" t="s">
        <v>126</v>
      </c>
      <c r="E1806" s="14">
        <v>138363.40890000001</v>
      </c>
      <c r="F1806" s="14">
        <v>117564.97267328574</v>
      </c>
      <c r="G1806" s="14">
        <v>20798.436226714271</v>
      </c>
    </row>
    <row r="1807" spans="1:7" x14ac:dyDescent="0.25">
      <c r="A1807" t="s">
        <v>151</v>
      </c>
      <c r="B1807" t="s">
        <v>149</v>
      </c>
      <c r="C1807" t="s">
        <v>88</v>
      </c>
      <c r="D1807" t="s">
        <v>126</v>
      </c>
      <c r="E1807" s="14">
        <v>61222.747300884956</v>
      </c>
      <c r="F1807" s="14">
        <v>41631.468164601771</v>
      </c>
      <c r="G1807" s="14">
        <v>19591.279136283185</v>
      </c>
    </row>
    <row r="1808" spans="1:7" x14ac:dyDescent="0.25">
      <c r="A1808" t="s">
        <v>151</v>
      </c>
      <c r="B1808" t="s">
        <v>149</v>
      </c>
      <c r="C1808" t="s">
        <v>101</v>
      </c>
      <c r="D1808" t="s">
        <v>127</v>
      </c>
      <c r="E1808" s="14">
        <v>81891.827576853524</v>
      </c>
      <c r="F1808" s="14">
        <v>68613.652676892292</v>
      </c>
      <c r="G1808" s="14">
        <v>13278.174899961232</v>
      </c>
    </row>
    <row r="1809" spans="1:7" x14ac:dyDescent="0.25">
      <c r="A1809" t="s">
        <v>151</v>
      </c>
      <c r="B1809" t="s">
        <v>149</v>
      </c>
      <c r="C1809" t="s">
        <v>101</v>
      </c>
      <c r="D1809" t="s">
        <v>127</v>
      </c>
      <c r="E1809" s="14">
        <v>165278.03156934306</v>
      </c>
      <c r="F1809" s="14">
        <v>102141.82350985402</v>
      </c>
      <c r="G1809" s="14">
        <v>63136.208059489043</v>
      </c>
    </row>
    <row r="1810" spans="1:7" x14ac:dyDescent="0.25">
      <c r="A1810" t="s">
        <v>151</v>
      </c>
      <c r="B1810" t="s">
        <v>149</v>
      </c>
      <c r="C1810" t="s">
        <v>101</v>
      </c>
      <c r="D1810" t="s">
        <v>127</v>
      </c>
      <c r="E1810" s="14">
        <v>308069.25612244901</v>
      </c>
      <c r="F1810" s="14">
        <v>283910.1407738991</v>
      </c>
      <c r="G1810" s="14">
        <v>24159.115348549909</v>
      </c>
    </row>
    <row r="1811" spans="1:7" x14ac:dyDescent="0.25">
      <c r="A1811" t="s">
        <v>151</v>
      </c>
      <c r="B1811" t="s">
        <v>149</v>
      </c>
      <c r="C1811" t="s">
        <v>101</v>
      </c>
      <c r="D1811" t="s">
        <v>127</v>
      </c>
      <c r="E1811" s="14">
        <v>211617.66658878504</v>
      </c>
      <c r="F1811" s="14">
        <v>136737.56918044572</v>
      </c>
      <c r="G1811" s="14">
        <v>74880.097408339323</v>
      </c>
    </row>
    <row r="1812" spans="1:7" x14ac:dyDescent="0.25">
      <c r="A1812" t="s">
        <v>151</v>
      </c>
      <c r="B1812" t="s">
        <v>149</v>
      </c>
      <c r="C1812" t="s">
        <v>101</v>
      </c>
      <c r="D1812" t="s">
        <v>127</v>
      </c>
      <c r="E1812" s="14">
        <v>481767.87925531913</v>
      </c>
      <c r="F1812" s="14">
        <v>383056.71591002715</v>
      </c>
      <c r="G1812" s="14">
        <v>98711.163345291978</v>
      </c>
    </row>
    <row r="1813" spans="1:7" x14ac:dyDescent="0.25">
      <c r="A1813" t="s">
        <v>151</v>
      </c>
      <c r="B1813" t="s">
        <v>149</v>
      </c>
      <c r="C1813" t="s">
        <v>101</v>
      </c>
      <c r="D1813" t="s">
        <v>127</v>
      </c>
      <c r="E1813" s="14">
        <v>137647.96550151976</v>
      </c>
      <c r="F1813" s="14">
        <v>113977.91339468979</v>
      </c>
      <c r="G1813" s="14">
        <v>23670.052106829971</v>
      </c>
    </row>
    <row r="1814" spans="1:7" x14ac:dyDescent="0.25">
      <c r="A1814" t="s">
        <v>151</v>
      </c>
      <c r="B1814" t="s">
        <v>149</v>
      </c>
      <c r="C1814" t="s">
        <v>101</v>
      </c>
      <c r="D1814" t="s">
        <v>127</v>
      </c>
      <c r="E1814" s="14">
        <v>58509.277325581403</v>
      </c>
      <c r="F1814" s="14">
        <v>32552.434293868922</v>
      </c>
      <c r="G1814" s="14">
        <v>25956.84303171248</v>
      </c>
    </row>
    <row r="1815" spans="1:7" x14ac:dyDescent="0.25">
      <c r="A1815" t="s">
        <v>151</v>
      </c>
      <c r="B1815" t="s">
        <v>149</v>
      </c>
      <c r="C1815" t="s">
        <v>90</v>
      </c>
      <c r="D1815" t="s">
        <v>128</v>
      </c>
      <c r="E1815" s="14">
        <v>229572.76140000002</v>
      </c>
      <c r="F1815" s="14">
        <v>216946.25952300007</v>
      </c>
      <c r="G1815" s="14">
        <v>12626.501876999944</v>
      </c>
    </row>
    <row r="1816" spans="1:7" x14ac:dyDescent="0.25">
      <c r="A1816" t="s">
        <v>151</v>
      </c>
      <c r="B1816" t="s">
        <v>149</v>
      </c>
      <c r="C1816" t="s">
        <v>90</v>
      </c>
      <c r="D1816" t="s">
        <v>128</v>
      </c>
      <c r="E1816" s="14">
        <v>400417.60709302325</v>
      </c>
      <c r="F1816" s="14">
        <v>264720.52913372096</v>
      </c>
      <c r="G1816" s="14">
        <v>135697.07795930229</v>
      </c>
    </row>
    <row r="1817" spans="1:7" x14ac:dyDescent="0.25">
      <c r="A1817" t="s">
        <v>151</v>
      </c>
      <c r="B1817" t="s">
        <v>149</v>
      </c>
      <c r="C1817" t="s">
        <v>90</v>
      </c>
      <c r="D1817" t="s">
        <v>128</v>
      </c>
      <c r="E1817" s="14">
        <v>1002987.7925242719</v>
      </c>
      <c r="F1817" s="14">
        <v>933462.50236065744</v>
      </c>
      <c r="G1817" s="14">
        <v>69525.290163614438</v>
      </c>
    </row>
    <row r="1818" spans="1:7" x14ac:dyDescent="0.25">
      <c r="A1818" t="s">
        <v>151</v>
      </c>
      <c r="B1818" t="s">
        <v>149</v>
      </c>
      <c r="C1818" t="s">
        <v>90</v>
      </c>
      <c r="D1818" t="s">
        <v>128</v>
      </c>
      <c r="E1818" s="14">
        <v>480501.12851162796</v>
      </c>
      <c r="F1818" s="14">
        <v>317664.63496046519</v>
      </c>
      <c r="G1818" s="14">
        <v>162836.49355116277</v>
      </c>
    </row>
    <row r="1819" spans="1:7" x14ac:dyDescent="0.25">
      <c r="A1819" t="s">
        <v>151</v>
      </c>
      <c r="B1819" t="s">
        <v>149</v>
      </c>
      <c r="C1819" t="s">
        <v>90</v>
      </c>
      <c r="D1819" t="s">
        <v>128</v>
      </c>
      <c r="E1819" s="14">
        <v>1750978.6886440681</v>
      </c>
      <c r="F1819" s="14">
        <v>1555417.5748641824</v>
      </c>
      <c r="G1819" s="14">
        <v>195561.11377988569</v>
      </c>
    </row>
    <row r="1820" spans="1:7" x14ac:dyDescent="0.25">
      <c r="A1820" t="s">
        <v>151</v>
      </c>
      <c r="B1820" t="s">
        <v>149</v>
      </c>
      <c r="C1820" t="s">
        <v>90</v>
      </c>
      <c r="D1820" t="s">
        <v>128</v>
      </c>
      <c r="E1820" s="14">
        <v>338713.9102622951</v>
      </c>
      <c r="F1820" s="14">
        <v>309499.83550217224</v>
      </c>
      <c r="G1820" s="14">
        <v>29214.074760122865</v>
      </c>
    </row>
    <row r="1821" spans="1:7" x14ac:dyDescent="0.25">
      <c r="A1821" t="s">
        <v>151</v>
      </c>
      <c r="B1821" t="s">
        <v>149</v>
      </c>
      <c r="C1821" t="s">
        <v>90</v>
      </c>
      <c r="D1821" t="s">
        <v>128</v>
      </c>
      <c r="E1821" s="14">
        <v>135042.8008235294</v>
      </c>
      <c r="F1821" s="14">
        <v>88549.493682857123</v>
      </c>
      <c r="G1821" s="14">
        <v>46493.307140672274</v>
      </c>
    </row>
    <row r="1822" spans="1:7" x14ac:dyDescent="0.25">
      <c r="A1822" t="s">
        <v>151</v>
      </c>
      <c r="B1822" t="s">
        <v>149</v>
      </c>
      <c r="C1822" t="s">
        <v>101</v>
      </c>
      <c r="D1822" t="s">
        <v>129</v>
      </c>
      <c r="E1822" s="14">
        <v>54642.9078343949</v>
      </c>
      <c r="F1822" s="14">
        <v>50370.825949160389</v>
      </c>
      <c r="G1822" s="14">
        <v>4272.081885234511</v>
      </c>
    </row>
    <row r="1823" spans="1:7" x14ac:dyDescent="0.25">
      <c r="A1823" t="s">
        <v>151</v>
      </c>
      <c r="B1823" t="s">
        <v>149</v>
      </c>
      <c r="C1823" t="s">
        <v>101</v>
      </c>
      <c r="D1823" t="s">
        <v>129</v>
      </c>
      <c r="E1823" s="14">
        <v>77990.332090909098</v>
      </c>
      <c r="F1823" s="14">
        <v>47262.141247090913</v>
      </c>
      <c r="G1823" s="14">
        <v>30728.190843818185</v>
      </c>
    </row>
    <row r="1824" spans="1:7" x14ac:dyDescent="0.25">
      <c r="A1824" t="s">
        <v>151</v>
      </c>
      <c r="B1824" t="s">
        <v>149</v>
      </c>
      <c r="C1824" t="s">
        <v>101</v>
      </c>
      <c r="D1824" t="s">
        <v>129</v>
      </c>
      <c r="E1824" s="14">
        <v>279747.93032608693</v>
      </c>
      <c r="F1824" s="14">
        <v>243118.43569901495</v>
      </c>
      <c r="G1824" s="14">
        <v>36629.494627071981</v>
      </c>
    </row>
    <row r="1825" spans="1:7" x14ac:dyDescent="0.25">
      <c r="A1825" t="s">
        <v>151</v>
      </c>
      <c r="B1825" t="s">
        <v>149</v>
      </c>
      <c r="C1825" t="s">
        <v>101</v>
      </c>
      <c r="D1825" t="s">
        <v>129</v>
      </c>
      <c r="E1825" s="14">
        <v>98987.729192307699</v>
      </c>
      <c r="F1825" s="14">
        <v>61174.416640846161</v>
      </c>
      <c r="G1825" s="14">
        <v>37813.312551461539</v>
      </c>
    </row>
    <row r="1826" spans="1:7" x14ac:dyDescent="0.25">
      <c r="A1826" t="s">
        <v>151</v>
      </c>
      <c r="B1826" t="s">
        <v>149</v>
      </c>
      <c r="C1826" t="s">
        <v>101</v>
      </c>
      <c r="D1826" t="s">
        <v>129</v>
      </c>
      <c r="E1826" s="14">
        <v>384131.48641791043</v>
      </c>
      <c r="F1826" s="14">
        <v>347614.05160519487</v>
      </c>
      <c r="G1826" s="14">
        <v>36517.434812715568</v>
      </c>
    </row>
    <row r="1827" spans="1:7" x14ac:dyDescent="0.25">
      <c r="A1827" t="s">
        <v>151</v>
      </c>
      <c r="B1827" t="s">
        <v>149</v>
      </c>
      <c r="C1827" t="s">
        <v>101</v>
      </c>
      <c r="D1827" t="s">
        <v>129</v>
      </c>
      <c r="E1827" s="14">
        <v>83561.070097402611</v>
      </c>
      <c r="F1827" s="14">
        <v>69460.13951846592</v>
      </c>
      <c r="G1827" s="14">
        <v>14100.930578936692</v>
      </c>
    </row>
    <row r="1828" spans="1:7" x14ac:dyDescent="0.25">
      <c r="A1828" t="s">
        <v>151</v>
      </c>
      <c r="B1828" t="s">
        <v>149</v>
      </c>
      <c r="C1828" t="s">
        <v>101</v>
      </c>
      <c r="D1828" t="s">
        <v>129</v>
      </c>
      <c r="E1828" s="14">
        <v>36147.204480337081</v>
      </c>
      <c r="F1828" s="14">
        <v>23934.61325233748</v>
      </c>
      <c r="G1828" s="14">
        <v>12212.591227999601</v>
      </c>
    </row>
    <row r="1829" spans="1:7" x14ac:dyDescent="0.25">
      <c r="A1829" t="s">
        <v>151</v>
      </c>
      <c r="B1829" t="s">
        <v>149</v>
      </c>
      <c r="C1829" t="s">
        <v>88</v>
      </c>
      <c r="D1829" t="s">
        <v>130</v>
      </c>
      <c r="E1829" s="14">
        <v>306202.45609756105</v>
      </c>
      <c r="F1829" s="14">
        <v>274696.80579547468</v>
      </c>
      <c r="G1829" s="14">
        <v>31505.650302086375</v>
      </c>
    </row>
    <row r="1830" spans="1:7" x14ac:dyDescent="0.25">
      <c r="A1830" t="s">
        <v>151</v>
      </c>
      <c r="B1830" t="s">
        <v>149</v>
      </c>
      <c r="C1830" t="s">
        <v>88</v>
      </c>
      <c r="D1830" t="s">
        <v>130</v>
      </c>
      <c r="E1830" s="14">
        <v>510683.41830508475</v>
      </c>
      <c r="F1830" s="14">
        <v>297306.56396109069</v>
      </c>
      <c r="G1830" s="14">
        <v>213376.85434399405</v>
      </c>
    </row>
    <row r="1831" spans="1:7" x14ac:dyDescent="0.25">
      <c r="A1831" t="s">
        <v>151</v>
      </c>
      <c r="B1831" t="s">
        <v>149</v>
      </c>
      <c r="C1831" t="s">
        <v>88</v>
      </c>
      <c r="D1831" t="s">
        <v>130</v>
      </c>
      <c r="E1831" s="14">
        <v>1333200.0743362834</v>
      </c>
      <c r="F1831" s="14">
        <v>1162075.6264385988</v>
      </c>
      <c r="G1831" s="14">
        <v>171124.44789768453</v>
      </c>
    </row>
    <row r="1832" spans="1:7" x14ac:dyDescent="0.25">
      <c r="A1832" t="s">
        <v>151</v>
      </c>
      <c r="B1832" t="s">
        <v>149</v>
      </c>
      <c r="C1832" t="s">
        <v>88</v>
      </c>
      <c r="D1832" t="s">
        <v>130</v>
      </c>
      <c r="E1832" s="14">
        <v>666600.03716814169</v>
      </c>
      <c r="F1832" s="14">
        <v>419958.02341592917</v>
      </c>
      <c r="G1832" s="14">
        <v>246642.01375221252</v>
      </c>
    </row>
    <row r="1833" spans="1:7" x14ac:dyDescent="0.25">
      <c r="A1833" t="s">
        <v>151</v>
      </c>
      <c r="B1833" t="s">
        <v>149</v>
      </c>
      <c r="C1833" t="s">
        <v>88</v>
      </c>
      <c r="D1833" t="s">
        <v>130</v>
      </c>
      <c r="E1833" s="14">
        <v>2035832.5459459461</v>
      </c>
      <c r="F1833" s="14">
        <v>1860010.6442506148</v>
      </c>
      <c r="G1833" s="14">
        <v>175821.90169533133</v>
      </c>
    </row>
    <row r="1834" spans="1:7" x14ac:dyDescent="0.25">
      <c r="A1834" t="s">
        <v>151</v>
      </c>
      <c r="B1834" t="s">
        <v>149</v>
      </c>
      <c r="C1834" t="s">
        <v>88</v>
      </c>
      <c r="D1834" t="s">
        <v>130</v>
      </c>
      <c r="E1834" s="14">
        <v>403891.71152815013</v>
      </c>
      <c r="F1834" s="14">
        <v>367541.45749061665</v>
      </c>
      <c r="G1834" s="14">
        <v>36350.254037533479</v>
      </c>
    </row>
    <row r="1835" spans="1:7" x14ac:dyDescent="0.25">
      <c r="A1835" t="s">
        <v>151</v>
      </c>
      <c r="B1835" t="s">
        <v>149</v>
      </c>
      <c r="C1835" t="s">
        <v>88</v>
      </c>
      <c r="D1835" t="s">
        <v>130</v>
      </c>
      <c r="E1835" s="14">
        <v>204134.97073170732</v>
      </c>
      <c r="F1835" s="14">
        <v>136418.47354415475</v>
      </c>
      <c r="G1835" s="14">
        <v>67716.497187552566</v>
      </c>
    </row>
    <row r="1836" spans="1:7" x14ac:dyDescent="0.25">
      <c r="A1836" t="s">
        <v>151</v>
      </c>
      <c r="B1836" t="s">
        <v>149</v>
      </c>
      <c r="C1836" t="s">
        <v>94</v>
      </c>
      <c r="D1836" t="s">
        <v>131</v>
      </c>
      <c r="E1836" s="14">
        <v>8831.4042857142849</v>
      </c>
      <c r="F1836" s="14">
        <v>7407.9016627118635</v>
      </c>
      <c r="G1836" s="14">
        <v>1423.5026230024214</v>
      </c>
    </row>
    <row r="1837" spans="1:7" x14ac:dyDescent="0.25">
      <c r="A1837" t="s">
        <v>151</v>
      </c>
      <c r="B1837" t="s">
        <v>149</v>
      </c>
      <c r="C1837" t="s">
        <v>94</v>
      </c>
      <c r="D1837" t="s">
        <v>131</v>
      </c>
      <c r="E1837" s="14">
        <v>17804.11104</v>
      </c>
      <c r="F1837" s="14">
        <v>10264.457060452176</v>
      </c>
      <c r="G1837" s="14">
        <v>7539.6539795478238</v>
      </c>
    </row>
    <row r="1838" spans="1:7" x14ac:dyDescent="0.25">
      <c r="A1838" t="s">
        <v>151</v>
      </c>
      <c r="B1838" t="s">
        <v>149</v>
      </c>
      <c r="C1838" t="s">
        <v>94</v>
      </c>
      <c r="D1838" t="s">
        <v>131</v>
      </c>
      <c r="E1838" s="14">
        <v>31345.265915492964</v>
      </c>
      <c r="F1838" s="14">
        <v>27765.306597776136</v>
      </c>
      <c r="G1838" s="14">
        <v>3579.9593177168281</v>
      </c>
    </row>
    <row r="1839" spans="1:7" x14ac:dyDescent="0.25">
      <c r="A1839" t="s">
        <v>151</v>
      </c>
      <c r="B1839" t="s">
        <v>149</v>
      </c>
      <c r="C1839" t="s">
        <v>94</v>
      </c>
      <c r="D1839" t="s">
        <v>131</v>
      </c>
      <c r="E1839" s="14">
        <v>18392.676694214875</v>
      </c>
      <c r="F1839" s="14">
        <v>12178.579496812279</v>
      </c>
      <c r="G1839" s="14">
        <v>6214.0971974025961</v>
      </c>
    </row>
    <row r="1840" spans="1:7" x14ac:dyDescent="0.25">
      <c r="A1840" t="s">
        <v>151</v>
      </c>
      <c r="B1840" t="s">
        <v>149</v>
      </c>
      <c r="C1840" t="s">
        <v>94</v>
      </c>
      <c r="D1840" t="s">
        <v>131</v>
      </c>
      <c r="E1840" s="14">
        <v>49455.864000000009</v>
      </c>
      <c r="F1840" s="14">
        <v>43686.013200000009</v>
      </c>
      <c r="G1840" s="14">
        <v>5769.8508000000002</v>
      </c>
    </row>
    <row r="1841" spans="1:7" x14ac:dyDescent="0.25">
      <c r="A1841" t="s">
        <v>151</v>
      </c>
      <c r="B1841" t="s">
        <v>149</v>
      </c>
      <c r="C1841" t="s">
        <v>94</v>
      </c>
      <c r="D1841" t="s">
        <v>131</v>
      </c>
      <c r="E1841" s="14">
        <v>12095.184130434782</v>
      </c>
      <c r="F1841" s="14">
        <v>9501.4390891304356</v>
      </c>
      <c r="G1841" s="14">
        <v>2593.7450413043462</v>
      </c>
    </row>
    <row r="1842" spans="1:7" x14ac:dyDescent="0.25">
      <c r="A1842" t="s">
        <v>151</v>
      </c>
      <c r="B1842" t="s">
        <v>149</v>
      </c>
      <c r="C1842" t="s">
        <v>94</v>
      </c>
      <c r="D1842" t="s">
        <v>131</v>
      </c>
      <c r="E1842" s="14">
        <v>6890.1358513931891</v>
      </c>
      <c r="F1842" s="14">
        <v>4340.7855863777095</v>
      </c>
      <c r="G1842" s="14">
        <v>2549.3502650154796</v>
      </c>
    </row>
    <row r="1843" spans="1:7" x14ac:dyDescent="0.25">
      <c r="A1843" t="s">
        <v>151</v>
      </c>
      <c r="B1843" t="s">
        <v>149</v>
      </c>
      <c r="C1843" t="s">
        <v>90</v>
      </c>
      <c r="D1843" t="s">
        <v>132</v>
      </c>
      <c r="E1843" s="14">
        <v>64170.966513569932</v>
      </c>
      <c r="F1843" s="14">
        <v>46473.089289620046</v>
      </c>
      <c r="G1843" s="14">
        <v>17697.877223949887</v>
      </c>
    </row>
    <row r="1844" spans="1:7" x14ac:dyDescent="0.25">
      <c r="A1844" t="s">
        <v>151</v>
      </c>
      <c r="B1844" t="s">
        <v>149</v>
      </c>
      <c r="C1844" t="s">
        <v>90</v>
      </c>
      <c r="D1844" t="s">
        <v>132</v>
      </c>
      <c r="E1844" s="14">
        <v>103844.23297297298</v>
      </c>
      <c r="F1844" s="14">
        <v>67384.522776162165</v>
      </c>
      <c r="G1844" s="14">
        <v>36459.710196810818</v>
      </c>
    </row>
    <row r="1845" spans="1:7" x14ac:dyDescent="0.25">
      <c r="A1845" t="s">
        <v>151</v>
      </c>
      <c r="B1845" t="s">
        <v>149</v>
      </c>
      <c r="C1845" t="s">
        <v>90</v>
      </c>
      <c r="D1845" t="s">
        <v>132</v>
      </c>
      <c r="E1845" s="14">
        <v>214950.30041958042</v>
      </c>
      <c r="F1845" s="14">
        <v>164875.47843383497</v>
      </c>
      <c r="G1845" s="14">
        <v>50074.821985745453</v>
      </c>
    </row>
    <row r="1846" spans="1:7" x14ac:dyDescent="0.25">
      <c r="A1846" t="s">
        <v>151</v>
      </c>
      <c r="B1846" t="s">
        <v>149</v>
      </c>
      <c r="C1846" t="s">
        <v>90</v>
      </c>
      <c r="D1846" t="s">
        <v>132</v>
      </c>
      <c r="E1846" s="14">
        <v>147778.33153846156</v>
      </c>
      <c r="F1846" s="14">
        <v>82097.580366503506</v>
      </c>
      <c r="G1846" s="14">
        <v>65680.751171958051</v>
      </c>
    </row>
    <row r="1847" spans="1:7" x14ac:dyDescent="0.25">
      <c r="A1847" t="s">
        <v>151</v>
      </c>
      <c r="B1847" t="s">
        <v>149</v>
      </c>
      <c r="C1847" t="s">
        <v>90</v>
      </c>
      <c r="D1847" t="s">
        <v>132</v>
      </c>
      <c r="E1847" s="14">
        <v>399193.41506493511</v>
      </c>
      <c r="F1847" s="14">
        <v>328873.95964195806</v>
      </c>
      <c r="G1847" s="14">
        <v>70319.455422977044</v>
      </c>
    </row>
    <row r="1848" spans="1:7" x14ac:dyDescent="0.25">
      <c r="A1848" t="s">
        <v>151</v>
      </c>
      <c r="B1848" t="s">
        <v>149</v>
      </c>
      <c r="C1848" t="s">
        <v>90</v>
      </c>
      <c r="D1848" t="s">
        <v>132</v>
      </c>
      <c r="E1848" s="14">
        <v>80889.19200000001</v>
      </c>
      <c r="F1848" s="14">
        <v>63570.581531373922</v>
      </c>
      <c r="G1848" s="14">
        <v>17318.610468626088</v>
      </c>
    </row>
    <row r="1849" spans="1:7" x14ac:dyDescent="0.25">
      <c r="A1849" t="s">
        <v>151</v>
      </c>
      <c r="B1849" t="s">
        <v>149</v>
      </c>
      <c r="C1849" t="s">
        <v>90</v>
      </c>
      <c r="D1849" t="s">
        <v>132</v>
      </c>
      <c r="E1849" s="14">
        <v>39007.47837563452</v>
      </c>
      <c r="F1849" s="14">
        <v>26066.747424517769</v>
      </c>
      <c r="G1849" s="14">
        <v>12940.730951116751</v>
      </c>
    </row>
    <row r="1850" spans="1:7" x14ac:dyDescent="0.25">
      <c r="A1850" t="s">
        <v>151</v>
      </c>
      <c r="B1850" t="s">
        <v>149</v>
      </c>
      <c r="C1850" t="s">
        <v>101</v>
      </c>
      <c r="D1850" t="s">
        <v>133</v>
      </c>
      <c r="E1850" s="14">
        <v>162819.80509727626</v>
      </c>
      <c r="F1850" s="14">
        <v>148428.03152028716</v>
      </c>
      <c r="G1850" s="14">
        <v>14391.773576989101</v>
      </c>
    </row>
    <row r="1851" spans="1:7" x14ac:dyDescent="0.25">
      <c r="A1851" t="s">
        <v>151</v>
      </c>
      <c r="B1851" t="s">
        <v>149</v>
      </c>
      <c r="C1851" t="s">
        <v>101</v>
      </c>
      <c r="D1851" t="s">
        <v>133</v>
      </c>
      <c r="E1851" s="14">
        <v>249819.04423880597</v>
      </c>
      <c r="F1851" s="14">
        <v>168627.85486119404</v>
      </c>
      <c r="G1851" s="14">
        <v>81191.18937761194</v>
      </c>
    </row>
    <row r="1852" spans="1:7" x14ac:dyDescent="0.25">
      <c r="A1852" t="s">
        <v>151</v>
      </c>
      <c r="B1852" t="s">
        <v>149</v>
      </c>
      <c r="C1852" t="s">
        <v>101</v>
      </c>
      <c r="D1852" t="s">
        <v>133</v>
      </c>
      <c r="E1852" s="14">
        <v>658971.49464566936</v>
      </c>
      <c r="F1852" s="14">
        <v>609481.3905579946</v>
      </c>
      <c r="G1852" s="14">
        <v>49490.104087674757</v>
      </c>
    </row>
    <row r="1853" spans="1:7" x14ac:dyDescent="0.25">
      <c r="A1853" t="s">
        <v>151</v>
      </c>
      <c r="B1853" t="s">
        <v>149</v>
      </c>
      <c r="C1853" t="s">
        <v>101</v>
      </c>
      <c r="D1853" t="s">
        <v>133</v>
      </c>
      <c r="E1853" s="14">
        <v>362291.68753246759</v>
      </c>
      <c r="F1853" s="14">
        <v>205518.19365478156</v>
      </c>
      <c r="G1853" s="14">
        <v>156773.49387768604</v>
      </c>
    </row>
    <row r="1854" spans="1:7" x14ac:dyDescent="0.25">
      <c r="A1854" t="s">
        <v>151</v>
      </c>
      <c r="B1854" t="s">
        <v>149</v>
      </c>
      <c r="C1854" t="s">
        <v>101</v>
      </c>
      <c r="D1854" t="s">
        <v>133</v>
      </c>
      <c r="E1854" s="14">
        <v>1494453.2110714286</v>
      </c>
      <c r="F1854" s="14">
        <v>1353830.5655477196</v>
      </c>
      <c r="G1854" s="14">
        <v>140622.64552370901</v>
      </c>
    </row>
    <row r="1855" spans="1:7" x14ac:dyDescent="0.25">
      <c r="A1855" t="s">
        <v>151</v>
      </c>
      <c r="B1855" t="s">
        <v>149</v>
      </c>
      <c r="C1855" t="s">
        <v>101</v>
      </c>
      <c r="D1855" t="s">
        <v>133</v>
      </c>
      <c r="E1855" s="14">
        <v>255930.82513761471</v>
      </c>
      <c r="F1855" s="14">
        <v>230393.37975975274</v>
      </c>
      <c r="G1855" s="14">
        <v>25537.445377861965</v>
      </c>
    </row>
    <row r="1856" spans="1:7" x14ac:dyDescent="0.25">
      <c r="A1856" t="s">
        <v>151</v>
      </c>
      <c r="B1856" t="s">
        <v>149</v>
      </c>
      <c r="C1856" t="s">
        <v>101</v>
      </c>
      <c r="D1856" t="s">
        <v>133</v>
      </c>
      <c r="E1856" s="14">
        <v>108405.93240932643</v>
      </c>
      <c r="F1856" s="14">
        <v>63111.105867864404</v>
      </c>
      <c r="G1856" s="14">
        <v>45294.826541462025</v>
      </c>
    </row>
    <row r="1857" spans="1:7" x14ac:dyDescent="0.25">
      <c r="A1857" t="s">
        <v>151</v>
      </c>
      <c r="B1857" t="s">
        <v>149</v>
      </c>
      <c r="C1857" t="s">
        <v>94</v>
      </c>
      <c r="D1857" t="s">
        <v>134</v>
      </c>
      <c r="E1857" s="14">
        <v>70430.197259100649</v>
      </c>
      <c r="F1857" s="14">
        <v>65825.145899851763</v>
      </c>
      <c r="G1857" s="14">
        <v>4605.051359248886</v>
      </c>
    </row>
    <row r="1858" spans="1:7" x14ac:dyDescent="0.25">
      <c r="A1858" t="s">
        <v>151</v>
      </c>
      <c r="B1858" t="s">
        <v>149</v>
      </c>
      <c r="C1858" t="s">
        <v>94</v>
      </c>
      <c r="D1858" t="s">
        <v>134</v>
      </c>
      <c r="E1858" s="14">
        <v>131563.60848000002</v>
      </c>
      <c r="F1858" s="14">
        <v>75849.280367165236</v>
      </c>
      <c r="G1858" s="14">
        <v>55714.328112834788</v>
      </c>
    </row>
    <row r="1859" spans="1:7" x14ac:dyDescent="0.25">
      <c r="A1859" t="s">
        <v>151</v>
      </c>
      <c r="B1859" t="s">
        <v>149</v>
      </c>
      <c r="C1859" t="s">
        <v>94</v>
      </c>
      <c r="D1859" t="s">
        <v>134</v>
      </c>
      <c r="E1859" s="14">
        <v>313246.68685714295</v>
      </c>
      <c r="F1859" s="14">
        <v>270604.71851723513</v>
      </c>
      <c r="G1859" s="14">
        <v>42641.96833990782</v>
      </c>
    </row>
    <row r="1860" spans="1:7" x14ac:dyDescent="0.25">
      <c r="A1860" t="s">
        <v>151</v>
      </c>
      <c r="B1860" t="s">
        <v>149</v>
      </c>
      <c r="C1860" t="s">
        <v>94</v>
      </c>
      <c r="D1860" t="s">
        <v>134</v>
      </c>
      <c r="E1860" s="14">
        <v>137618.83732217574</v>
      </c>
      <c r="F1860" s="14">
        <v>92663.350463598355</v>
      </c>
      <c r="G1860" s="14">
        <v>44955.48685857738</v>
      </c>
    </row>
    <row r="1861" spans="1:7" x14ac:dyDescent="0.25">
      <c r="A1861" t="s">
        <v>151</v>
      </c>
      <c r="B1861" t="s">
        <v>149</v>
      </c>
      <c r="C1861" t="s">
        <v>94</v>
      </c>
      <c r="D1861" t="s">
        <v>134</v>
      </c>
      <c r="E1861" s="14">
        <v>463252.14253521129</v>
      </c>
      <c r="F1861" s="14">
        <v>426363.54600000003</v>
      </c>
      <c r="G1861" s="14">
        <v>36888.596535211254</v>
      </c>
    </row>
    <row r="1862" spans="1:7" x14ac:dyDescent="0.25">
      <c r="A1862" t="s">
        <v>151</v>
      </c>
      <c r="B1862" t="s">
        <v>149</v>
      </c>
      <c r="C1862" t="s">
        <v>94</v>
      </c>
      <c r="D1862" t="s">
        <v>134</v>
      </c>
      <c r="E1862" s="14">
        <v>95891.842915451896</v>
      </c>
      <c r="F1862" s="14">
        <v>82033.924971541448</v>
      </c>
      <c r="G1862" s="14">
        <v>13857.917943910448</v>
      </c>
    </row>
    <row r="1863" spans="1:7" x14ac:dyDescent="0.25">
      <c r="A1863" t="s">
        <v>151</v>
      </c>
      <c r="B1863" t="s">
        <v>149</v>
      </c>
      <c r="C1863" t="s">
        <v>94</v>
      </c>
      <c r="D1863" t="s">
        <v>134</v>
      </c>
      <c r="E1863" s="14">
        <v>50836.015641421953</v>
      </c>
      <c r="F1863" s="14">
        <v>32535.050010510055</v>
      </c>
      <c r="G1863" s="14">
        <v>18300.965630911898</v>
      </c>
    </row>
    <row r="1864" spans="1:7" x14ac:dyDescent="0.25">
      <c r="A1864" t="s">
        <v>151</v>
      </c>
      <c r="B1864" t="s">
        <v>149</v>
      </c>
      <c r="C1864" t="s">
        <v>94</v>
      </c>
      <c r="D1864" t="s">
        <v>135</v>
      </c>
      <c r="E1864" s="14">
        <v>16716.125406976746</v>
      </c>
      <c r="F1864" s="14">
        <v>14836.104030036244</v>
      </c>
      <c r="G1864" s="14">
        <v>1880.0213769405018</v>
      </c>
    </row>
    <row r="1865" spans="1:7" x14ac:dyDescent="0.25">
      <c r="A1865" t="s">
        <v>151</v>
      </c>
      <c r="B1865" t="s">
        <v>149</v>
      </c>
      <c r="C1865" t="s">
        <v>94</v>
      </c>
      <c r="D1865" t="s">
        <v>135</v>
      </c>
      <c r="E1865" s="14">
        <v>31027.052913669071</v>
      </c>
      <c r="F1865" s="14">
        <v>20145.422213232272</v>
      </c>
      <c r="G1865" s="14">
        <v>10881.630700436799</v>
      </c>
    </row>
    <row r="1866" spans="1:7" x14ac:dyDescent="0.25">
      <c r="A1866" t="s">
        <v>151</v>
      </c>
      <c r="B1866" t="s">
        <v>149</v>
      </c>
      <c r="C1866" t="s">
        <v>94</v>
      </c>
      <c r="D1866" t="s">
        <v>135</v>
      </c>
      <c r="E1866" s="14">
        <v>84563.928529411758</v>
      </c>
      <c r="F1866" s="14">
        <v>75330.461738632759</v>
      </c>
      <c r="G1866" s="14">
        <v>9233.466790778999</v>
      </c>
    </row>
    <row r="1867" spans="1:7" x14ac:dyDescent="0.25">
      <c r="A1867" t="s">
        <v>151</v>
      </c>
      <c r="B1867" t="s">
        <v>149</v>
      </c>
      <c r="C1867" t="s">
        <v>94</v>
      </c>
      <c r="D1867" t="s">
        <v>135</v>
      </c>
      <c r="E1867" s="14">
        <v>35642.647561983475</v>
      </c>
      <c r="F1867" s="14">
        <v>23585.600231533201</v>
      </c>
      <c r="G1867" s="14">
        <v>12057.047330450274</v>
      </c>
    </row>
    <row r="1868" spans="1:7" x14ac:dyDescent="0.25">
      <c r="A1868" t="s">
        <v>151</v>
      </c>
      <c r="B1868" t="s">
        <v>149</v>
      </c>
      <c r="C1868" t="s">
        <v>94</v>
      </c>
      <c r="D1868" t="s">
        <v>135</v>
      </c>
      <c r="E1868" s="14">
        <v>146195.26627118644</v>
      </c>
      <c r="F1868" s="14">
        <v>128480.95673469074</v>
      </c>
      <c r="G1868" s="14">
        <v>17714.309536495697</v>
      </c>
    </row>
    <row r="1869" spans="1:7" x14ac:dyDescent="0.25">
      <c r="A1869" t="s">
        <v>151</v>
      </c>
      <c r="B1869" t="s">
        <v>149</v>
      </c>
      <c r="C1869" t="s">
        <v>94</v>
      </c>
      <c r="D1869" t="s">
        <v>135</v>
      </c>
      <c r="E1869" s="14">
        <v>24929.250606936417</v>
      </c>
      <c r="F1869" s="14">
        <v>22633.567968627325</v>
      </c>
      <c r="G1869" s="14">
        <v>2295.682638309092</v>
      </c>
    </row>
    <row r="1870" spans="1:7" x14ac:dyDescent="0.25">
      <c r="A1870" t="s">
        <v>151</v>
      </c>
      <c r="B1870" t="s">
        <v>149</v>
      </c>
      <c r="C1870" t="s">
        <v>94</v>
      </c>
      <c r="D1870" t="s">
        <v>135</v>
      </c>
      <c r="E1870" s="14">
        <v>11831.99</v>
      </c>
      <c r="F1870" s="14">
        <v>6582.8889818181815</v>
      </c>
      <c r="G1870" s="14">
        <v>5249.1010181818183</v>
      </c>
    </row>
    <row r="1871" spans="1:7" x14ac:dyDescent="0.25">
      <c r="A1871" t="s">
        <v>151</v>
      </c>
      <c r="B1871" t="s">
        <v>149</v>
      </c>
      <c r="C1871" t="s">
        <v>101</v>
      </c>
      <c r="D1871" t="s">
        <v>136</v>
      </c>
      <c r="E1871" s="14">
        <v>229700.08007858548</v>
      </c>
      <c r="F1871" s="14">
        <v>204177.84895874263</v>
      </c>
      <c r="G1871" s="14">
        <v>25522.231119842851</v>
      </c>
    </row>
    <row r="1872" spans="1:7" x14ac:dyDescent="0.25">
      <c r="A1872" t="s">
        <v>151</v>
      </c>
      <c r="B1872" t="s">
        <v>149</v>
      </c>
      <c r="C1872" t="s">
        <v>101</v>
      </c>
      <c r="D1872" t="s">
        <v>136</v>
      </c>
      <c r="E1872" s="14">
        <v>437892.66202247189</v>
      </c>
      <c r="F1872" s="14">
        <v>275710.1946067416</v>
      </c>
      <c r="G1872" s="14">
        <v>162182.46741573029</v>
      </c>
    </row>
    <row r="1873" spans="1:7" x14ac:dyDescent="0.25">
      <c r="A1873" t="s">
        <v>151</v>
      </c>
      <c r="B1873" t="s">
        <v>149</v>
      </c>
      <c r="C1873" t="s">
        <v>101</v>
      </c>
      <c r="D1873" t="s">
        <v>136</v>
      </c>
      <c r="E1873" s="14">
        <v>866054.37600000005</v>
      </c>
      <c r="F1873" s="14">
        <v>769826.11200000008</v>
      </c>
      <c r="G1873" s="14">
        <v>96228.263999999966</v>
      </c>
    </row>
    <row r="1874" spans="1:7" x14ac:dyDescent="0.25">
      <c r="A1874" t="s">
        <v>151</v>
      </c>
      <c r="B1874" t="s">
        <v>149</v>
      </c>
      <c r="C1874" t="s">
        <v>101</v>
      </c>
      <c r="D1874" t="s">
        <v>136</v>
      </c>
      <c r="E1874" s="14">
        <v>493322.11291139235</v>
      </c>
      <c r="F1874" s="14">
        <v>303582.83871470299</v>
      </c>
      <c r="G1874" s="14">
        <v>189739.27419668937</v>
      </c>
    </row>
    <row r="1875" spans="1:7" x14ac:dyDescent="0.25">
      <c r="A1875" t="s">
        <v>151</v>
      </c>
      <c r="B1875" t="s">
        <v>149</v>
      </c>
      <c r="C1875" t="s">
        <v>101</v>
      </c>
      <c r="D1875" t="s">
        <v>136</v>
      </c>
      <c r="E1875" s="14">
        <v>2248410.3992307694</v>
      </c>
      <c r="F1875" s="14">
        <v>2168645.8401736994</v>
      </c>
      <c r="G1875" s="14">
        <v>79764.559057069942</v>
      </c>
    </row>
    <row r="1876" spans="1:7" x14ac:dyDescent="0.25">
      <c r="A1876" t="s">
        <v>151</v>
      </c>
      <c r="B1876" t="s">
        <v>149</v>
      </c>
      <c r="C1876" t="s">
        <v>101</v>
      </c>
      <c r="D1876" t="s">
        <v>136</v>
      </c>
      <c r="E1876" s="14">
        <v>341863.56947368424</v>
      </c>
      <c r="F1876" s="14">
        <v>303015.43657894741</v>
      </c>
      <c r="G1876" s="14">
        <v>38848.132894736831</v>
      </c>
    </row>
    <row r="1877" spans="1:7" x14ac:dyDescent="0.25">
      <c r="A1877" t="s">
        <v>151</v>
      </c>
      <c r="B1877" t="s">
        <v>149</v>
      </c>
      <c r="C1877" t="s">
        <v>101</v>
      </c>
      <c r="D1877" t="s">
        <v>136</v>
      </c>
      <c r="E1877" s="14">
        <v>159941.64262653899</v>
      </c>
      <c r="F1877" s="14">
        <v>98425.626231716305</v>
      </c>
      <c r="G1877" s="14">
        <v>61516.016394822684</v>
      </c>
    </row>
    <row r="1878" spans="1:7" x14ac:dyDescent="0.25">
      <c r="A1878" t="s">
        <v>151</v>
      </c>
      <c r="B1878" t="s">
        <v>149</v>
      </c>
      <c r="C1878" t="s">
        <v>88</v>
      </c>
      <c r="D1878" t="s">
        <v>137</v>
      </c>
      <c r="E1878" s="14">
        <v>74929.152531645566</v>
      </c>
      <c r="F1878" s="14">
        <v>62133.558791626099</v>
      </c>
      <c r="G1878" s="14">
        <v>12795.593740019467</v>
      </c>
    </row>
    <row r="1879" spans="1:7" x14ac:dyDescent="0.25">
      <c r="A1879" t="s">
        <v>151</v>
      </c>
      <c r="B1879" t="s">
        <v>149</v>
      </c>
      <c r="C1879" t="s">
        <v>88</v>
      </c>
      <c r="D1879" t="s">
        <v>137</v>
      </c>
      <c r="E1879" s="14">
        <v>103849.17631578947</v>
      </c>
      <c r="F1879" s="14">
        <v>58155.538736842107</v>
      </c>
      <c r="G1879" s="14">
        <v>45693.637578947368</v>
      </c>
    </row>
    <row r="1880" spans="1:7" x14ac:dyDescent="0.25">
      <c r="A1880" t="s">
        <v>151</v>
      </c>
      <c r="B1880" t="s">
        <v>149</v>
      </c>
      <c r="C1880" t="s">
        <v>88</v>
      </c>
      <c r="D1880" t="s">
        <v>137</v>
      </c>
      <c r="E1880" s="14">
        <v>257365.35</v>
      </c>
      <c r="F1880" s="14">
        <v>211039.58700000003</v>
      </c>
      <c r="G1880" s="14">
        <v>46325.762999999977</v>
      </c>
    </row>
    <row r="1881" spans="1:7" x14ac:dyDescent="0.25">
      <c r="A1881" t="s">
        <v>151</v>
      </c>
      <c r="B1881" t="s">
        <v>149</v>
      </c>
      <c r="C1881" t="s">
        <v>88</v>
      </c>
      <c r="D1881" t="s">
        <v>137</v>
      </c>
      <c r="E1881" s="14">
        <v>121216.44470989759</v>
      </c>
      <c r="F1881" s="14">
        <v>62347.414822525614</v>
      </c>
      <c r="G1881" s="14">
        <v>58869.02988737198</v>
      </c>
    </row>
    <row r="1882" spans="1:7" x14ac:dyDescent="0.25">
      <c r="A1882" t="s">
        <v>151</v>
      </c>
      <c r="B1882" t="s">
        <v>149</v>
      </c>
      <c r="C1882" t="s">
        <v>88</v>
      </c>
      <c r="D1882" t="s">
        <v>137</v>
      </c>
      <c r="E1882" s="14">
        <v>412981.60813953489</v>
      </c>
      <c r="F1882" s="14">
        <v>342033.48571556353</v>
      </c>
      <c r="G1882" s="14">
        <v>70948.122423971363</v>
      </c>
    </row>
    <row r="1883" spans="1:7" x14ac:dyDescent="0.25">
      <c r="A1883" t="s">
        <v>151</v>
      </c>
      <c r="B1883" t="s">
        <v>149</v>
      </c>
      <c r="C1883" t="s">
        <v>88</v>
      </c>
      <c r="D1883" t="s">
        <v>137</v>
      </c>
      <c r="E1883" s="14">
        <v>89687.925000000017</v>
      </c>
      <c r="F1883" s="14">
        <v>75296.141686046511</v>
      </c>
      <c r="G1883" s="14">
        <v>14391.783313953507</v>
      </c>
    </row>
    <row r="1884" spans="1:7" x14ac:dyDescent="0.25">
      <c r="A1884" t="s">
        <v>151</v>
      </c>
      <c r="B1884" t="s">
        <v>149</v>
      </c>
      <c r="C1884" t="s">
        <v>88</v>
      </c>
      <c r="D1884" t="s">
        <v>137</v>
      </c>
      <c r="E1884" s="14">
        <v>49123.676763485477</v>
      </c>
      <c r="F1884" s="14">
        <v>31263.711425903974</v>
      </c>
      <c r="G1884" s="14">
        <v>17859.965337581503</v>
      </c>
    </row>
    <row r="1885" spans="1:7" x14ac:dyDescent="0.25">
      <c r="A1885" t="s">
        <v>151</v>
      </c>
      <c r="B1885" t="s">
        <v>149</v>
      </c>
      <c r="C1885" t="s">
        <v>94</v>
      </c>
      <c r="D1885" t="s">
        <v>138</v>
      </c>
      <c r="E1885" s="14">
        <v>14838.948315098467</v>
      </c>
      <c r="F1885" s="14">
        <v>12624.179909859891</v>
      </c>
      <c r="G1885" s="14">
        <v>2214.7684052385757</v>
      </c>
    </row>
    <row r="1886" spans="1:7" x14ac:dyDescent="0.25">
      <c r="A1886" t="s">
        <v>151</v>
      </c>
      <c r="B1886" t="s">
        <v>149</v>
      </c>
      <c r="C1886" t="s">
        <v>94</v>
      </c>
      <c r="D1886" t="s">
        <v>138</v>
      </c>
      <c r="E1886" s="14">
        <v>24840.290769230767</v>
      </c>
      <c r="F1886" s="14">
        <v>16560.193846153848</v>
      </c>
      <c r="G1886" s="14">
        <v>8280.0969230769188</v>
      </c>
    </row>
    <row r="1887" spans="1:7" x14ac:dyDescent="0.25">
      <c r="A1887" t="s">
        <v>151</v>
      </c>
      <c r="B1887" t="s">
        <v>149</v>
      </c>
      <c r="C1887" t="s">
        <v>94</v>
      </c>
      <c r="D1887" t="s">
        <v>138</v>
      </c>
      <c r="E1887" s="14">
        <v>72142.546595744687</v>
      </c>
      <c r="F1887" s="14">
        <v>63554.148191489359</v>
      </c>
      <c r="G1887" s="14">
        <v>8588.3984042553275</v>
      </c>
    </row>
    <row r="1888" spans="1:7" x14ac:dyDescent="0.25">
      <c r="A1888" t="s">
        <v>151</v>
      </c>
      <c r="B1888" t="s">
        <v>149</v>
      </c>
      <c r="C1888" t="s">
        <v>94</v>
      </c>
      <c r="D1888" t="s">
        <v>138</v>
      </c>
      <c r="E1888" s="14">
        <v>33571.284059405945</v>
      </c>
      <c r="F1888" s="14">
        <v>19583.249034653461</v>
      </c>
      <c r="G1888" s="14">
        <v>13988.035024752484</v>
      </c>
    </row>
    <row r="1889" spans="1:7" x14ac:dyDescent="0.25">
      <c r="A1889" t="s">
        <v>151</v>
      </c>
      <c r="B1889" t="s">
        <v>149</v>
      </c>
      <c r="C1889" t="s">
        <v>94</v>
      </c>
      <c r="D1889" t="s">
        <v>138</v>
      </c>
      <c r="E1889" s="14">
        <v>92895.881917808219</v>
      </c>
      <c r="F1889" s="14">
        <v>76307.331575342469</v>
      </c>
      <c r="G1889" s="14">
        <v>16588.550342465751</v>
      </c>
    </row>
    <row r="1890" spans="1:7" x14ac:dyDescent="0.25">
      <c r="A1890" t="s">
        <v>151</v>
      </c>
      <c r="B1890" t="s">
        <v>149</v>
      </c>
      <c r="C1890" t="s">
        <v>94</v>
      </c>
      <c r="D1890" t="s">
        <v>138</v>
      </c>
      <c r="E1890" s="14">
        <v>18995.516470588234</v>
      </c>
      <c r="F1890" s="14">
        <v>15196.413176470587</v>
      </c>
      <c r="G1890" s="14">
        <v>3799.1032941176472</v>
      </c>
    </row>
    <row r="1891" spans="1:7" x14ac:dyDescent="0.25">
      <c r="A1891" t="s">
        <v>151</v>
      </c>
      <c r="B1891" t="s">
        <v>149</v>
      </c>
      <c r="C1891" t="s">
        <v>94</v>
      </c>
      <c r="D1891" t="s">
        <v>138</v>
      </c>
      <c r="E1891" s="14">
        <v>10850.239008000002</v>
      </c>
      <c r="F1891" s="14">
        <v>6329.3060880000003</v>
      </c>
      <c r="G1891" s="14">
        <v>4520.932920000002</v>
      </c>
    </row>
    <row r="1892" spans="1:7" x14ac:dyDescent="0.25">
      <c r="A1892" t="s">
        <v>151</v>
      </c>
      <c r="B1892" t="s">
        <v>149</v>
      </c>
      <c r="C1892" t="s">
        <v>94</v>
      </c>
      <c r="D1892" t="s">
        <v>139</v>
      </c>
      <c r="E1892" s="14">
        <v>17247.828084677418</v>
      </c>
      <c r="F1892" s="14">
        <v>14783.852644009219</v>
      </c>
      <c r="G1892" s="14">
        <v>2463.9754406681986</v>
      </c>
    </row>
    <row r="1893" spans="1:7" x14ac:dyDescent="0.25">
      <c r="A1893" t="s">
        <v>151</v>
      </c>
      <c r="B1893" t="s">
        <v>149</v>
      </c>
      <c r="C1893" t="s">
        <v>94</v>
      </c>
      <c r="D1893" t="s">
        <v>139</v>
      </c>
      <c r="E1893" s="14">
        <v>26404.0825</v>
      </c>
      <c r="F1893" s="14">
        <v>15842.449499999999</v>
      </c>
      <c r="G1893" s="14">
        <v>10561.633000000002</v>
      </c>
    </row>
    <row r="1894" spans="1:7" x14ac:dyDescent="0.25">
      <c r="A1894" t="s">
        <v>151</v>
      </c>
      <c r="B1894" t="s">
        <v>149</v>
      </c>
      <c r="C1894" t="s">
        <v>94</v>
      </c>
      <c r="D1894" t="s">
        <v>139</v>
      </c>
      <c r="E1894" s="14">
        <v>59824.634475524479</v>
      </c>
      <c r="F1894" s="14">
        <v>49684.865920350829</v>
      </c>
      <c r="G1894" s="14">
        <v>10139.76855517365</v>
      </c>
    </row>
    <row r="1895" spans="1:7" x14ac:dyDescent="0.25">
      <c r="A1895" t="s">
        <v>151</v>
      </c>
      <c r="B1895" t="s">
        <v>149</v>
      </c>
      <c r="C1895" t="s">
        <v>94</v>
      </c>
      <c r="D1895" t="s">
        <v>139</v>
      </c>
      <c r="E1895" s="14">
        <v>42561.804626865669</v>
      </c>
      <c r="F1895" s="14">
        <v>26191.879770378877</v>
      </c>
      <c r="G1895" s="14">
        <v>16369.924856486792</v>
      </c>
    </row>
    <row r="1896" spans="1:7" x14ac:dyDescent="0.25">
      <c r="A1896" t="s">
        <v>151</v>
      </c>
      <c r="B1896" t="s">
        <v>149</v>
      </c>
      <c r="C1896" t="s">
        <v>94</v>
      </c>
      <c r="D1896" t="s">
        <v>139</v>
      </c>
      <c r="E1896" s="14">
        <v>103071.35819277109</v>
      </c>
      <c r="F1896" s="14">
        <v>88951.994056775045</v>
      </c>
      <c r="G1896" s="14">
        <v>14119.364135996046</v>
      </c>
    </row>
    <row r="1897" spans="1:7" x14ac:dyDescent="0.25">
      <c r="A1897" t="s">
        <v>151</v>
      </c>
      <c r="B1897" t="s">
        <v>149</v>
      </c>
      <c r="C1897" t="s">
        <v>94</v>
      </c>
      <c r="D1897" t="s">
        <v>139</v>
      </c>
      <c r="E1897" s="14">
        <v>27158.484857142859</v>
      </c>
      <c r="F1897" s="14">
        <v>22914.971598214284</v>
      </c>
      <c r="G1897" s="14">
        <v>4243.5132589285749</v>
      </c>
    </row>
    <row r="1898" spans="1:7" x14ac:dyDescent="0.25">
      <c r="A1898" t="s">
        <v>151</v>
      </c>
      <c r="B1898" t="s">
        <v>149</v>
      </c>
      <c r="C1898" t="s">
        <v>94</v>
      </c>
      <c r="D1898" t="s">
        <v>139</v>
      </c>
      <c r="E1898" s="14">
        <v>13842.917038834952</v>
      </c>
      <c r="F1898" s="14">
        <v>8518.7181777445876</v>
      </c>
      <c r="G1898" s="14">
        <v>5324.1988610903645</v>
      </c>
    </row>
    <row r="1899" spans="1:7" x14ac:dyDescent="0.25">
      <c r="A1899" t="s">
        <v>151</v>
      </c>
      <c r="B1899" t="s">
        <v>149</v>
      </c>
      <c r="C1899" t="s">
        <v>101</v>
      </c>
      <c r="D1899" t="s">
        <v>140</v>
      </c>
      <c r="E1899" s="14">
        <v>138208.29412017169</v>
      </c>
      <c r="F1899" s="14">
        <v>112614.16557939914</v>
      </c>
      <c r="G1899" s="14">
        <v>25594.128540772552</v>
      </c>
    </row>
    <row r="1900" spans="1:7" x14ac:dyDescent="0.25">
      <c r="A1900" t="s">
        <v>151</v>
      </c>
      <c r="B1900" t="s">
        <v>149</v>
      </c>
      <c r="C1900" t="s">
        <v>101</v>
      </c>
      <c r="D1900" t="s">
        <v>140</v>
      </c>
      <c r="E1900" s="14">
        <v>219064.84714285715</v>
      </c>
      <c r="F1900" s="14">
        <v>127787.82749999998</v>
      </c>
      <c r="G1900" s="14">
        <v>91277.019642857165</v>
      </c>
    </row>
    <row r="1901" spans="1:7" x14ac:dyDescent="0.25">
      <c r="A1901" t="s">
        <v>151</v>
      </c>
      <c r="B1901" t="s">
        <v>149</v>
      </c>
      <c r="C1901" t="s">
        <v>101</v>
      </c>
      <c r="D1901" t="s">
        <v>140</v>
      </c>
      <c r="E1901" s="14">
        <v>590872.1565137615</v>
      </c>
      <c r="F1901" s="14">
        <v>497082.92532110098</v>
      </c>
      <c r="G1901" s="14">
        <v>93789.231192660518</v>
      </c>
    </row>
    <row r="1902" spans="1:7" x14ac:dyDescent="0.25">
      <c r="A1902" t="s">
        <v>151</v>
      </c>
      <c r="B1902" t="s">
        <v>149</v>
      </c>
      <c r="C1902" t="s">
        <v>101</v>
      </c>
      <c r="D1902" t="s">
        <v>140</v>
      </c>
      <c r="E1902" s="14">
        <v>255575.65500000003</v>
      </c>
      <c r="F1902" s="14">
        <v>160918.00500000003</v>
      </c>
      <c r="G1902" s="14">
        <v>94657.65</v>
      </c>
    </row>
    <row r="1903" spans="1:7" x14ac:dyDescent="0.25">
      <c r="A1903" t="s">
        <v>151</v>
      </c>
      <c r="B1903" t="s">
        <v>149</v>
      </c>
      <c r="C1903" t="s">
        <v>101</v>
      </c>
      <c r="D1903" t="s">
        <v>140</v>
      </c>
      <c r="E1903" s="14">
        <v>907113.59239436628</v>
      </c>
      <c r="F1903" s="14">
        <v>808514.28887323942</v>
      </c>
      <c r="G1903" s="14">
        <v>98599.303521126858</v>
      </c>
    </row>
    <row r="1904" spans="1:7" x14ac:dyDescent="0.25">
      <c r="A1904" t="s">
        <v>151</v>
      </c>
      <c r="B1904" t="s">
        <v>149</v>
      </c>
      <c r="C1904" t="s">
        <v>101</v>
      </c>
      <c r="D1904" t="s">
        <v>140</v>
      </c>
      <c r="E1904" s="14">
        <v>179401.2954317549</v>
      </c>
      <c r="F1904" s="14">
        <v>149501.07952646242</v>
      </c>
      <c r="G1904" s="14">
        <v>29900.215905292484</v>
      </c>
    </row>
    <row r="1905" spans="1:7" x14ac:dyDescent="0.25">
      <c r="A1905" t="s">
        <v>151</v>
      </c>
      <c r="B1905" t="s">
        <v>149</v>
      </c>
      <c r="C1905" t="s">
        <v>101</v>
      </c>
      <c r="D1905" t="s">
        <v>140</v>
      </c>
      <c r="E1905" s="14">
        <v>98932.511612903239</v>
      </c>
      <c r="F1905" s="14">
        <v>64817.852436040048</v>
      </c>
      <c r="G1905" s="14">
        <v>34114.659176863192</v>
      </c>
    </row>
    <row r="1906" spans="1:7" x14ac:dyDescent="0.25">
      <c r="A1906" t="s">
        <v>151</v>
      </c>
      <c r="B1906" t="s">
        <v>149</v>
      </c>
      <c r="C1906" t="s">
        <v>101</v>
      </c>
      <c r="D1906" t="s">
        <v>141</v>
      </c>
      <c r="E1906" s="14">
        <v>133921.64970000001</v>
      </c>
      <c r="F1906" s="14">
        <v>117589.7412</v>
      </c>
      <c r="G1906" s="14">
        <v>16331.908500000005</v>
      </c>
    </row>
    <row r="1907" spans="1:7" x14ac:dyDescent="0.25">
      <c r="A1907" t="s">
        <v>151</v>
      </c>
      <c r="B1907" t="s">
        <v>149</v>
      </c>
      <c r="C1907" t="s">
        <v>101</v>
      </c>
      <c r="D1907" t="s">
        <v>141</v>
      </c>
      <c r="E1907" s="14">
        <v>195791.8855263158</v>
      </c>
      <c r="F1907" s="14">
        <v>130527.92368421055</v>
      </c>
      <c r="G1907" s="14">
        <v>65263.961842105258</v>
      </c>
    </row>
    <row r="1908" spans="1:7" x14ac:dyDescent="0.25">
      <c r="A1908" t="s">
        <v>151</v>
      </c>
      <c r="B1908" t="s">
        <v>149</v>
      </c>
      <c r="C1908" t="s">
        <v>101</v>
      </c>
      <c r="D1908" t="s">
        <v>141</v>
      </c>
      <c r="E1908" s="14">
        <v>455515.81530612247</v>
      </c>
      <c r="F1908" s="14">
        <v>398576.33839285717</v>
      </c>
      <c r="G1908" s="14">
        <v>56939.476913265302</v>
      </c>
    </row>
    <row r="1909" spans="1:7" x14ac:dyDescent="0.25">
      <c r="A1909" t="s">
        <v>151</v>
      </c>
      <c r="B1909" t="s">
        <v>149</v>
      </c>
      <c r="C1909" t="s">
        <v>101</v>
      </c>
      <c r="D1909" t="s">
        <v>141</v>
      </c>
      <c r="E1909" s="14">
        <v>250789.60617977532</v>
      </c>
      <c r="F1909" s="14">
        <v>157904.5668539326</v>
      </c>
      <c r="G1909" s="14">
        <v>92885.039325842721</v>
      </c>
    </row>
    <row r="1910" spans="1:7" x14ac:dyDescent="0.25">
      <c r="A1910" t="s">
        <v>151</v>
      </c>
      <c r="B1910" t="s">
        <v>149</v>
      </c>
      <c r="C1910" t="s">
        <v>101</v>
      </c>
      <c r="D1910" t="s">
        <v>141</v>
      </c>
      <c r="E1910" s="14">
        <v>683273.72295918362</v>
      </c>
      <c r="F1910" s="14">
        <v>592170.55989795912</v>
      </c>
      <c r="G1910" s="14">
        <v>91103.163061224506</v>
      </c>
    </row>
    <row r="1911" spans="1:7" x14ac:dyDescent="0.25">
      <c r="A1911" t="s">
        <v>151</v>
      </c>
      <c r="B1911" t="s">
        <v>149</v>
      </c>
      <c r="C1911" t="s">
        <v>101</v>
      </c>
      <c r="D1911" t="s">
        <v>141</v>
      </c>
      <c r="E1911" s="14">
        <v>168667.06511335014</v>
      </c>
      <c r="F1911" s="14">
        <v>134245.21509021745</v>
      </c>
      <c r="G1911" s="14">
        <v>34421.850023132691</v>
      </c>
    </row>
    <row r="1912" spans="1:7" x14ac:dyDescent="0.25">
      <c r="A1912" t="s">
        <v>151</v>
      </c>
      <c r="B1912" t="s">
        <v>149</v>
      </c>
      <c r="C1912" t="s">
        <v>101</v>
      </c>
      <c r="D1912" t="s">
        <v>141</v>
      </c>
      <c r="E1912" s="14">
        <v>109413.1125</v>
      </c>
      <c r="F1912" s="14">
        <v>59679.87954545454</v>
      </c>
      <c r="G1912" s="14">
        <v>49733.232954545463</v>
      </c>
    </row>
    <row r="1913" spans="1:7" x14ac:dyDescent="0.25">
      <c r="A1913" t="s">
        <v>151</v>
      </c>
      <c r="B1913" t="s">
        <v>149</v>
      </c>
      <c r="C1913" t="s">
        <v>88</v>
      </c>
      <c r="D1913" t="s">
        <v>142</v>
      </c>
      <c r="E1913" s="14">
        <v>101839.16576763486</v>
      </c>
      <c r="F1913" s="14">
        <v>88077.11633957611</v>
      </c>
      <c r="G1913" s="14">
        <v>13762.049428058745</v>
      </c>
    </row>
    <row r="1914" spans="1:7" x14ac:dyDescent="0.25">
      <c r="A1914" t="s">
        <v>151</v>
      </c>
      <c r="B1914" t="s">
        <v>149</v>
      </c>
      <c r="C1914" t="s">
        <v>88</v>
      </c>
      <c r="D1914" t="s">
        <v>142</v>
      </c>
      <c r="E1914" s="14">
        <v>148746.90272727274</v>
      </c>
      <c r="F1914" s="14">
        <v>97454.867304075233</v>
      </c>
      <c r="G1914" s="14">
        <v>51292.035423197507</v>
      </c>
    </row>
    <row r="1915" spans="1:7" x14ac:dyDescent="0.25">
      <c r="A1915" t="s">
        <v>151</v>
      </c>
      <c r="B1915" t="s">
        <v>149</v>
      </c>
      <c r="C1915" t="s">
        <v>88</v>
      </c>
      <c r="D1915" t="s">
        <v>142</v>
      </c>
      <c r="E1915" s="14">
        <v>374705.93816793896</v>
      </c>
      <c r="F1915" s="14">
        <v>304006.70455134666</v>
      </c>
      <c r="G1915" s="14">
        <v>70699.233616592304</v>
      </c>
    </row>
    <row r="1916" spans="1:7" x14ac:dyDescent="0.25">
      <c r="A1916" t="s">
        <v>151</v>
      </c>
      <c r="B1916" t="s">
        <v>149</v>
      </c>
      <c r="C1916" t="s">
        <v>88</v>
      </c>
      <c r="D1916" t="s">
        <v>142</v>
      </c>
      <c r="E1916" s="14">
        <v>214351.43187772928</v>
      </c>
      <c r="F1916" s="14">
        <v>131908.57346321802</v>
      </c>
      <c r="G1916" s="14">
        <v>82442.858414511255</v>
      </c>
    </row>
    <row r="1917" spans="1:7" x14ac:dyDescent="0.25">
      <c r="A1917" t="s">
        <v>151</v>
      </c>
      <c r="B1917" t="s">
        <v>149</v>
      </c>
      <c r="C1917" t="s">
        <v>88</v>
      </c>
      <c r="D1917" t="s">
        <v>142</v>
      </c>
      <c r="E1917" s="14">
        <v>755176.58307692315</v>
      </c>
      <c r="F1917" s="14">
        <v>637180.24197115388</v>
      </c>
      <c r="G1917" s="14">
        <v>117996.34110576927</v>
      </c>
    </row>
    <row r="1918" spans="1:7" x14ac:dyDescent="0.25">
      <c r="A1918" t="s">
        <v>151</v>
      </c>
      <c r="B1918" t="s">
        <v>149</v>
      </c>
      <c r="C1918" t="s">
        <v>88</v>
      </c>
      <c r="D1918" t="s">
        <v>142</v>
      </c>
      <c r="E1918" s="14">
        <v>129174.94184210525</v>
      </c>
      <c r="F1918" s="14">
        <v>115285.16314940578</v>
      </c>
      <c r="G1918" s="14">
        <v>13889.778692699474</v>
      </c>
    </row>
    <row r="1919" spans="1:7" x14ac:dyDescent="0.25">
      <c r="A1919" t="s">
        <v>151</v>
      </c>
      <c r="B1919" t="s">
        <v>149</v>
      </c>
      <c r="C1919" t="s">
        <v>88</v>
      </c>
      <c r="D1919" t="s">
        <v>142</v>
      </c>
      <c r="E1919" s="14">
        <v>70729.795244956782</v>
      </c>
      <c r="F1919" s="14">
        <v>42437.87714697406</v>
      </c>
      <c r="G1919" s="14">
        <v>28291.918097982722</v>
      </c>
    </row>
    <row r="1920" spans="1:7" x14ac:dyDescent="0.25">
      <c r="A1920" t="s">
        <v>151</v>
      </c>
      <c r="B1920" t="s">
        <v>149</v>
      </c>
      <c r="C1920" t="s">
        <v>94</v>
      </c>
      <c r="D1920" t="s">
        <v>143</v>
      </c>
      <c r="E1920" s="14">
        <v>71631.148302919712</v>
      </c>
      <c r="F1920" s="14">
        <v>58115.837302368825</v>
      </c>
      <c r="G1920" s="14">
        <v>13515.311000550886</v>
      </c>
    </row>
    <row r="1921" spans="1:7" x14ac:dyDescent="0.25">
      <c r="A1921" t="s">
        <v>151</v>
      </c>
      <c r="B1921" t="s">
        <v>149</v>
      </c>
      <c r="C1921" t="s">
        <v>94</v>
      </c>
      <c r="D1921" t="s">
        <v>143</v>
      </c>
      <c r="E1921" s="14">
        <v>148688.89875000002</v>
      </c>
      <c r="F1921" s="14">
        <v>84041.551467391313</v>
      </c>
      <c r="G1921" s="14">
        <v>64647.347282608709</v>
      </c>
    </row>
    <row r="1922" spans="1:7" x14ac:dyDescent="0.25">
      <c r="A1922" t="s">
        <v>151</v>
      </c>
      <c r="B1922" t="s">
        <v>149</v>
      </c>
      <c r="C1922" t="s">
        <v>94</v>
      </c>
      <c r="D1922" t="s">
        <v>143</v>
      </c>
      <c r="E1922" s="14">
        <v>366858.59130841121</v>
      </c>
      <c r="F1922" s="14">
        <v>317283.10599646374</v>
      </c>
      <c r="G1922" s="14">
        <v>49575.485311947472</v>
      </c>
    </row>
    <row r="1923" spans="1:7" x14ac:dyDescent="0.25">
      <c r="A1923" t="s">
        <v>151</v>
      </c>
      <c r="B1923" t="s">
        <v>149</v>
      </c>
      <c r="C1923" t="s">
        <v>94</v>
      </c>
      <c r="D1923" t="s">
        <v>143</v>
      </c>
      <c r="E1923" s="14">
        <v>164932.22382352941</v>
      </c>
      <c r="F1923" s="14">
        <v>89963.031176470584</v>
      </c>
      <c r="G1923" s="14">
        <v>74969.192647058822</v>
      </c>
    </row>
    <row r="1924" spans="1:7" x14ac:dyDescent="0.25">
      <c r="A1924" t="s">
        <v>151</v>
      </c>
      <c r="B1924" t="s">
        <v>149</v>
      </c>
      <c r="C1924" t="s">
        <v>94</v>
      </c>
      <c r="D1924" t="s">
        <v>143</v>
      </c>
      <c r="E1924" s="14">
        <v>545192.62874999992</v>
      </c>
      <c r="F1924" s="14">
        <v>426672.4920652174</v>
      </c>
      <c r="G1924" s="14">
        <v>118520.13668478251</v>
      </c>
    </row>
    <row r="1925" spans="1:7" x14ac:dyDescent="0.25">
      <c r="A1925" t="s">
        <v>151</v>
      </c>
      <c r="B1925" t="s">
        <v>149</v>
      </c>
      <c r="C1925" t="s">
        <v>94</v>
      </c>
      <c r="D1925" t="s">
        <v>143</v>
      </c>
      <c r="E1925" s="14">
        <v>125813.68355769232</v>
      </c>
      <c r="F1925" s="14">
        <v>109474.24413461539</v>
      </c>
      <c r="G1925" s="14">
        <v>16339.439423076925</v>
      </c>
    </row>
    <row r="1926" spans="1:7" x14ac:dyDescent="0.25">
      <c r="A1926" t="s">
        <v>151</v>
      </c>
      <c r="B1926" t="s">
        <v>149</v>
      </c>
      <c r="C1926" t="s">
        <v>94</v>
      </c>
      <c r="D1926" t="s">
        <v>143</v>
      </c>
      <c r="E1926" s="14">
        <v>56725.244609826586</v>
      </c>
      <c r="F1926" s="14">
        <v>32062.094779467207</v>
      </c>
      <c r="G1926" s="14">
        <v>24663.14983035938</v>
      </c>
    </row>
    <row r="1927" spans="1:7" x14ac:dyDescent="0.25">
      <c r="A1927" t="s">
        <v>151</v>
      </c>
      <c r="B1927" t="s">
        <v>149</v>
      </c>
      <c r="C1927" t="s">
        <v>90</v>
      </c>
      <c r="D1927" t="s">
        <v>144</v>
      </c>
      <c r="E1927" s="14">
        <v>2469666.3186375001</v>
      </c>
      <c r="F1927" s="14">
        <v>2074205.4341048789</v>
      </c>
      <c r="G1927" s="14">
        <v>395460.88453262113</v>
      </c>
    </row>
    <row r="1928" spans="1:7" x14ac:dyDescent="0.25">
      <c r="A1928" t="s">
        <v>151</v>
      </c>
      <c r="B1928" t="s">
        <v>149</v>
      </c>
      <c r="C1928" t="s">
        <v>90</v>
      </c>
      <c r="D1928" t="s">
        <v>144</v>
      </c>
      <c r="E1928" s="14">
        <v>4210578.6293950817</v>
      </c>
      <c r="F1928" s="14">
        <v>2638713.4439087622</v>
      </c>
      <c r="G1928" s="14">
        <v>1571865.1854863195</v>
      </c>
    </row>
    <row r="1929" spans="1:7" x14ac:dyDescent="0.25">
      <c r="A1929" t="s">
        <v>151</v>
      </c>
      <c r="B1929" t="s">
        <v>149</v>
      </c>
      <c r="C1929" t="s">
        <v>90</v>
      </c>
      <c r="D1929" t="s">
        <v>144</v>
      </c>
      <c r="E1929" s="14">
        <v>11781894.347050458</v>
      </c>
      <c r="F1929" s="14">
        <v>9015710.4568733983</v>
      </c>
      <c r="G1929" s="14">
        <v>2766183.8901770599</v>
      </c>
    </row>
    <row r="1930" spans="1:7" x14ac:dyDescent="0.25">
      <c r="A1930" t="s">
        <v>151</v>
      </c>
      <c r="B1930" t="s">
        <v>149</v>
      </c>
      <c r="C1930" t="s">
        <v>90</v>
      </c>
      <c r="D1930" t="s">
        <v>144</v>
      </c>
      <c r="E1930" s="14">
        <v>5306720.9921590909</v>
      </c>
      <c r="F1930" s="14">
        <v>2960996.4956250004</v>
      </c>
      <c r="G1930" s="14">
        <v>2345724.4965340905</v>
      </c>
    </row>
    <row r="1931" spans="1:7" x14ac:dyDescent="0.25">
      <c r="A1931" t="s">
        <v>151</v>
      </c>
      <c r="B1931" t="s">
        <v>149</v>
      </c>
      <c r="C1931" t="s">
        <v>90</v>
      </c>
      <c r="D1931" t="s">
        <v>144</v>
      </c>
      <c r="E1931" s="14">
        <v>15472608.2276747</v>
      </c>
      <c r="F1931" s="14">
        <v>13289693.668490781</v>
      </c>
      <c r="G1931" s="14">
        <v>2182914.5591839198</v>
      </c>
    </row>
    <row r="1932" spans="1:7" x14ac:dyDescent="0.25">
      <c r="A1932" t="s">
        <v>151</v>
      </c>
      <c r="B1932" t="s">
        <v>149</v>
      </c>
      <c r="C1932" t="s">
        <v>90</v>
      </c>
      <c r="D1932" t="s">
        <v>144</v>
      </c>
      <c r="E1932" s="14">
        <v>4183148.1588273612</v>
      </c>
      <c r="F1932" s="14">
        <v>3575604.9017173755</v>
      </c>
      <c r="G1932" s="14">
        <v>607543.25710998569</v>
      </c>
    </row>
    <row r="1933" spans="1:7" x14ac:dyDescent="0.25">
      <c r="A1933" t="s">
        <v>151</v>
      </c>
      <c r="B1933" t="s">
        <v>149</v>
      </c>
      <c r="C1933" t="s">
        <v>90</v>
      </c>
      <c r="D1933" t="s">
        <v>144</v>
      </c>
      <c r="E1933" s="14">
        <v>1707747.9800984042</v>
      </c>
      <c r="F1933" s="14">
        <v>1005229.5802585927</v>
      </c>
      <c r="G1933" s="14">
        <v>702518.39983981149</v>
      </c>
    </row>
    <row r="1934" spans="1:7" x14ac:dyDescent="0.25">
      <c r="A1934" t="s">
        <v>151</v>
      </c>
      <c r="B1934" t="s">
        <v>149</v>
      </c>
      <c r="C1934" t="s">
        <v>90</v>
      </c>
      <c r="D1934" t="s">
        <v>145</v>
      </c>
      <c r="E1934" s="14">
        <v>58433.408051689861</v>
      </c>
      <c r="F1934" s="14">
        <v>52590.067246520877</v>
      </c>
      <c r="G1934" s="14">
        <v>5843.3408051689839</v>
      </c>
    </row>
    <row r="1935" spans="1:7" x14ac:dyDescent="0.25">
      <c r="A1935" t="s">
        <v>151</v>
      </c>
      <c r="B1935" t="s">
        <v>149</v>
      </c>
      <c r="C1935" t="s">
        <v>90</v>
      </c>
      <c r="D1935" t="s">
        <v>145</v>
      </c>
      <c r="E1935" s="14">
        <v>95119.754854368948</v>
      </c>
      <c r="F1935" s="14">
        <v>63413.169902912632</v>
      </c>
      <c r="G1935" s="14">
        <v>31706.584951456316</v>
      </c>
    </row>
    <row r="1936" spans="1:7" x14ac:dyDescent="0.25">
      <c r="A1936" t="s">
        <v>151</v>
      </c>
      <c r="B1936" t="s">
        <v>149</v>
      </c>
      <c r="C1936" t="s">
        <v>90</v>
      </c>
      <c r="D1936" t="s">
        <v>145</v>
      </c>
      <c r="E1936" s="14">
        <v>279923.85000000003</v>
      </c>
      <c r="F1936" s="14">
        <v>251648.71363636371</v>
      </c>
      <c r="G1936" s="14">
        <v>28275.136363636324</v>
      </c>
    </row>
    <row r="1937" spans="1:7" x14ac:dyDescent="0.25">
      <c r="A1937" t="s">
        <v>151</v>
      </c>
      <c r="B1937" t="s">
        <v>149</v>
      </c>
      <c r="C1937" t="s">
        <v>90</v>
      </c>
      <c r="D1937" t="s">
        <v>145</v>
      </c>
      <c r="E1937" s="14">
        <v>99633.912711864396</v>
      </c>
      <c r="F1937" s="14">
        <v>59780.347627118637</v>
      </c>
      <c r="G1937" s="14">
        <v>39853.565084745758</v>
      </c>
    </row>
    <row r="1938" spans="1:7" x14ac:dyDescent="0.25">
      <c r="A1938" t="s">
        <v>151</v>
      </c>
      <c r="B1938" t="s">
        <v>149</v>
      </c>
      <c r="C1938" t="s">
        <v>90</v>
      </c>
      <c r="D1938" t="s">
        <v>145</v>
      </c>
      <c r="E1938" s="14">
        <v>341767.4912790698</v>
      </c>
      <c r="F1938" s="14">
        <v>285740.03369233705</v>
      </c>
      <c r="G1938" s="14">
        <v>56027.457586732751</v>
      </c>
    </row>
    <row r="1939" spans="1:7" x14ac:dyDescent="0.25">
      <c r="A1939" t="s">
        <v>151</v>
      </c>
      <c r="B1939" t="s">
        <v>149</v>
      </c>
      <c r="C1939" t="s">
        <v>90</v>
      </c>
      <c r="D1939" t="s">
        <v>145</v>
      </c>
      <c r="E1939" s="14">
        <v>82561.809691011236</v>
      </c>
      <c r="F1939" s="14">
        <v>66373.219555518837</v>
      </c>
      <c r="G1939" s="14">
        <v>16188.590135492399</v>
      </c>
    </row>
    <row r="1940" spans="1:7" x14ac:dyDescent="0.25">
      <c r="A1940" t="s">
        <v>151</v>
      </c>
      <c r="B1940" t="s">
        <v>149</v>
      </c>
      <c r="C1940" t="s">
        <v>90</v>
      </c>
      <c r="D1940" t="s">
        <v>145</v>
      </c>
      <c r="E1940" s="14">
        <v>45010.726263399702</v>
      </c>
      <c r="F1940" s="14">
        <v>27006.435758039821</v>
      </c>
      <c r="G1940" s="14">
        <v>18004.290505359881</v>
      </c>
    </row>
    <row r="1941" spans="1:7" x14ac:dyDescent="0.25">
      <c r="A1941" t="s">
        <v>151</v>
      </c>
      <c r="B1941" t="s">
        <v>149</v>
      </c>
      <c r="C1941" t="s">
        <v>101</v>
      </c>
      <c r="D1941" t="s">
        <v>146</v>
      </c>
      <c r="E1941" s="14">
        <v>47753.657183364841</v>
      </c>
      <c r="F1941" s="14">
        <v>40832.837301717766</v>
      </c>
      <c r="G1941" s="14">
        <v>6920.8198816470758</v>
      </c>
    </row>
    <row r="1942" spans="1:7" x14ac:dyDescent="0.25">
      <c r="A1942" t="s">
        <v>151</v>
      </c>
      <c r="B1942" t="s">
        <v>149</v>
      </c>
      <c r="C1942" t="s">
        <v>101</v>
      </c>
      <c r="D1942" t="s">
        <v>146</v>
      </c>
      <c r="E1942" s="14">
        <v>82825.195573770485</v>
      </c>
      <c r="F1942" s="14">
        <v>53244.768583138175</v>
      </c>
      <c r="G1942" s="14">
        <v>29580.42699063231</v>
      </c>
    </row>
    <row r="1943" spans="1:7" x14ac:dyDescent="0.25">
      <c r="A1943" t="s">
        <v>151</v>
      </c>
      <c r="B1943" t="s">
        <v>149</v>
      </c>
      <c r="C1943" t="s">
        <v>101</v>
      </c>
      <c r="D1943" t="s">
        <v>146</v>
      </c>
      <c r="E1943" s="14">
        <v>202093.47719999999</v>
      </c>
      <c r="F1943" s="14">
        <v>163962.63244528303</v>
      </c>
      <c r="G1943" s="14">
        <v>38130.844754716964</v>
      </c>
    </row>
    <row r="1944" spans="1:7" x14ac:dyDescent="0.25">
      <c r="A1944" t="s">
        <v>151</v>
      </c>
      <c r="B1944" t="s">
        <v>149</v>
      </c>
      <c r="C1944" t="s">
        <v>101</v>
      </c>
      <c r="D1944" t="s">
        <v>146</v>
      </c>
      <c r="E1944" s="14">
        <v>89580.442021276598</v>
      </c>
      <c r="F1944" s="14">
        <v>52255.25784574468</v>
      </c>
      <c r="G1944" s="14">
        <v>37325.184175531918</v>
      </c>
    </row>
    <row r="1945" spans="1:7" x14ac:dyDescent="0.25">
      <c r="A1945" t="s">
        <v>151</v>
      </c>
      <c r="B1945" t="s">
        <v>149</v>
      </c>
      <c r="C1945" t="s">
        <v>101</v>
      </c>
      <c r="D1945" t="s">
        <v>146</v>
      </c>
      <c r="E1945" s="14">
        <v>336822.462</v>
      </c>
      <c r="F1945" s="14">
        <v>297657.05944186047</v>
      </c>
      <c r="G1945" s="14">
        <v>39165.402558139525</v>
      </c>
    </row>
    <row r="1946" spans="1:7" x14ac:dyDescent="0.25">
      <c r="A1946" t="s">
        <v>151</v>
      </c>
      <c r="B1946" t="s">
        <v>149</v>
      </c>
      <c r="C1946" t="s">
        <v>101</v>
      </c>
      <c r="D1946" t="s">
        <v>146</v>
      </c>
      <c r="E1946" s="14">
        <v>64443.073086734701</v>
      </c>
      <c r="F1946" s="14">
        <v>55850.663341836735</v>
      </c>
      <c r="G1946" s="14">
        <v>8592.4097448979664</v>
      </c>
    </row>
    <row r="1947" spans="1:7" x14ac:dyDescent="0.25">
      <c r="A1947" t="s">
        <v>151</v>
      </c>
      <c r="B1947" t="s">
        <v>149</v>
      </c>
      <c r="C1947" t="s">
        <v>101</v>
      </c>
      <c r="D1947" t="s">
        <v>146</v>
      </c>
      <c r="E1947" s="14">
        <v>38102.088461538464</v>
      </c>
      <c r="F1947" s="14">
        <v>22226.218269230769</v>
      </c>
      <c r="G1947" s="14">
        <v>15875.870192307695</v>
      </c>
    </row>
    <row r="1948" spans="1:7" x14ac:dyDescent="0.25">
      <c r="A1948" t="s">
        <v>151</v>
      </c>
      <c r="B1948" t="s">
        <v>149</v>
      </c>
      <c r="C1948" t="s">
        <v>88</v>
      </c>
      <c r="D1948" t="s">
        <v>147</v>
      </c>
      <c r="E1948" s="14">
        <v>116083.32661572051</v>
      </c>
      <c r="F1948" s="14">
        <v>99709.467914134686</v>
      </c>
      <c r="G1948" s="14">
        <v>16373.858701585821</v>
      </c>
    </row>
    <row r="1949" spans="1:7" x14ac:dyDescent="0.25">
      <c r="A1949" t="s">
        <v>151</v>
      </c>
      <c r="B1949" t="s">
        <v>149</v>
      </c>
      <c r="C1949" t="s">
        <v>88</v>
      </c>
      <c r="D1949" t="s">
        <v>147</v>
      </c>
      <c r="E1949" s="14">
        <v>162587.6562385321</v>
      </c>
      <c r="F1949" s="14">
        <v>103475.42979180864</v>
      </c>
      <c r="G1949" s="14">
        <v>59112.226446723464</v>
      </c>
    </row>
    <row r="1950" spans="1:7" x14ac:dyDescent="0.25">
      <c r="A1950" t="s">
        <v>151</v>
      </c>
      <c r="B1950" t="s">
        <v>149</v>
      </c>
      <c r="C1950" t="s">
        <v>88</v>
      </c>
      <c r="D1950" t="s">
        <v>147</v>
      </c>
      <c r="E1950" s="14">
        <v>412140.80302325578</v>
      </c>
      <c r="F1950" s="14">
        <v>346198.27453953488</v>
      </c>
      <c r="G1950" s="14">
        <v>65942.528483720904</v>
      </c>
    </row>
    <row r="1951" spans="1:7" x14ac:dyDescent="0.25">
      <c r="A1951" t="s">
        <v>151</v>
      </c>
      <c r="B1951" t="s">
        <v>149</v>
      </c>
      <c r="C1951" t="s">
        <v>88</v>
      </c>
      <c r="D1951" t="s">
        <v>147</v>
      </c>
      <c r="E1951" s="14">
        <v>203701.77620689655</v>
      </c>
      <c r="F1951" s="14">
        <v>112884.73431465514</v>
      </c>
      <c r="G1951" s="14">
        <v>90817.04189224141</v>
      </c>
    </row>
    <row r="1952" spans="1:7" x14ac:dyDescent="0.25">
      <c r="A1952" t="s">
        <v>151</v>
      </c>
      <c r="B1952" t="s">
        <v>149</v>
      </c>
      <c r="C1952" t="s">
        <v>88</v>
      </c>
      <c r="D1952" t="s">
        <v>147</v>
      </c>
      <c r="E1952" s="14">
        <v>553814.20406250004</v>
      </c>
      <c r="F1952" s="14">
        <v>473237.28030659334</v>
      </c>
      <c r="G1952" s="14">
        <v>80576.923755906697</v>
      </c>
    </row>
    <row r="1953" spans="1:7" x14ac:dyDescent="0.25">
      <c r="A1953" t="s">
        <v>151</v>
      </c>
      <c r="B1953" t="s">
        <v>149</v>
      </c>
      <c r="C1953" t="s">
        <v>88</v>
      </c>
      <c r="D1953" t="s">
        <v>147</v>
      </c>
      <c r="E1953" s="14">
        <v>135627.96834183673</v>
      </c>
      <c r="F1953" s="14">
        <v>108858.12016420208</v>
      </c>
      <c r="G1953" s="14">
        <v>26769.84817763466</v>
      </c>
    </row>
    <row r="1954" spans="1:7" x14ac:dyDescent="0.25">
      <c r="A1954" t="s">
        <v>151</v>
      </c>
      <c r="B1954" t="s">
        <v>149</v>
      </c>
      <c r="C1954" t="s">
        <v>88</v>
      </c>
      <c r="D1954" t="s">
        <v>147</v>
      </c>
      <c r="E1954" s="14">
        <v>70325.613214285724</v>
      </c>
      <c r="F1954" s="14">
        <v>39241.692173571428</v>
      </c>
      <c r="G1954" s="14">
        <v>31083.921040714296</v>
      </c>
    </row>
    <row r="1955" spans="1:7" x14ac:dyDescent="0.25">
      <c r="A1955" t="s">
        <v>151</v>
      </c>
      <c r="B1955" t="s">
        <v>149</v>
      </c>
      <c r="C1955" t="s">
        <v>92</v>
      </c>
      <c r="D1955" t="s">
        <v>148</v>
      </c>
      <c r="E1955" s="14">
        <v>8296.2513973828154</v>
      </c>
      <c r="F1955" s="14">
        <v>7701.3828219111356</v>
      </c>
      <c r="G1955" s="14">
        <v>594.86857547167983</v>
      </c>
    </row>
    <row r="1956" spans="1:7" x14ac:dyDescent="0.25">
      <c r="A1956" t="s">
        <v>151</v>
      </c>
      <c r="B1956" t="s">
        <v>149</v>
      </c>
      <c r="C1956" t="s">
        <v>92</v>
      </c>
      <c r="D1956" t="s">
        <v>148</v>
      </c>
      <c r="E1956" s="14">
        <v>17730.330953023262</v>
      </c>
      <c r="F1956" s="14">
        <v>10355.960650520932</v>
      </c>
      <c r="G1956" s="14">
        <v>7374.3703025023297</v>
      </c>
    </row>
    <row r="1957" spans="1:7" x14ac:dyDescent="0.25">
      <c r="A1957" t="s">
        <v>151</v>
      </c>
      <c r="B1957" t="s">
        <v>149</v>
      </c>
      <c r="C1957" t="s">
        <v>92</v>
      </c>
      <c r="D1957" t="s">
        <v>148</v>
      </c>
      <c r="E1957" s="14">
        <v>38370.742167966106</v>
      </c>
      <c r="F1957" s="14">
        <v>29462.102243499205</v>
      </c>
      <c r="G1957" s="14">
        <v>8908.639924466901</v>
      </c>
    </row>
    <row r="1958" spans="1:7" x14ac:dyDescent="0.25">
      <c r="A1958" t="s">
        <v>151</v>
      </c>
      <c r="B1958" t="s">
        <v>149</v>
      </c>
      <c r="C1958" t="s">
        <v>92</v>
      </c>
      <c r="D1958" t="s">
        <v>148</v>
      </c>
      <c r="E1958" s="14">
        <v>21175.787002829275</v>
      </c>
      <c r="F1958" s="14">
        <v>12671.317706531709</v>
      </c>
      <c r="G1958" s="14">
        <v>8504.469296297566</v>
      </c>
    </row>
    <row r="1959" spans="1:7" x14ac:dyDescent="0.25">
      <c r="A1959" t="s">
        <v>151</v>
      </c>
      <c r="B1959" t="s">
        <v>149</v>
      </c>
      <c r="C1959" t="s">
        <v>92</v>
      </c>
      <c r="D1959" t="s">
        <v>148</v>
      </c>
      <c r="E1959" s="14">
        <v>59244.912768461545</v>
      </c>
      <c r="F1959" s="14">
        <v>47861.491162564547</v>
      </c>
      <c r="G1959" s="14">
        <v>11383.421605896998</v>
      </c>
    </row>
    <row r="1960" spans="1:7" x14ac:dyDescent="0.25">
      <c r="A1960" t="s">
        <v>151</v>
      </c>
      <c r="B1960" t="s">
        <v>149</v>
      </c>
      <c r="C1960" t="s">
        <v>92</v>
      </c>
      <c r="D1960" t="s">
        <v>148</v>
      </c>
      <c r="E1960" s="14">
        <v>11113.764300000001</v>
      </c>
      <c r="F1960" s="14">
        <v>9226.1447659504665</v>
      </c>
      <c r="G1960" s="14">
        <v>1887.6195340495342</v>
      </c>
    </row>
    <row r="1961" spans="1:7" x14ac:dyDescent="0.25">
      <c r="A1961" t="s">
        <v>151</v>
      </c>
      <c r="B1961" t="s">
        <v>149</v>
      </c>
      <c r="C1961" t="s">
        <v>92</v>
      </c>
      <c r="D1961" t="s">
        <v>148</v>
      </c>
      <c r="E1961" s="14">
        <v>7450.2042115309459</v>
      </c>
      <c r="F1961" s="14">
        <v>4071.0044441579807</v>
      </c>
      <c r="G1961" s="14">
        <v>3379.1997673729652</v>
      </c>
    </row>
    <row r="1962" spans="1:7" x14ac:dyDescent="0.25">
      <c r="A1962" t="s">
        <v>151</v>
      </c>
      <c r="B1962" t="s">
        <v>150</v>
      </c>
      <c r="C1962" t="s">
        <v>88</v>
      </c>
      <c r="D1962" t="s">
        <v>89</v>
      </c>
      <c r="E1962" s="14">
        <v>54754.229100642398</v>
      </c>
      <c r="F1962" s="14">
        <v>48737.280847824557</v>
      </c>
      <c r="G1962" s="14">
        <v>6016.9482528178414</v>
      </c>
    </row>
    <row r="1963" spans="1:7" x14ac:dyDescent="0.25">
      <c r="A1963" t="s">
        <v>151</v>
      </c>
      <c r="B1963" t="s">
        <v>150</v>
      </c>
      <c r="C1963" t="s">
        <v>88</v>
      </c>
      <c r="D1963" t="s">
        <v>89</v>
      </c>
      <c r="E1963" s="14">
        <v>81955.849326923068</v>
      </c>
      <c r="F1963" s="14">
        <v>52685.903138736256</v>
      </c>
      <c r="G1963" s="14">
        <v>29269.946188186812</v>
      </c>
    </row>
    <row r="1964" spans="1:7" x14ac:dyDescent="0.25">
      <c r="A1964" t="s">
        <v>151</v>
      </c>
      <c r="B1964" t="s">
        <v>150</v>
      </c>
      <c r="C1964" t="s">
        <v>88</v>
      </c>
      <c r="D1964" t="s">
        <v>89</v>
      </c>
      <c r="E1964" s="14">
        <v>192257.33075187969</v>
      </c>
      <c r="F1964" s="14">
        <v>173031.59767669172</v>
      </c>
      <c r="G1964" s="14">
        <v>19225.733075187978</v>
      </c>
    </row>
    <row r="1965" spans="1:7" x14ac:dyDescent="0.25">
      <c r="A1965" t="s">
        <v>151</v>
      </c>
      <c r="B1965" t="s">
        <v>150</v>
      </c>
      <c r="C1965" t="s">
        <v>88</v>
      </c>
      <c r="D1965" t="s">
        <v>89</v>
      </c>
      <c r="E1965" s="14">
        <v>118931.27902325583</v>
      </c>
      <c r="F1965" s="14">
        <v>69376.579430232567</v>
      </c>
      <c r="G1965" s="14">
        <v>49554.699593023266</v>
      </c>
    </row>
    <row r="1966" spans="1:7" x14ac:dyDescent="0.25">
      <c r="A1966" t="s">
        <v>151</v>
      </c>
      <c r="B1966" t="s">
        <v>150</v>
      </c>
      <c r="C1966" t="s">
        <v>88</v>
      </c>
      <c r="D1966" t="s">
        <v>89</v>
      </c>
      <c r="E1966" s="14">
        <v>340936.33320000005</v>
      </c>
      <c r="F1966" s="14">
        <v>302193.56806363637</v>
      </c>
      <c r="G1966" s="14">
        <v>38742.765136363683</v>
      </c>
    </row>
    <row r="1967" spans="1:7" x14ac:dyDescent="0.25">
      <c r="A1967" t="s">
        <v>151</v>
      </c>
      <c r="B1967" t="s">
        <v>150</v>
      </c>
      <c r="C1967" t="s">
        <v>88</v>
      </c>
      <c r="D1967" t="s">
        <v>89</v>
      </c>
      <c r="E1967" s="14">
        <v>69484.30703804348</v>
      </c>
      <c r="F1967" s="14">
        <v>62394.071625998215</v>
      </c>
      <c r="G1967" s="14">
        <v>7090.2354120452655</v>
      </c>
    </row>
    <row r="1968" spans="1:7" x14ac:dyDescent="0.25">
      <c r="A1968" t="s">
        <v>151</v>
      </c>
      <c r="B1968" t="s">
        <v>150</v>
      </c>
      <c r="C1968" t="s">
        <v>88</v>
      </c>
      <c r="D1968" t="s">
        <v>89</v>
      </c>
      <c r="E1968" s="14">
        <v>39460.223749999997</v>
      </c>
      <c r="F1968" s="14">
        <v>22303.604728260871</v>
      </c>
      <c r="G1968" s="14">
        <v>17156.619021739127</v>
      </c>
    </row>
    <row r="1969" spans="1:7" x14ac:dyDescent="0.25">
      <c r="A1969" t="s">
        <v>151</v>
      </c>
      <c r="B1969" t="s">
        <v>150</v>
      </c>
      <c r="C1969" t="s">
        <v>90</v>
      </c>
      <c r="D1969" t="s">
        <v>91</v>
      </c>
      <c r="E1969" s="14">
        <v>83229.218561946909</v>
      </c>
      <c r="F1969" s="14">
        <v>74375.04637450575</v>
      </c>
      <c r="G1969" s="14">
        <v>8854.1721874411596</v>
      </c>
    </row>
    <row r="1970" spans="1:7" x14ac:dyDescent="0.25">
      <c r="A1970" t="s">
        <v>151</v>
      </c>
      <c r="B1970" t="s">
        <v>150</v>
      </c>
      <c r="C1970" t="s">
        <v>90</v>
      </c>
      <c r="D1970" t="s">
        <v>91</v>
      </c>
      <c r="E1970" s="14">
        <v>125818.08290969901</v>
      </c>
      <c r="F1970" s="14">
        <v>75490.849745819418</v>
      </c>
      <c r="G1970" s="14">
        <v>50327.233163879588</v>
      </c>
    </row>
    <row r="1971" spans="1:7" x14ac:dyDescent="0.25">
      <c r="A1971" t="s">
        <v>151</v>
      </c>
      <c r="B1971" t="s">
        <v>150</v>
      </c>
      <c r="C1971" t="s">
        <v>90</v>
      </c>
      <c r="D1971" t="s">
        <v>91</v>
      </c>
      <c r="E1971" s="14">
        <v>329996.55078947369</v>
      </c>
      <c r="F1971" s="14">
        <v>278434.58972861845</v>
      </c>
      <c r="G1971" s="14">
        <v>51561.961060855247</v>
      </c>
    </row>
    <row r="1972" spans="1:7" x14ac:dyDescent="0.25">
      <c r="A1972" t="s">
        <v>151</v>
      </c>
      <c r="B1972" t="s">
        <v>150</v>
      </c>
      <c r="C1972" t="s">
        <v>90</v>
      </c>
      <c r="D1972" t="s">
        <v>91</v>
      </c>
      <c r="E1972" s="14">
        <v>128394.5624232082</v>
      </c>
      <c r="F1972" s="14">
        <v>79012.038414281968</v>
      </c>
      <c r="G1972" s="14">
        <v>49382.524008926237</v>
      </c>
    </row>
    <row r="1973" spans="1:7" x14ac:dyDescent="0.25">
      <c r="A1973" t="s">
        <v>151</v>
      </c>
      <c r="B1973" t="s">
        <v>150</v>
      </c>
      <c r="C1973" t="s">
        <v>90</v>
      </c>
      <c r="D1973" t="s">
        <v>91</v>
      </c>
      <c r="E1973" s="14">
        <v>408908.76945652178</v>
      </c>
      <c r="F1973" s="14">
        <v>364462.16408081283</v>
      </c>
      <c r="G1973" s="14">
        <v>44446.605375708954</v>
      </c>
    </row>
    <row r="1974" spans="1:7" x14ac:dyDescent="0.25">
      <c r="A1974" t="s">
        <v>151</v>
      </c>
      <c r="B1974" t="s">
        <v>150</v>
      </c>
      <c r="C1974" t="s">
        <v>90</v>
      </c>
      <c r="D1974" t="s">
        <v>91</v>
      </c>
      <c r="E1974" s="14">
        <v>94049.01697500002</v>
      </c>
      <c r="F1974" s="14">
        <v>80613.443121428587</v>
      </c>
      <c r="G1974" s="14">
        <v>13435.573853571434</v>
      </c>
    </row>
    <row r="1975" spans="1:7" x14ac:dyDescent="0.25">
      <c r="A1975" t="s">
        <v>151</v>
      </c>
      <c r="B1975" t="s">
        <v>150</v>
      </c>
      <c r="C1975" t="s">
        <v>90</v>
      </c>
      <c r="D1975" t="s">
        <v>91</v>
      </c>
      <c r="E1975" s="14">
        <v>58597.518364485986</v>
      </c>
      <c r="F1975" s="14">
        <v>36894.73378504673</v>
      </c>
      <c r="G1975" s="14">
        <v>21702.784579439256</v>
      </c>
    </row>
    <row r="1976" spans="1:7" x14ac:dyDescent="0.25">
      <c r="A1976" t="s">
        <v>151</v>
      </c>
      <c r="B1976" t="s">
        <v>150</v>
      </c>
      <c r="C1976" t="s">
        <v>92</v>
      </c>
      <c r="D1976" t="s">
        <v>93</v>
      </c>
      <c r="E1976" s="14">
        <v>48420.964792531122</v>
      </c>
      <c r="F1976" s="14">
        <v>36769.670139328322</v>
      </c>
      <c r="G1976" s="14">
        <v>11651.2946532028</v>
      </c>
    </row>
    <row r="1977" spans="1:7" x14ac:dyDescent="0.25">
      <c r="A1977" t="s">
        <v>151</v>
      </c>
      <c r="B1977" t="s">
        <v>150</v>
      </c>
      <c r="C1977" t="s">
        <v>92</v>
      </c>
      <c r="D1977" t="s">
        <v>93</v>
      </c>
      <c r="E1977" s="14">
        <v>67065.819051724146</v>
      </c>
      <c r="F1977" s="14">
        <v>37144.145936339526</v>
      </c>
      <c r="G1977" s="14">
        <v>29921.673115384619</v>
      </c>
    </row>
    <row r="1978" spans="1:7" x14ac:dyDescent="0.25">
      <c r="A1978" t="s">
        <v>151</v>
      </c>
      <c r="B1978" t="s">
        <v>150</v>
      </c>
      <c r="C1978" t="s">
        <v>92</v>
      </c>
      <c r="D1978" t="s">
        <v>93</v>
      </c>
      <c r="E1978" s="14">
        <v>174170.93305970149</v>
      </c>
      <c r="F1978" s="14">
        <v>131872.27788805973</v>
      </c>
      <c r="G1978" s="14">
        <v>42298.65517164176</v>
      </c>
    </row>
    <row r="1979" spans="1:7" x14ac:dyDescent="0.25">
      <c r="A1979" t="s">
        <v>151</v>
      </c>
      <c r="B1979" t="s">
        <v>150</v>
      </c>
      <c r="C1979" t="s">
        <v>92</v>
      </c>
      <c r="D1979" t="s">
        <v>93</v>
      </c>
      <c r="E1979" s="14">
        <v>114969.97551724139</v>
      </c>
      <c r="F1979" s="14">
        <v>62083.786779310358</v>
      </c>
      <c r="G1979" s="14">
        <v>52886.188737931028</v>
      </c>
    </row>
    <row r="1980" spans="1:7" x14ac:dyDescent="0.25">
      <c r="A1980" t="s">
        <v>151</v>
      </c>
      <c r="B1980" t="s">
        <v>150</v>
      </c>
      <c r="C1980" t="s">
        <v>92</v>
      </c>
      <c r="D1980" t="s">
        <v>93</v>
      </c>
      <c r="E1980" s="14">
        <v>365620.7930487803</v>
      </c>
      <c r="F1980" s="14">
        <v>269518.31466391712</v>
      </c>
      <c r="G1980" s="14">
        <v>96102.478384863178</v>
      </c>
    </row>
    <row r="1981" spans="1:7" x14ac:dyDescent="0.25">
      <c r="A1981" t="s">
        <v>151</v>
      </c>
      <c r="B1981" t="s">
        <v>150</v>
      </c>
      <c r="C1981" t="s">
        <v>92</v>
      </c>
      <c r="D1981" t="s">
        <v>93</v>
      </c>
      <c r="E1981" s="14">
        <v>72256.671919504661</v>
      </c>
      <c r="F1981" s="14">
        <v>54192.503939628499</v>
      </c>
      <c r="G1981" s="14">
        <v>18064.167979876162</v>
      </c>
    </row>
    <row r="1982" spans="1:7" x14ac:dyDescent="0.25">
      <c r="A1982" t="s">
        <v>151</v>
      </c>
      <c r="B1982" t="s">
        <v>150</v>
      </c>
      <c r="C1982" t="s">
        <v>92</v>
      </c>
      <c r="D1982" t="s">
        <v>93</v>
      </c>
      <c r="E1982" s="14">
        <v>34938.480583832337</v>
      </c>
      <c r="F1982" s="14">
        <v>19798.472330838325</v>
      </c>
      <c r="G1982" s="14">
        <v>15140.008252994012</v>
      </c>
    </row>
    <row r="1983" spans="1:7" x14ac:dyDescent="0.25">
      <c r="A1983" t="s">
        <v>151</v>
      </c>
      <c r="B1983" t="s">
        <v>150</v>
      </c>
      <c r="C1983" t="s">
        <v>94</v>
      </c>
      <c r="D1983" t="s">
        <v>95</v>
      </c>
      <c r="E1983" s="14">
        <v>18689.335188865978</v>
      </c>
      <c r="F1983" s="14">
        <v>18472.694509249312</v>
      </c>
      <c r="G1983" s="14">
        <v>216.6406796166666</v>
      </c>
    </row>
    <row r="1984" spans="1:7" x14ac:dyDescent="0.25">
      <c r="A1984" t="s">
        <v>151</v>
      </c>
      <c r="B1984" t="s">
        <v>150</v>
      </c>
      <c r="C1984" t="s">
        <v>94</v>
      </c>
      <c r="D1984" t="s">
        <v>95</v>
      </c>
      <c r="E1984" s="14">
        <v>35969.55383571428</v>
      </c>
      <c r="F1984" s="14">
        <v>27111.625869458127</v>
      </c>
      <c r="G1984" s="14">
        <v>8857.927966256153</v>
      </c>
    </row>
    <row r="1985" spans="1:7" x14ac:dyDescent="0.25">
      <c r="A1985" t="s">
        <v>151</v>
      </c>
      <c r="B1985" t="s">
        <v>150</v>
      </c>
      <c r="C1985" t="s">
        <v>94</v>
      </c>
      <c r="D1985" t="s">
        <v>95</v>
      </c>
      <c r="E1985" s="14">
        <v>76816.335310169496</v>
      </c>
      <c r="F1985" s="14">
        <v>70698.220108474576</v>
      </c>
      <c r="G1985" s="14">
        <v>6118.11520169492</v>
      </c>
    </row>
    <row r="1986" spans="1:7" x14ac:dyDescent="0.25">
      <c r="A1986" t="s">
        <v>151</v>
      </c>
      <c r="B1986" t="s">
        <v>150</v>
      </c>
      <c r="C1986" t="s">
        <v>94</v>
      </c>
      <c r="D1986" t="s">
        <v>95</v>
      </c>
      <c r="E1986" s="14">
        <v>44216.232032195119</v>
      </c>
      <c r="F1986" s="14">
        <v>28751.609132131503</v>
      </c>
      <c r="G1986" s="14">
        <v>15464.622900063616</v>
      </c>
    </row>
    <row r="1987" spans="1:7" x14ac:dyDescent="0.25">
      <c r="A1987" t="s">
        <v>151</v>
      </c>
      <c r="B1987" t="s">
        <v>150</v>
      </c>
      <c r="C1987" t="s">
        <v>94</v>
      </c>
      <c r="D1987" t="s">
        <v>95</v>
      </c>
      <c r="E1987" s="14">
        <v>111905.27859999999</v>
      </c>
      <c r="F1987" s="14">
        <v>109234.43660606061</v>
      </c>
      <c r="G1987" s="14">
        <v>2670.8419939393789</v>
      </c>
    </row>
    <row r="1988" spans="1:7" x14ac:dyDescent="0.25">
      <c r="A1988" t="s">
        <v>151</v>
      </c>
      <c r="B1988" t="s">
        <v>150</v>
      </c>
      <c r="C1988" t="s">
        <v>94</v>
      </c>
      <c r="D1988" t="s">
        <v>95</v>
      </c>
      <c r="E1988" s="14">
        <v>23543.707965194804</v>
      </c>
      <c r="F1988" s="14">
        <v>21442.831369480522</v>
      </c>
      <c r="G1988" s="14">
        <v>2100.8765957142823</v>
      </c>
    </row>
    <row r="1989" spans="1:7" x14ac:dyDescent="0.25">
      <c r="A1989" t="s">
        <v>151</v>
      </c>
      <c r="B1989" t="s">
        <v>150</v>
      </c>
      <c r="C1989" t="s">
        <v>94</v>
      </c>
      <c r="D1989" t="s">
        <v>95</v>
      </c>
      <c r="E1989" s="14">
        <v>11546.914097579616</v>
      </c>
      <c r="F1989" s="14">
        <v>8174.8064407643315</v>
      </c>
      <c r="G1989" s="14">
        <v>3372.1076568152848</v>
      </c>
    </row>
    <row r="1990" spans="1:7" x14ac:dyDescent="0.25">
      <c r="A1990" t="s">
        <v>151</v>
      </c>
      <c r="B1990" t="s">
        <v>150</v>
      </c>
      <c r="C1990" t="s">
        <v>94</v>
      </c>
      <c r="D1990" t="s">
        <v>96</v>
      </c>
      <c r="E1990" s="14">
        <v>30174.818838369771</v>
      </c>
      <c r="F1990" s="14">
        <v>30581.727478415221</v>
      </c>
      <c r="G1990" s="14">
        <v>-406.90864004545074</v>
      </c>
    </row>
    <row r="1991" spans="1:7" x14ac:dyDescent="0.25">
      <c r="A1991" t="s">
        <v>151</v>
      </c>
      <c r="B1991" t="s">
        <v>150</v>
      </c>
      <c r="C1991" t="s">
        <v>94</v>
      </c>
      <c r="D1991" t="s">
        <v>96</v>
      </c>
      <c r="E1991" s="14">
        <v>51625.625427551015</v>
      </c>
      <c r="F1991" s="14">
        <v>33569.56790017747</v>
      </c>
      <c r="G1991" s="14">
        <v>18056.057527373545</v>
      </c>
    </row>
    <row r="1992" spans="1:7" x14ac:dyDescent="0.25">
      <c r="A1992" t="s">
        <v>151</v>
      </c>
      <c r="B1992" t="s">
        <v>150</v>
      </c>
      <c r="C1992" t="s">
        <v>94</v>
      </c>
      <c r="D1992" t="s">
        <v>96</v>
      </c>
      <c r="E1992" s="14">
        <v>150276.57302673269</v>
      </c>
      <c r="F1992" s="14">
        <v>152781.69803499887</v>
      </c>
      <c r="G1992" s="14">
        <v>-2505.1250082661863</v>
      </c>
    </row>
    <row r="1993" spans="1:7" x14ac:dyDescent="0.25">
      <c r="A1993" t="s">
        <v>151</v>
      </c>
      <c r="B1993" t="s">
        <v>150</v>
      </c>
      <c r="C1993" t="s">
        <v>94</v>
      </c>
      <c r="D1993" t="s">
        <v>96</v>
      </c>
      <c r="E1993" s="14">
        <v>52701.159290625001</v>
      </c>
      <c r="F1993" s="14">
        <v>40419.768187500005</v>
      </c>
      <c r="G1993" s="14">
        <v>12281.391103124995</v>
      </c>
    </row>
    <row r="1994" spans="1:7" x14ac:dyDescent="0.25">
      <c r="A1994" t="s">
        <v>151</v>
      </c>
      <c r="B1994" t="s">
        <v>150</v>
      </c>
      <c r="C1994" t="s">
        <v>94</v>
      </c>
      <c r="D1994" t="s">
        <v>96</v>
      </c>
      <c r="E1994" s="14">
        <v>275962.43410363636</v>
      </c>
      <c r="F1994" s="14">
        <v>285731.01584181818</v>
      </c>
      <c r="G1994" s="14">
        <v>-9768.5817381818197</v>
      </c>
    </row>
    <row r="1995" spans="1:7" x14ac:dyDescent="0.25">
      <c r="A1995" t="s">
        <v>151</v>
      </c>
      <c r="B1995" t="s">
        <v>150</v>
      </c>
      <c r="C1995" t="s">
        <v>94</v>
      </c>
      <c r="D1995" t="s">
        <v>96</v>
      </c>
      <c r="E1995" s="14">
        <v>48031.436315506318</v>
      </c>
      <c r="F1995" s="14">
        <v>48081.118297673842</v>
      </c>
      <c r="G1995" s="14">
        <v>-49.681982167523529</v>
      </c>
    </row>
    <row r="1996" spans="1:7" x14ac:dyDescent="0.25">
      <c r="A1996" t="s">
        <v>151</v>
      </c>
      <c r="B1996" t="s">
        <v>150</v>
      </c>
      <c r="C1996" t="s">
        <v>94</v>
      </c>
      <c r="D1996" t="s">
        <v>96</v>
      </c>
      <c r="E1996" s="14">
        <v>22157.567701751821</v>
      </c>
      <c r="F1996" s="14">
        <v>13904.185685733246</v>
      </c>
      <c r="G1996" s="14">
        <v>8253.3820160185751</v>
      </c>
    </row>
    <row r="1997" spans="1:7" x14ac:dyDescent="0.25">
      <c r="A1997" t="s">
        <v>151</v>
      </c>
      <c r="B1997" t="s">
        <v>150</v>
      </c>
      <c r="C1997" t="s">
        <v>90</v>
      </c>
      <c r="D1997" t="s">
        <v>97</v>
      </c>
      <c r="E1997" s="14">
        <v>325336.21015473892</v>
      </c>
      <c r="F1997" s="14">
        <v>277492.64983786549</v>
      </c>
      <c r="G1997" s="14">
        <v>47843.560316873423</v>
      </c>
    </row>
    <row r="1998" spans="1:7" x14ac:dyDescent="0.25">
      <c r="A1998" t="s">
        <v>151</v>
      </c>
      <c r="B1998" t="s">
        <v>150</v>
      </c>
      <c r="C1998" t="s">
        <v>90</v>
      </c>
      <c r="D1998" t="s">
        <v>97</v>
      </c>
      <c r="E1998" s="14">
        <v>486123.75910404627</v>
      </c>
      <c r="F1998" s="14">
        <v>299153.08252556686</v>
      </c>
      <c r="G1998" s="14">
        <v>186970.67657847941</v>
      </c>
    </row>
    <row r="1999" spans="1:7" x14ac:dyDescent="0.25">
      <c r="A1999" t="s">
        <v>151</v>
      </c>
      <c r="B1999" t="s">
        <v>150</v>
      </c>
      <c r="C1999" t="s">
        <v>90</v>
      </c>
      <c r="D1999" t="s">
        <v>97</v>
      </c>
      <c r="E1999" s="14">
        <v>1227728.6178832115</v>
      </c>
      <c r="F1999" s="14">
        <v>1097119.1904488273</v>
      </c>
      <c r="G1999" s="14">
        <v>130609.42743438412</v>
      </c>
    </row>
    <row r="2000" spans="1:7" x14ac:dyDescent="0.25">
      <c r="A2000" t="s">
        <v>151</v>
      </c>
      <c r="B2000" t="s">
        <v>150</v>
      </c>
      <c r="C2000" t="s">
        <v>90</v>
      </c>
      <c r="D2000" t="s">
        <v>97</v>
      </c>
      <c r="E2000" s="14">
        <v>664817.47292490117</v>
      </c>
      <c r="F2000" s="14">
        <v>443211.6486166009</v>
      </c>
      <c r="G2000" s="14">
        <v>221605.82430830027</v>
      </c>
    </row>
    <row r="2001" spans="1:7" x14ac:dyDescent="0.25">
      <c r="A2001" t="s">
        <v>151</v>
      </c>
      <c r="B2001" t="s">
        <v>150</v>
      </c>
      <c r="C2001" t="s">
        <v>90</v>
      </c>
      <c r="D2001" t="s">
        <v>97</v>
      </c>
      <c r="E2001" s="14">
        <v>2757357.7155737709</v>
      </c>
      <c r="F2001" s="14">
        <v>2194631.6511709602</v>
      </c>
      <c r="G2001" s="14">
        <v>562726.06440281076</v>
      </c>
    </row>
    <row r="2002" spans="1:7" x14ac:dyDescent="0.25">
      <c r="A2002" t="s">
        <v>151</v>
      </c>
      <c r="B2002" t="s">
        <v>150</v>
      </c>
      <c r="C2002" t="s">
        <v>90</v>
      </c>
      <c r="D2002" t="s">
        <v>97</v>
      </c>
      <c r="E2002" s="14">
        <v>497629.64689349115</v>
      </c>
      <c r="F2002" s="14">
        <v>437674.26774969703</v>
      </c>
      <c r="G2002" s="14">
        <v>59955.379143794125</v>
      </c>
    </row>
    <row r="2003" spans="1:7" x14ac:dyDescent="0.25">
      <c r="A2003" t="s">
        <v>151</v>
      </c>
      <c r="B2003" t="s">
        <v>150</v>
      </c>
      <c r="C2003" t="s">
        <v>90</v>
      </c>
      <c r="D2003" t="s">
        <v>97</v>
      </c>
      <c r="E2003" s="14">
        <v>234260.19589136491</v>
      </c>
      <c r="F2003" s="14">
        <v>144160.12054853226</v>
      </c>
      <c r="G2003" s="14">
        <v>90100.075342832657</v>
      </c>
    </row>
    <row r="2004" spans="1:7" x14ac:dyDescent="0.25">
      <c r="A2004" t="s">
        <v>151</v>
      </c>
      <c r="B2004" t="s">
        <v>150</v>
      </c>
      <c r="C2004" t="s">
        <v>90</v>
      </c>
      <c r="D2004" t="s">
        <v>98</v>
      </c>
      <c r="E2004" s="14">
        <v>891956.83812244912</v>
      </c>
      <c r="F2004" s="14">
        <v>745734.40564335918</v>
      </c>
      <c r="G2004" s="14">
        <v>146222.43247908994</v>
      </c>
    </row>
    <row r="2005" spans="1:7" x14ac:dyDescent="0.25">
      <c r="A2005" t="s">
        <v>151</v>
      </c>
      <c r="B2005" t="s">
        <v>150</v>
      </c>
      <c r="C2005" t="s">
        <v>90</v>
      </c>
      <c r="D2005" t="s">
        <v>98</v>
      </c>
      <c r="E2005" s="14">
        <v>1391907.1677707008</v>
      </c>
      <c r="F2005" s="14">
        <v>876385.9945222931</v>
      </c>
      <c r="G2005" s="14">
        <v>515521.17324840766</v>
      </c>
    </row>
    <row r="2006" spans="1:7" x14ac:dyDescent="0.25">
      <c r="A2006" t="s">
        <v>151</v>
      </c>
      <c r="B2006" t="s">
        <v>150</v>
      </c>
      <c r="C2006" t="s">
        <v>90</v>
      </c>
      <c r="D2006" t="s">
        <v>98</v>
      </c>
      <c r="E2006" s="14">
        <v>3867777.4396460177</v>
      </c>
      <c r="F2006" s="14">
        <v>3460642.9723148579</v>
      </c>
      <c r="G2006" s="14">
        <v>407134.46733115986</v>
      </c>
    </row>
    <row r="2007" spans="1:7" x14ac:dyDescent="0.25">
      <c r="A2007" t="s">
        <v>151</v>
      </c>
      <c r="B2007" t="s">
        <v>150</v>
      </c>
      <c r="C2007" t="s">
        <v>90</v>
      </c>
      <c r="D2007" t="s">
        <v>98</v>
      </c>
      <c r="E2007" s="14">
        <v>1612763.2866420664</v>
      </c>
      <c r="F2007" s="14">
        <v>967657.97198524</v>
      </c>
      <c r="G2007" s="14">
        <v>645105.31465682643</v>
      </c>
    </row>
    <row r="2008" spans="1:7" x14ac:dyDescent="0.25">
      <c r="A2008" t="s">
        <v>151</v>
      </c>
      <c r="B2008" t="s">
        <v>150</v>
      </c>
      <c r="C2008" t="s">
        <v>90</v>
      </c>
      <c r="D2008" t="s">
        <v>98</v>
      </c>
      <c r="E2008" s="14">
        <v>4699557.5341935484</v>
      </c>
      <c r="F2008" s="14">
        <v>3976548.6827791566</v>
      </c>
      <c r="G2008" s="14">
        <v>723008.85141439177</v>
      </c>
    </row>
    <row r="2009" spans="1:7" x14ac:dyDescent="0.25">
      <c r="A2009" t="s">
        <v>151</v>
      </c>
      <c r="B2009" t="s">
        <v>150</v>
      </c>
      <c r="C2009" t="s">
        <v>90</v>
      </c>
      <c r="D2009" t="s">
        <v>98</v>
      </c>
      <c r="E2009" s="14">
        <v>1370090.4410031349</v>
      </c>
      <c r="F2009" s="14">
        <v>1179800.1019749218</v>
      </c>
      <c r="G2009" s="14">
        <v>190290.33902821317</v>
      </c>
    </row>
    <row r="2010" spans="1:7" x14ac:dyDescent="0.25">
      <c r="A2010" t="s">
        <v>151</v>
      </c>
      <c r="B2010" t="s">
        <v>150</v>
      </c>
      <c r="C2010" t="s">
        <v>90</v>
      </c>
      <c r="D2010" t="s">
        <v>98</v>
      </c>
      <c r="E2010" s="14">
        <v>600355.56412087916</v>
      </c>
      <c r="F2010" s="14">
        <v>369449.57792054105</v>
      </c>
      <c r="G2010" s="14">
        <v>230905.98620033811</v>
      </c>
    </row>
    <row r="2011" spans="1:7" x14ac:dyDescent="0.25">
      <c r="A2011" t="s">
        <v>151</v>
      </c>
      <c r="B2011" t="s">
        <v>150</v>
      </c>
      <c r="C2011" t="s">
        <v>94</v>
      </c>
      <c r="D2011" t="s">
        <v>99</v>
      </c>
      <c r="E2011" s="14">
        <v>15139.658076923079</v>
      </c>
      <c r="F2011" s="14">
        <v>11848.428060200671</v>
      </c>
      <c r="G2011" s="14">
        <v>3291.2300167224075</v>
      </c>
    </row>
    <row r="2012" spans="1:7" x14ac:dyDescent="0.25">
      <c r="A2012" t="s">
        <v>151</v>
      </c>
      <c r="B2012" t="s">
        <v>150</v>
      </c>
      <c r="C2012" t="s">
        <v>94</v>
      </c>
      <c r="D2012" t="s">
        <v>99</v>
      </c>
      <c r="E2012" s="14">
        <v>25214.804199288254</v>
      </c>
      <c r="F2012" s="14">
        <v>15128.882519572953</v>
      </c>
      <c r="G2012" s="14">
        <v>10085.9216797153</v>
      </c>
    </row>
    <row r="2013" spans="1:7" x14ac:dyDescent="0.25">
      <c r="A2013" t="s">
        <v>151</v>
      </c>
      <c r="B2013" t="s">
        <v>150</v>
      </c>
      <c r="C2013" t="s">
        <v>94</v>
      </c>
      <c r="D2013" t="s">
        <v>99</v>
      </c>
      <c r="E2013" s="14">
        <v>62152.280526315793</v>
      </c>
      <c r="F2013" s="14">
        <v>53273.383308270684</v>
      </c>
      <c r="G2013" s="14">
        <v>8878.8972180451092</v>
      </c>
    </row>
    <row r="2014" spans="1:7" x14ac:dyDescent="0.25">
      <c r="A2014" t="s">
        <v>151</v>
      </c>
      <c r="B2014" t="s">
        <v>150</v>
      </c>
      <c r="C2014" t="s">
        <v>94</v>
      </c>
      <c r="D2014" t="s">
        <v>99</v>
      </c>
      <c r="E2014" s="14">
        <v>23696.856120401339</v>
      </c>
      <c r="F2014" s="14">
        <v>15797.904080267559</v>
      </c>
      <c r="G2014" s="14">
        <v>7898.9520401337795</v>
      </c>
    </row>
    <row r="2015" spans="1:7" x14ac:dyDescent="0.25">
      <c r="A2015" t="s">
        <v>151</v>
      </c>
      <c r="B2015" t="s">
        <v>150</v>
      </c>
      <c r="C2015" t="s">
        <v>94</v>
      </c>
      <c r="D2015" t="s">
        <v>99</v>
      </c>
      <c r="E2015" s="14">
        <v>82387.906744186039</v>
      </c>
      <c r="F2015" s="14">
        <v>72918.032405773862</v>
      </c>
      <c r="G2015" s="14">
        <v>9469.8743384121772</v>
      </c>
    </row>
    <row r="2016" spans="1:7" x14ac:dyDescent="0.25">
      <c r="A2016" t="s">
        <v>151</v>
      </c>
      <c r="B2016" t="s">
        <v>150</v>
      </c>
      <c r="C2016" t="s">
        <v>94</v>
      </c>
      <c r="D2016" t="s">
        <v>99</v>
      </c>
      <c r="E2016" s="14">
        <v>19201.517560975612</v>
      </c>
      <c r="F2016" s="14">
        <v>16001.264634146341</v>
      </c>
      <c r="G2016" s="14">
        <v>3200.252926829271</v>
      </c>
    </row>
    <row r="2017" spans="1:7" x14ac:dyDescent="0.25">
      <c r="A2017" t="s">
        <v>151</v>
      </c>
      <c r="B2017" t="s">
        <v>150</v>
      </c>
      <c r="C2017" t="s">
        <v>94</v>
      </c>
      <c r="D2017" t="s">
        <v>99</v>
      </c>
      <c r="E2017" s="14">
        <v>10951.097341576507</v>
      </c>
      <c r="F2017" s="14">
        <v>7039.9911481563258</v>
      </c>
      <c r="G2017" s="14">
        <v>3911.1061934201816</v>
      </c>
    </row>
    <row r="2018" spans="1:7" x14ac:dyDescent="0.25">
      <c r="A2018" t="s">
        <v>151</v>
      </c>
      <c r="B2018" t="s">
        <v>150</v>
      </c>
      <c r="C2018" t="s">
        <v>90</v>
      </c>
      <c r="D2018" t="s">
        <v>100</v>
      </c>
      <c r="E2018" s="14">
        <v>34836.225853211014</v>
      </c>
      <c r="F2018" s="14">
        <v>30785.501916791134</v>
      </c>
      <c r="G2018" s="14">
        <v>4050.7239364198795</v>
      </c>
    </row>
    <row r="2019" spans="1:7" x14ac:dyDescent="0.25">
      <c r="A2019" t="s">
        <v>151</v>
      </c>
      <c r="B2019" t="s">
        <v>150</v>
      </c>
      <c r="C2019" t="s">
        <v>90</v>
      </c>
      <c r="D2019" t="s">
        <v>100</v>
      </c>
      <c r="E2019" s="14">
        <v>69800.526066176477</v>
      </c>
      <c r="F2019" s="14">
        <v>41880.315639705885</v>
      </c>
      <c r="G2019" s="14">
        <v>27920.210426470592</v>
      </c>
    </row>
    <row r="2020" spans="1:7" x14ac:dyDescent="0.25">
      <c r="A2020" t="s">
        <v>151</v>
      </c>
      <c r="B2020" t="s">
        <v>150</v>
      </c>
      <c r="C2020" t="s">
        <v>90</v>
      </c>
      <c r="D2020" t="s">
        <v>100</v>
      </c>
      <c r="E2020" s="14">
        <v>199849.92726315788</v>
      </c>
      <c r="F2020" s="14">
        <v>171702.05018383986</v>
      </c>
      <c r="G2020" s="14">
        <v>28147.877079318016</v>
      </c>
    </row>
    <row r="2021" spans="1:7" x14ac:dyDescent="0.25">
      <c r="A2021" t="s">
        <v>151</v>
      </c>
      <c r="B2021" t="s">
        <v>150</v>
      </c>
      <c r="C2021" t="s">
        <v>90</v>
      </c>
      <c r="D2021" t="s">
        <v>100</v>
      </c>
      <c r="E2021" s="14">
        <v>83637.634757709267</v>
      </c>
      <c r="F2021" s="14">
        <v>45620.528049659602</v>
      </c>
      <c r="G2021" s="14">
        <v>38017.106708049665</v>
      </c>
    </row>
    <row r="2022" spans="1:7" x14ac:dyDescent="0.25">
      <c r="A2022" t="s">
        <v>151</v>
      </c>
      <c r="B2022" t="s">
        <v>150</v>
      </c>
      <c r="C2022" t="s">
        <v>90</v>
      </c>
      <c r="D2022" t="s">
        <v>100</v>
      </c>
      <c r="E2022" s="14">
        <v>345195.32890909089</v>
      </c>
      <c r="F2022" s="14">
        <v>309971.31575510203</v>
      </c>
      <c r="G2022" s="14">
        <v>35224.013153988868</v>
      </c>
    </row>
    <row r="2023" spans="1:7" x14ac:dyDescent="0.25">
      <c r="A2023" t="s">
        <v>151</v>
      </c>
      <c r="B2023" t="s">
        <v>150</v>
      </c>
      <c r="C2023" t="s">
        <v>90</v>
      </c>
      <c r="D2023" t="s">
        <v>100</v>
      </c>
      <c r="E2023" s="14">
        <v>58417.671046153846</v>
      </c>
      <c r="F2023" s="14">
        <v>48995.466038709681</v>
      </c>
      <c r="G2023" s="14">
        <v>9422.2050074441649</v>
      </c>
    </row>
    <row r="2024" spans="1:7" x14ac:dyDescent="0.25">
      <c r="A2024" t="s">
        <v>151</v>
      </c>
      <c r="B2024" t="s">
        <v>150</v>
      </c>
      <c r="C2024" t="s">
        <v>90</v>
      </c>
      <c r="D2024" t="s">
        <v>100</v>
      </c>
      <c r="E2024" s="14">
        <v>29711.648028169016</v>
      </c>
      <c r="F2024" s="14">
        <v>17826.988816901412</v>
      </c>
      <c r="G2024" s="14">
        <v>11884.659211267604</v>
      </c>
    </row>
    <row r="2025" spans="1:7" x14ac:dyDescent="0.25">
      <c r="A2025" t="s">
        <v>151</v>
      </c>
      <c r="B2025" t="s">
        <v>150</v>
      </c>
      <c r="C2025" t="s">
        <v>101</v>
      </c>
      <c r="D2025" t="s">
        <v>102</v>
      </c>
      <c r="E2025" s="14">
        <v>1398812.5752275574</v>
      </c>
      <c r="F2025" s="14">
        <v>1186300.6647602939</v>
      </c>
      <c r="G2025" s="14">
        <v>212511.91046726354</v>
      </c>
    </row>
    <row r="2026" spans="1:7" x14ac:dyDescent="0.25">
      <c r="A2026" t="s">
        <v>151</v>
      </c>
      <c r="B2026" t="s">
        <v>150</v>
      </c>
      <c r="C2026" t="s">
        <v>101</v>
      </c>
      <c r="D2026" t="s">
        <v>102</v>
      </c>
      <c r="E2026" s="14">
        <v>2607125.3758365759</v>
      </c>
      <c r="F2026" s="14">
        <v>1793522.4568255066</v>
      </c>
      <c r="G2026" s="14">
        <v>813602.91901106923</v>
      </c>
    </row>
    <row r="2027" spans="1:7" x14ac:dyDescent="0.25">
      <c r="A2027" t="s">
        <v>151</v>
      </c>
      <c r="B2027" t="s">
        <v>150</v>
      </c>
      <c r="C2027" t="s">
        <v>101</v>
      </c>
      <c r="D2027" t="s">
        <v>102</v>
      </c>
      <c r="E2027" s="14">
        <v>7052960.2374947369</v>
      </c>
      <c r="F2027" s="14">
        <v>6300293.585284478</v>
      </c>
      <c r="G2027" s="14">
        <v>752666.65221025888</v>
      </c>
    </row>
    <row r="2028" spans="1:7" x14ac:dyDescent="0.25">
      <c r="A2028" t="s">
        <v>151</v>
      </c>
      <c r="B2028" t="s">
        <v>150</v>
      </c>
      <c r="C2028" t="s">
        <v>101</v>
      </c>
      <c r="D2028" t="s">
        <v>102</v>
      </c>
      <c r="E2028" s="14">
        <v>2597020.2349534887</v>
      </c>
      <c r="F2028" s="14">
        <v>1541275.052483266</v>
      </c>
      <c r="G2028" s="14">
        <v>1055745.1824702227</v>
      </c>
    </row>
    <row r="2029" spans="1:7" x14ac:dyDescent="0.25">
      <c r="A2029" t="s">
        <v>151</v>
      </c>
      <c r="B2029" t="s">
        <v>150</v>
      </c>
      <c r="C2029" t="s">
        <v>101</v>
      </c>
      <c r="D2029" t="s">
        <v>102</v>
      </c>
      <c r="E2029" s="14">
        <v>6907538.3719175253</v>
      </c>
      <c r="F2029" s="14">
        <v>6323054.3558321968</v>
      </c>
      <c r="G2029" s="14">
        <v>584484.01608532853</v>
      </c>
    </row>
    <row r="2030" spans="1:7" x14ac:dyDescent="0.25">
      <c r="A2030" t="s">
        <v>151</v>
      </c>
      <c r="B2030" t="s">
        <v>150</v>
      </c>
      <c r="C2030" t="s">
        <v>101</v>
      </c>
      <c r="D2030" t="s">
        <v>102</v>
      </c>
      <c r="E2030" s="14">
        <v>2175426.0488571436</v>
      </c>
      <c r="F2030" s="14">
        <v>1883460.9738789476</v>
      </c>
      <c r="G2030" s="14">
        <v>291965.07497819606</v>
      </c>
    </row>
    <row r="2031" spans="1:7" x14ac:dyDescent="0.25">
      <c r="A2031" t="s">
        <v>151</v>
      </c>
      <c r="B2031" t="s">
        <v>150</v>
      </c>
      <c r="C2031" t="s">
        <v>101</v>
      </c>
      <c r="D2031" t="s">
        <v>102</v>
      </c>
      <c r="E2031" s="14">
        <v>1029233.8265806452</v>
      </c>
      <c r="F2031" s="14">
        <v>694732.83294193551</v>
      </c>
      <c r="G2031" s="14">
        <v>334500.99363870965</v>
      </c>
    </row>
    <row r="2032" spans="1:7" x14ac:dyDescent="0.25">
      <c r="A2032" t="s">
        <v>151</v>
      </c>
      <c r="B2032" t="s">
        <v>150</v>
      </c>
      <c r="C2032" t="s">
        <v>88</v>
      </c>
      <c r="D2032" t="s">
        <v>103</v>
      </c>
      <c r="E2032" s="14">
        <v>44865.888614457828</v>
      </c>
      <c r="F2032" s="14">
        <v>38068.026703176343</v>
      </c>
      <c r="G2032" s="14">
        <v>6797.8619112814849</v>
      </c>
    </row>
    <row r="2033" spans="1:7" x14ac:dyDescent="0.25">
      <c r="A2033" t="s">
        <v>151</v>
      </c>
      <c r="B2033" t="s">
        <v>150</v>
      </c>
      <c r="C2033" t="s">
        <v>88</v>
      </c>
      <c r="D2033" t="s">
        <v>103</v>
      </c>
      <c r="E2033" s="14">
        <v>68119.550396341481</v>
      </c>
      <c r="F2033" s="14">
        <v>38502.354571845186</v>
      </c>
      <c r="G2033" s="14">
        <v>29617.195824496295</v>
      </c>
    </row>
    <row r="2034" spans="1:7" x14ac:dyDescent="0.25">
      <c r="A2034" t="s">
        <v>151</v>
      </c>
      <c r="B2034" t="s">
        <v>150</v>
      </c>
      <c r="C2034" t="s">
        <v>88</v>
      </c>
      <c r="D2034" t="s">
        <v>103</v>
      </c>
      <c r="E2034" s="14">
        <v>195993.09236842106</v>
      </c>
      <c r="F2034" s="14">
        <v>163327.57697368422</v>
      </c>
      <c r="G2034" s="14">
        <v>32665.515394736838</v>
      </c>
    </row>
    <row r="2035" spans="1:7" x14ac:dyDescent="0.25">
      <c r="A2035" t="s">
        <v>151</v>
      </c>
      <c r="B2035" t="s">
        <v>150</v>
      </c>
      <c r="C2035" t="s">
        <v>88</v>
      </c>
      <c r="D2035" t="s">
        <v>103</v>
      </c>
      <c r="E2035" s="14">
        <v>100193.77816143497</v>
      </c>
      <c r="F2035" s="14">
        <v>56631.265917332821</v>
      </c>
      <c r="G2035" s="14">
        <v>43562.512244102145</v>
      </c>
    </row>
    <row r="2036" spans="1:7" x14ac:dyDescent="0.25">
      <c r="A2036" t="s">
        <v>151</v>
      </c>
      <c r="B2036" t="s">
        <v>150</v>
      </c>
      <c r="C2036" t="s">
        <v>88</v>
      </c>
      <c r="D2036" t="s">
        <v>103</v>
      </c>
      <c r="E2036" s="14">
        <v>225689.01545454547</v>
      </c>
      <c r="F2036" s="14">
        <v>193447.72753246757</v>
      </c>
      <c r="G2036" s="14">
        <v>32241.2879220779</v>
      </c>
    </row>
    <row r="2037" spans="1:7" x14ac:dyDescent="0.25">
      <c r="A2037" t="s">
        <v>151</v>
      </c>
      <c r="B2037" t="s">
        <v>150</v>
      </c>
      <c r="C2037" t="s">
        <v>88</v>
      </c>
      <c r="D2037" t="s">
        <v>103</v>
      </c>
      <c r="E2037" s="14">
        <v>58797.927710526317</v>
      </c>
      <c r="F2037" s="14">
        <v>47703.979085898711</v>
      </c>
      <c r="G2037" s="14">
        <v>11093.948624627606</v>
      </c>
    </row>
    <row r="2038" spans="1:7" x14ac:dyDescent="0.25">
      <c r="A2038" t="s">
        <v>151</v>
      </c>
      <c r="B2038" t="s">
        <v>150</v>
      </c>
      <c r="C2038" t="s">
        <v>88</v>
      </c>
      <c r="D2038" t="s">
        <v>103</v>
      </c>
      <c r="E2038" s="14">
        <v>36330.426878048784</v>
      </c>
      <c r="F2038" s="14">
        <v>23802.693471825063</v>
      </c>
      <c r="G2038" s="14">
        <v>12527.733406223721</v>
      </c>
    </row>
    <row r="2039" spans="1:7" x14ac:dyDescent="0.25">
      <c r="A2039" t="s">
        <v>151</v>
      </c>
      <c r="B2039" t="s">
        <v>150</v>
      </c>
      <c r="C2039" t="s">
        <v>90</v>
      </c>
      <c r="D2039" t="s">
        <v>104</v>
      </c>
      <c r="E2039" s="14">
        <v>86398.239558541274</v>
      </c>
      <c r="F2039" s="14">
        <v>76112.734849191111</v>
      </c>
      <c r="G2039" s="14">
        <v>10285.504709350163</v>
      </c>
    </row>
    <row r="2040" spans="1:7" x14ac:dyDescent="0.25">
      <c r="A2040" t="s">
        <v>151</v>
      </c>
      <c r="B2040" t="s">
        <v>150</v>
      </c>
      <c r="C2040" t="s">
        <v>90</v>
      </c>
      <c r="D2040" t="s">
        <v>104</v>
      </c>
      <c r="E2040" s="14">
        <v>155755.99588235296</v>
      </c>
      <c r="F2040" s="14">
        <v>88035.997672634287</v>
      </c>
      <c r="G2040" s="14">
        <v>67719.998209718673</v>
      </c>
    </row>
    <row r="2041" spans="1:7" x14ac:dyDescent="0.25">
      <c r="A2041" t="s">
        <v>151</v>
      </c>
      <c r="B2041" t="s">
        <v>150</v>
      </c>
      <c r="C2041" t="s">
        <v>90</v>
      </c>
      <c r="D2041" t="s">
        <v>104</v>
      </c>
      <c r="E2041" s="14">
        <v>454681.64454545453</v>
      </c>
      <c r="F2041" s="14">
        <v>397846.43897727277</v>
      </c>
      <c r="G2041" s="14">
        <v>56835.205568181758</v>
      </c>
    </row>
    <row r="2042" spans="1:7" x14ac:dyDescent="0.25">
      <c r="A2042" t="s">
        <v>151</v>
      </c>
      <c r="B2042" t="s">
        <v>150</v>
      </c>
      <c r="C2042" t="s">
        <v>90</v>
      </c>
      <c r="D2042" t="s">
        <v>104</v>
      </c>
      <c r="E2042" s="14">
        <v>180053.93124000001</v>
      </c>
      <c r="F2042" s="14">
        <v>117966.36874344827</v>
      </c>
      <c r="G2042" s="14">
        <v>62087.562496551735</v>
      </c>
    </row>
    <row r="2043" spans="1:7" x14ac:dyDescent="0.25">
      <c r="A2043" t="s">
        <v>151</v>
      </c>
      <c r="B2043" t="s">
        <v>150</v>
      </c>
      <c r="C2043" t="s">
        <v>90</v>
      </c>
      <c r="D2043" t="s">
        <v>104</v>
      </c>
      <c r="E2043" s="14">
        <v>548944.91231707321</v>
      </c>
      <c r="F2043" s="14">
        <v>488621.29557893326</v>
      </c>
      <c r="G2043" s="14">
        <v>60323.616738139943</v>
      </c>
    </row>
    <row r="2044" spans="1:7" x14ac:dyDescent="0.25">
      <c r="A2044" t="s">
        <v>151</v>
      </c>
      <c r="B2044" t="s">
        <v>150</v>
      </c>
      <c r="C2044" t="s">
        <v>90</v>
      </c>
      <c r="D2044" t="s">
        <v>104</v>
      </c>
      <c r="E2044" s="14">
        <v>113384.08768261963</v>
      </c>
      <c r="F2044" s="14">
        <v>91579.455435962023</v>
      </c>
      <c r="G2044" s="14">
        <v>21804.632246657609</v>
      </c>
    </row>
    <row r="2045" spans="1:7" x14ac:dyDescent="0.25">
      <c r="A2045" t="s">
        <v>151</v>
      </c>
      <c r="B2045" t="s">
        <v>150</v>
      </c>
      <c r="C2045" t="s">
        <v>90</v>
      </c>
      <c r="D2045" t="s">
        <v>104</v>
      </c>
      <c r="E2045" s="14">
        <v>73192.654975609752</v>
      </c>
      <c r="F2045" s="14">
        <v>45041.633831144478</v>
      </c>
      <c r="G2045" s="14">
        <v>28151.021144465274</v>
      </c>
    </row>
    <row r="2046" spans="1:7" x14ac:dyDescent="0.25">
      <c r="A2046" t="s">
        <v>151</v>
      </c>
      <c r="B2046" t="s">
        <v>150</v>
      </c>
      <c r="C2046" t="s">
        <v>90</v>
      </c>
      <c r="D2046" t="s">
        <v>105</v>
      </c>
      <c r="E2046" s="14">
        <v>9056.9925000000003</v>
      </c>
      <c r="F2046" s="14">
        <v>7938.8452777777802</v>
      </c>
      <c r="G2046" s="14">
        <v>1118.1472222222201</v>
      </c>
    </row>
    <row r="2047" spans="1:7" x14ac:dyDescent="0.25">
      <c r="A2047" t="s">
        <v>151</v>
      </c>
      <c r="B2047" t="s">
        <v>150</v>
      </c>
      <c r="C2047" t="s">
        <v>90</v>
      </c>
      <c r="D2047" t="s">
        <v>105</v>
      </c>
      <c r="E2047" s="14">
        <v>16116.625437262359</v>
      </c>
      <c r="F2047" s="14">
        <v>9917.9233460076048</v>
      </c>
      <c r="G2047" s="14">
        <v>6198.7020912547541</v>
      </c>
    </row>
    <row r="2048" spans="1:7" x14ac:dyDescent="0.25">
      <c r="A2048" t="s">
        <v>151</v>
      </c>
      <c r="B2048" t="s">
        <v>150</v>
      </c>
      <c r="C2048" t="s">
        <v>90</v>
      </c>
      <c r="D2048" t="s">
        <v>105</v>
      </c>
      <c r="E2048" s="14">
        <v>31397.574000000004</v>
      </c>
      <c r="F2048" s="14">
        <v>28021.490774193549</v>
      </c>
      <c r="G2048" s="14">
        <v>3376.0832258064547</v>
      </c>
    </row>
    <row r="2049" spans="1:7" x14ac:dyDescent="0.25">
      <c r="A2049" t="s">
        <v>151</v>
      </c>
      <c r="B2049" t="s">
        <v>150</v>
      </c>
      <c r="C2049" t="s">
        <v>90</v>
      </c>
      <c r="D2049" t="s">
        <v>105</v>
      </c>
      <c r="E2049" s="14">
        <v>16954.689960000003</v>
      </c>
      <c r="F2049" s="14">
        <v>10675.175160000001</v>
      </c>
      <c r="G2049" s="14">
        <v>6279.5148000000027</v>
      </c>
    </row>
    <row r="2050" spans="1:7" x14ac:dyDescent="0.25">
      <c r="A2050" t="s">
        <v>151</v>
      </c>
      <c r="B2050" t="s">
        <v>150</v>
      </c>
      <c r="C2050" t="s">
        <v>90</v>
      </c>
      <c r="D2050" t="s">
        <v>105</v>
      </c>
      <c r="E2050" s="14">
        <v>48166.732840909091</v>
      </c>
      <c r="F2050" s="14">
        <v>37695.7039624506</v>
      </c>
      <c r="G2050" s="14">
        <v>10471.028878458492</v>
      </c>
    </row>
    <row r="2051" spans="1:7" x14ac:dyDescent="0.25">
      <c r="A2051" t="s">
        <v>151</v>
      </c>
      <c r="B2051" t="s">
        <v>150</v>
      </c>
      <c r="C2051" t="s">
        <v>90</v>
      </c>
      <c r="D2051" t="s">
        <v>105</v>
      </c>
      <c r="E2051" s="14">
        <v>12286.007217391305</v>
      </c>
      <c r="F2051" s="14">
        <v>10530.863329192547</v>
      </c>
      <c r="G2051" s="14">
        <v>1755.1438881987578</v>
      </c>
    </row>
    <row r="2052" spans="1:7" x14ac:dyDescent="0.25">
      <c r="A2052" t="s">
        <v>151</v>
      </c>
      <c r="B2052" t="s">
        <v>150</v>
      </c>
      <c r="C2052" t="s">
        <v>90</v>
      </c>
      <c r="D2052" t="s">
        <v>105</v>
      </c>
      <c r="E2052" s="14">
        <v>5735.6867253044657</v>
      </c>
      <c r="F2052" s="14">
        <v>3823.7911502029783</v>
      </c>
      <c r="G2052" s="14">
        <v>1911.8955751014873</v>
      </c>
    </row>
    <row r="2053" spans="1:7" x14ac:dyDescent="0.25">
      <c r="A2053" t="s">
        <v>151</v>
      </c>
      <c r="B2053" t="s">
        <v>150</v>
      </c>
      <c r="C2053" t="s">
        <v>94</v>
      </c>
      <c r="D2053" t="s">
        <v>106</v>
      </c>
      <c r="E2053" s="14">
        <v>16060.626199261991</v>
      </c>
      <c r="F2053" s="14">
        <v>14454.563579335792</v>
      </c>
      <c r="G2053" s="14">
        <v>1606.0626199261987</v>
      </c>
    </row>
    <row r="2054" spans="1:7" x14ac:dyDescent="0.25">
      <c r="A2054" t="s">
        <v>151</v>
      </c>
      <c r="B2054" t="s">
        <v>150</v>
      </c>
      <c r="C2054" t="s">
        <v>94</v>
      </c>
      <c r="D2054" t="s">
        <v>106</v>
      </c>
      <c r="E2054" s="14">
        <v>29210.937583892621</v>
      </c>
      <c r="F2054" s="14">
        <v>17526.56255033557</v>
      </c>
      <c r="G2054" s="14">
        <v>11684.375033557051</v>
      </c>
    </row>
    <row r="2055" spans="1:7" x14ac:dyDescent="0.25">
      <c r="A2055" t="s">
        <v>151</v>
      </c>
      <c r="B2055" t="s">
        <v>150</v>
      </c>
      <c r="C2055" t="s">
        <v>94</v>
      </c>
      <c r="D2055" t="s">
        <v>106</v>
      </c>
      <c r="E2055" s="14">
        <v>65450.070676691728</v>
      </c>
      <c r="F2055" s="14">
        <v>56484.307570295598</v>
      </c>
      <c r="G2055" s="14">
        <v>8965.7631063961308</v>
      </c>
    </row>
    <row r="2056" spans="1:7" x14ac:dyDescent="0.25">
      <c r="A2056" t="s">
        <v>151</v>
      </c>
      <c r="B2056" t="s">
        <v>150</v>
      </c>
      <c r="C2056" t="s">
        <v>94</v>
      </c>
      <c r="D2056" t="s">
        <v>106</v>
      </c>
      <c r="E2056" s="14">
        <v>30543.366315789481</v>
      </c>
      <c r="F2056" s="14">
        <v>18795.917732793525</v>
      </c>
      <c r="G2056" s="14">
        <v>11747.448582995956</v>
      </c>
    </row>
    <row r="2057" spans="1:7" x14ac:dyDescent="0.25">
      <c r="A2057" t="s">
        <v>151</v>
      </c>
      <c r="B2057" t="s">
        <v>150</v>
      </c>
      <c r="C2057" t="s">
        <v>94</v>
      </c>
      <c r="D2057" t="s">
        <v>106</v>
      </c>
      <c r="E2057" s="14">
        <v>126157.38260869567</v>
      </c>
      <c r="F2057" s="14">
        <v>110772.33594909863</v>
      </c>
      <c r="G2057" s="14">
        <v>15385.046659597036</v>
      </c>
    </row>
    <row r="2058" spans="1:7" x14ac:dyDescent="0.25">
      <c r="A2058" t="s">
        <v>151</v>
      </c>
      <c r="B2058" t="s">
        <v>150</v>
      </c>
      <c r="C2058" t="s">
        <v>94</v>
      </c>
      <c r="D2058" t="s">
        <v>106</v>
      </c>
      <c r="E2058" s="14">
        <v>22493.176744186047</v>
      </c>
      <c r="F2058" s="14">
        <v>20150.137500000001</v>
      </c>
      <c r="G2058" s="14">
        <v>2343.0392441860458</v>
      </c>
    </row>
    <row r="2059" spans="1:7" x14ac:dyDescent="0.25">
      <c r="A2059" t="s">
        <v>151</v>
      </c>
      <c r="B2059" t="s">
        <v>150</v>
      </c>
      <c r="C2059" t="s">
        <v>94</v>
      </c>
      <c r="D2059" t="s">
        <v>106</v>
      </c>
      <c r="E2059" s="14">
        <v>12597.481041968162</v>
      </c>
      <c r="F2059" s="14">
        <v>7120.3153715472226</v>
      </c>
      <c r="G2059" s="14">
        <v>5477.165670420939</v>
      </c>
    </row>
    <row r="2060" spans="1:7" x14ac:dyDescent="0.25">
      <c r="A2060" t="s">
        <v>151</v>
      </c>
      <c r="B2060" t="s">
        <v>150</v>
      </c>
      <c r="C2060" t="s">
        <v>94</v>
      </c>
      <c r="D2060" t="s">
        <v>107</v>
      </c>
      <c r="E2060" s="14">
        <v>1712020.3769277108</v>
      </c>
      <c r="F2060" s="14">
        <v>1405345.4224519643</v>
      </c>
      <c r="G2060" s="14">
        <v>306674.95447574649</v>
      </c>
    </row>
    <row r="2061" spans="1:7" x14ac:dyDescent="0.25">
      <c r="A2061" t="s">
        <v>151</v>
      </c>
      <c r="B2061" t="s">
        <v>150</v>
      </c>
      <c r="C2061" t="s">
        <v>94</v>
      </c>
      <c r="D2061" t="s">
        <v>107</v>
      </c>
      <c r="E2061" s="14">
        <v>2552653.1368562882</v>
      </c>
      <c r="F2061" s="14">
        <v>1516275.963292635</v>
      </c>
      <c r="G2061" s="14">
        <v>1036377.1735636531</v>
      </c>
    </row>
    <row r="2062" spans="1:7" x14ac:dyDescent="0.25">
      <c r="A2062" t="s">
        <v>151</v>
      </c>
      <c r="B2062" t="s">
        <v>150</v>
      </c>
      <c r="C2062" t="s">
        <v>94</v>
      </c>
      <c r="D2062" t="s">
        <v>107</v>
      </c>
      <c r="E2062" s="14">
        <v>7821891.2633944964</v>
      </c>
      <c r="F2062" s="14">
        <v>5785132.1265733428</v>
      </c>
      <c r="G2062" s="14">
        <v>2036759.1368211536</v>
      </c>
    </row>
    <row r="2063" spans="1:7" x14ac:dyDescent="0.25">
      <c r="A2063" t="s">
        <v>151</v>
      </c>
      <c r="B2063" t="s">
        <v>150</v>
      </c>
      <c r="C2063" t="s">
        <v>94</v>
      </c>
      <c r="D2063" t="s">
        <v>107</v>
      </c>
      <c r="E2063" s="14">
        <v>4021632.7722169817</v>
      </c>
      <c r="F2063" s="14">
        <v>2300948.4646755732</v>
      </c>
      <c r="G2063" s="14">
        <v>1720684.3075414086</v>
      </c>
    </row>
    <row r="2064" spans="1:7" x14ac:dyDescent="0.25">
      <c r="A2064" t="s">
        <v>151</v>
      </c>
      <c r="B2064" t="s">
        <v>150</v>
      </c>
      <c r="C2064" t="s">
        <v>94</v>
      </c>
      <c r="D2064" t="s">
        <v>107</v>
      </c>
      <c r="E2064" s="14">
        <v>9913792.4152325597</v>
      </c>
      <c r="F2064" s="14">
        <v>8383509.5860094819</v>
      </c>
      <c r="G2064" s="14">
        <v>1530282.8292230777</v>
      </c>
    </row>
    <row r="2065" spans="1:7" x14ac:dyDescent="0.25">
      <c r="A2065" t="s">
        <v>151</v>
      </c>
      <c r="B2065" t="s">
        <v>150</v>
      </c>
      <c r="C2065" t="s">
        <v>94</v>
      </c>
      <c r="D2065" t="s">
        <v>107</v>
      </c>
      <c r="E2065" s="14">
        <v>2273563.0605600001</v>
      </c>
      <c r="F2065" s="14">
        <v>1905780.8007635293</v>
      </c>
      <c r="G2065" s="14">
        <v>367782.25979647087</v>
      </c>
    </row>
    <row r="2066" spans="1:7" x14ac:dyDescent="0.25">
      <c r="A2066" t="s">
        <v>151</v>
      </c>
      <c r="B2066" t="s">
        <v>150</v>
      </c>
      <c r="C2066" t="s">
        <v>94</v>
      </c>
      <c r="D2066" t="s">
        <v>107</v>
      </c>
      <c r="E2066" s="14">
        <v>1420976.9128500004</v>
      </c>
      <c r="F2066" s="14">
        <v>867810.90034767857</v>
      </c>
      <c r="G2066" s="14">
        <v>553166.01250232186</v>
      </c>
    </row>
    <row r="2067" spans="1:7" x14ac:dyDescent="0.25">
      <c r="A2067" t="s">
        <v>151</v>
      </c>
      <c r="B2067" t="s">
        <v>150</v>
      </c>
      <c r="C2067" t="s">
        <v>90</v>
      </c>
      <c r="D2067" t="s">
        <v>108</v>
      </c>
      <c r="E2067" s="14">
        <v>16592.073628158847</v>
      </c>
      <c r="F2067" s="14">
        <v>16434.346508483755</v>
      </c>
      <c r="G2067" s="14">
        <v>157.72711967509167</v>
      </c>
    </row>
    <row r="2068" spans="1:7" x14ac:dyDescent="0.25">
      <c r="A2068" t="s">
        <v>151</v>
      </c>
      <c r="B2068" t="s">
        <v>150</v>
      </c>
      <c r="C2068" t="s">
        <v>90</v>
      </c>
      <c r="D2068" t="s">
        <v>108</v>
      </c>
      <c r="E2068" s="14">
        <v>28283.103969230771</v>
      </c>
      <c r="F2068" s="14">
        <v>18545.635316967033</v>
      </c>
      <c r="G2068" s="14">
        <v>9737.4686522637385</v>
      </c>
    </row>
    <row r="2069" spans="1:7" x14ac:dyDescent="0.25">
      <c r="A2069" t="s">
        <v>151</v>
      </c>
      <c r="B2069" t="s">
        <v>150</v>
      </c>
      <c r="C2069" t="s">
        <v>90</v>
      </c>
      <c r="D2069" t="s">
        <v>108</v>
      </c>
      <c r="E2069" s="14">
        <v>73536.070319999999</v>
      </c>
      <c r="F2069" s="14">
        <v>66692.713571853063</v>
      </c>
      <c r="G2069" s="14">
        <v>6843.3567481469363</v>
      </c>
    </row>
    <row r="2070" spans="1:7" x14ac:dyDescent="0.25">
      <c r="A2070" t="s">
        <v>151</v>
      </c>
      <c r="B2070" t="s">
        <v>150</v>
      </c>
      <c r="C2070" t="s">
        <v>90</v>
      </c>
      <c r="D2070" t="s">
        <v>108</v>
      </c>
      <c r="E2070" s="14">
        <v>42953.312102803742</v>
      </c>
      <c r="F2070" s="14">
        <v>26029.707134299064</v>
      </c>
      <c r="G2070" s="14">
        <v>16923.604968504678</v>
      </c>
    </row>
    <row r="2071" spans="1:7" x14ac:dyDescent="0.25">
      <c r="A2071" t="s">
        <v>151</v>
      </c>
      <c r="B2071" t="s">
        <v>150</v>
      </c>
      <c r="C2071" t="s">
        <v>90</v>
      </c>
      <c r="D2071" t="s">
        <v>108</v>
      </c>
      <c r="E2071" s="14">
        <v>110747.09385542168</v>
      </c>
      <c r="F2071" s="14">
        <v>112962.03573253012</v>
      </c>
      <c r="G2071" s="14">
        <v>-2214.9418771084311</v>
      </c>
    </row>
    <row r="2072" spans="1:7" x14ac:dyDescent="0.25">
      <c r="A2072" t="s">
        <v>151</v>
      </c>
      <c r="B2072" t="s">
        <v>150</v>
      </c>
      <c r="C2072" t="s">
        <v>90</v>
      </c>
      <c r="D2072" t="s">
        <v>108</v>
      </c>
      <c r="E2072" s="14">
        <v>27686.773463855421</v>
      </c>
      <c r="F2072" s="14">
        <v>23995.203668674701</v>
      </c>
      <c r="G2072" s="14">
        <v>3691.5697951807197</v>
      </c>
    </row>
    <row r="2073" spans="1:7" x14ac:dyDescent="0.25">
      <c r="A2073" t="s">
        <v>151</v>
      </c>
      <c r="B2073" t="s">
        <v>150</v>
      </c>
      <c r="C2073" t="s">
        <v>90</v>
      </c>
      <c r="D2073" t="s">
        <v>108</v>
      </c>
      <c r="E2073" s="14">
        <v>12354.850524193549</v>
      </c>
      <c r="F2073" s="14">
        <v>8742.1218191879889</v>
      </c>
      <c r="G2073" s="14">
        <v>3612.7287050055602</v>
      </c>
    </row>
    <row r="2074" spans="1:7" x14ac:dyDescent="0.25">
      <c r="A2074" t="s">
        <v>151</v>
      </c>
      <c r="B2074" t="s">
        <v>150</v>
      </c>
      <c r="C2074" t="s">
        <v>88</v>
      </c>
      <c r="D2074" t="s">
        <v>109</v>
      </c>
      <c r="E2074" s="14">
        <v>68522.109868421059</v>
      </c>
      <c r="F2074" s="14">
        <v>62403.374987212752</v>
      </c>
      <c r="G2074" s="14">
        <v>6118.7348812083073</v>
      </c>
    </row>
    <row r="2075" spans="1:7" x14ac:dyDescent="0.25">
      <c r="A2075" t="s">
        <v>151</v>
      </c>
      <c r="B2075" t="s">
        <v>150</v>
      </c>
      <c r="C2075" t="s">
        <v>88</v>
      </c>
      <c r="D2075" t="s">
        <v>109</v>
      </c>
      <c r="E2075" s="14">
        <v>119520.53262295082</v>
      </c>
      <c r="F2075" s="14">
        <v>70417.513803688518</v>
      </c>
      <c r="G2075" s="14">
        <v>49103.018819262303</v>
      </c>
    </row>
    <row r="2076" spans="1:7" x14ac:dyDescent="0.25">
      <c r="A2076" t="s">
        <v>151</v>
      </c>
      <c r="B2076" t="s">
        <v>150</v>
      </c>
      <c r="C2076" t="s">
        <v>88</v>
      </c>
      <c r="D2076" t="s">
        <v>109</v>
      </c>
      <c r="E2076" s="14">
        <v>311570.61923076923</v>
      </c>
      <c r="F2076" s="14">
        <v>306350.79976573429</v>
      </c>
      <c r="G2076" s="14">
        <v>5219.8194650349324</v>
      </c>
    </row>
    <row r="2077" spans="1:7" x14ac:dyDescent="0.25">
      <c r="A2077" t="s">
        <v>151</v>
      </c>
      <c r="B2077" t="s">
        <v>150</v>
      </c>
      <c r="C2077" t="s">
        <v>88</v>
      </c>
      <c r="D2077" t="s">
        <v>109</v>
      </c>
      <c r="E2077" s="14">
        <v>125270.66134020619</v>
      </c>
      <c r="F2077" s="14">
        <v>74536.043497422681</v>
      </c>
      <c r="G2077" s="14">
        <v>50734.617842783511</v>
      </c>
    </row>
    <row r="2078" spans="1:7" x14ac:dyDescent="0.25">
      <c r="A2078" t="s">
        <v>151</v>
      </c>
      <c r="B2078" t="s">
        <v>150</v>
      </c>
      <c r="C2078" t="s">
        <v>88</v>
      </c>
      <c r="D2078" t="s">
        <v>109</v>
      </c>
      <c r="E2078" s="14">
        <v>375811.98402061855</v>
      </c>
      <c r="F2078" s="14">
        <v>362262.97301776998</v>
      </c>
      <c r="G2078" s="14">
        <v>13549.011002848565</v>
      </c>
    </row>
    <row r="2079" spans="1:7" x14ac:dyDescent="0.25">
      <c r="A2079" t="s">
        <v>151</v>
      </c>
      <c r="B2079" t="s">
        <v>150</v>
      </c>
      <c r="C2079" t="s">
        <v>88</v>
      </c>
      <c r="D2079" t="s">
        <v>109</v>
      </c>
      <c r="E2079" s="14">
        <v>115360.00775316455</v>
      </c>
      <c r="F2079" s="14">
        <v>115020.71361271407</v>
      </c>
      <c r="G2079" s="14">
        <v>339.29414045048179</v>
      </c>
    </row>
    <row r="2080" spans="1:7" x14ac:dyDescent="0.25">
      <c r="A2080" t="s">
        <v>151</v>
      </c>
      <c r="B2080" t="s">
        <v>150</v>
      </c>
      <c r="C2080" t="s">
        <v>88</v>
      </c>
      <c r="D2080" t="s">
        <v>109</v>
      </c>
      <c r="E2080" s="14">
        <v>58139.972009569377</v>
      </c>
      <c r="F2080" s="14">
        <v>41519.959321316615</v>
      </c>
      <c r="G2080" s="14">
        <v>16620.012688252762</v>
      </c>
    </row>
    <row r="2081" spans="1:7" x14ac:dyDescent="0.25">
      <c r="A2081" t="s">
        <v>151</v>
      </c>
      <c r="B2081" t="s">
        <v>150</v>
      </c>
      <c r="C2081" t="s">
        <v>90</v>
      </c>
      <c r="D2081" t="s">
        <v>110</v>
      </c>
      <c r="E2081" s="14">
        <v>26424.227213114758</v>
      </c>
      <c r="F2081" s="14">
        <v>23410.213796618853</v>
      </c>
      <c r="G2081" s="14">
        <v>3014.0134164959054</v>
      </c>
    </row>
    <row r="2082" spans="1:7" x14ac:dyDescent="0.25">
      <c r="A2082" t="s">
        <v>151</v>
      </c>
      <c r="B2082" t="s">
        <v>150</v>
      </c>
      <c r="C2082" t="s">
        <v>90</v>
      </c>
      <c r="D2082" t="s">
        <v>110</v>
      </c>
      <c r="E2082" s="14">
        <v>57796.417290836653</v>
      </c>
      <c r="F2082" s="14">
        <v>38434.617498406376</v>
      </c>
      <c r="G2082" s="14">
        <v>19361.799792430276</v>
      </c>
    </row>
    <row r="2083" spans="1:7" x14ac:dyDescent="0.25">
      <c r="A2083" t="s">
        <v>151</v>
      </c>
      <c r="B2083" t="s">
        <v>150</v>
      </c>
      <c r="C2083" t="s">
        <v>90</v>
      </c>
      <c r="D2083" t="s">
        <v>110</v>
      </c>
      <c r="E2083" s="14">
        <v>122939.83677966103</v>
      </c>
      <c r="F2083" s="14">
        <v>105494.08851283294</v>
      </c>
      <c r="G2083" s="14">
        <v>17445.748266828086</v>
      </c>
    </row>
    <row r="2084" spans="1:7" x14ac:dyDescent="0.25">
      <c r="A2084" t="s">
        <v>151</v>
      </c>
      <c r="B2084" t="s">
        <v>150</v>
      </c>
      <c r="C2084" t="s">
        <v>90</v>
      </c>
      <c r="D2084" t="s">
        <v>110</v>
      </c>
      <c r="E2084" s="14">
        <v>61210.551645569605</v>
      </c>
      <c r="F2084" s="14">
        <v>41133.490705822784</v>
      </c>
      <c r="G2084" s="14">
        <v>20077.060939746822</v>
      </c>
    </row>
    <row r="2085" spans="1:7" x14ac:dyDescent="0.25">
      <c r="A2085" t="s">
        <v>151</v>
      </c>
      <c r="B2085" t="s">
        <v>150</v>
      </c>
      <c r="C2085" t="s">
        <v>90</v>
      </c>
      <c r="D2085" t="s">
        <v>110</v>
      </c>
      <c r="E2085" s="14">
        <v>168684.8923255814</v>
      </c>
      <c r="F2085" s="14">
        <v>147813.28400649084</v>
      </c>
      <c r="G2085" s="14">
        <v>20871.608319090563</v>
      </c>
    </row>
    <row r="2086" spans="1:7" x14ac:dyDescent="0.25">
      <c r="A2086" t="s">
        <v>151</v>
      </c>
      <c r="B2086" t="s">
        <v>150</v>
      </c>
      <c r="C2086" t="s">
        <v>90</v>
      </c>
      <c r="D2086" t="s">
        <v>110</v>
      </c>
      <c r="E2086" s="14">
        <v>43433.834550898202</v>
      </c>
      <c r="F2086" s="14">
        <v>38173.514588622755</v>
      </c>
      <c r="G2086" s="14">
        <v>5260.3199622754473</v>
      </c>
    </row>
    <row r="2087" spans="1:7" x14ac:dyDescent="0.25">
      <c r="A2087" t="s">
        <v>151</v>
      </c>
      <c r="B2087" t="s">
        <v>150</v>
      </c>
      <c r="C2087" t="s">
        <v>90</v>
      </c>
      <c r="D2087" t="s">
        <v>110</v>
      </c>
      <c r="E2087" s="14">
        <v>18433.164853875478</v>
      </c>
      <c r="F2087" s="14">
        <v>10858.8098411921</v>
      </c>
      <c r="G2087" s="14">
        <v>7574.3550126833779</v>
      </c>
    </row>
    <row r="2088" spans="1:7" x14ac:dyDescent="0.25">
      <c r="A2088" t="s">
        <v>151</v>
      </c>
      <c r="B2088" t="s">
        <v>150</v>
      </c>
      <c r="C2088" t="s">
        <v>88</v>
      </c>
      <c r="D2088" t="s">
        <v>111</v>
      </c>
      <c r="E2088" s="14">
        <v>178764.1999137931</v>
      </c>
      <c r="F2088" s="14">
        <v>167900.83699595492</v>
      </c>
      <c r="G2088" s="14">
        <v>10863.362917838182</v>
      </c>
    </row>
    <row r="2089" spans="1:7" x14ac:dyDescent="0.25">
      <c r="A2089" t="s">
        <v>151</v>
      </c>
      <c r="B2089" t="s">
        <v>150</v>
      </c>
      <c r="C2089" t="s">
        <v>88</v>
      </c>
      <c r="D2089" t="s">
        <v>111</v>
      </c>
      <c r="E2089" s="14">
        <v>330464.49705179286</v>
      </c>
      <c r="F2089" s="14">
        <v>210120.34270876492</v>
      </c>
      <c r="G2089" s="14">
        <v>120344.15434302794</v>
      </c>
    </row>
    <row r="2090" spans="1:7" x14ac:dyDescent="0.25">
      <c r="A2090" t="s">
        <v>151</v>
      </c>
      <c r="B2090" t="s">
        <v>150</v>
      </c>
      <c r="C2090" t="s">
        <v>88</v>
      </c>
      <c r="D2090" t="s">
        <v>111</v>
      </c>
      <c r="E2090" s="14">
        <v>658306.26</v>
      </c>
      <c r="F2090" s="14">
        <v>667979.33157551021</v>
      </c>
      <c r="G2090" s="14">
        <v>-9673.0715755101992</v>
      </c>
    </row>
    <row r="2091" spans="1:7" x14ac:dyDescent="0.25">
      <c r="A2091" t="s">
        <v>151</v>
      </c>
      <c r="B2091" t="s">
        <v>150</v>
      </c>
      <c r="C2091" t="s">
        <v>88</v>
      </c>
      <c r="D2091" t="s">
        <v>111</v>
      </c>
      <c r="E2091" s="14">
        <v>363800.82789473684</v>
      </c>
      <c r="F2091" s="14">
        <v>235071.30417813768</v>
      </c>
      <c r="G2091" s="14">
        <v>128729.52371659916</v>
      </c>
    </row>
    <row r="2092" spans="1:7" x14ac:dyDescent="0.25">
      <c r="A2092" t="s">
        <v>151</v>
      </c>
      <c r="B2092" t="s">
        <v>150</v>
      </c>
      <c r="C2092" t="s">
        <v>88</v>
      </c>
      <c r="D2092" t="s">
        <v>111</v>
      </c>
      <c r="E2092" s="14">
        <v>855119.47175257734</v>
      </c>
      <c r="F2092" s="14">
        <v>861483.15154236404</v>
      </c>
      <c r="G2092" s="14">
        <v>-6363.6797897866927</v>
      </c>
    </row>
    <row r="2093" spans="1:7" x14ac:dyDescent="0.25">
      <c r="A2093" t="s">
        <v>151</v>
      </c>
      <c r="B2093" t="s">
        <v>150</v>
      </c>
      <c r="C2093" t="s">
        <v>88</v>
      </c>
      <c r="D2093" t="s">
        <v>111</v>
      </c>
      <c r="E2093" s="14">
        <v>272850.62092105264</v>
      </c>
      <c r="F2093" s="14">
        <v>263636.96951893601</v>
      </c>
      <c r="G2093" s="14">
        <v>9213.6514021166367</v>
      </c>
    </row>
    <row r="2094" spans="1:7" x14ac:dyDescent="0.25">
      <c r="A2094" t="s">
        <v>151</v>
      </c>
      <c r="B2094" t="s">
        <v>150</v>
      </c>
      <c r="C2094" t="s">
        <v>88</v>
      </c>
      <c r="D2094" t="s">
        <v>111</v>
      </c>
      <c r="E2094" s="14">
        <v>120212.44747826089</v>
      </c>
      <c r="F2094" s="14">
        <v>77675.735293645514</v>
      </c>
      <c r="G2094" s="14">
        <v>42536.712184615375</v>
      </c>
    </row>
    <row r="2095" spans="1:7" x14ac:dyDescent="0.25">
      <c r="A2095" t="s">
        <v>151</v>
      </c>
      <c r="B2095" t="s">
        <v>150</v>
      </c>
      <c r="C2095" t="s">
        <v>94</v>
      </c>
      <c r="D2095" t="s">
        <v>112</v>
      </c>
      <c r="E2095" s="14">
        <v>91442.45258870635</v>
      </c>
      <c r="F2095" s="14">
        <v>87610.700072995809</v>
      </c>
      <c r="G2095" s="14">
        <v>3831.752515710541</v>
      </c>
    </row>
    <row r="2096" spans="1:7" x14ac:dyDescent="0.25">
      <c r="A2096" t="s">
        <v>151</v>
      </c>
      <c r="B2096" t="s">
        <v>150</v>
      </c>
      <c r="C2096" t="s">
        <v>94</v>
      </c>
      <c r="D2096" t="s">
        <v>112</v>
      </c>
      <c r="E2096" s="14">
        <v>135357.0650781155</v>
      </c>
      <c r="F2096" s="14">
        <v>116307.11743880303</v>
      </c>
      <c r="G2096" s="14">
        <v>19049.947639312464</v>
      </c>
    </row>
    <row r="2097" spans="1:7" x14ac:dyDescent="0.25">
      <c r="A2097" t="s">
        <v>151</v>
      </c>
      <c r="B2097" t="s">
        <v>150</v>
      </c>
      <c r="C2097" t="s">
        <v>94</v>
      </c>
      <c r="D2097" t="s">
        <v>112</v>
      </c>
      <c r="E2097" s="14">
        <v>489367.850667033</v>
      </c>
      <c r="F2097" s="14">
        <v>521167.48091265309</v>
      </c>
      <c r="G2097" s="14">
        <v>-31799.630245620094</v>
      </c>
    </row>
    <row r="2098" spans="1:7" x14ac:dyDescent="0.25">
      <c r="A2098" t="s">
        <v>151</v>
      </c>
      <c r="B2098" t="s">
        <v>150</v>
      </c>
      <c r="C2098" t="s">
        <v>94</v>
      </c>
      <c r="D2098" t="s">
        <v>112</v>
      </c>
      <c r="E2098" s="14">
        <v>217231.58249121951</v>
      </c>
      <c r="F2098" s="14">
        <v>171922.52340280067</v>
      </c>
      <c r="G2098" s="14">
        <v>45309.059088418842</v>
      </c>
    </row>
    <row r="2099" spans="1:7" x14ac:dyDescent="0.25">
      <c r="A2099" t="s">
        <v>151</v>
      </c>
      <c r="B2099" t="s">
        <v>150</v>
      </c>
      <c r="C2099" t="s">
        <v>94</v>
      </c>
      <c r="D2099" t="s">
        <v>112</v>
      </c>
      <c r="E2099" s="14">
        <v>500364.88101910107</v>
      </c>
      <c r="F2099" s="14">
        <v>539026.47040409653</v>
      </c>
      <c r="G2099" s="14">
        <v>-38661.589384995459</v>
      </c>
    </row>
    <row r="2100" spans="1:7" x14ac:dyDescent="0.25">
      <c r="A2100" t="s">
        <v>151</v>
      </c>
      <c r="B2100" t="s">
        <v>150</v>
      </c>
      <c r="C2100" t="s">
        <v>94</v>
      </c>
      <c r="D2100" t="s">
        <v>112</v>
      </c>
      <c r="E2100" s="14">
        <v>140480.9918318612</v>
      </c>
      <c r="F2100" s="14">
        <v>154531.73610997916</v>
      </c>
      <c r="G2100" s="14">
        <v>-14050.744278117956</v>
      </c>
    </row>
    <row r="2101" spans="1:7" x14ac:dyDescent="0.25">
      <c r="A2101" t="s">
        <v>151</v>
      </c>
      <c r="B2101" t="s">
        <v>150</v>
      </c>
      <c r="C2101" t="s">
        <v>94</v>
      </c>
      <c r="D2101" t="s">
        <v>112</v>
      </c>
      <c r="E2101" s="14">
        <v>65974.036164000005</v>
      </c>
      <c r="F2101" s="14">
        <v>54159.59593311428</v>
      </c>
      <c r="G2101" s="14">
        <v>11814.440230885724</v>
      </c>
    </row>
    <row r="2102" spans="1:7" x14ac:dyDescent="0.25">
      <c r="A2102" t="s">
        <v>151</v>
      </c>
      <c r="B2102" t="s">
        <v>150</v>
      </c>
      <c r="C2102" t="s">
        <v>94</v>
      </c>
      <c r="D2102" t="s">
        <v>113</v>
      </c>
      <c r="E2102" s="14">
        <v>15309.511996086105</v>
      </c>
      <c r="F2102" s="14">
        <v>15416.994705675148</v>
      </c>
      <c r="G2102" s="14">
        <v>-107.48270958904322</v>
      </c>
    </row>
    <row r="2103" spans="1:7" x14ac:dyDescent="0.25">
      <c r="A2103" t="s">
        <v>151</v>
      </c>
      <c r="B2103" t="s">
        <v>150</v>
      </c>
      <c r="C2103" t="s">
        <v>94</v>
      </c>
      <c r="D2103" t="s">
        <v>113</v>
      </c>
      <c r="E2103" s="14">
        <v>27353.708496503496</v>
      </c>
      <c r="F2103" s="14">
        <v>19636.573745454549</v>
      </c>
      <c r="G2103" s="14">
        <v>7717.1347510489468</v>
      </c>
    </row>
    <row r="2104" spans="1:7" x14ac:dyDescent="0.25">
      <c r="A2104" t="s">
        <v>151</v>
      </c>
      <c r="B2104" t="s">
        <v>150</v>
      </c>
      <c r="C2104" t="s">
        <v>94</v>
      </c>
      <c r="D2104" t="s">
        <v>113</v>
      </c>
      <c r="E2104" s="14">
        <v>67441.039913793094</v>
      </c>
      <c r="F2104" s="14">
        <v>73492.165668103466</v>
      </c>
      <c r="G2104" s="14">
        <v>-6051.1257543103711</v>
      </c>
    </row>
    <row r="2105" spans="1:7" x14ac:dyDescent="0.25">
      <c r="A2105" t="s">
        <v>151</v>
      </c>
      <c r="B2105" t="s">
        <v>150</v>
      </c>
      <c r="C2105" t="s">
        <v>94</v>
      </c>
      <c r="D2105" t="s">
        <v>113</v>
      </c>
      <c r="E2105" s="14">
        <v>26164.416822742474</v>
      </c>
      <c r="F2105" s="14">
        <v>19505.225426086956</v>
      </c>
      <c r="G2105" s="14">
        <v>6659.1913966555185</v>
      </c>
    </row>
    <row r="2106" spans="1:7" x14ac:dyDescent="0.25">
      <c r="A2106" t="s">
        <v>151</v>
      </c>
      <c r="B2106" t="s">
        <v>150</v>
      </c>
      <c r="C2106" t="s">
        <v>94</v>
      </c>
      <c r="D2106" t="s">
        <v>113</v>
      </c>
      <c r="E2106" s="14">
        <v>128248.53491803279</v>
      </c>
      <c r="F2106" s="14">
        <v>125733.92730584017</v>
      </c>
      <c r="G2106" s="14">
        <v>2514.6076121926162</v>
      </c>
    </row>
    <row r="2107" spans="1:7" x14ac:dyDescent="0.25">
      <c r="A2107" t="s">
        <v>151</v>
      </c>
      <c r="B2107" t="s">
        <v>150</v>
      </c>
      <c r="C2107" t="s">
        <v>94</v>
      </c>
      <c r="D2107" t="s">
        <v>113</v>
      </c>
      <c r="E2107" s="14">
        <v>22675.827913043475</v>
      </c>
      <c r="F2107" s="14">
        <v>22859.579633248086</v>
      </c>
      <c r="G2107" s="14">
        <v>-183.75172020461105</v>
      </c>
    </row>
    <row r="2108" spans="1:7" x14ac:dyDescent="0.25">
      <c r="A2108" t="s">
        <v>151</v>
      </c>
      <c r="B2108" t="s">
        <v>150</v>
      </c>
      <c r="C2108" t="s">
        <v>94</v>
      </c>
      <c r="D2108" t="s">
        <v>113</v>
      </c>
      <c r="E2108" s="14">
        <v>11049.661906779662</v>
      </c>
      <c r="F2108" s="14">
        <v>8994.8361618936306</v>
      </c>
      <c r="G2108" s="14">
        <v>2054.8257448860313</v>
      </c>
    </row>
    <row r="2109" spans="1:7" x14ac:dyDescent="0.25">
      <c r="A2109" t="s">
        <v>151</v>
      </c>
      <c r="B2109" t="s">
        <v>150</v>
      </c>
      <c r="C2109" t="s">
        <v>94</v>
      </c>
      <c r="D2109" t="s">
        <v>114</v>
      </c>
      <c r="E2109" s="14">
        <v>138324.76169078692</v>
      </c>
      <c r="F2109" s="14">
        <v>161658.33260226314</v>
      </c>
      <c r="G2109" s="14">
        <v>-23333.570911476214</v>
      </c>
    </row>
    <row r="2110" spans="1:7" x14ac:dyDescent="0.25">
      <c r="A2110" t="s">
        <v>151</v>
      </c>
      <c r="B2110" t="s">
        <v>150</v>
      </c>
      <c r="C2110" t="s">
        <v>94</v>
      </c>
      <c r="D2110" t="s">
        <v>114</v>
      </c>
      <c r="E2110" s="14">
        <v>239425.91641495016</v>
      </c>
      <c r="F2110" s="14">
        <v>189037.39431398673</v>
      </c>
      <c r="G2110" s="14">
        <v>50388.522100963426</v>
      </c>
    </row>
    <row r="2111" spans="1:7" x14ac:dyDescent="0.25">
      <c r="A2111" t="s">
        <v>151</v>
      </c>
      <c r="B2111" t="s">
        <v>150</v>
      </c>
      <c r="C2111" t="s">
        <v>94</v>
      </c>
      <c r="D2111" t="s">
        <v>114</v>
      </c>
      <c r="E2111" s="14">
        <v>699681.56156213582</v>
      </c>
      <c r="F2111" s="14">
        <v>670362.50342432805</v>
      </c>
      <c r="G2111" s="14">
        <v>29319.058137807762</v>
      </c>
    </row>
    <row r="2112" spans="1:7" x14ac:dyDescent="0.25">
      <c r="A2112" t="s">
        <v>151</v>
      </c>
      <c r="B2112" t="s">
        <v>150</v>
      </c>
      <c r="C2112" t="s">
        <v>94</v>
      </c>
      <c r="D2112" t="s">
        <v>114</v>
      </c>
      <c r="E2112" s="14">
        <v>333644.44833749998</v>
      </c>
      <c r="F2112" s="14">
        <v>273804.97205750004</v>
      </c>
      <c r="G2112" s="14">
        <v>59839.476279999944</v>
      </c>
    </row>
    <row r="2113" spans="1:7" x14ac:dyDescent="0.25">
      <c r="A2113" t="s">
        <v>151</v>
      </c>
      <c r="B2113" t="s">
        <v>150</v>
      </c>
      <c r="C2113" t="s">
        <v>94</v>
      </c>
      <c r="D2113" t="s">
        <v>114</v>
      </c>
      <c r="E2113" s="14">
        <v>960896.01121199981</v>
      </c>
      <c r="F2113" s="14">
        <v>973103.78209029057</v>
      </c>
      <c r="G2113" s="14">
        <v>-12207.770878290758</v>
      </c>
    </row>
    <row r="2114" spans="1:7" x14ac:dyDescent="0.25">
      <c r="A2114" t="s">
        <v>151</v>
      </c>
      <c r="B2114" t="s">
        <v>150</v>
      </c>
      <c r="C2114" t="s">
        <v>94</v>
      </c>
      <c r="D2114" t="s">
        <v>114</v>
      </c>
      <c r="E2114" s="14">
        <v>236285.90439639345</v>
      </c>
      <c r="F2114" s="14">
        <v>259088.36828794735</v>
      </c>
      <c r="G2114" s="14">
        <v>-22802.463891553896</v>
      </c>
    </row>
    <row r="2115" spans="1:7" x14ac:dyDescent="0.25">
      <c r="A2115" t="s">
        <v>151</v>
      </c>
      <c r="B2115" t="s">
        <v>150</v>
      </c>
      <c r="C2115" t="s">
        <v>94</v>
      </c>
      <c r="D2115" t="s">
        <v>114</v>
      </c>
      <c r="E2115" s="14">
        <v>96217.89164339118</v>
      </c>
      <c r="F2115" s="14">
        <v>76665.255517890531</v>
      </c>
      <c r="G2115" s="14">
        <v>19552.636125500649</v>
      </c>
    </row>
    <row r="2116" spans="1:7" x14ac:dyDescent="0.25">
      <c r="A2116" t="s">
        <v>151</v>
      </c>
      <c r="B2116" t="s">
        <v>150</v>
      </c>
      <c r="C2116" t="s">
        <v>94</v>
      </c>
      <c r="D2116" t="s">
        <v>115</v>
      </c>
      <c r="E2116" s="14">
        <v>129692.9513666667</v>
      </c>
      <c r="F2116" s="14">
        <v>133993.05315763038</v>
      </c>
      <c r="G2116" s="14">
        <v>-4300.1017909636721</v>
      </c>
    </row>
    <row r="2117" spans="1:7" x14ac:dyDescent="0.25">
      <c r="A2117" t="s">
        <v>151</v>
      </c>
      <c r="B2117" t="s">
        <v>150</v>
      </c>
      <c r="C2117" t="s">
        <v>94</v>
      </c>
      <c r="D2117" t="s">
        <v>115</v>
      </c>
      <c r="E2117" s="14">
        <v>195747.74647267078</v>
      </c>
      <c r="F2117" s="14">
        <v>143008.7996424835</v>
      </c>
      <c r="G2117" s="14">
        <v>52738.946830187284</v>
      </c>
    </row>
    <row r="2118" spans="1:7" x14ac:dyDescent="0.25">
      <c r="A2118" t="s">
        <v>151</v>
      </c>
      <c r="B2118" t="s">
        <v>150</v>
      </c>
      <c r="C2118" t="s">
        <v>94</v>
      </c>
      <c r="D2118" t="s">
        <v>115</v>
      </c>
      <c r="E2118" s="14">
        <v>420205.16242800001</v>
      </c>
      <c r="F2118" s="14">
        <v>429931.23855481809</v>
      </c>
      <c r="G2118" s="14">
        <v>-9726.0761268180795</v>
      </c>
    </row>
    <row r="2119" spans="1:7" x14ac:dyDescent="0.25">
      <c r="A2119" t="s">
        <v>151</v>
      </c>
      <c r="B2119" t="s">
        <v>150</v>
      </c>
      <c r="C2119" t="s">
        <v>94</v>
      </c>
      <c r="D2119" t="s">
        <v>115</v>
      </c>
      <c r="E2119" s="14">
        <v>233447.31246000002</v>
      </c>
      <c r="F2119" s="14">
        <v>156647.60183060926</v>
      </c>
      <c r="G2119" s="14">
        <v>76799.710629390756</v>
      </c>
    </row>
    <row r="2120" spans="1:7" x14ac:dyDescent="0.25">
      <c r="A2120" t="s">
        <v>151</v>
      </c>
      <c r="B2120" t="s">
        <v>150</v>
      </c>
      <c r="C2120" t="s">
        <v>94</v>
      </c>
      <c r="D2120" t="s">
        <v>115</v>
      </c>
      <c r="E2120" s="14">
        <v>656570.56629374984</v>
      </c>
      <c r="F2120" s="14">
        <v>679540.07746784273</v>
      </c>
      <c r="G2120" s="14">
        <v>-22969.511174092884</v>
      </c>
    </row>
    <row r="2121" spans="1:7" x14ac:dyDescent="0.25">
      <c r="A2121" t="s">
        <v>151</v>
      </c>
      <c r="B2121" t="s">
        <v>150</v>
      </c>
      <c r="C2121" t="s">
        <v>94</v>
      </c>
      <c r="D2121" t="s">
        <v>115</v>
      </c>
      <c r="E2121" s="14">
        <v>168531.48225721924</v>
      </c>
      <c r="F2121" s="14">
        <v>161630.35668743361</v>
      </c>
      <c r="G2121" s="14">
        <v>6901.125569785625</v>
      </c>
    </row>
    <row r="2122" spans="1:7" x14ac:dyDescent="0.25">
      <c r="A2122" t="s">
        <v>151</v>
      </c>
      <c r="B2122" t="s">
        <v>150</v>
      </c>
      <c r="C2122" t="s">
        <v>94</v>
      </c>
      <c r="D2122" t="s">
        <v>115</v>
      </c>
      <c r="E2122" s="14">
        <v>84378.546672289143</v>
      </c>
      <c r="F2122" s="14">
        <v>62563.016663732546</v>
      </c>
      <c r="G2122" s="14">
        <v>21815.530008556598</v>
      </c>
    </row>
    <row r="2123" spans="1:7" x14ac:dyDescent="0.25">
      <c r="A2123" t="s">
        <v>151</v>
      </c>
      <c r="B2123" t="s">
        <v>150</v>
      </c>
      <c r="C2123" t="s">
        <v>94</v>
      </c>
      <c r="D2123" t="s">
        <v>116</v>
      </c>
      <c r="E2123" s="14">
        <v>24532.172051756006</v>
      </c>
      <c r="F2123" s="14">
        <v>25547.416624613674</v>
      </c>
      <c r="G2123" s="14">
        <v>-1015.2445728576677</v>
      </c>
    </row>
    <row r="2124" spans="1:7" x14ac:dyDescent="0.25">
      <c r="A2124" t="s">
        <v>151</v>
      </c>
      <c r="B2124" t="s">
        <v>150</v>
      </c>
      <c r="C2124" t="s">
        <v>94</v>
      </c>
      <c r="D2124" t="s">
        <v>116</v>
      </c>
      <c r="E2124" s="14">
        <v>42674.935948553051</v>
      </c>
      <c r="F2124" s="14">
        <v>31113.265715429199</v>
      </c>
      <c r="G2124" s="14">
        <v>11561.670233123852</v>
      </c>
    </row>
    <row r="2125" spans="1:7" x14ac:dyDescent="0.25">
      <c r="A2125" t="s">
        <v>151</v>
      </c>
      <c r="B2125" t="s">
        <v>150</v>
      </c>
      <c r="C2125" t="s">
        <v>94</v>
      </c>
      <c r="D2125" t="s">
        <v>116</v>
      </c>
      <c r="E2125" s="14">
        <v>110599.20900000002</v>
      </c>
      <c r="F2125" s="14">
        <v>102589.94816862456</v>
      </c>
      <c r="G2125" s="14">
        <v>8009.2608313754608</v>
      </c>
    </row>
    <row r="2126" spans="1:7" x14ac:dyDescent="0.25">
      <c r="A2126" t="s">
        <v>151</v>
      </c>
      <c r="B2126" t="s">
        <v>150</v>
      </c>
      <c r="C2126" t="s">
        <v>94</v>
      </c>
      <c r="D2126" t="s">
        <v>116</v>
      </c>
      <c r="E2126" s="14">
        <v>51441.492558139536</v>
      </c>
      <c r="F2126" s="14">
        <v>35330.017088930239</v>
      </c>
      <c r="G2126" s="14">
        <v>16111.475469209297</v>
      </c>
    </row>
    <row r="2127" spans="1:7" x14ac:dyDescent="0.25">
      <c r="A2127" t="s">
        <v>151</v>
      </c>
      <c r="B2127" t="s">
        <v>150</v>
      </c>
      <c r="C2127" t="s">
        <v>94</v>
      </c>
      <c r="D2127" t="s">
        <v>116</v>
      </c>
      <c r="E2127" s="14">
        <v>198088.13552238807</v>
      </c>
      <c r="F2127" s="14">
        <v>186988.20858717471</v>
      </c>
      <c r="G2127" s="14">
        <v>11099.926935213356</v>
      </c>
    </row>
    <row r="2128" spans="1:7" x14ac:dyDescent="0.25">
      <c r="A2128" t="s">
        <v>151</v>
      </c>
      <c r="B2128" t="s">
        <v>150</v>
      </c>
      <c r="C2128" t="s">
        <v>94</v>
      </c>
      <c r="D2128" t="s">
        <v>116</v>
      </c>
      <c r="E2128" s="14">
        <v>40217.894181818185</v>
      </c>
      <c r="F2128" s="14">
        <v>37057.60557192273</v>
      </c>
      <c r="G2128" s="14">
        <v>3160.288609895455</v>
      </c>
    </row>
    <row r="2129" spans="1:7" x14ac:dyDescent="0.25">
      <c r="A2129" t="s">
        <v>151</v>
      </c>
      <c r="B2129" t="s">
        <v>150</v>
      </c>
      <c r="C2129" t="s">
        <v>94</v>
      </c>
      <c r="D2129" t="s">
        <v>116</v>
      </c>
      <c r="E2129" s="14">
        <v>18331.360607734809</v>
      </c>
      <c r="F2129" s="14">
        <v>12735.450905643647</v>
      </c>
      <c r="G2129" s="14">
        <v>5595.9097020911613</v>
      </c>
    </row>
    <row r="2130" spans="1:7" x14ac:dyDescent="0.25">
      <c r="A2130" t="s">
        <v>151</v>
      </c>
      <c r="B2130" t="s">
        <v>150</v>
      </c>
      <c r="C2130" t="s">
        <v>90</v>
      </c>
      <c r="D2130" t="s">
        <v>117</v>
      </c>
      <c r="E2130" s="14">
        <v>27392.04941284404</v>
      </c>
      <c r="F2130" s="14">
        <v>28409.468391035392</v>
      </c>
      <c r="G2130" s="14">
        <v>-1017.4189781913519</v>
      </c>
    </row>
    <row r="2131" spans="1:7" x14ac:dyDescent="0.25">
      <c r="A2131" t="s">
        <v>151</v>
      </c>
      <c r="B2131" t="s">
        <v>150</v>
      </c>
      <c r="C2131" t="s">
        <v>90</v>
      </c>
      <c r="D2131" t="s">
        <v>117</v>
      </c>
      <c r="E2131" s="14">
        <v>58774.27925196851</v>
      </c>
      <c r="F2131" s="14">
        <v>42939.584201807404</v>
      </c>
      <c r="G2131" s="14">
        <v>15834.695050161106</v>
      </c>
    </row>
    <row r="2132" spans="1:7" x14ac:dyDescent="0.25">
      <c r="A2132" t="s">
        <v>151</v>
      </c>
      <c r="B2132" t="s">
        <v>150</v>
      </c>
      <c r="C2132" t="s">
        <v>90</v>
      </c>
      <c r="D2132" t="s">
        <v>117</v>
      </c>
      <c r="E2132" s="14">
        <v>165874.07699999999</v>
      </c>
      <c r="F2132" s="14">
        <v>150737.92197017369</v>
      </c>
      <c r="G2132" s="14">
        <v>15136.155029826303</v>
      </c>
    </row>
    <row r="2133" spans="1:7" x14ac:dyDescent="0.25">
      <c r="A2133" t="s">
        <v>151</v>
      </c>
      <c r="B2133" t="s">
        <v>150</v>
      </c>
      <c r="C2133" t="s">
        <v>90</v>
      </c>
      <c r="D2133" t="s">
        <v>117</v>
      </c>
      <c r="E2133" s="14">
        <v>61434.843333333345</v>
      </c>
      <c r="F2133" s="14">
        <v>45124.739805482764</v>
      </c>
      <c r="G2133" s="14">
        <v>16310.103527850581</v>
      </c>
    </row>
    <row r="2134" spans="1:7" x14ac:dyDescent="0.25">
      <c r="A2134" t="s">
        <v>151</v>
      </c>
      <c r="B2134" t="s">
        <v>150</v>
      </c>
      <c r="C2134" t="s">
        <v>90</v>
      </c>
      <c r="D2134" t="s">
        <v>117</v>
      </c>
      <c r="E2134" s="14">
        <v>150794.61545454548</v>
      </c>
      <c r="F2134" s="14">
        <v>150461.72202498507</v>
      </c>
      <c r="G2134" s="14">
        <v>332.89342956041219</v>
      </c>
    </row>
    <row r="2135" spans="1:7" x14ac:dyDescent="0.25">
      <c r="A2135" t="s">
        <v>151</v>
      </c>
      <c r="B2135" t="s">
        <v>150</v>
      </c>
      <c r="C2135" t="s">
        <v>90</v>
      </c>
      <c r="D2135" t="s">
        <v>117</v>
      </c>
      <c r="E2135" s="14">
        <v>44965.864246987956</v>
      </c>
      <c r="F2135" s="14">
        <v>46069.026783180714</v>
      </c>
      <c r="G2135" s="14">
        <v>-1103.1625361927581</v>
      </c>
    </row>
    <row r="2136" spans="1:7" x14ac:dyDescent="0.25">
      <c r="A2136" t="s">
        <v>151</v>
      </c>
      <c r="B2136" t="s">
        <v>150</v>
      </c>
      <c r="C2136" t="s">
        <v>90</v>
      </c>
      <c r="D2136" t="s">
        <v>117</v>
      </c>
      <c r="E2136" s="14">
        <v>22619.19231818182</v>
      </c>
      <c r="F2136" s="14">
        <v>17431.642125666232</v>
      </c>
      <c r="G2136" s="14">
        <v>5187.5501925155877</v>
      </c>
    </row>
    <row r="2137" spans="1:7" x14ac:dyDescent="0.25">
      <c r="A2137" t="s">
        <v>151</v>
      </c>
      <c r="B2137" t="s">
        <v>150</v>
      </c>
      <c r="C2137" t="s">
        <v>94</v>
      </c>
      <c r="D2137" t="s">
        <v>118</v>
      </c>
      <c r="E2137" s="14">
        <v>17907.783533190577</v>
      </c>
      <c r="F2137" s="14">
        <v>16039.923850750398</v>
      </c>
      <c r="G2137" s="14">
        <v>1867.8596824401793</v>
      </c>
    </row>
    <row r="2138" spans="1:7" x14ac:dyDescent="0.25">
      <c r="A2138" t="s">
        <v>151</v>
      </c>
      <c r="B2138" t="s">
        <v>150</v>
      </c>
      <c r="C2138" t="s">
        <v>94</v>
      </c>
      <c r="D2138" t="s">
        <v>118</v>
      </c>
      <c r="E2138" s="14">
        <v>25811.5275</v>
      </c>
      <c r="F2138" s="14">
        <v>19658.059344000008</v>
      </c>
      <c r="G2138" s="14">
        <v>6153.4681559999917</v>
      </c>
    </row>
    <row r="2139" spans="1:7" x14ac:dyDescent="0.25">
      <c r="A2139" t="s">
        <v>151</v>
      </c>
      <c r="B2139" t="s">
        <v>150</v>
      </c>
      <c r="C2139" t="s">
        <v>94</v>
      </c>
      <c r="D2139" t="s">
        <v>118</v>
      </c>
      <c r="E2139" s="14">
        <v>67443.023467741936</v>
      </c>
      <c r="F2139" s="14">
        <v>63196.810710212914</v>
      </c>
      <c r="G2139" s="14">
        <v>4246.2127575290215</v>
      </c>
    </row>
    <row r="2140" spans="1:7" x14ac:dyDescent="0.25">
      <c r="A2140" t="s">
        <v>151</v>
      </c>
      <c r="B2140" t="s">
        <v>150</v>
      </c>
      <c r="C2140" t="s">
        <v>94</v>
      </c>
      <c r="D2140" t="s">
        <v>118</v>
      </c>
      <c r="E2140" s="14">
        <v>40206.417836538472</v>
      </c>
      <c r="F2140" s="14">
        <v>25293.333029429356</v>
      </c>
      <c r="G2140" s="14">
        <v>14913.084807109117</v>
      </c>
    </row>
    <row r="2141" spans="1:7" x14ac:dyDescent="0.25">
      <c r="A2141" t="s">
        <v>151</v>
      </c>
      <c r="B2141" t="s">
        <v>150</v>
      </c>
      <c r="C2141" t="s">
        <v>94</v>
      </c>
      <c r="D2141" t="s">
        <v>118</v>
      </c>
      <c r="E2141" s="14">
        <v>146718.15631578947</v>
      </c>
      <c r="F2141" s="14">
        <v>138674.93559716421</v>
      </c>
      <c r="G2141" s="14">
        <v>8043.2207186252635</v>
      </c>
    </row>
    <row r="2142" spans="1:7" x14ac:dyDescent="0.25">
      <c r="A2142" t="s">
        <v>151</v>
      </c>
      <c r="B2142" t="s">
        <v>150</v>
      </c>
      <c r="C2142" t="s">
        <v>94</v>
      </c>
      <c r="D2142" t="s">
        <v>118</v>
      </c>
      <c r="E2142" s="14">
        <v>22725.366603260871</v>
      </c>
      <c r="F2142" s="14">
        <v>22469.706228974184</v>
      </c>
      <c r="G2142" s="14">
        <v>255.66037428668642</v>
      </c>
    </row>
    <row r="2143" spans="1:7" x14ac:dyDescent="0.25">
      <c r="A2143" t="s">
        <v>151</v>
      </c>
      <c r="B2143" t="s">
        <v>150</v>
      </c>
      <c r="C2143" t="s">
        <v>94</v>
      </c>
      <c r="D2143" t="s">
        <v>118</v>
      </c>
      <c r="E2143" s="14">
        <v>13359.320942492011</v>
      </c>
      <c r="F2143" s="14">
        <v>8824.3658553536716</v>
      </c>
      <c r="G2143" s="14">
        <v>4534.9550871383399</v>
      </c>
    </row>
    <row r="2144" spans="1:7" x14ac:dyDescent="0.25">
      <c r="A2144" t="s">
        <v>151</v>
      </c>
      <c r="B2144" t="s">
        <v>150</v>
      </c>
      <c r="C2144" t="s">
        <v>101</v>
      </c>
      <c r="D2144" t="s">
        <v>119</v>
      </c>
      <c r="E2144" s="14">
        <v>423854.74821643287</v>
      </c>
      <c r="F2144" s="14">
        <v>451942.90489823883</v>
      </c>
      <c r="G2144" s="14">
        <v>-28088.156681805965</v>
      </c>
    </row>
    <row r="2145" spans="1:7" x14ac:dyDescent="0.25">
      <c r="A2145" t="s">
        <v>151</v>
      </c>
      <c r="B2145" t="s">
        <v>150</v>
      </c>
      <c r="C2145" t="s">
        <v>101</v>
      </c>
      <c r="D2145" t="s">
        <v>119</v>
      </c>
      <c r="E2145" s="14">
        <v>739522.79496503505</v>
      </c>
      <c r="F2145" s="14">
        <v>508463.0061381819</v>
      </c>
      <c r="G2145" s="14">
        <v>231059.78882685315</v>
      </c>
    </row>
    <row r="2146" spans="1:7" x14ac:dyDescent="0.25">
      <c r="A2146" t="s">
        <v>151</v>
      </c>
      <c r="B2146" t="s">
        <v>150</v>
      </c>
      <c r="C2146" t="s">
        <v>101</v>
      </c>
      <c r="D2146" t="s">
        <v>119</v>
      </c>
      <c r="E2146" s="14">
        <v>1521608.0529496402</v>
      </c>
      <c r="F2146" s="14">
        <v>1393549.5192133989</v>
      </c>
      <c r="G2146" s="14">
        <v>128058.53373624128</v>
      </c>
    </row>
    <row r="2147" spans="1:7" x14ac:dyDescent="0.25">
      <c r="A2147" t="s">
        <v>151</v>
      </c>
      <c r="B2147" t="s">
        <v>150</v>
      </c>
      <c r="C2147" t="s">
        <v>101</v>
      </c>
      <c r="D2147" t="s">
        <v>119</v>
      </c>
      <c r="E2147" s="14">
        <v>1026716.1133980582</v>
      </c>
      <c r="F2147" s="14">
        <v>721797.22335134877</v>
      </c>
      <c r="G2147" s="14">
        <v>304918.89004670945</v>
      </c>
    </row>
    <row r="2148" spans="1:7" x14ac:dyDescent="0.25">
      <c r="A2148" t="s">
        <v>151</v>
      </c>
      <c r="B2148" t="s">
        <v>150</v>
      </c>
      <c r="C2148" t="s">
        <v>101</v>
      </c>
      <c r="D2148" t="s">
        <v>119</v>
      </c>
      <c r="E2148" s="14">
        <v>2431074.9351724139</v>
      </c>
      <c r="F2148" s="14">
        <v>2161711.8323553111</v>
      </c>
      <c r="G2148" s="14">
        <v>269363.1028171028</v>
      </c>
    </row>
    <row r="2149" spans="1:7" x14ac:dyDescent="0.25">
      <c r="A2149" t="s">
        <v>151</v>
      </c>
      <c r="B2149" t="s">
        <v>150</v>
      </c>
      <c r="C2149" t="s">
        <v>101</v>
      </c>
      <c r="D2149" t="s">
        <v>119</v>
      </c>
      <c r="E2149" s="14">
        <v>530084.00842105271</v>
      </c>
      <c r="F2149" s="14">
        <v>525175.18395237217</v>
      </c>
      <c r="G2149" s="14">
        <v>4908.824468680541</v>
      </c>
    </row>
    <row r="2150" spans="1:7" x14ac:dyDescent="0.25">
      <c r="A2150" t="s">
        <v>151</v>
      </c>
      <c r="B2150" t="s">
        <v>150</v>
      </c>
      <c r="C2150" t="s">
        <v>101</v>
      </c>
      <c r="D2150" t="s">
        <v>119</v>
      </c>
      <c r="E2150" s="14">
        <v>273613.86721862876</v>
      </c>
      <c r="F2150" s="14">
        <v>199081.44978827433</v>
      </c>
      <c r="G2150" s="14">
        <v>74532.417430354428</v>
      </c>
    </row>
    <row r="2151" spans="1:7" x14ac:dyDescent="0.25">
      <c r="A2151" t="s">
        <v>151</v>
      </c>
      <c r="B2151" t="s">
        <v>150</v>
      </c>
      <c r="C2151" t="s">
        <v>101</v>
      </c>
      <c r="D2151" t="s">
        <v>120</v>
      </c>
      <c r="E2151" s="14">
        <v>1978116.6333319675</v>
      </c>
      <c r="F2151" s="14">
        <v>1724511.9367509461</v>
      </c>
      <c r="G2151" s="14">
        <v>253604.69658102142</v>
      </c>
    </row>
    <row r="2152" spans="1:7" x14ac:dyDescent="0.25">
      <c r="A2152" t="s">
        <v>151</v>
      </c>
      <c r="B2152" t="s">
        <v>150</v>
      </c>
      <c r="C2152" t="s">
        <v>101</v>
      </c>
      <c r="D2152" t="s">
        <v>120</v>
      </c>
      <c r="E2152" s="14">
        <v>2855979.0445739646</v>
      </c>
      <c r="F2152" s="14">
        <v>1614249.0251939802</v>
      </c>
      <c r="G2152" s="14">
        <v>1241730.0193799844</v>
      </c>
    </row>
    <row r="2153" spans="1:7" x14ac:dyDescent="0.25">
      <c r="A2153" t="s">
        <v>151</v>
      </c>
      <c r="B2153" t="s">
        <v>150</v>
      </c>
      <c r="C2153" t="s">
        <v>101</v>
      </c>
      <c r="D2153" t="s">
        <v>120</v>
      </c>
      <c r="E2153" s="14">
        <v>10161272.811221052</v>
      </c>
      <c r="F2153" s="14">
        <v>8644664.9289492555</v>
      </c>
      <c r="G2153" s="14">
        <v>1516607.8822717965</v>
      </c>
    </row>
    <row r="2154" spans="1:7" x14ac:dyDescent="0.25">
      <c r="A2154" t="s">
        <v>151</v>
      </c>
      <c r="B2154" t="s">
        <v>150</v>
      </c>
      <c r="C2154" t="s">
        <v>101</v>
      </c>
      <c r="D2154" t="s">
        <v>120</v>
      </c>
      <c r="E2154" s="14">
        <v>4663386.0727826096</v>
      </c>
      <c r="F2154" s="14">
        <v>3108924.0485217399</v>
      </c>
      <c r="G2154" s="14">
        <v>1554462.0242608697</v>
      </c>
    </row>
    <row r="2155" spans="1:7" x14ac:dyDescent="0.25">
      <c r="A2155" t="s">
        <v>151</v>
      </c>
      <c r="B2155" t="s">
        <v>150</v>
      </c>
      <c r="C2155" t="s">
        <v>101</v>
      </c>
      <c r="D2155" t="s">
        <v>120</v>
      </c>
      <c r="E2155" s="14">
        <v>14626074.500999998</v>
      </c>
      <c r="F2155" s="14">
        <v>12905359.85382353</v>
      </c>
      <c r="G2155" s="14">
        <v>1720714.6471764687</v>
      </c>
    </row>
    <row r="2156" spans="1:7" x14ac:dyDescent="0.25">
      <c r="A2156" t="s">
        <v>151</v>
      </c>
      <c r="B2156" t="s">
        <v>150</v>
      </c>
      <c r="C2156" t="s">
        <v>101</v>
      </c>
      <c r="D2156" t="s">
        <v>120</v>
      </c>
      <c r="E2156" s="14">
        <v>2547020.8893562006</v>
      </c>
      <c r="F2156" s="14">
        <v>2027220.7078549354</v>
      </c>
      <c r="G2156" s="14">
        <v>519800.18150126515</v>
      </c>
    </row>
    <row r="2157" spans="1:7" x14ac:dyDescent="0.25">
      <c r="A2157" t="s">
        <v>151</v>
      </c>
      <c r="B2157" t="s">
        <v>150</v>
      </c>
      <c r="C2157" t="s">
        <v>101</v>
      </c>
      <c r="D2157" t="s">
        <v>120</v>
      </c>
      <c r="E2157" s="14">
        <v>1359606.9254450707</v>
      </c>
      <c r="F2157" s="14">
        <v>890776.95115366695</v>
      </c>
      <c r="G2157" s="14">
        <v>468829.97429140378</v>
      </c>
    </row>
    <row r="2158" spans="1:7" x14ac:dyDescent="0.25">
      <c r="A2158" t="s">
        <v>151</v>
      </c>
      <c r="B2158" t="s">
        <v>150</v>
      </c>
      <c r="C2158" t="s">
        <v>94</v>
      </c>
      <c r="D2158" t="s">
        <v>121</v>
      </c>
      <c r="E2158" s="14">
        <v>8270.74703187251</v>
      </c>
      <c r="F2158" s="14">
        <v>7236.9036528884462</v>
      </c>
      <c r="G2158" s="14">
        <v>1033.8433789840637</v>
      </c>
    </row>
    <row r="2159" spans="1:7" x14ac:dyDescent="0.25">
      <c r="A2159" t="s">
        <v>151</v>
      </c>
      <c r="B2159" t="s">
        <v>150</v>
      </c>
      <c r="C2159" t="s">
        <v>94</v>
      </c>
      <c r="D2159" t="s">
        <v>121</v>
      </c>
      <c r="E2159" s="14">
        <v>13436.618155339806</v>
      </c>
      <c r="F2159" s="14">
        <v>8268.6880955937286</v>
      </c>
      <c r="G2159" s="14">
        <v>5167.9300597460769</v>
      </c>
    </row>
    <row r="2160" spans="1:7" x14ac:dyDescent="0.25">
      <c r="A2160" t="s">
        <v>151</v>
      </c>
      <c r="B2160" t="s">
        <v>150</v>
      </c>
      <c r="C2160" t="s">
        <v>94</v>
      </c>
      <c r="D2160" t="s">
        <v>121</v>
      </c>
      <c r="E2160" s="14">
        <v>38443.657500000001</v>
      </c>
      <c r="F2160" s="14">
        <v>34075.060056818184</v>
      </c>
      <c r="G2160" s="14">
        <v>4368.5974431818177</v>
      </c>
    </row>
    <row r="2161" spans="1:7" x14ac:dyDescent="0.25">
      <c r="A2161" t="s">
        <v>151</v>
      </c>
      <c r="B2161" t="s">
        <v>150</v>
      </c>
      <c r="C2161" t="s">
        <v>94</v>
      </c>
      <c r="D2161" t="s">
        <v>121</v>
      </c>
      <c r="E2161" s="14">
        <v>15208.479890109893</v>
      </c>
      <c r="F2161" s="14">
        <v>9359.0645477599355</v>
      </c>
      <c r="G2161" s="14">
        <v>5849.4153423499574</v>
      </c>
    </row>
    <row r="2162" spans="1:7" x14ac:dyDescent="0.25">
      <c r="A2162" t="s">
        <v>151</v>
      </c>
      <c r="B2162" t="s">
        <v>150</v>
      </c>
      <c r="C2162" t="s">
        <v>94</v>
      </c>
      <c r="D2162" t="s">
        <v>121</v>
      </c>
      <c r="E2162" s="14">
        <v>51898.937625000006</v>
      </c>
      <c r="F2162" s="14">
        <v>46492.798289062506</v>
      </c>
      <c r="G2162" s="14">
        <v>5406.1393359374997</v>
      </c>
    </row>
    <row r="2163" spans="1:7" x14ac:dyDescent="0.25">
      <c r="A2163" t="s">
        <v>151</v>
      </c>
      <c r="B2163" t="s">
        <v>150</v>
      </c>
      <c r="C2163" t="s">
        <v>94</v>
      </c>
      <c r="D2163" t="s">
        <v>121</v>
      </c>
      <c r="E2163" s="14">
        <v>12581.560636363636</v>
      </c>
      <c r="F2163" s="14">
        <v>10552.2766627566</v>
      </c>
      <c r="G2163" s="14">
        <v>2029.2839736070364</v>
      </c>
    </row>
    <row r="2164" spans="1:7" x14ac:dyDescent="0.25">
      <c r="A2164" t="s">
        <v>151</v>
      </c>
      <c r="B2164" t="s">
        <v>150</v>
      </c>
      <c r="C2164" t="s">
        <v>94</v>
      </c>
      <c r="D2164" t="s">
        <v>121</v>
      </c>
      <c r="E2164" s="14">
        <v>5371.1707761966372</v>
      </c>
      <c r="F2164" s="14">
        <v>3452.8954989835524</v>
      </c>
      <c r="G2164" s="14">
        <v>1918.2752772130848</v>
      </c>
    </row>
    <row r="2165" spans="1:7" x14ac:dyDescent="0.25">
      <c r="A2165" t="s">
        <v>151</v>
      </c>
      <c r="B2165" t="s">
        <v>150</v>
      </c>
      <c r="C2165" t="s">
        <v>101</v>
      </c>
      <c r="D2165" t="s">
        <v>122</v>
      </c>
      <c r="E2165" s="14">
        <v>150476.7354709419</v>
      </c>
      <c r="F2165" s="14">
        <v>119767.19761972927</v>
      </c>
      <c r="G2165" s="14">
        <v>30709.537851212634</v>
      </c>
    </row>
    <row r="2166" spans="1:7" x14ac:dyDescent="0.25">
      <c r="A2166" t="s">
        <v>151</v>
      </c>
      <c r="B2166" t="s">
        <v>150</v>
      </c>
      <c r="C2166" t="s">
        <v>101</v>
      </c>
      <c r="D2166" t="s">
        <v>122</v>
      </c>
      <c r="E2166" s="14">
        <v>295621.61811023619</v>
      </c>
      <c r="F2166" s="14">
        <v>190042.46878515184</v>
      </c>
      <c r="G2166" s="14">
        <v>105579.14932508435</v>
      </c>
    </row>
    <row r="2167" spans="1:7" x14ac:dyDescent="0.25">
      <c r="A2167" t="s">
        <v>151</v>
      </c>
      <c r="B2167" t="s">
        <v>150</v>
      </c>
      <c r="C2167" t="s">
        <v>101</v>
      </c>
      <c r="D2167" t="s">
        <v>122</v>
      </c>
      <c r="E2167" s="14">
        <v>630990.68067226885</v>
      </c>
      <c r="F2167" s="14">
        <v>552116.8455882353</v>
      </c>
      <c r="G2167" s="14">
        <v>78873.835084033548</v>
      </c>
    </row>
    <row r="2168" spans="1:7" x14ac:dyDescent="0.25">
      <c r="A2168" t="s">
        <v>151</v>
      </c>
      <c r="B2168" t="s">
        <v>150</v>
      </c>
      <c r="C2168" t="s">
        <v>101</v>
      </c>
      <c r="D2168" t="s">
        <v>122</v>
      </c>
      <c r="E2168" s="14">
        <v>319522.94042553194</v>
      </c>
      <c r="F2168" s="14">
        <v>196629.50180032736</v>
      </c>
      <c r="G2168" s="14">
        <v>122893.43862520458</v>
      </c>
    </row>
    <row r="2169" spans="1:7" x14ac:dyDescent="0.25">
      <c r="A2169" t="s">
        <v>151</v>
      </c>
      <c r="B2169" t="s">
        <v>150</v>
      </c>
      <c r="C2169" t="s">
        <v>101</v>
      </c>
      <c r="D2169" t="s">
        <v>122</v>
      </c>
      <c r="E2169" s="14">
        <v>853271.48863636365</v>
      </c>
      <c r="F2169" s="14">
        <v>792059.57386363659</v>
      </c>
      <c r="G2169" s="14">
        <v>61211.914772727061</v>
      </c>
    </row>
    <row r="2170" spans="1:7" x14ac:dyDescent="0.25">
      <c r="A2170" t="s">
        <v>151</v>
      </c>
      <c r="B2170" t="s">
        <v>150</v>
      </c>
      <c r="C2170" t="s">
        <v>101</v>
      </c>
      <c r="D2170" t="s">
        <v>122</v>
      </c>
      <c r="E2170" s="14">
        <v>212112.68644067796</v>
      </c>
      <c r="F2170" s="14">
        <v>170521.9636091725</v>
      </c>
      <c r="G2170" s="14">
        <v>41590.722831505467</v>
      </c>
    </row>
    <row r="2171" spans="1:7" x14ac:dyDescent="0.25">
      <c r="A2171" t="s">
        <v>151</v>
      </c>
      <c r="B2171" t="s">
        <v>150</v>
      </c>
      <c r="C2171" t="s">
        <v>101</v>
      </c>
      <c r="D2171" t="s">
        <v>122</v>
      </c>
      <c r="E2171" s="14">
        <v>115165.47699386504</v>
      </c>
      <c r="F2171" s="14">
        <v>72511.596625766892</v>
      </c>
      <c r="G2171" s="14">
        <v>42653.880368098151</v>
      </c>
    </row>
    <row r="2172" spans="1:7" x14ac:dyDescent="0.25">
      <c r="A2172" t="s">
        <v>151</v>
      </c>
      <c r="B2172" t="s">
        <v>150</v>
      </c>
      <c r="C2172" t="s">
        <v>101</v>
      </c>
      <c r="D2172" t="s">
        <v>123</v>
      </c>
      <c r="E2172" s="14">
        <v>15685.4950295858</v>
      </c>
      <c r="F2172" s="14">
        <v>14101.101592253903</v>
      </c>
      <c r="G2172" s="14">
        <v>1584.3934373318971</v>
      </c>
    </row>
    <row r="2173" spans="1:7" x14ac:dyDescent="0.25">
      <c r="A2173" t="s">
        <v>151</v>
      </c>
      <c r="B2173" t="s">
        <v>150</v>
      </c>
      <c r="C2173" t="s">
        <v>101</v>
      </c>
      <c r="D2173" t="s">
        <v>123</v>
      </c>
      <c r="E2173" s="14">
        <v>22721.559942857144</v>
      </c>
      <c r="F2173" s="14">
        <v>14886.539272906406</v>
      </c>
      <c r="G2173" s="14">
        <v>7835.020669950738</v>
      </c>
    </row>
    <row r="2174" spans="1:7" x14ac:dyDescent="0.25">
      <c r="A2174" t="s">
        <v>151</v>
      </c>
      <c r="B2174" t="s">
        <v>150</v>
      </c>
      <c r="C2174" t="s">
        <v>101</v>
      </c>
      <c r="D2174" t="s">
        <v>123</v>
      </c>
      <c r="E2174" s="14">
        <v>54469.49301369863</v>
      </c>
      <c r="F2174" s="14">
        <v>46216.539526774592</v>
      </c>
      <c r="G2174" s="14">
        <v>8252.9534869240379</v>
      </c>
    </row>
    <row r="2175" spans="1:7" x14ac:dyDescent="0.25">
      <c r="A2175" t="s">
        <v>151</v>
      </c>
      <c r="B2175" t="s">
        <v>150</v>
      </c>
      <c r="C2175" t="s">
        <v>101</v>
      </c>
      <c r="D2175" t="s">
        <v>123</v>
      </c>
      <c r="E2175" s="14">
        <v>28606.280503597121</v>
      </c>
      <c r="F2175" s="14">
        <v>16686.996960431654</v>
      </c>
      <c r="G2175" s="14">
        <v>11919.283543165468</v>
      </c>
    </row>
    <row r="2176" spans="1:7" x14ac:dyDescent="0.25">
      <c r="A2176" t="s">
        <v>151</v>
      </c>
      <c r="B2176" t="s">
        <v>150</v>
      </c>
      <c r="C2176" t="s">
        <v>101</v>
      </c>
      <c r="D2176" t="s">
        <v>123</v>
      </c>
      <c r="E2176" s="14">
        <v>124258.53093750002</v>
      </c>
      <c r="F2176" s="14">
        <v>105141.83387019231</v>
      </c>
      <c r="G2176" s="14">
        <v>19116.697067307716</v>
      </c>
    </row>
    <row r="2177" spans="1:7" x14ac:dyDescent="0.25">
      <c r="A2177" t="s">
        <v>151</v>
      </c>
      <c r="B2177" t="s">
        <v>150</v>
      </c>
      <c r="C2177" t="s">
        <v>101</v>
      </c>
      <c r="D2177" t="s">
        <v>123</v>
      </c>
      <c r="E2177" s="14">
        <v>25904.058566775246</v>
      </c>
      <c r="F2177" s="14">
        <v>23057.45872427247</v>
      </c>
      <c r="G2177" s="14">
        <v>2846.5998425027756</v>
      </c>
    </row>
    <row r="2178" spans="1:7" x14ac:dyDescent="0.25">
      <c r="A2178" t="s">
        <v>151</v>
      </c>
      <c r="B2178" t="s">
        <v>150</v>
      </c>
      <c r="C2178" t="s">
        <v>101</v>
      </c>
      <c r="D2178" t="s">
        <v>123</v>
      </c>
      <c r="E2178" s="14">
        <v>10436.412047244095</v>
      </c>
      <c r="F2178" s="14">
        <v>5692.5883894058697</v>
      </c>
      <c r="G2178" s="14">
        <v>4743.8236578382257</v>
      </c>
    </row>
    <row r="2179" spans="1:7" x14ac:dyDescent="0.25">
      <c r="A2179" t="s">
        <v>151</v>
      </c>
      <c r="B2179" t="s">
        <v>150</v>
      </c>
      <c r="C2179" t="s">
        <v>94</v>
      </c>
      <c r="D2179" t="s">
        <v>124</v>
      </c>
      <c r="E2179" s="14">
        <v>130000.01819044586</v>
      </c>
      <c r="F2179" s="14">
        <v>132940.03826751592</v>
      </c>
      <c r="G2179" s="14">
        <v>-2940.0200770700612</v>
      </c>
    </row>
    <row r="2180" spans="1:7" x14ac:dyDescent="0.25">
      <c r="A2180" t="s">
        <v>151</v>
      </c>
      <c r="B2180" t="s">
        <v>150</v>
      </c>
      <c r="C2180" t="s">
        <v>94</v>
      </c>
      <c r="D2180" t="s">
        <v>124</v>
      </c>
      <c r="E2180" s="14">
        <v>199446.28197947881</v>
      </c>
      <c r="F2180" s="14">
        <v>147504.51954234528</v>
      </c>
      <c r="G2180" s="14">
        <v>51941.762437133526</v>
      </c>
    </row>
    <row r="2181" spans="1:7" x14ac:dyDescent="0.25">
      <c r="A2181" t="s">
        <v>151</v>
      </c>
      <c r="B2181" t="s">
        <v>150</v>
      </c>
      <c r="C2181" t="s">
        <v>94</v>
      </c>
      <c r="D2181" t="s">
        <v>124</v>
      </c>
      <c r="E2181" s="14">
        <v>566944.52377500001</v>
      </c>
      <c r="F2181" s="14">
        <v>580562.66024999996</v>
      </c>
      <c r="G2181" s="14">
        <v>-13618.136474999948</v>
      </c>
    </row>
    <row r="2182" spans="1:7" x14ac:dyDescent="0.25">
      <c r="A2182" t="s">
        <v>151</v>
      </c>
      <c r="B2182" t="s">
        <v>150</v>
      </c>
      <c r="C2182" t="s">
        <v>94</v>
      </c>
      <c r="D2182" t="s">
        <v>124</v>
      </c>
      <c r="E2182" s="14">
        <v>211137.96057827584</v>
      </c>
      <c r="F2182" s="14">
        <v>159142.74111331749</v>
      </c>
      <c r="G2182" s="14">
        <v>51995.219464958354</v>
      </c>
    </row>
    <row r="2183" spans="1:7" x14ac:dyDescent="0.25">
      <c r="A2183" t="s">
        <v>151</v>
      </c>
      <c r="B2183" t="s">
        <v>150</v>
      </c>
      <c r="C2183" t="s">
        <v>94</v>
      </c>
      <c r="D2183" t="s">
        <v>124</v>
      </c>
      <c r="E2183" s="14">
        <v>1055689.8028913792</v>
      </c>
      <c r="F2183" s="14">
        <v>1085307.1594402054</v>
      </c>
      <c r="G2183" s="14">
        <v>-29617.35654882621</v>
      </c>
    </row>
    <row r="2184" spans="1:7" x14ac:dyDescent="0.25">
      <c r="A2184" t="s">
        <v>151</v>
      </c>
      <c r="B2184" t="s">
        <v>150</v>
      </c>
      <c r="C2184" t="s">
        <v>94</v>
      </c>
      <c r="D2184" t="s">
        <v>124</v>
      </c>
      <c r="E2184" s="14">
        <v>184427.73664969881</v>
      </c>
      <c r="F2184" s="14">
        <v>190072.09584657382</v>
      </c>
      <c r="G2184" s="14">
        <v>-5644.3591968750115</v>
      </c>
    </row>
    <row r="2185" spans="1:7" x14ac:dyDescent="0.25">
      <c r="A2185" t="s">
        <v>151</v>
      </c>
      <c r="B2185" t="s">
        <v>150</v>
      </c>
      <c r="C2185" t="s">
        <v>94</v>
      </c>
      <c r="D2185" t="s">
        <v>124</v>
      </c>
      <c r="E2185" s="14">
        <v>96273.598376886803</v>
      </c>
      <c r="F2185" s="14">
        <v>69736.038155660382</v>
      </c>
      <c r="G2185" s="14">
        <v>26537.56022122642</v>
      </c>
    </row>
    <row r="2186" spans="1:7" x14ac:dyDescent="0.25">
      <c r="A2186" t="s">
        <v>151</v>
      </c>
      <c r="B2186" t="s">
        <v>150</v>
      </c>
      <c r="C2186" t="s">
        <v>101</v>
      </c>
      <c r="D2186" t="s">
        <v>125</v>
      </c>
      <c r="E2186" s="14">
        <v>204504.08332007952</v>
      </c>
      <c r="F2186" s="14">
        <v>183201.57464090455</v>
      </c>
      <c r="G2186" s="14">
        <v>21302.508679174964</v>
      </c>
    </row>
    <row r="2187" spans="1:7" x14ac:dyDescent="0.25">
      <c r="A2187" t="s">
        <v>151</v>
      </c>
      <c r="B2187" t="s">
        <v>150</v>
      </c>
      <c r="C2187" t="s">
        <v>101</v>
      </c>
      <c r="D2187" t="s">
        <v>125</v>
      </c>
      <c r="E2187" s="14">
        <v>398703.69732558139</v>
      </c>
      <c r="F2187" s="14">
        <v>256309.51970930235</v>
      </c>
      <c r="G2187" s="14">
        <v>142394.17761627905</v>
      </c>
    </row>
    <row r="2188" spans="1:7" x14ac:dyDescent="0.25">
      <c r="A2188" t="s">
        <v>151</v>
      </c>
      <c r="B2188" t="s">
        <v>150</v>
      </c>
      <c r="C2188" t="s">
        <v>101</v>
      </c>
      <c r="D2188" t="s">
        <v>125</v>
      </c>
      <c r="E2188" s="14">
        <v>745402.56456521736</v>
      </c>
      <c r="F2188" s="14">
        <v>607365.0526086957</v>
      </c>
      <c r="G2188" s="14">
        <v>138037.51195652166</v>
      </c>
    </row>
    <row r="2189" spans="1:7" x14ac:dyDescent="0.25">
      <c r="A2189" t="s">
        <v>151</v>
      </c>
      <c r="B2189" t="s">
        <v>150</v>
      </c>
      <c r="C2189" t="s">
        <v>101</v>
      </c>
      <c r="D2189" t="s">
        <v>125</v>
      </c>
      <c r="E2189" s="14">
        <v>398703.69732558139</v>
      </c>
      <c r="F2189" s="14">
        <v>232577.15677325582</v>
      </c>
      <c r="G2189" s="14">
        <v>166126.54055232558</v>
      </c>
    </row>
    <row r="2190" spans="1:7" x14ac:dyDescent="0.25">
      <c r="A2190" t="s">
        <v>151</v>
      </c>
      <c r="B2190" t="s">
        <v>150</v>
      </c>
      <c r="C2190" t="s">
        <v>101</v>
      </c>
      <c r="D2190" t="s">
        <v>125</v>
      </c>
      <c r="E2190" s="14">
        <v>1804658.8405263158</v>
      </c>
      <c r="F2190" s="14">
        <v>1464157.1725024828</v>
      </c>
      <c r="G2190" s="14">
        <v>340501.66802383307</v>
      </c>
    </row>
    <row r="2191" spans="1:7" x14ac:dyDescent="0.25">
      <c r="A2191" t="s">
        <v>151</v>
      </c>
      <c r="B2191" t="s">
        <v>150</v>
      </c>
      <c r="C2191" t="s">
        <v>101</v>
      </c>
      <c r="D2191" t="s">
        <v>125</v>
      </c>
      <c r="E2191" s="14">
        <v>296442.5184726225</v>
      </c>
      <c r="F2191" s="14">
        <v>250123.3749612752</v>
      </c>
      <c r="G2191" s="14">
        <v>46319.143511347298</v>
      </c>
    </row>
    <row r="2192" spans="1:7" x14ac:dyDescent="0.25">
      <c r="A2192" t="s">
        <v>151</v>
      </c>
      <c r="B2192" t="s">
        <v>150</v>
      </c>
      <c r="C2192" t="s">
        <v>101</v>
      </c>
      <c r="D2192" t="s">
        <v>125</v>
      </c>
      <c r="E2192" s="14">
        <v>168080.9704411765</v>
      </c>
      <c r="F2192" s="14">
        <v>91680.529331550817</v>
      </c>
      <c r="G2192" s="14">
        <v>76400.441109625681</v>
      </c>
    </row>
    <row r="2193" spans="1:7" x14ac:dyDescent="0.25">
      <c r="A2193" t="s">
        <v>151</v>
      </c>
      <c r="B2193" t="s">
        <v>150</v>
      </c>
      <c r="C2193" t="s">
        <v>88</v>
      </c>
      <c r="D2193" t="s">
        <v>126</v>
      </c>
      <c r="E2193" s="14">
        <v>76868.560500000007</v>
      </c>
      <c r="F2193" s="14">
        <v>72033.280081451623</v>
      </c>
      <c r="G2193" s="14">
        <v>4835.2804185483838</v>
      </c>
    </row>
    <row r="2194" spans="1:7" x14ac:dyDescent="0.25">
      <c r="A2194" t="s">
        <v>151</v>
      </c>
      <c r="B2194" t="s">
        <v>150</v>
      </c>
      <c r="C2194" t="s">
        <v>88</v>
      </c>
      <c r="D2194" t="s">
        <v>126</v>
      </c>
      <c r="E2194" s="14">
        <v>118597.20762857141</v>
      </c>
      <c r="F2194" s="14">
        <v>77765.883287877528</v>
      </c>
      <c r="G2194" s="14">
        <v>40831.324340693885</v>
      </c>
    </row>
    <row r="2195" spans="1:7" x14ac:dyDescent="0.25">
      <c r="A2195" t="s">
        <v>151</v>
      </c>
      <c r="B2195" t="s">
        <v>150</v>
      </c>
      <c r="C2195" t="s">
        <v>88</v>
      </c>
      <c r="D2195" t="s">
        <v>126</v>
      </c>
      <c r="E2195" s="14">
        <v>357836.4023275862</v>
      </c>
      <c r="F2195" s="14">
        <v>294802.14376372687</v>
      </c>
      <c r="G2195" s="14">
        <v>63034.25856385933</v>
      </c>
    </row>
    <row r="2196" spans="1:7" x14ac:dyDescent="0.25">
      <c r="A2196" t="s">
        <v>151</v>
      </c>
      <c r="B2196" t="s">
        <v>150</v>
      </c>
      <c r="C2196" t="s">
        <v>88</v>
      </c>
      <c r="D2196" t="s">
        <v>126</v>
      </c>
      <c r="E2196" s="14">
        <v>178918.2011637931</v>
      </c>
      <c r="F2196" s="14">
        <v>109497.93911224138</v>
      </c>
      <c r="G2196" s="14">
        <v>69420.262051551719</v>
      </c>
    </row>
    <row r="2197" spans="1:7" x14ac:dyDescent="0.25">
      <c r="A2197" t="s">
        <v>151</v>
      </c>
      <c r="B2197" t="s">
        <v>150</v>
      </c>
      <c r="C2197" t="s">
        <v>88</v>
      </c>
      <c r="D2197" t="s">
        <v>126</v>
      </c>
      <c r="E2197" s="14">
        <v>553453.63560000004</v>
      </c>
      <c r="F2197" s="14">
        <v>508760.76674670982</v>
      </c>
      <c r="G2197" s="14">
        <v>44692.868853290216</v>
      </c>
    </row>
    <row r="2198" spans="1:7" x14ac:dyDescent="0.25">
      <c r="A2198" t="s">
        <v>151</v>
      </c>
      <c r="B2198" t="s">
        <v>150</v>
      </c>
      <c r="C2198" t="s">
        <v>88</v>
      </c>
      <c r="D2198" t="s">
        <v>126</v>
      </c>
      <c r="E2198" s="14">
        <v>128910.00829192546</v>
      </c>
      <c r="F2198" s="14">
        <v>113506.91499345438</v>
      </c>
      <c r="G2198" s="14">
        <v>15403.093298471082</v>
      </c>
    </row>
    <row r="2199" spans="1:7" x14ac:dyDescent="0.25">
      <c r="A2199" t="s">
        <v>151</v>
      </c>
      <c r="B2199" t="s">
        <v>150</v>
      </c>
      <c r="C2199" t="s">
        <v>88</v>
      </c>
      <c r="D2199" t="s">
        <v>126</v>
      </c>
      <c r="E2199" s="14">
        <v>63275.949192073174</v>
      </c>
      <c r="F2199" s="14">
        <v>38345.225210396347</v>
      </c>
      <c r="G2199" s="14">
        <v>24930.723981676827</v>
      </c>
    </row>
    <row r="2200" spans="1:7" x14ac:dyDescent="0.25">
      <c r="A2200" t="s">
        <v>151</v>
      </c>
      <c r="B2200" t="s">
        <v>150</v>
      </c>
      <c r="C2200" t="s">
        <v>101</v>
      </c>
      <c r="D2200" t="s">
        <v>127</v>
      </c>
      <c r="E2200" s="14">
        <v>93566.488946280995</v>
      </c>
      <c r="F2200" s="14">
        <v>80574.551874559693</v>
      </c>
      <c r="G2200" s="14">
        <v>12991.937071721302</v>
      </c>
    </row>
    <row r="2201" spans="1:7" x14ac:dyDescent="0.25">
      <c r="A2201" t="s">
        <v>151</v>
      </c>
      <c r="B2201" t="s">
        <v>150</v>
      </c>
      <c r="C2201" t="s">
        <v>101</v>
      </c>
      <c r="D2201" t="s">
        <v>127</v>
      </c>
      <c r="E2201" s="14">
        <v>169611.16348314608</v>
      </c>
      <c r="F2201" s="14">
        <v>104819.69903258426</v>
      </c>
      <c r="G2201" s="14">
        <v>64791.46445056182</v>
      </c>
    </row>
    <row r="2202" spans="1:7" x14ac:dyDescent="0.25">
      <c r="A2202" t="s">
        <v>151</v>
      </c>
      <c r="B2202" t="s">
        <v>150</v>
      </c>
      <c r="C2202" t="s">
        <v>101</v>
      </c>
      <c r="D2202" t="s">
        <v>127</v>
      </c>
      <c r="E2202" s="14">
        <v>452861.80650000006</v>
      </c>
      <c r="F2202" s="14">
        <v>413295.98551105271</v>
      </c>
      <c r="G2202" s="14">
        <v>39565.820988947351</v>
      </c>
    </row>
    <row r="2203" spans="1:7" x14ac:dyDescent="0.25">
      <c r="A2203" t="s">
        <v>151</v>
      </c>
      <c r="B2203" t="s">
        <v>150</v>
      </c>
      <c r="C2203" t="s">
        <v>101</v>
      </c>
      <c r="D2203" t="s">
        <v>127</v>
      </c>
      <c r="E2203" s="14">
        <v>169611.16348314608</v>
      </c>
      <c r="F2203" s="14">
        <v>112235.80093936459</v>
      </c>
      <c r="G2203" s="14">
        <v>57375.362543781492</v>
      </c>
    </row>
    <row r="2204" spans="1:7" x14ac:dyDescent="0.25">
      <c r="A2204" t="s">
        <v>151</v>
      </c>
      <c r="B2204" t="s">
        <v>150</v>
      </c>
      <c r="C2204" t="s">
        <v>101</v>
      </c>
      <c r="D2204" t="s">
        <v>127</v>
      </c>
      <c r="E2204" s="14">
        <v>462103.88418367342</v>
      </c>
      <c r="F2204" s="14">
        <v>410493.00458870176</v>
      </c>
      <c r="G2204" s="14">
        <v>51610.879594971659</v>
      </c>
    </row>
    <row r="2205" spans="1:7" x14ac:dyDescent="0.25">
      <c r="A2205" t="s">
        <v>151</v>
      </c>
      <c r="B2205" t="s">
        <v>150</v>
      </c>
      <c r="C2205" t="s">
        <v>101</v>
      </c>
      <c r="D2205" t="s">
        <v>127</v>
      </c>
      <c r="E2205" s="14">
        <v>147511.98908794791</v>
      </c>
      <c r="F2205" s="14">
        <v>127410.3553207089</v>
      </c>
      <c r="G2205" s="14">
        <v>20101.633767239007</v>
      </c>
    </row>
    <row r="2206" spans="1:7" x14ac:dyDescent="0.25">
      <c r="A2206" t="s">
        <v>151</v>
      </c>
      <c r="B2206" t="s">
        <v>150</v>
      </c>
      <c r="C2206" t="s">
        <v>101</v>
      </c>
      <c r="D2206" t="s">
        <v>127</v>
      </c>
      <c r="E2206" s="14">
        <v>56892.186746231157</v>
      </c>
      <c r="F2206" s="14">
        <v>38765.158969156124</v>
      </c>
      <c r="G2206" s="14">
        <v>18127.027777075033</v>
      </c>
    </row>
    <row r="2207" spans="1:7" x14ac:dyDescent="0.25">
      <c r="A2207" t="s">
        <v>151</v>
      </c>
      <c r="B2207" t="s">
        <v>150</v>
      </c>
      <c r="C2207" t="s">
        <v>90</v>
      </c>
      <c r="D2207" t="s">
        <v>128</v>
      </c>
      <c r="E2207" s="14">
        <v>197907.5529310345</v>
      </c>
      <c r="F2207" s="14">
        <v>175304.42714891105</v>
      </c>
      <c r="G2207" s="14">
        <v>22603.125782123447</v>
      </c>
    </row>
    <row r="2208" spans="1:7" x14ac:dyDescent="0.25">
      <c r="A2208" t="s">
        <v>151</v>
      </c>
      <c r="B2208" t="s">
        <v>150</v>
      </c>
      <c r="C2208" t="s">
        <v>90</v>
      </c>
      <c r="D2208" t="s">
        <v>128</v>
      </c>
      <c r="E2208" s="14">
        <v>398871.59316602314</v>
      </c>
      <c r="F2208" s="14">
        <v>266556.25777784589</v>
      </c>
      <c r="G2208" s="14">
        <v>132315.33538817725</v>
      </c>
    </row>
    <row r="2209" spans="1:7" x14ac:dyDescent="0.25">
      <c r="A2209" t="s">
        <v>151</v>
      </c>
      <c r="B2209" t="s">
        <v>150</v>
      </c>
      <c r="C2209" t="s">
        <v>90</v>
      </c>
      <c r="D2209" t="s">
        <v>128</v>
      </c>
      <c r="E2209" s="14">
        <v>1012821.0061764708</v>
      </c>
      <c r="F2209" s="14">
        <v>890098.66867482802</v>
      </c>
      <c r="G2209" s="14">
        <v>122722.33750164276</v>
      </c>
    </row>
    <row r="2210" spans="1:7" x14ac:dyDescent="0.25">
      <c r="A2210" t="s">
        <v>151</v>
      </c>
      <c r="B2210" t="s">
        <v>150</v>
      </c>
      <c r="C2210" t="s">
        <v>90</v>
      </c>
      <c r="D2210" t="s">
        <v>128</v>
      </c>
      <c r="E2210" s="14">
        <v>378416.63967032969</v>
      </c>
      <c r="F2210" s="14">
        <v>216026.54255962739</v>
      </c>
      <c r="G2210" s="14">
        <v>162390.09711070231</v>
      </c>
    </row>
    <row r="2211" spans="1:7" x14ac:dyDescent="0.25">
      <c r="A2211" t="s">
        <v>151</v>
      </c>
      <c r="B2211" t="s">
        <v>150</v>
      </c>
      <c r="C2211" t="s">
        <v>90</v>
      </c>
      <c r="D2211" t="s">
        <v>128</v>
      </c>
      <c r="E2211" s="14">
        <v>1135249.9190109891</v>
      </c>
      <c r="F2211" s="14">
        <v>1062593.9241942859</v>
      </c>
      <c r="G2211" s="14">
        <v>72655.994816703256</v>
      </c>
    </row>
    <row r="2212" spans="1:7" x14ac:dyDescent="0.25">
      <c r="A2212" t="s">
        <v>151</v>
      </c>
      <c r="B2212" t="s">
        <v>150</v>
      </c>
      <c r="C2212" t="s">
        <v>90</v>
      </c>
      <c r="D2212" t="s">
        <v>128</v>
      </c>
      <c r="E2212" s="14">
        <v>321830.97392523364</v>
      </c>
      <c r="F2212" s="14">
        <v>277579.21501051396</v>
      </c>
      <c r="G2212" s="14">
        <v>44251.758914719685</v>
      </c>
    </row>
    <row r="2213" spans="1:7" x14ac:dyDescent="0.25">
      <c r="A2213" t="s">
        <v>151</v>
      </c>
      <c r="B2213" t="s">
        <v>150</v>
      </c>
      <c r="C2213" t="s">
        <v>90</v>
      </c>
      <c r="D2213" t="s">
        <v>128</v>
      </c>
      <c r="E2213" s="14">
        <v>144083.32305439332</v>
      </c>
      <c r="F2213" s="14">
        <v>95255.085797071151</v>
      </c>
      <c r="G2213" s="14">
        <v>48828.237257322166</v>
      </c>
    </row>
    <row r="2214" spans="1:7" x14ac:dyDescent="0.25">
      <c r="A2214" t="s">
        <v>151</v>
      </c>
      <c r="B2214" t="s">
        <v>150</v>
      </c>
      <c r="C2214" t="s">
        <v>101</v>
      </c>
      <c r="D2214" t="s">
        <v>129</v>
      </c>
      <c r="E2214" s="14">
        <v>47749.18291280148</v>
      </c>
      <c r="F2214" s="14">
        <v>44022.417417168203</v>
      </c>
      <c r="G2214" s="14">
        <v>3726.7654956332772</v>
      </c>
    </row>
    <row r="2215" spans="1:7" x14ac:dyDescent="0.25">
      <c r="A2215" t="s">
        <v>151</v>
      </c>
      <c r="B2215" t="s">
        <v>150</v>
      </c>
      <c r="C2215" t="s">
        <v>101</v>
      </c>
      <c r="D2215" t="s">
        <v>129</v>
      </c>
      <c r="E2215" s="14">
        <v>74169.480086455325</v>
      </c>
      <c r="F2215" s="14">
        <v>50929.709659366003</v>
      </c>
      <c r="G2215" s="14">
        <v>23239.770427089323</v>
      </c>
    </row>
    <row r="2216" spans="1:7" x14ac:dyDescent="0.25">
      <c r="A2216" t="s">
        <v>151</v>
      </c>
      <c r="B2216" t="s">
        <v>150</v>
      </c>
      <c r="C2216" t="s">
        <v>101</v>
      </c>
      <c r="D2216" t="s">
        <v>129</v>
      </c>
      <c r="E2216" s="14">
        <v>282822.08340659342</v>
      </c>
      <c r="F2216" s="14">
        <v>255895.06421559074</v>
      </c>
      <c r="G2216" s="14">
        <v>26927.019191002677</v>
      </c>
    </row>
    <row r="2217" spans="1:7" x14ac:dyDescent="0.25">
      <c r="A2217" t="s">
        <v>151</v>
      </c>
      <c r="B2217" t="s">
        <v>150</v>
      </c>
      <c r="C2217" t="s">
        <v>101</v>
      </c>
      <c r="D2217" t="s">
        <v>129</v>
      </c>
      <c r="E2217" s="14">
        <v>93588.398509090912</v>
      </c>
      <c r="F2217" s="14">
        <v>60104.549264727284</v>
      </c>
      <c r="G2217" s="14">
        <v>33483.849244363628</v>
      </c>
    </row>
    <row r="2218" spans="1:7" x14ac:dyDescent="0.25">
      <c r="A2218" t="s">
        <v>151</v>
      </c>
      <c r="B2218" t="s">
        <v>150</v>
      </c>
      <c r="C2218" t="s">
        <v>101</v>
      </c>
      <c r="D2218" t="s">
        <v>129</v>
      </c>
      <c r="E2218" s="14">
        <v>321710.11987500003</v>
      </c>
      <c r="F2218" s="14">
        <v>292756.20908625011</v>
      </c>
      <c r="G2218" s="14">
        <v>28953.910788749927</v>
      </c>
    </row>
    <row r="2219" spans="1:7" x14ac:dyDescent="0.25">
      <c r="A2219" t="s">
        <v>151</v>
      </c>
      <c r="B2219" t="s">
        <v>150</v>
      </c>
      <c r="C2219" t="s">
        <v>101</v>
      </c>
      <c r="D2219" t="s">
        <v>129</v>
      </c>
      <c r="E2219" s="14">
        <v>77520.510813253015</v>
      </c>
      <c r="F2219" s="14">
        <v>70568.67145645163</v>
      </c>
      <c r="G2219" s="14">
        <v>6951.8393568013853</v>
      </c>
    </row>
    <row r="2220" spans="1:7" x14ac:dyDescent="0.25">
      <c r="A2220" t="s">
        <v>151</v>
      </c>
      <c r="B2220" t="s">
        <v>150</v>
      </c>
      <c r="C2220" t="s">
        <v>101</v>
      </c>
      <c r="D2220" t="s">
        <v>129</v>
      </c>
      <c r="E2220" s="14">
        <v>42681.276268656715</v>
      </c>
      <c r="F2220" s="14">
        <v>25089.167615314738</v>
      </c>
      <c r="G2220" s="14">
        <v>17592.108653341977</v>
      </c>
    </row>
    <row r="2221" spans="1:7" x14ac:dyDescent="0.25">
      <c r="A2221" t="s">
        <v>151</v>
      </c>
      <c r="B2221" t="s">
        <v>150</v>
      </c>
      <c r="C2221" t="s">
        <v>88</v>
      </c>
      <c r="D2221" t="s">
        <v>130</v>
      </c>
      <c r="E2221" s="14">
        <v>293096.51439688716</v>
      </c>
      <c r="F2221" s="14">
        <v>260534.69615361656</v>
      </c>
      <c r="G2221" s="14">
        <v>32561.818243270594</v>
      </c>
    </row>
    <row r="2222" spans="1:7" x14ac:dyDescent="0.25">
      <c r="A2222" t="s">
        <v>151</v>
      </c>
      <c r="B2222" t="s">
        <v>150</v>
      </c>
      <c r="C2222" t="s">
        <v>88</v>
      </c>
      <c r="D2222" t="s">
        <v>130</v>
      </c>
      <c r="E2222" s="14">
        <v>575006.1389312977</v>
      </c>
      <c r="F2222" s="14">
        <v>373343.27163467824</v>
      </c>
      <c r="G2222" s="14">
        <v>201662.86729661946</v>
      </c>
    </row>
    <row r="2223" spans="1:7" x14ac:dyDescent="0.25">
      <c r="A2223" t="s">
        <v>151</v>
      </c>
      <c r="B2223" t="s">
        <v>150</v>
      </c>
      <c r="C2223" t="s">
        <v>88</v>
      </c>
      <c r="D2223" t="s">
        <v>130</v>
      </c>
      <c r="E2223" s="14">
        <v>1655512.1802197804</v>
      </c>
      <c r="F2223" s="14">
        <v>1406659.7937645214</v>
      </c>
      <c r="G2223" s="14">
        <v>248852.38645525905</v>
      </c>
    </row>
    <row r="2224" spans="1:7" x14ac:dyDescent="0.25">
      <c r="A2224" t="s">
        <v>151</v>
      </c>
      <c r="B2224" t="s">
        <v>150</v>
      </c>
      <c r="C2224" t="s">
        <v>88</v>
      </c>
      <c r="D2224" t="s">
        <v>130</v>
      </c>
      <c r="E2224" s="14">
        <v>547824.03054545459</v>
      </c>
      <c r="F2224" s="14">
        <v>329150.93835272727</v>
      </c>
      <c r="G2224" s="14">
        <v>218673.09219272732</v>
      </c>
    </row>
    <row r="2225" spans="1:7" x14ac:dyDescent="0.25">
      <c r="A2225" t="s">
        <v>151</v>
      </c>
      <c r="B2225" t="s">
        <v>150</v>
      </c>
      <c r="C2225" t="s">
        <v>88</v>
      </c>
      <c r="D2225" t="s">
        <v>130</v>
      </c>
      <c r="E2225" s="14">
        <v>2429864.6516129035</v>
      </c>
      <c r="F2225" s="14">
        <v>2164549.7004638193</v>
      </c>
      <c r="G2225" s="14">
        <v>265314.95114908414</v>
      </c>
    </row>
    <row r="2226" spans="1:7" x14ac:dyDescent="0.25">
      <c r="A2226" t="s">
        <v>151</v>
      </c>
      <c r="B2226" t="s">
        <v>150</v>
      </c>
      <c r="C2226" t="s">
        <v>88</v>
      </c>
      <c r="D2226" t="s">
        <v>130</v>
      </c>
      <c r="E2226" s="14">
        <v>377572.95338345866</v>
      </c>
      <c r="F2226" s="14">
        <v>348686.34791376028</v>
      </c>
      <c r="G2226" s="14">
        <v>28886.605469698377</v>
      </c>
    </row>
    <row r="2227" spans="1:7" x14ac:dyDescent="0.25">
      <c r="A2227" t="s">
        <v>151</v>
      </c>
      <c r="B2227" t="s">
        <v>150</v>
      </c>
      <c r="C2227" t="s">
        <v>88</v>
      </c>
      <c r="D2227" t="s">
        <v>130</v>
      </c>
      <c r="E2227" s="14">
        <v>249836.82985074626</v>
      </c>
      <c r="F2227" s="14">
        <v>153025.05828358207</v>
      </c>
      <c r="G2227" s="14">
        <v>96811.771567164193</v>
      </c>
    </row>
    <row r="2228" spans="1:7" x14ac:dyDescent="0.25">
      <c r="A2228" t="s">
        <v>151</v>
      </c>
      <c r="B2228" t="s">
        <v>150</v>
      </c>
      <c r="C2228" t="s">
        <v>94</v>
      </c>
      <c r="D2228" t="s">
        <v>131</v>
      </c>
      <c r="E2228" s="14">
        <v>8693.4135937500014</v>
      </c>
      <c r="F2228" s="14">
        <v>7913.0280944040696</v>
      </c>
      <c r="G2228" s="14">
        <v>780.38549934593175</v>
      </c>
    </row>
    <row r="2229" spans="1:7" x14ac:dyDescent="0.25">
      <c r="A2229" t="s">
        <v>151</v>
      </c>
      <c r="B2229" t="s">
        <v>150</v>
      </c>
      <c r="C2229" t="s">
        <v>94</v>
      </c>
      <c r="D2229" t="s">
        <v>131</v>
      </c>
      <c r="E2229" s="14">
        <v>13168.721183431951</v>
      </c>
      <c r="F2229" s="14">
        <v>7740.9178434782625</v>
      </c>
      <c r="G2229" s="14">
        <v>5427.8033399536889</v>
      </c>
    </row>
    <row r="2230" spans="1:7" x14ac:dyDescent="0.25">
      <c r="A2230" t="s">
        <v>151</v>
      </c>
      <c r="B2230" t="s">
        <v>150</v>
      </c>
      <c r="C2230" t="s">
        <v>94</v>
      </c>
      <c r="D2230" t="s">
        <v>131</v>
      </c>
      <c r="E2230" s="14">
        <v>48912.392967032974</v>
      </c>
      <c r="F2230" s="14">
        <v>43496.585977639763</v>
      </c>
      <c r="G2230" s="14">
        <v>5415.8069893932116</v>
      </c>
    </row>
    <row r="2231" spans="1:7" x14ac:dyDescent="0.25">
      <c r="A2231" t="s">
        <v>151</v>
      </c>
      <c r="B2231" t="s">
        <v>150</v>
      </c>
      <c r="C2231" t="s">
        <v>94</v>
      </c>
      <c r="D2231" t="s">
        <v>131</v>
      </c>
      <c r="E2231" s="14">
        <v>18093.608780487808</v>
      </c>
      <c r="F2231" s="14">
        <v>11398.973531707319</v>
      </c>
      <c r="G2231" s="14">
        <v>6694.6352487804888</v>
      </c>
    </row>
    <row r="2232" spans="1:7" x14ac:dyDescent="0.25">
      <c r="A2232" t="s">
        <v>151</v>
      </c>
      <c r="B2232" t="s">
        <v>150</v>
      </c>
      <c r="C2232" t="s">
        <v>94</v>
      </c>
      <c r="D2232" t="s">
        <v>131</v>
      </c>
      <c r="E2232" s="14">
        <v>74183.796000000002</v>
      </c>
      <c r="F2232" s="14">
        <v>65840.527514805188</v>
      </c>
      <c r="G2232" s="14">
        <v>8343.2684851948143</v>
      </c>
    </row>
    <row r="2233" spans="1:7" x14ac:dyDescent="0.25">
      <c r="A2233" t="s">
        <v>151</v>
      </c>
      <c r="B2233" t="s">
        <v>150</v>
      </c>
      <c r="C2233" t="s">
        <v>94</v>
      </c>
      <c r="D2233" t="s">
        <v>131</v>
      </c>
      <c r="E2233" s="14">
        <v>12864.242080924856</v>
      </c>
      <c r="F2233" s="14">
        <v>11467.552940710157</v>
      </c>
      <c r="G2233" s="14">
        <v>1396.6891402146994</v>
      </c>
    </row>
    <row r="2234" spans="1:7" x14ac:dyDescent="0.25">
      <c r="A2234" t="s">
        <v>151</v>
      </c>
      <c r="B2234" t="s">
        <v>150</v>
      </c>
      <c r="C2234" t="s">
        <v>94</v>
      </c>
      <c r="D2234" t="s">
        <v>131</v>
      </c>
      <c r="E2234" s="14">
        <v>5735.8605154639172</v>
      </c>
      <c r="F2234" s="14">
        <v>3412.8370067010305</v>
      </c>
      <c r="G2234" s="14">
        <v>2323.0235087628866</v>
      </c>
    </row>
    <row r="2235" spans="1:7" x14ac:dyDescent="0.25">
      <c r="A2235" t="s">
        <v>151</v>
      </c>
      <c r="B2235" t="s">
        <v>150</v>
      </c>
      <c r="C2235" t="s">
        <v>90</v>
      </c>
      <c r="D2235" t="s">
        <v>132</v>
      </c>
      <c r="E2235" s="14">
        <v>64575.405378151263</v>
      </c>
      <c r="F2235" s="14">
        <v>57824.155580818428</v>
      </c>
      <c r="G2235" s="14">
        <v>6751.2497973328354</v>
      </c>
    </row>
    <row r="2236" spans="1:7" x14ac:dyDescent="0.25">
      <c r="A2236" t="s">
        <v>151</v>
      </c>
      <c r="B2236" t="s">
        <v>150</v>
      </c>
      <c r="C2236" t="s">
        <v>90</v>
      </c>
      <c r="D2236" t="s">
        <v>132</v>
      </c>
      <c r="E2236" s="14">
        <v>92305.984864864862</v>
      </c>
      <c r="F2236" s="14">
        <v>50303.405170083541</v>
      </c>
      <c r="G2236" s="14">
        <v>42002.579694781321</v>
      </c>
    </row>
    <row r="2237" spans="1:7" x14ac:dyDescent="0.25">
      <c r="A2237" t="s">
        <v>151</v>
      </c>
      <c r="B2237" t="s">
        <v>150</v>
      </c>
      <c r="C2237" t="s">
        <v>90</v>
      </c>
      <c r="D2237" t="s">
        <v>132</v>
      </c>
      <c r="E2237" s="14">
        <v>330514.97806451615</v>
      </c>
      <c r="F2237" s="14">
        <v>261227.0199357185</v>
      </c>
      <c r="G2237" s="14">
        <v>69287.958128797647</v>
      </c>
    </row>
    <row r="2238" spans="1:7" x14ac:dyDescent="0.25">
      <c r="A2238" t="s">
        <v>151</v>
      </c>
      <c r="B2238" t="s">
        <v>150</v>
      </c>
      <c r="C2238" t="s">
        <v>90</v>
      </c>
      <c r="D2238" t="s">
        <v>132</v>
      </c>
      <c r="E2238" s="14">
        <v>106728.795</v>
      </c>
      <c r="F2238" s="14">
        <v>58491.091965913045</v>
      </c>
      <c r="G2238" s="14">
        <v>48237.703034086953</v>
      </c>
    </row>
    <row r="2239" spans="1:7" x14ac:dyDescent="0.25">
      <c r="A2239" t="s">
        <v>151</v>
      </c>
      <c r="B2239" t="s">
        <v>150</v>
      </c>
      <c r="C2239" t="s">
        <v>90</v>
      </c>
      <c r="D2239" t="s">
        <v>132</v>
      </c>
      <c r="E2239" s="14">
        <v>310483.76727272733</v>
      </c>
      <c r="F2239" s="14">
        <v>267001.95605479291</v>
      </c>
      <c r="G2239" s="14">
        <v>43481.811217934417</v>
      </c>
    </row>
    <row r="2240" spans="1:7" x14ac:dyDescent="0.25">
      <c r="A2240" t="s">
        <v>151</v>
      </c>
      <c r="B2240" t="s">
        <v>150</v>
      </c>
      <c r="C2240" t="s">
        <v>90</v>
      </c>
      <c r="D2240" t="s">
        <v>132</v>
      </c>
      <c r="E2240" s="14">
        <v>96357.031222570527</v>
      </c>
      <c r="F2240" s="14">
        <v>76107.347540012546</v>
      </c>
      <c r="G2240" s="14">
        <v>20249.683682557981</v>
      </c>
    </row>
    <row r="2241" spans="1:7" x14ac:dyDescent="0.25">
      <c r="A2241" t="s">
        <v>151</v>
      </c>
      <c r="B2241" t="s">
        <v>150</v>
      </c>
      <c r="C2241" t="s">
        <v>90</v>
      </c>
      <c r="D2241" t="s">
        <v>132</v>
      </c>
      <c r="E2241" s="14">
        <v>50389.988459016393</v>
      </c>
      <c r="F2241" s="14">
        <v>31390.723254924596</v>
      </c>
      <c r="G2241" s="14">
        <v>18999.265204091796</v>
      </c>
    </row>
    <row r="2242" spans="1:7" x14ac:dyDescent="0.25">
      <c r="A2242" t="s">
        <v>151</v>
      </c>
      <c r="B2242" t="s">
        <v>150</v>
      </c>
      <c r="C2242" t="s">
        <v>101</v>
      </c>
      <c r="D2242" t="s">
        <v>133</v>
      </c>
      <c r="E2242" s="14">
        <v>157310.86432330828</v>
      </c>
      <c r="F2242" s="14">
        <v>139507.87870232898</v>
      </c>
      <c r="G2242" s="14">
        <v>17802.985620979307</v>
      </c>
    </row>
    <row r="2243" spans="1:7" x14ac:dyDescent="0.25">
      <c r="A2243" t="s">
        <v>151</v>
      </c>
      <c r="B2243" t="s">
        <v>150</v>
      </c>
      <c r="C2243" t="s">
        <v>101</v>
      </c>
      <c r="D2243" t="s">
        <v>133</v>
      </c>
      <c r="E2243" s="14">
        <v>299961.93483870965</v>
      </c>
      <c r="F2243" s="14">
        <v>165251.75682932552</v>
      </c>
      <c r="G2243" s="14">
        <v>134710.17800938414</v>
      </c>
    </row>
    <row r="2244" spans="1:7" x14ac:dyDescent="0.25">
      <c r="A2244" t="s">
        <v>151</v>
      </c>
      <c r="B2244" t="s">
        <v>150</v>
      </c>
      <c r="C2244" t="s">
        <v>101</v>
      </c>
      <c r="D2244" t="s">
        <v>133</v>
      </c>
      <c r="E2244" s="14">
        <v>727733.73756521742</v>
      </c>
      <c r="F2244" s="14">
        <v>648273.08081485331</v>
      </c>
      <c r="G2244" s="14">
        <v>79460.656750364113</v>
      </c>
    </row>
    <row r="2245" spans="1:7" x14ac:dyDescent="0.25">
      <c r="A2245" t="s">
        <v>151</v>
      </c>
      <c r="B2245" t="s">
        <v>150</v>
      </c>
      <c r="C2245" t="s">
        <v>101</v>
      </c>
      <c r="D2245" t="s">
        <v>133</v>
      </c>
      <c r="E2245" s="14">
        <v>333423.82398406375</v>
      </c>
      <c r="F2245" s="14">
        <v>222819.09340728121</v>
      </c>
      <c r="G2245" s="14">
        <v>110604.73057678255</v>
      </c>
    </row>
    <row r="2246" spans="1:7" x14ac:dyDescent="0.25">
      <c r="A2246" t="s">
        <v>151</v>
      </c>
      <c r="B2246" t="s">
        <v>150</v>
      </c>
      <c r="C2246" t="s">
        <v>101</v>
      </c>
      <c r="D2246" t="s">
        <v>133</v>
      </c>
      <c r="E2246" s="14">
        <v>890312.55127659568</v>
      </c>
      <c r="F2246" s="14">
        <v>822198.27777531417</v>
      </c>
      <c r="G2246" s="14">
        <v>68114.27350128151</v>
      </c>
    </row>
    <row r="2247" spans="1:7" x14ac:dyDescent="0.25">
      <c r="A2247" t="s">
        <v>151</v>
      </c>
      <c r="B2247" t="s">
        <v>150</v>
      </c>
      <c r="C2247" t="s">
        <v>101</v>
      </c>
      <c r="D2247" t="s">
        <v>133</v>
      </c>
      <c r="E2247" s="14">
        <v>215694.27788659793</v>
      </c>
      <c r="F2247" s="14">
        <v>188732.49315077323</v>
      </c>
      <c r="G2247" s="14">
        <v>26961.784735824709</v>
      </c>
    </row>
    <row r="2248" spans="1:7" x14ac:dyDescent="0.25">
      <c r="A2248" t="s">
        <v>151</v>
      </c>
      <c r="B2248" t="s">
        <v>150</v>
      </c>
      <c r="C2248" t="s">
        <v>101</v>
      </c>
      <c r="D2248" t="s">
        <v>133</v>
      </c>
      <c r="E2248" s="14">
        <v>113863.10179591837</v>
      </c>
      <c r="F2248" s="14">
        <v>71050.575520653059</v>
      </c>
      <c r="G2248" s="14">
        <v>42812.526275265307</v>
      </c>
    </row>
    <row r="2249" spans="1:7" x14ac:dyDescent="0.25">
      <c r="A2249" t="s">
        <v>151</v>
      </c>
      <c r="B2249" t="s">
        <v>150</v>
      </c>
      <c r="C2249" t="s">
        <v>94</v>
      </c>
      <c r="D2249" t="s">
        <v>134</v>
      </c>
      <c r="E2249" s="14">
        <v>72591.248819531247</v>
      </c>
      <c r="F2249" s="14">
        <v>75821.605277745548</v>
      </c>
      <c r="G2249" s="14">
        <v>-3230.3564582143008</v>
      </c>
    </row>
    <row r="2250" spans="1:7" x14ac:dyDescent="0.25">
      <c r="A2250" t="s">
        <v>151</v>
      </c>
      <c r="B2250" t="s">
        <v>150</v>
      </c>
      <c r="C2250" t="s">
        <v>94</v>
      </c>
      <c r="D2250" t="s">
        <v>134</v>
      </c>
      <c r="E2250" s="14">
        <v>134662.02679565217</v>
      </c>
      <c r="F2250" s="14">
        <v>91066.555712211732</v>
      </c>
      <c r="G2250" s="14">
        <v>43595.47108344044</v>
      </c>
    </row>
    <row r="2251" spans="1:7" x14ac:dyDescent="0.25">
      <c r="A2251" t="s">
        <v>151</v>
      </c>
      <c r="B2251" t="s">
        <v>150</v>
      </c>
      <c r="C2251" t="s">
        <v>94</v>
      </c>
      <c r="D2251" t="s">
        <v>134</v>
      </c>
      <c r="E2251" s="14">
        <v>249441.06976912753</v>
      </c>
      <c r="F2251" s="14">
        <v>256135.26929534576</v>
      </c>
      <c r="G2251" s="14">
        <v>-6694.1995262182318</v>
      </c>
    </row>
    <row r="2252" spans="1:7" x14ac:dyDescent="0.25">
      <c r="A2252" t="s">
        <v>151</v>
      </c>
      <c r="B2252" t="s">
        <v>150</v>
      </c>
      <c r="C2252" t="s">
        <v>94</v>
      </c>
      <c r="D2252" t="s">
        <v>134</v>
      </c>
      <c r="E2252" s="14">
        <v>130409.54173894737</v>
      </c>
      <c r="F2252" s="14">
        <v>99185.624911578969</v>
      </c>
      <c r="G2252" s="14">
        <v>31223.916827368404</v>
      </c>
    </row>
    <row r="2253" spans="1:7" x14ac:dyDescent="0.25">
      <c r="A2253" t="s">
        <v>151</v>
      </c>
      <c r="B2253" t="s">
        <v>150</v>
      </c>
      <c r="C2253" t="s">
        <v>94</v>
      </c>
      <c r="D2253" t="s">
        <v>134</v>
      </c>
      <c r="E2253" s="14">
        <v>417603.58871460665</v>
      </c>
      <c r="F2253" s="14">
        <v>423087.39262007974</v>
      </c>
      <c r="G2253" s="14">
        <v>-5483.8039054730907</v>
      </c>
    </row>
    <row r="2254" spans="1:7" x14ac:dyDescent="0.25">
      <c r="A2254" t="s">
        <v>151</v>
      </c>
      <c r="B2254" t="s">
        <v>150</v>
      </c>
      <c r="C2254" t="s">
        <v>94</v>
      </c>
      <c r="D2254" t="s">
        <v>134</v>
      </c>
      <c r="E2254" s="14">
        <v>102670.49556795579</v>
      </c>
      <c r="F2254" s="14">
        <v>95438.131455381212</v>
      </c>
      <c r="G2254" s="14">
        <v>7232.364112574578</v>
      </c>
    </row>
    <row r="2255" spans="1:7" x14ac:dyDescent="0.25">
      <c r="A2255" t="s">
        <v>151</v>
      </c>
      <c r="B2255" t="s">
        <v>150</v>
      </c>
      <c r="C2255" t="s">
        <v>94</v>
      </c>
      <c r="D2255" t="s">
        <v>134</v>
      </c>
      <c r="E2255" s="14">
        <v>59277.064426794255</v>
      </c>
      <c r="F2255" s="14">
        <v>43796.249960956942</v>
      </c>
      <c r="G2255" s="14">
        <v>15480.814465837313</v>
      </c>
    </row>
    <row r="2256" spans="1:7" x14ac:dyDescent="0.25">
      <c r="A2256" t="s">
        <v>151</v>
      </c>
      <c r="B2256" t="s">
        <v>150</v>
      </c>
      <c r="C2256" t="s">
        <v>94</v>
      </c>
      <c r="D2256" t="s">
        <v>135</v>
      </c>
      <c r="E2256" s="14">
        <v>21097.052818831169</v>
      </c>
      <c r="F2256" s="14">
        <v>20090.399151730722</v>
      </c>
      <c r="G2256" s="14">
        <v>1006.6536671004469</v>
      </c>
    </row>
    <row r="2257" spans="1:7" x14ac:dyDescent="0.25">
      <c r="A2257" t="s">
        <v>151</v>
      </c>
      <c r="B2257" t="s">
        <v>150</v>
      </c>
      <c r="C2257" t="s">
        <v>94</v>
      </c>
      <c r="D2257" t="s">
        <v>135</v>
      </c>
      <c r="E2257" s="14">
        <v>34810.137151071423</v>
      </c>
      <c r="F2257" s="14">
        <v>26516.875019441322</v>
      </c>
      <c r="G2257" s="14">
        <v>8293.2621316301011</v>
      </c>
    </row>
    <row r="2258" spans="1:7" x14ac:dyDescent="0.25">
      <c r="A2258" t="s">
        <v>151</v>
      </c>
      <c r="B2258" t="s">
        <v>150</v>
      </c>
      <c r="C2258" t="s">
        <v>94</v>
      </c>
      <c r="D2258" t="s">
        <v>135</v>
      </c>
      <c r="E2258" s="14">
        <v>65857.016231756759</v>
      </c>
      <c r="F2258" s="14">
        <v>68792.825116603213</v>
      </c>
      <c r="G2258" s="14">
        <v>-2935.808884846454</v>
      </c>
    </row>
    <row r="2259" spans="1:7" x14ac:dyDescent="0.25">
      <c r="A2259" t="s">
        <v>151</v>
      </c>
      <c r="B2259" t="s">
        <v>150</v>
      </c>
      <c r="C2259" t="s">
        <v>94</v>
      </c>
      <c r="D2259" t="s">
        <v>135</v>
      </c>
      <c r="E2259" s="14">
        <v>47086.175856521731</v>
      </c>
      <c r="F2259" s="14">
        <v>35130.207178695651</v>
      </c>
      <c r="G2259" s="14">
        <v>11955.96867782608</v>
      </c>
    </row>
    <row r="2260" spans="1:7" x14ac:dyDescent="0.25">
      <c r="A2260" t="s">
        <v>151</v>
      </c>
      <c r="B2260" t="s">
        <v>150</v>
      </c>
      <c r="C2260" t="s">
        <v>94</v>
      </c>
      <c r="D2260" t="s">
        <v>135</v>
      </c>
      <c r="E2260" s="14">
        <v>174050.68575535712</v>
      </c>
      <c r="F2260" s="14">
        <v>187209.89465961038</v>
      </c>
      <c r="G2260" s="14">
        <v>-13159.208904253261</v>
      </c>
    </row>
    <row r="2261" spans="1:7" x14ac:dyDescent="0.25">
      <c r="A2261" t="s">
        <v>151</v>
      </c>
      <c r="B2261" t="s">
        <v>150</v>
      </c>
      <c r="C2261" t="s">
        <v>94</v>
      </c>
      <c r="D2261" t="s">
        <v>135</v>
      </c>
      <c r="E2261" s="14">
        <v>31956.847220655734</v>
      </c>
      <c r="F2261" s="14">
        <v>32309.801250986166</v>
      </c>
      <c r="G2261" s="14">
        <v>-352.95403033043112</v>
      </c>
    </row>
    <row r="2262" spans="1:7" x14ac:dyDescent="0.25">
      <c r="A2262" t="s">
        <v>151</v>
      </c>
      <c r="B2262" t="s">
        <v>150</v>
      </c>
      <c r="C2262" t="s">
        <v>94</v>
      </c>
      <c r="D2262" t="s">
        <v>135</v>
      </c>
      <c r="E2262" s="14">
        <v>15797.144898379252</v>
      </c>
      <c r="F2262" s="14">
        <v>11519.333978995139</v>
      </c>
      <c r="G2262" s="14">
        <v>4277.8109193841137</v>
      </c>
    </row>
    <row r="2263" spans="1:7" x14ac:dyDescent="0.25">
      <c r="A2263" t="s">
        <v>151</v>
      </c>
      <c r="B2263" t="s">
        <v>150</v>
      </c>
      <c r="C2263" t="s">
        <v>101</v>
      </c>
      <c r="D2263" t="s">
        <v>136</v>
      </c>
      <c r="E2263" s="14">
        <v>218537.08553271031</v>
      </c>
      <c r="F2263" s="14">
        <v>173008.52604672898</v>
      </c>
      <c r="G2263" s="14">
        <v>45528.559485981328</v>
      </c>
    </row>
    <row r="2264" spans="1:7" x14ac:dyDescent="0.25">
      <c r="A2264" t="s">
        <v>151</v>
      </c>
      <c r="B2264" t="s">
        <v>150</v>
      </c>
      <c r="C2264" t="s">
        <v>101</v>
      </c>
      <c r="D2264" t="s">
        <v>136</v>
      </c>
      <c r="E2264" s="14">
        <v>453167.98744186055</v>
      </c>
      <c r="F2264" s="14">
        <v>285327.99209302326</v>
      </c>
      <c r="G2264" s="14">
        <v>167839.99534883728</v>
      </c>
    </row>
    <row r="2265" spans="1:7" x14ac:dyDescent="0.25">
      <c r="A2265" t="s">
        <v>151</v>
      </c>
      <c r="B2265" t="s">
        <v>150</v>
      </c>
      <c r="C2265" t="s">
        <v>101</v>
      </c>
      <c r="D2265" t="s">
        <v>136</v>
      </c>
      <c r="E2265" s="14">
        <v>1135119.8132038834</v>
      </c>
      <c r="F2265" s="14">
        <v>1079358.3899263043</v>
      </c>
      <c r="G2265" s="14">
        <v>55761.423277579015</v>
      </c>
    </row>
    <row r="2266" spans="1:7" x14ac:dyDescent="0.25">
      <c r="A2266" t="s">
        <v>151</v>
      </c>
      <c r="B2266" t="s">
        <v>150</v>
      </c>
      <c r="C2266" t="s">
        <v>101</v>
      </c>
      <c r="D2266" t="s">
        <v>136</v>
      </c>
      <c r="E2266" s="14">
        <v>401777.80329896905</v>
      </c>
      <c r="F2266" s="14">
        <v>258285.7306921944</v>
      </c>
      <c r="G2266" s="14">
        <v>143492.07260677466</v>
      </c>
    </row>
    <row r="2267" spans="1:7" x14ac:dyDescent="0.25">
      <c r="A2267" t="s">
        <v>151</v>
      </c>
      <c r="B2267" t="s">
        <v>150</v>
      </c>
      <c r="C2267" t="s">
        <v>101</v>
      </c>
      <c r="D2267" t="s">
        <v>136</v>
      </c>
      <c r="E2267" s="14">
        <v>1461466.7595000004</v>
      </c>
      <c r="F2267" s="14">
        <v>1414685.7938571419</v>
      </c>
      <c r="G2267" s="14">
        <v>46780.965642858529</v>
      </c>
    </row>
    <row r="2268" spans="1:7" x14ac:dyDescent="0.25">
      <c r="A2268" t="s">
        <v>151</v>
      </c>
      <c r="B2268" t="s">
        <v>150</v>
      </c>
      <c r="C2268" t="s">
        <v>101</v>
      </c>
      <c r="D2268" t="s">
        <v>136</v>
      </c>
      <c r="E2268" s="14">
        <v>343874.53164705884</v>
      </c>
      <c r="F2268" s="14">
        <v>307292.13466332917</v>
      </c>
      <c r="G2268" s="14">
        <v>36582.396983729675</v>
      </c>
    </row>
    <row r="2269" spans="1:7" x14ac:dyDescent="0.25">
      <c r="A2269" t="s">
        <v>151</v>
      </c>
      <c r="B2269" t="s">
        <v>150</v>
      </c>
      <c r="C2269" t="s">
        <v>101</v>
      </c>
      <c r="D2269" t="s">
        <v>136</v>
      </c>
      <c r="E2269" s="14">
        <v>182398.34751950079</v>
      </c>
      <c r="F2269" s="14">
        <v>112245.1369350774</v>
      </c>
      <c r="G2269" s="14">
        <v>70153.210584423388</v>
      </c>
    </row>
    <row r="2270" spans="1:7" x14ac:dyDescent="0.25">
      <c r="A2270" t="s">
        <v>151</v>
      </c>
      <c r="B2270" t="s">
        <v>150</v>
      </c>
      <c r="C2270" t="s">
        <v>88</v>
      </c>
      <c r="D2270" t="s">
        <v>137</v>
      </c>
      <c r="E2270" s="14">
        <v>69232.784210526312</v>
      </c>
      <c r="F2270" s="14">
        <v>53640.35715789473</v>
      </c>
      <c r="G2270" s="14">
        <v>15592.427052631581</v>
      </c>
    </row>
    <row r="2271" spans="1:7" x14ac:dyDescent="0.25">
      <c r="A2271" t="s">
        <v>151</v>
      </c>
      <c r="B2271" t="s">
        <v>150</v>
      </c>
      <c r="C2271" t="s">
        <v>88</v>
      </c>
      <c r="D2271" t="s">
        <v>137</v>
      </c>
      <c r="E2271" s="14">
        <v>140938.16785714283</v>
      </c>
      <c r="F2271" s="14">
        <v>88791.045749999976</v>
      </c>
      <c r="G2271" s="14">
        <v>52147.122107142859</v>
      </c>
    </row>
    <row r="2272" spans="1:7" x14ac:dyDescent="0.25">
      <c r="A2272" t="s">
        <v>151</v>
      </c>
      <c r="B2272" t="s">
        <v>150</v>
      </c>
      <c r="C2272" t="s">
        <v>88</v>
      </c>
      <c r="D2272" t="s">
        <v>137</v>
      </c>
      <c r="E2272" s="14">
        <v>244940.81586206894</v>
      </c>
      <c r="F2272" s="14">
        <v>203607.05318534485</v>
      </c>
      <c r="G2272" s="14">
        <v>41333.762676724087</v>
      </c>
    </row>
    <row r="2273" spans="1:7" x14ac:dyDescent="0.25">
      <c r="A2273" t="s">
        <v>151</v>
      </c>
      <c r="B2273" t="s">
        <v>150</v>
      </c>
      <c r="C2273" t="s">
        <v>88</v>
      </c>
      <c r="D2273" t="s">
        <v>137</v>
      </c>
      <c r="E2273" s="14">
        <v>155773.76447368422</v>
      </c>
      <c r="F2273" s="14">
        <v>87856.403163157884</v>
      </c>
      <c r="G2273" s="14">
        <v>67917.361310526336</v>
      </c>
    </row>
    <row r="2274" spans="1:7" x14ac:dyDescent="0.25">
      <c r="A2274" t="s">
        <v>151</v>
      </c>
      <c r="B2274" t="s">
        <v>150</v>
      </c>
      <c r="C2274" t="s">
        <v>88</v>
      </c>
      <c r="D2274" t="s">
        <v>137</v>
      </c>
      <c r="E2274" s="14">
        <v>507377.40428571432</v>
      </c>
      <c r="F2274" s="14">
        <v>416049.47151428572</v>
      </c>
      <c r="G2274" s="14">
        <v>91327.932771428605</v>
      </c>
    </row>
    <row r="2275" spans="1:7" x14ac:dyDescent="0.25">
      <c r="A2275" t="s">
        <v>151</v>
      </c>
      <c r="B2275" t="s">
        <v>150</v>
      </c>
      <c r="C2275" t="s">
        <v>88</v>
      </c>
      <c r="D2275" t="s">
        <v>137</v>
      </c>
      <c r="E2275" s="14">
        <v>98931.527298050147</v>
      </c>
      <c r="F2275" s="14">
        <v>73605.056309749314</v>
      </c>
      <c r="G2275" s="14">
        <v>25326.470988300833</v>
      </c>
    </row>
    <row r="2276" spans="1:7" x14ac:dyDescent="0.25">
      <c r="A2276" t="s">
        <v>151</v>
      </c>
      <c r="B2276" t="s">
        <v>150</v>
      </c>
      <c r="C2276" t="s">
        <v>88</v>
      </c>
      <c r="D2276" t="s">
        <v>137</v>
      </c>
      <c r="E2276" s="14">
        <v>58802.017052980133</v>
      </c>
      <c r="F2276" s="14">
        <v>35823.998081507896</v>
      </c>
      <c r="G2276" s="14">
        <v>22978.018971472236</v>
      </c>
    </row>
    <row r="2277" spans="1:7" x14ac:dyDescent="0.25">
      <c r="A2277" t="s">
        <v>151</v>
      </c>
      <c r="B2277" t="s">
        <v>150</v>
      </c>
      <c r="C2277" t="s">
        <v>94</v>
      </c>
      <c r="D2277" t="s">
        <v>138</v>
      </c>
      <c r="E2277" s="14">
        <v>13953.49666666667</v>
      </c>
      <c r="F2277" s="14">
        <v>11217.516928104578</v>
      </c>
      <c r="G2277" s="14">
        <v>2735.9797385620914</v>
      </c>
    </row>
    <row r="2278" spans="1:7" x14ac:dyDescent="0.25">
      <c r="A2278" t="s">
        <v>151</v>
      </c>
      <c r="B2278" t="s">
        <v>150</v>
      </c>
      <c r="C2278" t="s">
        <v>94</v>
      </c>
      <c r="D2278" t="s">
        <v>138</v>
      </c>
      <c r="E2278" s="14">
        <v>26593.723058823529</v>
      </c>
      <c r="F2278" s="14">
        <v>15513.005117647055</v>
      </c>
      <c r="G2278" s="14">
        <v>11080.717941176474</v>
      </c>
    </row>
    <row r="2279" spans="1:7" x14ac:dyDescent="0.25">
      <c r="A2279" t="s">
        <v>151</v>
      </c>
      <c r="B2279" t="s">
        <v>150</v>
      </c>
      <c r="C2279" t="s">
        <v>94</v>
      </c>
      <c r="D2279" t="s">
        <v>138</v>
      </c>
      <c r="E2279" s="14">
        <v>58460.339482758616</v>
      </c>
      <c r="F2279" s="14">
        <v>49734.915679361817</v>
      </c>
      <c r="G2279" s="14">
        <v>8725.4238033967995</v>
      </c>
    </row>
    <row r="2280" spans="1:7" x14ac:dyDescent="0.25">
      <c r="A2280" t="s">
        <v>151</v>
      </c>
      <c r="B2280" t="s">
        <v>150</v>
      </c>
      <c r="C2280" t="s">
        <v>94</v>
      </c>
      <c r="D2280" t="s">
        <v>138</v>
      </c>
      <c r="E2280" s="14">
        <v>22756.373758389262</v>
      </c>
      <c r="F2280" s="14">
        <v>14328.087181208055</v>
      </c>
      <c r="G2280" s="14">
        <v>8428.2865771812067</v>
      </c>
    </row>
    <row r="2281" spans="1:7" x14ac:dyDescent="0.25">
      <c r="A2281" t="s">
        <v>151</v>
      </c>
      <c r="B2281" t="s">
        <v>150</v>
      </c>
      <c r="C2281" t="s">
        <v>94</v>
      </c>
      <c r="D2281" t="s">
        <v>138</v>
      </c>
      <c r="E2281" s="14">
        <v>69197.952857142853</v>
      </c>
      <c r="F2281" s="14">
        <v>61913.957819548879</v>
      </c>
      <c r="G2281" s="14">
        <v>7283.9950375939734</v>
      </c>
    </row>
    <row r="2282" spans="1:7" x14ac:dyDescent="0.25">
      <c r="A2282" t="s">
        <v>151</v>
      </c>
      <c r="B2282" t="s">
        <v>150</v>
      </c>
      <c r="C2282" t="s">
        <v>94</v>
      </c>
      <c r="D2282" t="s">
        <v>138</v>
      </c>
      <c r="E2282" s="14">
        <v>18132.083903743314</v>
      </c>
      <c r="F2282" s="14">
        <v>16139.54721102427</v>
      </c>
      <c r="G2282" s="14">
        <v>1992.5366927190444</v>
      </c>
    </row>
    <row r="2283" spans="1:7" x14ac:dyDescent="0.25">
      <c r="A2283" t="s">
        <v>151</v>
      </c>
      <c r="B2283" t="s">
        <v>150</v>
      </c>
      <c r="C2283" t="s">
        <v>94</v>
      </c>
      <c r="D2283" t="s">
        <v>138</v>
      </c>
      <c r="E2283" s="14">
        <v>10798.406656050956</v>
      </c>
      <c r="F2283" s="14">
        <v>7198.9377707006397</v>
      </c>
      <c r="G2283" s="14">
        <v>3599.4688853503167</v>
      </c>
    </row>
    <row r="2284" spans="1:7" x14ac:dyDescent="0.25">
      <c r="A2284" t="s">
        <v>151</v>
      </c>
      <c r="B2284" t="s">
        <v>150</v>
      </c>
      <c r="C2284" t="s">
        <v>94</v>
      </c>
      <c r="D2284" t="s">
        <v>139</v>
      </c>
      <c r="E2284" s="14">
        <v>15871.841799628943</v>
      </c>
      <c r="F2284" s="14">
        <v>13887.861574675324</v>
      </c>
      <c r="G2284" s="14">
        <v>1983.9802249536187</v>
      </c>
    </row>
    <row r="2285" spans="1:7" x14ac:dyDescent="0.25">
      <c r="A2285" t="s">
        <v>151</v>
      </c>
      <c r="B2285" t="s">
        <v>150</v>
      </c>
      <c r="C2285" t="s">
        <v>94</v>
      </c>
      <c r="D2285" t="s">
        <v>139</v>
      </c>
      <c r="E2285" s="14">
        <v>30553.295464285715</v>
      </c>
      <c r="F2285" s="14">
        <v>18331.977278571427</v>
      </c>
      <c r="G2285" s="14">
        <v>12221.318185714288</v>
      </c>
    </row>
    <row r="2286" spans="1:7" x14ac:dyDescent="0.25">
      <c r="A2286" t="s">
        <v>151</v>
      </c>
      <c r="B2286" t="s">
        <v>150</v>
      </c>
      <c r="C2286" t="s">
        <v>94</v>
      </c>
      <c r="D2286" t="s">
        <v>139</v>
      </c>
      <c r="E2286" s="14">
        <v>68439.381840000002</v>
      </c>
      <c r="F2286" s="14">
        <v>53230.630320000004</v>
      </c>
      <c r="G2286" s="14">
        <v>15208.751519999998</v>
      </c>
    </row>
    <row r="2287" spans="1:7" x14ac:dyDescent="0.25">
      <c r="A2287" t="s">
        <v>151</v>
      </c>
      <c r="B2287" t="s">
        <v>150</v>
      </c>
      <c r="C2287" t="s">
        <v>94</v>
      </c>
      <c r="D2287" t="s">
        <v>139</v>
      </c>
      <c r="E2287" s="14">
        <v>32903.548961538465</v>
      </c>
      <c r="F2287" s="14">
        <v>21935.69930769231</v>
      </c>
      <c r="G2287" s="14">
        <v>10967.849653846155</v>
      </c>
    </row>
    <row r="2288" spans="1:7" x14ac:dyDescent="0.25">
      <c r="A2288" t="s">
        <v>151</v>
      </c>
      <c r="B2288" t="s">
        <v>150</v>
      </c>
      <c r="C2288" t="s">
        <v>94</v>
      </c>
      <c r="D2288" t="s">
        <v>139</v>
      </c>
      <c r="E2288" s="14">
        <v>112564.77276315789</v>
      </c>
      <c r="F2288" s="14">
        <v>92816.567015235472</v>
      </c>
      <c r="G2288" s="14">
        <v>19748.205747922417</v>
      </c>
    </row>
    <row r="2289" spans="1:7" x14ac:dyDescent="0.25">
      <c r="A2289" t="s">
        <v>151</v>
      </c>
      <c r="B2289" t="s">
        <v>150</v>
      </c>
      <c r="C2289" t="s">
        <v>94</v>
      </c>
      <c r="D2289" t="s">
        <v>139</v>
      </c>
      <c r="E2289" s="14">
        <v>22752.454069148935</v>
      </c>
      <c r="F2289" s="14">
        <v>18760.795460526315</v>
      </c>
      <c r="G2289" s="14">
        <v>3991.6586086226198</v>
      </c>
    </row>
    <row r="2290" spans="1:7" x14ac:dyDescent="0.25">
      <c r="A2290" t="s">
        <v>151</v>
      </c>
      <c r="B2290" t="s">
        <v>150</v>
      </c>
      <c r="C2290" t="s">
        <v>94</v>
      </c>
      <c r="D2290" t="s">
        <v>139</v>
      </c>
      <c r="E2290" s="14">
        <v>11981.684495798321</v>
      </c>
      <c r="F2290" s="14">
        <v>7702.5114615846333</v>
      </c>
      <c r="G2290" s="14">
        <v>4279.173034213688</v>
      </c>
    </row>
    <row r="2291" spans="1:7" x14ac:dyDescent="0.25">
      <c r="A2291" t="s">
        <v>151</v>
      </c>
      <c r="B2291" t="s">
        <v>150</v>
      </c>
      <c r="C2291" t="s">
        <v>101</v>
      </c>
      <c r="D2291" t="s">
        <v>140</v>
      </c>
      <c r="E2291" s="14">
        <v>134177.21887500002</v>
      </c>
      <c r="F2291" s="14">
        <v>108860.76248349059</v>
      </c>
      <c r="G2291" s="14">
        <v>25316.456391509433</v>
      </c>
    </row>
    <row r="2292" spans="1:7" x14ac:dyDescent="0.25">
      <c r="A2292" t="s">
        <v>151</v>
      </c>
      <c r="B2292" t="s">
        <v>150</v>
      </c>
      <c r="C2292" t="s">
        <v>101</v>
      </c>
      <c r="D2292" t="s">
        <v>140</v>
      </c>
      <c r="E2292" s="14">
        <v>188871.15853372437</v>
      </c>
      <c r="F2292" s="14">
        <v>103020.63192748601</v>
      </c>
      <c r="G2292" s="14">
        <v>85850.52660623836</v>
      </c>
    </row>
    <row r="2293" spans="1:7" x14ac:dyDescent="0.25">
      <c r="A2293" t="s">
        <v>151</v>
      </c>
      <c r="B2293" t="s">
        <v>150</v>
      </c>
      <c r="C2293" t="s">
        <v>101</v>
      </c>
      <c r="D2293" t="s">
        <v>140</v>
      </c>
      <c r="E2293" s="14">
        <v>555216.07810344826</v>
      </c>
      <c r="F2293" s="14">
        <v>488322.5747174907</v>
      </c>
      <c r="G2293" s="14">
        <v>66893.503385957563</v>
      </c>
    </row>
    <row r="2294" spans="1:7" x14ac:dyDescent="0.25">
      <c r="A2294" t="s">
        <v>151</v>
      </c>
      <c r="B2294" t="s">
        <v>150</v>
      </c>
      <c r="C2294" t="s">
        <v>101</v>
      </c>
      <c r="D2294" t="s">
        <v>140</v>
      </c>
      <c r="E2294" s="14">
        <v>256593.8847011952</v>
      </c>
      <c r="F2294" s="14">
        <v>157903.92904688939</v>
      </c>
      <c r="G2294" s="14">
        <v>98689.955654305813</v>
      </c>
    </row>
    <row r="2295" spans="1:7" x14ac:dyDescent="0.25">
      <c r="A2295" t="s">
        <v>151</v>
      </c>
      <c r="B2295" t="s">
        <v>150</v>
      </c>
      <c r="C2295" t="s">
        <v>101</v>
      </c>
      <c r="D2295" t="s">
        <v>140</v>
      </c>
      <c r="E2295" s="14">
        <v>1129913.4221052632</v>
      </c>
      <c r="F2295" s="14">
        <v>1004367.4863157894</v>
      </c>
      <c r="G2295" s="14">
        <v>125545.93578947382</v>
      </c>
    </row>
    <row r="2296" spans="1:7" x14ac:dyDescent="0.25">
      <c r="A2296" t="s">
        <v>151</v>
      </c>
      <c r="B2296" t="s">
        <v>150</v>
      </c>
      <c r="C2296" t="s">
        <v>101</v>
      </c>
      <c r="D2296" t="s">
        <v>140</v>
      </c>
      <c r="E2296" s="14">
        <v>161821.77150753769</v>
      </c>
      <c r="F2296" s="14">
        <v>143005.28644852169</v>
      </c>
      <c r="G2296" s="14">
        <v>18816.485059016006</v>
      </c>
    </row>
    <row r="2297" spans="1:7" x14ac:dyDescent="0.25">
      <c r="A2297" t="s">
        <v>151</v>
      </c>
      <c r="B2297" t="s">
        <v>150</v>
      </c>
      <c r="C2297" t="s">
        <v>101</v>
      </c>
      <c r="D2297" t="s">
        <v>140</v>
      </c>
      <c r="E2297" s="14">
        <v>91225.304617563743</v>
      </c>
      <c r="F2297" s="14">
        <v>49759.257064125668</v>
      </c>
      <c r="G2297" s="14">
        <v>41466.047553438075</v>
      </c>
    </row>
    <row r="2298" spans="1:7" x14ac:dyDescent="0.25">
      <c r="A2298" t="s">
        <v>151</v>
      </c>
      <c r="B2298" t="s">
        <v>150</v>
      </c>
      <c r="C2298" t="s">
        <v>101</v>
      </c>
      <c r="D2298" t="s">
        <v>141</v>
      </c>
      <c r="E2298" s="14">
        <v>129769.04040697674</v>
      </c>
      <c r="F2298" s="14">
        <v>116109.14141676867</v>
      </c>
      <c r="G2298" s="14">
        <v>13659.898990208065</v>
      </c>
    </row>
    <row r="2299" spans="1:7" x14ac:dyDescent="0.25">
      <c r="A2299" t="s">
        <v>151</v>
      </c>
      <c r="B2299" t="s">
        <v>150</v>
      </c>
      <c r="C2299" t="s">
        <v>101</v>
      </c>
      <c r="D2299" t="s">
        <v>141</v>
      </c>
      <c r="E2299" s="14">
        <v>211232.88596214511</v>
      </c>
      <c r="F2299" s="14">
        <v>129989.46828439699</v>
      </c>
      <c r="G2299" s="14">
        <v>81243.417677748119</v>
      </c>
    </row>
    <row r="2300" spans="1:7" x14ac:dyDescent="0.25">
      <c r="A2300" t="s">
        <v>151</v>
      </c>
      <c r="B2300" t="s">
        <v>150</v>
      </c>
      <c r="C2300" t="s">
        <v>101</v>
      </c>
      <c r="D2300" t="s">
        <v>141</v>
      </c>
      <c r="E2300" s="14">
        <v>452438.00574324327</v>
      </c>
      <c r="F2300" s="14">
        <v>368653.18986486498</v>
      </c>
      <c r="G2300" s="14">
        <v>83784.815878378286</v>
      </c>
    </row>
    <row r="2301" spans="1:7" x14ac:dyDescent="0.25">
      <c r="A2301" t="s">
        <v>151</v>
      </c>
      <c r="B2301" t="s">
        <v>150</v>
      </c>
      <c r="C2301" t="s">
        <v>101</v>
      </c>
      <c r="D2301" t="s">
        <v>141</v>
      </c>
      <c r="E2301" s="14">
        <v>230899.39603448278</v>
      </c>
      <c r="F2301" s="14">
        <v>145381.10120689654</v>
      </c>
      <c r="G2301" s="14">
        <v>85518.294827586244</v>
      </c>
    </row>
    <row r="2302" spans="1:7" x14ac:dyDescent="0.25">
      <c r="A2302" t="s">
        <v>151</v>
      </c>
      <c r="B2302" t="s">
        <v>150</v>
      </c>
      <c r="C2302" t="s">
        <v>101</v>
      </c>
      <c r="D2302" t="s">
        <v>141</v>
      </c>
      <c r="E2302" s="14">
        <v>943110.20915492962</v>
      </c>
      <c r="F2302" s="14">
        <v>800214.72291933419</v>
      </c>
      <c r="G2302" s="14">
        <v>142895.48623559542</v>
      </c>
    </row>
    <row r="2303" spans="1:7" x14ac:dyDescent="0.25">
      <c r="A2303" t="s">
        <v>151</v>
      </c>
      <c r="B2303" t="s">
        <v>150</v>
      </c>
      <c r="C2303" t="s">
        <v>101</v>
      </c>
      <c r="D2303" t="s">
        <v>141</v>
      </c>
      <c r="E2303" s="14">
        <v>195221.06370262391</v>
      </c>
      <c r="F2303" s="14">
        <v>159069.01486880469</v>
      </c>
      <c r="G2303" s="14">
        <v>36152.048833819223</v>
      </c>
    </row>
    <row r="2304" spans="1:7" x14ac:dyDescent="0.25">
      <c r="A2304" t="s">
        <v>151</v>
      </c>
      <c r="B2304" t="s">
        <v>150</v>
      </c>
      <c r="C2304" t="s">
        <v>101</v>
      </c>
      <c r="D2304" t="s">
        <v>141</v>
      </c>
      <c r="E2304" s="14">
        <v>100240.75576347306</v>
      </c>
      <c r="F2304" s="14">
        <v>63114.549925149702</v>
      </c>
      <c r="G2304" s="14">
        <v>37126.20583832336</v>
      </c>
    </row>
    <row r="2305" spans="1:7" x14ac:dyDescent="0.25">
      <c r="A2305" t="s">
        <v>151</v>
      </c>
      <c r="B2305" t="s">
        <v>150</v>
      </c>
      <c r="C2305" t="s">
        <v>88</v>
      </c>
      <c r="D2305" t="s">
        <v>142</v>
      </c>
      <c r="E2305" s="14">
        <v>91238.806505576198</v>
      </c>
      <c r="F2305" s="14">
        <v>79689.590492212126</v>
      </c>
      <c r="G2305" s="14">
        <v>11549.216013364072</v>
      </c>
    </row>
    <row r="2306" spans="1:7" x14ac:dyDescent="0.25">
      <c r="A2306" t="s">
        <v>151</v>
      </c>
      <c r="B2306" t="s">
        <v>150</v>
      </c>
      <c r="C2306" t="s">
        <v>88</v>
      </c>
      <c r="D2306" t="s">
        <v>142</v>
      </c>
      <c r="E2306" s="14">
        <v>157834.33408360131</v>
      </c>
      <c r="F2306" s="14">
        <v>101464.92905374368</v>
      </c>
      <c r="G2306" s="14">
        <v>56369.405029857633</v>
      </c>
    </row>
    <row r="2307" spans="1:7" x14ac:dyDescent="0.25">
      <c r="A2307" t="s">
        <v>151</v>
      </c>
      <c r="B2307" t="s">
        <v>150</v>
      </c>
      <c r="C2307" t="s">
        <v>88</v>
      </c>
      <c r="D2307" t="s">
        <v>142</v>
      </c>
      <c r="E2307" s="14">
        <v>446240.70818181813</v>
      </c>
      <c r="F2307" s="14">
        <v>363603.54</v>
      </c>
      <c r="G2307" s="14">
        <v>82637.168181818153</v>
      </c>
    </row>
    <row r="2308" spans="1:7" x14ac:dyDescent="0.25">
      <c r="A2308" t="s">
        <v>151</v>
      </c>
      <c r="B2308" t="s">
        <v>150</v>
      </c>
      <c r="C2308" t="s">
        <v>88</v>
      </c>
      <c r="D2308" t="s">
        <v>142</v>
      </c>
      <c r="E2308" s="14">
        <v>214351.43187772928</v>
      </c>
      <c r="F2308" s="14">
        <v>125038.33526200874</v>
      </c>
      <c r="G2308" s="14">
        <v>89313.09661572054</v>
      </c>
    </row>
    <row r="2309" spans="1:7" x14ac:dyDescent="0.25">
      <c r="A2309" t="s">
        <v>151</v>
      </c>
      <c r="B2309" t="s">
        <v>150</v>
      </c>
      <c r="C2309" t="s">
        <v>88</v>
      </c>
      <c r="D2309" t="s">
        <v>142</v>
      </c>
      <c r="E2309" s="14">
        <v>584362.83214285714</v>
      </c>
      <c r="F2309" s="14">
        <v>517957.964853896</v>
      </c>
      <c r="G2309" s="14">
        <v>66404.867288961133</v>
      </c>
    </row>
    <row r="2310" spans="1:7" x14ac:dyDescent="0.25">
      <c r="A2310" t="s">
        <v>151</v>
      </c>
      <c r="B2310" t="s">
        <v>150</v>
      </c>
      <c r="C2310" t="s">
        <v>88</v>
      </c>
      <c r="D2310" t="s">
        <v>142</v>
      </c>
      <c r="E2310" s="14">
        <v>151501.47500000001</v>
      </c>
      <c r="F2310" s="14">
        <v>124922.26885964911</v>
      </c>
      <c r="G2310" s="14">
        <v>26579.2061403509</v>
      </c>
    </row>
    <row r="2311" spans="1:7" x14ac:dyDescent="0.25">
      <c r="A2311" t="s">
        <v>151</v>
      </c>
      <c r="B2311" t="s">
        <v>150</v>
      </c>
      <c r="C2311" t="s">
        <v>88</v>
      </c>
      <c r="D2311" t="s">
        <v>142</v>
      </c>
      <c r="E2311" s="14">
        <v>61434.890988735919</v>
      </c>
      <c r="F2311" s="14">
        <v>40956.593992490612</v>
      </c>
      <c r="G2311" s="14">
        <v>20478.296996245306</v>
      </c>
    </row>
    <row r="2312" spans="1:7" x14ac:dyDescent="0.25">
      <c r="A2312" t="s">
        <v>151</v>
      </c>
      <c r="B2312" t="s">
        <v>150</v>
      </c>
      <c r="C2312" t="s">
        <v>94</v>
      </c>
      <c r="D2312" t="s">
        <v>143</v>
      </c>
      <c r="E2312" s="14">
        <v>82447.717983457245</v>
      </c>
      <c r="F2312" s="14">
        <v>84652.286329955619</v>
      </c>
      <c r="G2312" s="14">
        <v>-2204.568346498374</v>
      </c>
    </row>
    <row r="2313" spans="1:7" x14ac:dyDescent="0.25">
      <c r="A2313" t="s">
        <v>151</v>
      </c>
      <c r="B2313" t="s">
        <v>150</v>
      </c>
      <c r="C2313" t="s">
        <v>94</v>
      </c>
      <c r="D2313" t="s">
        <v>143</v>
      </c>
      <c r="E2313" s="14">
        <v>171262.05511621622</v>
      </c>
      <c r="F2313" s="14">
        <v>111363.16781316101</v>
      </c>
      <c r="G2313" s="14">
        <v>59898.887303055206</v>
      </c>
    </row>
    <row r="2314" spans="1:7" x14ac:dyDescent="0.25">
      <c r="A2314" t="s">
        <v>151</v>
      </c>
      <c r="B2314" t="s">
        <v>150</v>
      </c>
      <c r="C2314" t="s">
        <v>94</v>
      </c>
      <c r="D2314" t="s">
        <v>143</v>
      </c>
      <c r="E2314" s="14">
        <v>333510.3178578947</v>
      </c>
      <c r="F2314" s="14">
        <v>333855.28887969925</v>
      </c>
      <c r="G2314" s="14">
        <v>-344.97102180455113</v>
      </c>
    </row>
    <row r="2315" spans="1:7" x14ac:dyDescent="0.25">
      <c r="A2315" t="s">
        <v>151</v>
      </c>
      <c r="B2315" t="s">
        <v>150</v>
      </c>
      <c r="C2315" t="s">
        <v>94</v>
      </c>
      <c r="D2315" t="s">
        <v>143</v>
      </c>
      <c r="E2315" s="14">
        <v>158417.4009825</v>
      </c>
      <c r="F2315" s="14">
        <v>112153.91220000001</v>
      </c>
      <c r="G2315" s="14">
        <v>46263.48878249999</v>
      </c>
    </row>
    <row r="2316" spans="1:7" x14ac:dyDescent="0.25">
      <c r="A2316" t="s">
        <v>151</v>
      </c>
      <c r="B2316" t="s">
        <v>150</v>
      </c>
      <c r="C2316" t="s">
        <v>94</v>
      </c>
      <c r="D2316" t="s">
        <v>143</v>
      </c>
      <c r="E2316" s="14">
        <v>482139.91603369563</v>
      </c>
      <c r="F2316" s="14">
        <v>462228.53307065228</v>
      </c>
      <c r="G2316" s="14">
        <v>19911.382963043347</v>
      </c>
    </row>
    <row r="2317" spans="1:7" x14ac:dyDescent="0.25">
      <c r="A2317" t="s">
        <v>151</v>
      </c>
      <c r="B2317" t="s">
        <v>150</v>
      </c>
      <c r="C2317" t="s">
        <v>94</v>
      </c>
      <c r="D2317" t="s">
        <v>143</v>
      </c>
      <c r="E2317" s="14">
        <v>130461.38904441176</v>
      </c>
      <c r="F2317" s="14">
        <v>124649.6247506979</v>
      </c>
      <c r="G2317" s="14">
        <v>5811.7642937138589</v>
      </c>
    </row>
    <row r="2318" spans="1:7" x14ac:dyDescent="0.25">
      <c r="A2318" t="s">
        <v>151</v>
      </c>
      <c r="B2318" t="s">
        <v>150</v>
      </c>
      <c r="C2318" t="s">
        <v>94</v>
      </c>
      <c r="D2318" t="s">
        <v>143</v>
      </c>
      <c r="E2318" s="14">
        <v>67207.382234999997</v>
      </c>
      <c r="F2318" s="14">
        <v>46390.936410000002</v>
      </c>
      <c r="G2318" s="14">
        <v>20816.445824999995</v>
      </c>
    </row>
    <row r="2319" spans="1:7" x14ac:dyDescent="0.25">
      <c r="A2319" t="s">
        <v>151</v>
      </c>
      <c r="B2319" t="s">
        <v>150</v>
      </c>
      <c r="C2319" t="s">
        <v>90</v>
      </c>
      <c r="D2319" t="s">
        <v>144</v>
      </c>
      <c r="E2319" s="14">
        <v>2669909.5878866948</v>
      </c>
      <c r="F2319" s="14">
        <v>2062706.0695713265</v>
      </c>
      <c r="G2319" s="14">
        <v>607203.51831536833</v>
      </c>
    </row>
    <row r="2320" spans="1:7" x14ac:dyDescent="0.25">
      <c r="A2320" t="s">
        <v>151</v>
      </c>
      <c r="B2320" t="s">
        <v>150</v>
      </c>
      <c r="C2320" t="s">
        <v>90</v>
      </c>
      <c r="D2320" t="s">
        <v>144</v>
      </c>
      <c r="E2320" s="14">
        <v>4156072.8415776701</v>
      </c>
      <c r="F2320" s="14">
        <v>2604555.3939722129</v>
      </c>
      <c r="G2320" s="14">
        <v>1551517.4476054572</v>
      </c>
    </row>
    <row r="2321" spans="1:7" x14ac:dyDescent="0.25">
      <c r="A2321" t="s">
        <v>151</v>
      </c>
      <c r="B2321" t="s">
        <v>150</v>
      </c>
      <c r="C2321" t="s">
        <v>90</v>
      </c>
      <c r="D2321" t="s">
        <v>144</v>
      </c>
      <c r="E2321" s="14">
        <v>9878665.4608500022</v>
      </c>
      <c r="F2321" s="14">
        <v>7596382.136135295</v>
      </c>
      <c r="G2321" s="14">
        <v>2282283.3247147072</v>
      </c>
    </row>
    <row r="2322" spans="1:7" x14ac:dyDescent="0.25">
      <c r="A2322" t="s">
        <v>151</v>
      </c>
      <c r="B2322" t="s">
        <v>150</v>
      </c>
      <c r="C2322" t="s">
        <v>90</v>
      </c>
      <c r="D2322" t="s">
        <v>144</v>
      </c>
      <c r="E2322" s="14">
        <v>5511701.7432811158</v>
      </c>
      <c r="F2322" s="14">
        <v>3514708.3580343355</v>
      </c>
      <c r="G2322" s="14">
        <v>1996993.3852467802</v>
      </c>
    </row>
    <row r="2323" spans="1:7" x14ac:dyDescent="0.25">
      <c r="A2323" t="s">
        <v>151</v>
      </c>
      <c r="B2323" t="s">
        <v>150</v>
      </c>
      <c r="C2323" t="s">
        <v>90</v>
      </c>
      <c r="D2323" t="s">
        <v>144</v>
      </c>
      <c r="E2323" s="14">
        <v>14429511.336842699</v>
      </c>
      <c r="F2323" s="14">
        <v>10926695.178985955</v>
      </c>
      <c r="G2323" s="14">
        <v>3502816.1578567438</v>
      </c>
    </row>
    <row r="2324" spans="1:7" x14ac:dyDescent="0.25">
      <c r="A2324" t="s">
        <v>151</v>
      </c>
      <c r="B2324" t="s">
        <v>150</v>
      </c>
      <c r="C2324" t="s">
        <v>90</v>
      </c>
      <c r="D2324" t="s">
        <v>144</v>
      </c>
      <c r="E2324" s="14">
        <v>3766060.1490967739</v>
      </c>
      <c r="F2324" s="14">
        <v>3134484.8445898616</v>
      </c>
      <c r="G2324" s="14">
        <v>631575.30450691236</v>
      </c>
    </row>
    <row r="2325" spans="1:7" x14ac:dyDescent="0.25">
      <c r="A2325" t="s">
        <v>151</v>
      </c>
      <c r="B2325" t="s">
        <v>150</v>
      </c>
      <c r="C2325" t="s">
        <v>90</v>
      </c>
      <c r="D2325" t="s">
        <v>144</v>
      </c>
      <c r="E2325" s="14">
        <v>1877524.1332105261</v>
      </c>
      <c r="F2325" s="14">
        <v>1047604.045342105</v>
      </c>
      <c r="G2325" s="14">
        <v>829920.08786842111</v>
      </c>
    </row>
    <row r="2326" spans="1:7" x14ac:dyDescent="0.25">
      <c r="A2326" t="s">
        <v>151</v>
      </c>
      <c r="B2326" t="s">
        <v>150</v>
      </c>
      <c r="C2326" t="s">
        <v>90</v>
      </c>
      <c r="D2326" t="s">
        <v>145</v>
      </c>
      <c r="E2326" s="14">
        <v>59258.073084677417</v>
      </c>
      <c r="F2326" s="14">
        <v>51660.884227667491</v>
      </c>
      <c r="G2326" s="14">
        <v>7597.1888570099254</v>
      </c>
    </row>
    <row r="2327" spans="1:7" x14ac:dyDescent="0.25">
      <c r="A2327" t="s">
        <v>151</v>
      </c>
      <c r="B2327" t="s">
        <v>150</v>
      </c>
      <c r="C2327" t="s">
        <v>90</v>
      </c>
      <c r="D2327" t="s">
        <v>145</v>
      </c>
      <c r="E2327" s="14">
        <v>117568.01700000002</v>
      </c>
      <c r="F2327" s="14">
        <v>64128.009272727279</v>
      </c>
      <c r="G2327" s="14">
        <v>53440.007727272743</v>
      </c>
    </row>
    <row r="2328" spans="1:7" x14ac:dyDescent="0.25">
      <c r="A2328" t="s">
        <v>151</v>
      </c>
      <c r="B2328" t="s">
        <v>150</v>
      </c>
      <c r="C2328" t="s">
        <v>90</v>
      </c>
      <c r="D2328" t="s">
        <v>145</v>
      </c>
      <c r="E2328" s="14">
        <v>277283.05896226416</v>
      </c>
      <c r="F2328" s="14">
        <v>244273.17099056605</v>
      </c>
      <c r="G2328" s="14">
        <v>33009.887971698103</v>
      </c>
    </row>
    <row r="2329" spans="1:7" x14ac:dyDescent="0.25">
      <c r="A2329" t="s">
        <v>151</v>
      </c>
      <c r="B2329" t="s">
        <v>150</v>
      </c>
      <c r="C2329" t="s">
        <v>90</v>
      </c>
      <c r="D2329" t="s">
        <v>145</v>
      </c>
      <c r="E2329" s="14">
        <v>124016.89556962025</v>
      </c>
      <c r="F2329" s="14">
        <v>81252.448821475322</v>
      </c>
      <c r="G2329" s="14">
        <v>42764.446748144925</v>
      </c>
    </row>
    <row r="2330" spans="1:7" x14ac:dyDescent="0.25">
      <c r="A2330" t="s">
        <v>151</v>
      </c>
      <c r="B2330" t="s">
        <v>150</v>
      </c>
      <c r="C2330" t="s">
        <v>90</v>
      </c>
      <c r="D2330" t="s">
        <v>145</v>
      </c>
      <c r="E2330" s="14">
        <v>438686.63059701491</v>
      </c>
      <c r="F2330" s="14">
        <v>360349.73227611941</v>
      </c>
      <c r="G2330" s="14">
        <v>78336.898320895503</v>
      </c>
    </row>
    <row r="2331" spans="1:7" x14ac:dyDescent="0.25">
      <c r="A2331" t="s">
        <v>151</v>
      </c>
      <c r="B2331" t="s">
        <v>150</v>
      </c>
      <c r="C2331" t="s">
        <v>90</v>
      </c>
      <c r="D2331" t="s">
        <v>145</v>
      </c>
      <c r="E2331" s="14">
        <v>76342.868181818179</v>
      </c>
      <c r="F2331" s="14">
        <v>66428.209976387239</v>
      </c>
      <c r="G2331" s="14">
        <v>9914.6582054309401</v>
      </c>
    </row>
    <row r="2332" spans="1:7" x14ac:dyDescent="0.25">
      <c r="A2332" t="s">
        <v>151</v>
      </c>
      <c r="B2332" t="s">
        <v>150</v>
      </c>
      <c r="C2332" t="s">
        <v>90</v>
      </c>
      <c r="D2332" t="s">
        <v>145</v>
      </c>
      <c r="E2332" s="14">
        <v>41868.951923076929</v>
      </c>
      <c r="F2332" s="14">
        <v>25121.371153846158</v>
      </c>
      <c r="G2332" s="14">
        <v>16747.580769230772</v>
      </c>
    </row>
    <row r="2333" spans="1:7" x14ac:dyDescent="0.25">
      <c r="A2333" t="s">
        <v>151</v>
      </c>
      <c r="B2333" t="s">
        <v>150</v>
      </c>
      <c r="C2333" t="s">
        <v>101</v>
      </c>
      <c r="D2333" t="s">
        <v>146</v>
      </c>
      <c r="E2333" s="14">
        <v>54916.705760869561</v>
      </c>
      <c r="F2333" s="14">
        <v>46199.768338509319</v>
      </c>
      <c r="G2333" s="14">
        <v>8716.9374223602426</v>
      </c>
    </row>
    <row r="2334" spans="1:7" x14ac:dyDescent="0.25">
      <c r="A2334" t="s">
        <v>151</v>
      </c>
      <c r="B2334" t="s">
        <v>150</v>
      </c>
      <c r="C2334" t="s">
        <v>101</v>
      </c>
      <c r="D2334" t="s">
        <v>146</v>
      </c>
      <c r="E2334" s="14">
        <v>101046.7386</v>
      </c>
      <c r="F2334" s="14">
        <v>62182.608369230773</v>
      </c>
      <c r="G2334" s="14">
        <v>38864.130230769224</v>
      </c>
    </row>
    <row r="2335" spans="1:7" x14ac:dyDescent="0.25">
      <c r="A2335" t="s">
        <v>151</v>
      </c>
      <c r="B2335" t="s">
        <v>150</v>
      </c>
      <c r="C2335" t="s">
        <v>101</v>
      </c>
      <c r="D2335" t="s">
        <v>146</v>
      </c>
      <c r="E2335" s="14">
        <v>198910.90275590552</v>
      </c>
      <c r="F2335" s="14">
        <v>158316.84096898601</v>
      </c>
      <c r="G2335" s="14">
        <v>40594.061786919512</v>
      </c>
    </row>
    <row r="2336" spans="1:7" x14ac:dyDescent="0.25">
      <c r="A2336" t="s">
        <v>151</v>
      </c>
      <c r="B2336" t="s">
        <v>150</v>
      </c>
      <c r="C2336" t="s">
        <v>101</v>
      </c>
      <c r="D2336" t="s">
        <v>146</v>
      </c>
      <c r="E2336" s="14">
        <v>88019.807142857142</v>
      </c>
      <c r="F2336" s="14">
        <v>49750.32577639752</v>
      </c>
      <c r="G2336" s="14">
        <v>38269.481366459622</v>
      </c>
    </row>
    <row r="2337" spans="1:7" x14ac:dyDescent="0.25">
      <c r="A2337" t="s">
        <v>151</v>
      </c>
      <c r="B2337" t="s">
        <v>150</v>
      </c>
      <c r="C2337" t="s">
        <v>101</v>
      </c>
      <c r="D2337" t="s">
        <v>146</v>
      </c>
      <c r="E2337" s="14">
        <v>300734.34107142856</v>
      </c>
      <c r="F2337" s="14">
        <v>252998.73137755104</v>
      </c>
      <c r="G2337" s="14">
        <v>47735.609693877515</v>
      </c>
    </row>
    <row r="2338" spans="1:7" x14ac:dyDescent="0.25">
      <c r="A2338" t="s">
        <v>151</v>
      </c>
      <c r="B2338" t="s">
        <v>150</v>
      </c>
      <c r="C2338" t="s">
        <v>101</v>
      </c>
      <c r="D2338" t="s">
        <v>146</v>
      </c>
      <c r="E2338" s="14">
        <v>65957.401174934726</v>
      </c>
      <c r="F2338" s="14">
        <v>58865.207500210563</v>
      </c>
      <c r="G2338" s="14">
        <v>7092.1936747241634</v>
      </c>
    </row>
    <row r="2339" spans="1:7" x14ac:dyDescent="0.25">
      <c r="A2339" t="s">
        <v>151</v>
      </c>
      <c r="B2339" t="s">
        <v>150</v>
      </c>
      <c r="C2339" t="s">
        <v>101</v>
      </c>
      <c r="D2339" t="s">
        <v>146</v>
      </c>
      <c r="E2339" s="14">
        <v>34891.829627071827</v>
      </c>
      <c r="F2339" s="14">
        <v>19721.468919649295</v>
      </c>
      <c r="G2339" s="14">
        <v>15170.360707422533</v>
      </c>
    </row>
    <row r="2340" spans="1:7" x14ac:dyDescent="0.25">
      <c r="A2340" t="s">
        <v>151</v>
      </c>
      <c r="B2340" t="s">
        <v>150</v>
      </c>
      <c r="C2340" t="s">
        <v>88</v>
      </c>
      <c r="D2340" t="s">
        <v>147</v>
      </c>
      <c r="E2340" s="14">
        <v>100693.49164772728</v>
      </c>
      <c r="F2340" s="14">
        <v>80140.173058455897</v>
      </c>
      <c r="G2340" s="14">
        <v>20553.318589271381</v>
      </c>
    </row>
    <row r="2341" spans="1:7" x14ac:dyDescent="0.25">
      <c r="A2341" t="s">
        <v>151</v>
      </c>
      <c r="B2341" t="s">
        <v>150</v>
      </c>
      <c r="C2341" t="s">
        <v>88</v>
      </c>
      <c r="D2341" t="s">
        <v>147</v>
      </c>
      <c r="E2341" s="14">
        <v>175465.88643564357</v>
      </c>
      <c r="F2341" s="14">
        <v>104226.73654277228</v>
      </c>
      <c r="G2341" s="14">
        <v>71239.149892871283</v>
      </c>
    </row>
    <row r="2342" spans="1:7" x14ac:dyDescent="0.25">
      <c r="A2342" t="s">
        <v>151</v>
      </c>
      <c r="B2342" t="s">
        <v>150</v>
      </c>
      <c r="C2342" t="s">
        <v>88</v>
      </c>
      <c r="D2342" t="s">
        <v>147</v>
      </c>
      <c r="E2342" s="14">
        <v>516176.34553398064</v>
      </c>
      <c r="F2342" s="14">
        <v>399558.72672815534</v>
      </c>
      <c r="G2342" s="14">
        <v>116617.6188058253</v>
      </c>
    </row>
    <row r="2343" spans="1:7" x14ac:dyDescent="0.25">
      <c r="A2343" t="s">
        <v>151</v>
      </c>
      <c r="B2343" t="s">
        <v>150</v>
      </c>
      <c r="C2343" t="s">
        <v>88</v>
      </c>
      <c r="D2343" t="s">
        <v>147</v>
      </c>
      <c r="E2343" s="14">
        <v>256841.37000000005</v>
      </c>
      <c r="F2343" s="14">
        <v>166592.62654137934</v>
      </c>
      <c r="G2343" s="14">
        <v>90248.743458620709</v>
      </c>
    </row>
    <row r="2344" spans="1:7" x14ac:dyDescent="0.25">
      <c r="A2344" t="s">
        <v>151</v>
      </c>
      <c r="B2344" t="s">
        <v>150</v>
      </c>
      <c r="C2344" t="s">
        <v>88</v>
      </c>
      <c r="D2344" t="s">
        <v>147</v>
      </c>
      <c r="E2344" s="14">
        <v>871576.45229508204</v>
      </c>
      <c r="F2344" s="14">
        <v>665645.1532724204</v>
      </c>
      <c r="G2344" s="14">
        <v>205931.29902266164</v>
      </c>
    </row>
    <row r="2345" spans="1:7" x14ac:dyDescent="0.25">
      <c r="A2345" t="s">
        <v>151</v>
      </c>
      <c r="B2345" t="s">
        <v>150</v>
      </c>
      <c r="C2345" t="s">
        <v>88</v>
      </c>
      <c r="D2345" t="s">
        <v>147</v>
      </c>
      <c r="E2345" s="14">
        <v>166144.26121875003</v>
      </c>
      <c r="F2345" s="14">
        <v>135692.74587895523</v>
      </c>
      <c r="G2345" s="14">
        <v>30451.515339794802</v>
      </c>
    </row>
    <row r="2346" spans="1:7" x14ac:dyDescent="0.25">
      <c r="A2346" t="s">
        <v>151</v>
      </c>
      <c r="B2346" t="s">
        <v>150</v>
      </c>
      <c r="C2346" t="s">
        <v>88</v>
      </c>
      <c r="D2346" t="s">
        <v>147</v>
      </c>
      <c r="E2346" s="14">
        <v>75520.118735795462</v>
      </c>
      <c r="F2346" s="14">
        <v>47577.674803551141</v>
      </c>
      <c r="G2346" s="14">
        <v>27942.443932244321</v>
      </c>
    </row>
    <row r="2347" spans="1:7" x14ac:dyDescent="0.25">
      <c r="A2347" t="s">
        <v>151</v>
      </c>
      <c r="B2347" t="s">
        <v>150</v>
      </c>
      <c r="C2347" t="s">
        <v>92</v>
      </c>
      <c r="D2347" t="s">
        <v>148</v>
      </c>
      <c r="E2347" s="14">
        <v>9006.2994514107904</v>
      </c>
      <c r="F2347" s="14">
        <v>7721.6307292589499</v>
      </c>
      <c r="G2347" s="14">
        <v>1284.6687221518405</v>
      </c>
    </row>
    <row r="2348" spans="1:7" x14ac:dyDescent="0.25">
      <c r="A2348" t="s">
        <v>151</v>
      </c>
      <c r="B2348" t="s">
        <v>150</v>
      </c>
      <c r="C2348" t="s">
        <v>92</v>
      </c>
      <c r="D2348" t="s">
        <v>148</v>
      </c>
      <c r="E2348" s="14">
        <v>13144.900534137932</v>
      </c>
      <c r="F2348" s="14">
        <v>7800.2706466313011</v>
      </c>
      <c r="G2348" s="14">
        <v>5344.6298875066313</v>
      </c>
    </row>
    <row r="2349" spans="1:7" x14ac:dyDescent="0.25">
      <c r="A2349" t="s">
        <v>151</v>
      </c>
      <c r="B2349" t="s">
        <v>150</v>
      </c>
      <c r="C2349" t="s">
        <v>92</v>
      </c>
      <c r="D2349" t="s">
        <v>148</v>
      </c>
      <c r="E2349" s="14">
        <v>32395.793549104477</v>
      </c>
      <c r="F2349" s="14">
        <v>27956.922912268659</v>
      </c>
      <c r="G2349" s="14">
        <v>4438.870636835818</v>
      </c>
    </row>
    <row r="2350" spans="1:7" x14ac:dyDescent="0.25">
      <c r="A2350" t="s">
        <v>151</v>
      </c>
      <c r="B2350" t="s">
        <v>150</v>
      </c>
      <c r="C2350" t="s">
        <v>92</v>
      </c>
      <c r="D2350" t="s">
        <v>148</v>
      </c>
      <c r="E2350" s="14">
        <v>21384.415446206898</v>
      </c>
      <c r="F2350" s="14">
        <v>13534.265517889658</v>
      </c>
      <c r="G2350" s="14">
        <v>7850.1499283172398</v>
      </c>
    </row>
    <row r="2351" spans="1:7" x14ac:dyDescent="0.25">
      <c r="A2351" t="s">
        <v>151</v>
      </c>
      <c r="B2351" t="s">
        <v>150</v>
      </c>
      <c r="C2351" t="s">
        <v>92</v>
      </c>
      <c r="D2351" t="s">
        <v>148</v>
      </c>
      <c r="E2351" s="14">
        <v>66542.984334878027</v>
      </c>
      <c r="F2351" s="14">
        <v>57676.919338078274</v>
      </c>
      <c r="G2351" s="14">
        <v>8866.0649967997524</v>
      </c>
    </row>
    <row r="2352" spans="1:7" x14ac:dyDescent="0.25">
      <c r="A2352" t="s">
        <v>151</v>
      </c>
      <c r="B2352" t="s">
        <v>150</v>
      </c>
      <c r="C2352" t="s">
        <v>92</v>
      </c>
      <c r="D2352" t="s">
        <v>148</v>
      </c>
      <c r="E2352" s="14">
        <v>13584.254320866876</v>
      </c>
      <c r="F2352" s="14">
        <v>11705.580850959757</v>
      </c>
      <c r="G2352" s="14">
        <v>1878.6734699071185</v>
      </c>
    </row>
    <row r="2353" spans="1:7" x14ac:dyDescent="0.25">
      <c r="A2353" t="s">
        <v>151</v>
      </c>
      <c r="B2353" t="s">
        <v>150</v>
      </c>
      <c r="C2353" t="s">
        <v>92</v>
      </c>
      <c r="D2353" t="s">
        <v>148</v>
      </c>
      <c r="E2353" s="14">
        <v>6428.6804274251517</v>
      </c>
      <c r="F2353" s="14">
        <v>3999.2914108293426</v>
      </c>
      <c r="G2353" s="14">
        <v>2429.3890165958092</v>
      </c>
    </row>
    <row r="2354" spans="1:7" x14ac:dyDescent="0.25">
      <c r="A2354" t="s">
        <v>152</v>
      </c>
      <c r="B2354" t="s">
        <v>87</v>
      </c>
      <c r="C2354" t="s">
        <v>88</v>
      </c>
      <c r="D2354" t="s">
        <v>89</v>
      </c>
      <c r="E2354" s="14">
        <v>49268.256242774565</v>
      </c>
      <c r="F2354" s="14">
        <v>39004.03619219653</v>
      </c>
      <c r="G2354" s="14">
        <v>10264.220050578035</v>
      </c>
    </row>
    <row r="2355" spans="1:7" x14ac:dyDescent="0.25">
      <c r="A2355" t="s">
        <v>152</v>
      </c>
      <c r="B2355" t="s">
        <v>87</v>
      </c>
      <c r="C2355" t="s">
        <v>88</v>
      </c>
      <c r="D2355" t="s">
        <v>89</v>
      </c>
      <c r="E2355" s="14">
        <v>97596.278587786263</v>
      </c>
      <c r="F2355" s="14">
        <v>55163.113984400938</v>
      </c>
      <c r="G2355" s="14">
        <v>42433.164603385325</v>
      </c>
    </row>
    <row r="2356" spans="1:7" x14ac:dyDescent="0.25">
      <c r="A2356" t="s">
        <v>152</v>
      </c>
      <c r="B2356" t="s">
        <v>87</v>
      </c>
      <c r="C2356" t="s">
        <v>88</v>
      </c>
      <c r="D2356" t="s">
        <v>89</v>
      </c>
      <c r="E2356" s="14">
        <v>211324.17347107441</v>
      </c>
      <c r="F2356" s="14">
        <v>178812.76216783217</v>
      </c>
      <c r="G2356" s="14">
        <v>32511.411303242232</v>
      </c>
    </row>
    <row r="2357" spans="1:7" x14ac:dyDescent="0.25">
      <c r="A2357" t="s">
        <v>152</v>
      </c>
      <c r="B2357" t="s">
        <v>87</v>
      </c>
      <c r="C2357" t="s">
        <v>88</v>
      </c>
      <c r="D2357" t="s">
        <v>89</v>
      </c>
      <c r="E2357" s="14">
        <v>127851.12495</v>
      </c>
      <c r="F2357" s="14">
        <v>82190.008896428568</v>
      </c>
      <c r="G2357" s="14">
        <v>45661.11605357143</v>
      </c>
    </row>
    <row r="2358" spans="1:7" x14ac:dyDescent="0.25">
      <c r="A2358" t="s">
        <v>152</v>
      </c>
      <c r="B2358" t="s">
        <v>87</v>
      </c>
      <c r="C2358" t="s">
        <v>88</v>
      </c>
      <c r="D2358" t="s">
        <v>89</v>
      </c>
      <c r="E2358" s="14">
        <v>448600.43842105265</v>
      </c>
      <c r="F2358" s="14">
        <v>383585.88212814654</v>
      </c>
      <c r="G2358" s="14">
        <v>65014.556292906113</v>
      </c>
    </row>
    <row r="2359" spans="1:7" x14ac:dyDescent="0.25">
      <c r="A2359" t="s">
        <v>152</v>
      </c>
      <c r="B2359" t="s">
        <v>87</v>
      </c>
      <c r="C2359" t="s">
        <v>88</v>
      </c>
      <c r="D2359" t="s">
        <v>89</v>
      </c>
      <c r="E2359" s="14">
        <v>72849.643846153849</v>
      </c>
      <c r="F2359" s="14">
        <v>60069.00457489879</v>
      </c>
      <c r="G2359" s="14">
        <v>12780.639271255059</v>
      </c>
    </row>
    <row r="2360" spans="1:7" x14ac:dyDescent="0.25">
      <c r="A2360" t="s">
        <v>152</v>
      </c>
      <c r="B2360" t="s">
        <v>87</v>
      </c>
      <c r="C2360" t="s">
        <v>88</v>
      </c>
      <c r="D2360" t="s">
        <v>89</v>
      </c>
      <c r="E2360" s="14">
        <v>32740.364903969272</v>
      </c>
      <c r="F2360" s="14">
        <v>18505.423641373938</v>
      </c>
      <c r="G2360" s="14">
        <v>14234.941262595334</v>
      </c>
    </row>
    <row r="2361" spans="1:7" x14ac:dyDescent="0.25">
      <c r="A2361" t="s">
        <v>152</v>
      </c>
      <c r="B2361" t="s">
        <v>87</v>
      </c>
      <c r="C2361" t="s">
        <v>90</v>
      </c>
      <c r="D2361" t="s">
        <v>91</v>
      </c>
      <c r="E2361" s="14">
        <v>71249.255284090905</v>
      </c>
      <c r="F2361" s="14">
        <v>60287.831394230765</v>
      </c>
      <c r="G2361" s="14">
        <v>10961.42388986014</v>
      </c>
    </row>
    <row r="2362" spans="1:7" x14ac:dyDescent="0.25">
      <c r="A2362" t="s">
        <v>152</v>
      </c>
      <c r="B2362" t="s">
        <v>87</v>
      </c>
      <c r="C2362" t="s">
        <v>90</v>
      </c>
      <c r="D2362" t="s">
        <v>91</v>
      </c>
      <c r="E2362" s="14">
        <v>112971.79216216216</v>
      </c>
      <c r="F2362" s="14">
        <v>63853.621656874275</v>
      </c>
      <c r="G2362" s="14">
        <v>49118.17050528789</v>
      </c>
    </row>
    <row r="2363" spans="1:7" x14ac:dyDescent="0.25">
      <c r="A2363" t="s">
        <v>152</v>
      </c>
      <c r="B2363" t="s">
        <v>87</v>
      </c>
      <c r="C2363" t="s">
        <v>90</v>
      </c>
      <c r="D2363" t="s">
        <v>91</v>
      </c>
      <c r="E2363" s="14">
        <v>338915.37648648646</v>
      </c>
      <c r="F2363" s="14">
        <v>271132.30118918925</v>
      </c>
      <c r="G2363" s="14">
        <v>67783.075297297211</v>
      </c>
    </row>
    <row r="2364" spans="1:7" x14ac:dyDescent="0.25">
      <c r="A2364" t="s">
        <v>152</v>
      </c>
      <c r="B2364" t="s">
        <v>87</v>
      </c>
      <c r="C2364" t="s">
        <v>90</v>
      </c>
      <c r="D2364" t="s">
        <v>91</v>
      </c>
      <c r="E2364" s="14">
        <v>145249.44706563707</v>
      </c>
      <c r="F2364" s="14">
        <v>84728.844121621616</v>
      </c>
      <c r="G2364" s="14">
        <v>60520.602944015453</v>
      </c>
    </row>
    <row r="2365" spans="1:7" x14ac:dyDescent="0.25">
      <c r="A2365" t="s">
        <v>152</v>
      </c>
      <c r="B2365" t="s">
        <v>87</v>
      </c>
      <c r="C2365" t="s">
        <v>90</v>
      </c>
      <c r="D2365" t="s">
        <v>91</v>
      </c>
      <c r="E2365" s="14">
        <v>400208.5828723404</v>
      </c>
      <c r="F2365" s="14">
        <v>359370.97237516288</v>
      </c>
      <c r="G2365" s="14">
        <v>40837.61049717752</v>
      </c>
    </row>
    <row r="2366" spans="1:7" x14ac:dyDescent="0.25">
      <c r="A2366" t="s">
        <v>152</v>
      </c>
      <c r="B2366" t="s">
        <v>87</v>
      </c>
      <c r="C2366" t="s">
        <v>90</v>
      </c>
      <c r="D2366" t="s">
        <v>91</v>
      </c>
      <c r="E2366" s="14">
        <v>100856.85466487936</v>
      </c>
      <c r="F2366" s="14">
        <v>85575.513048988549</v>
      </c>
      <c r="G2366" s="14">
        <v>15281.341615890808</v>
      </c>
    </row>
    <row r="2367" spans="1:7" x14ac:dyDescent="0.25">
      <c r="A2367" t="s">
        <v>152</v>
      </c>
      <c r="B2367" t="s">
        <v>87</v>
      </c>
      <c r="C2367" t="s">
        <v>90</v>
      </c>
      <c r="D2367" t="s">
        <v>91</v>
      </c>
      <c r="E2367" s="14">
        <v>61170.092341463416</v>
      </c>
      <c r="F2367" s="14">
        <v>37643.133748592874</v>
      </c>
      <c r="G2367" s="14">
        <v>23526.958592870542</v>
      </c>
    </row>
    <row r="2368" spans="1:7" x14ac:dyDescent="0.25">
      <c r="A2368" t="s">
        <v>152</v>
      </c>
      <c r="B2368" t="s">
        <v>87</v>
      </c>
      <c r="C2368" t="s">
        <v>92</v>
      </c>
      <c r="D2368" t="s">
        <v>93</v>
      </c>
      <c r="E2368" s="14">
        <v>47533.411466395111</v>
      </c>
      <c r="F2368" s="14">
        <v>33677.927698530999</v>
      </c>
      <c r="G2368" s="14">
        <v>13855.483767864112</v>
      </c>
    </row>
    <row r="2369" spans="1:7" x14ac:dyDescent="0.25">
      <c r="A2369" t="s">
        <v>152</v>
      </c>
      <c r="B2369" t="s">
        <v>87</v>
      </c>
      <c r="C2369" t="s">
        <v>92</v>
      </c>
      <c r="D2369" t="s">
        <v>93</v>
      </c>
      <c r="E2369" s="14">
        <v>79927.756952054799</v>
      </c>
      <c r="F2369" s="14">
        <v>43160.988754109589</v>
      </c>
      <c r="G2369" s="14">
        <v>36766.76819794521</v>
      </c>
    </row>
    <row r="2370" spans="1:7" x14ac:dyDescent="0.25">
      <c r="A2370" t="s">
        <v>152</v>
      </c>
      <c r="B2370" t="s">
        <v>87</v>
      </c>
      <c r="C2370" t="s">
        <v>92</v>
      </c>
      <c r="D2370" t="s">
        <v>93</v>
      </c>
      <c r="E2370" s="14">
        <v>183770.90574803151</v>
      </c>
      <c r="F2370" s="14">
        <v>137828.17931102365</v>
      </c>
      <c r="G2370" s="14">
        <v>45942.726437007863</v>
      </c>
    </row>
    <row r="2371" spans="1:7" x14ac:dyDescent="0.25">
      <c r="A2371" t="s">
        <v>152</v>
      </c>
      <c r="B2371" t="s">
        <v>87</v>
      </c>
      <c r="C2371" t="s">
        <v>92</v>
      </c>
      <c r="D2371" t="s">
        <v>93</v>
      </c>
      <c r="E2371" s="14">
        <v>99738.910384615403</v>
      </c>
      <c r="F2371" s="14">
        <v>53859.011607692322</v>
      </c>
      <c r="G2371" s="14">
        <v>45879.898776923081</v>
      </c>
    </row>
    <row r="2372" spans="1:7" x14ac:dyDescent="0.25">
      <c r="A2372" t="s">
        <v>152</v>
      </c>
      <c r="B2372" t="s">
        <v>87</v>
      </c>
      <c r="C2372" t="s">
        <v>92</v>
      </c>
      <c r="D2372" t="s">
        <v>93</v>
      </c>
      <c r="E2372" s="14">
        <v>235746.5154545455</v>
      </c>
      <c r="F2372" s="14">
        <v>186608.98873932098</v>
      </c>
      <c r="G2372" s="14">
        <v>49137.526715224521</v>
      </c>
    </row>
    <row r="2373" spans="1:7" x14ac:dyDescent="0.25">
      <c r="A2373" t="s">
        <v>152</v>
      </c>
      <c r="B2373" t="s">
        <v>87</v>
      </c>
      <c r="C2373" t="s">
        <v>92</v>
      </c>
      <c r="D2373" t="s">
        <v>93</v>
      </c>
      <c r="E2373" s="14">
        <v>70938.921063829795</v>
      </c>
      <c r="F2373" s="14">
        <v>55962.92661702128</v>
      </c>
      <c r="G2373" s="14">
        <v>14975.994446808516</v>
      </c>
    </row>
    <row r="2374" spans="1:7" x14ac:dyDescent="0.25">
      <c r="A2374" t="s">
        <v>152</v>
      </c>
      <c r="B2374" t="s">
        <v>87</v>
      </c>
      <c r="C2374" t="s">
        <v>92</v>
      </c>
      <c r="D2374" t="s">
        <v>93</v>
      </c>
      <c r="E2374" s="14">
        <v>29210.143967459328</v>
      </c>
      <c r="F2374" s="14">
        <v>17526.086380475597</v>
      </c>
      <c r="G2374" s="14">
        <v>11684.05758698373</v>
      </c>
    </row>
    <row r="2375" spans="1:7" x14ac:dyDescent="0.25">
      <c r="A2375" t="s">
        <v>152</v>
      </c>
      <c r="B2375" t="s">
        <v>87</v>
      </c>
      <c r="C2375" t="s">
        <v>94</v>
      </c>
      <c r="D2375" t="s">
        <v>95</v>
      </c>
      <c r="E2375" s="14">
        <v>16011.035568862275</v>
      </c>
      <c r="F2375" s="14">
        <v>13876.230826347304</v>
      </c>
      <c r="G2375" s="14">
        <v>2134.8047425149707</v>
      </c>
    </row>
    <row r="2376" spans="1:7" x14ac:dyDescent="0.25">
      <c r="A2376" t="s">
        <v>152</v>
      </c>
      <c r="B2376" t="s">
        <v>87</v>
      </c>
      <c r="C2376" t="s">
        <v>94</v>
      </c>
      <c r="D2376" t="s">
        <v>95</v>
      </c>
      <c r="E2376" s="14">
        <v>27949.577770034844</v>
      </c>
      <c r="F2376" s="14">
        <v>17967.585709308114</v>
      </c>
      <c r="G2376" s="14">
        <v>9981.9920607267304</v>
      </c>
    </row>
    <row r="2377" spans="1:7" x14ac:dyDescent="0.25">
      <c r="A2377" t="s">
        <v>152</v>
      </c>
      <c r="B2377" t="s">
        <v>87</v>
      </c>
      <c r="C2377" t="s">
        <v>94</v>
      </c>
      <c r="D2377" t="s">
        <v>95</v>
      </c>
      <c r="E2377" s="14">
        <v>70986.980707964598</v>
      </c>
      <c r="F2377" s="14">
        <v>58955.289062546872</v>
      </c>
      <c r="G2377" s="14">
        <v>12031.691645417726</v>
      </c>
    </row>
    <row r="2378" spans="1:7" x14ac:dyDescent="0.25">
      <c r="A2378" t="s">
        <v>152</v>
      </c>
      <c r="B2378" t="s">
        <v>87</v>
      </c>
      <c r="C2378" t="s">
        <v>94</v>
      </c>
      <c r="D2378" t="s">
        <v>95</v>
      </c>
      <c r="E2378" s="14">
        <v>37309.436372093027</v>
      </c>
      <c r="F2378" s="14">
        <v>24872.957581395352</v>
      </c>
      <c r="G2378" s="14">
        <v>12436.478790697674</v>
      </c>
    </row>
    <row r="2379" spans="1:7" x14ac:dyDescent="0.25">
      <c r="A2379" t="s">
        <v>152</v>
      </c>
      <c r="B2379" t="s">
        <v>87</v>
      </c>
      <c r="C2379" t="s">
        <v>94</v>
      </c>
      <c r="D2379" t="s">
        <v>95</v>
      </c>
      <c r="E2379" s="14">
        <v>106953.7176</v>
      </c>
      <c r="F2379" s="14">
        <v>89420.321272131172</v>
      </c>
      <c r="G2379" s="14">
        <v>17533.396327868832</v>
      </c>
    </row>
    <row r="2380" spans="1:7" x14ac:dyDescent="0.25">
      <c r="A2380" t="s">
        <v>152</v>
      </c>
      <c r="B2380" t="s">
        <v>87</v>
      </c>
      <c r="C2380" t="s">
        <v>94</v>
      </c>
      <c r="D2380" t="s">
        <v>95</v>
      </c>
      <c r="E2380" s="14">
        <v>20781.162746113991</v>
      </c>
      <c r="F2380" s="14">
        <v>18277.408198389418</v>
      </c>
      <c r="G2380" s="14">
        <v>2503.7545477245731</v>
      </c>
    </row>
    <row r="2381" spans="1:7" x14ac:dyDescent="0.25">
      <c r="A2381" t="s">
        <v>152</v>
      </c>
      <c r="B2381" t="s">
        <v>87</v>
      </c>
      <c r="C2381" t="s">
        <v>94</v>
      </c>
      <c r="D2381" t="s">
        <v>95</v>
      </c>
      <c r="E2381" s="14">
        <v>11266.192162921348</v>
      </c>
      <c r="F2381" s="14">
        <v>6367.8477442598942</v>
      </c>
      <c r="G2381" s="14">
        <v>4898.3444186614543</v>
      </c>
    </row>
    <row r="2382" spans="1:7" x14ac:dyDescent="0.25">
      <c r="A2382" t="s">
        <v>152</v>
      </c>
      <c r="B2382" t="s">
        <v>87</v>
      </c>
      <c r="C2382" t="s">
        <v>94</v>
      </c>
      <c r="D2382" t="s">
        <v>96</v>
      </c>
      <c r="E2382" s="14">
        <v>25390.926068052933</v>
      </c>
      <c r="F2382" s="14">
        <v>21763.650915473943</v>
      </c>
      <c r="G2382" s="14">
        <v>3627.2751525789899</v>
      </c>
    </row>
    <row r="2383" spans="1:7" x14ac:dyDescent="0.25">
      <c r="A2383" t="s">
        <v>152</v>
      </c>
      <c r="B2383" t="s">
        <v>87</v>
      </c>
      <c r="C2383" t="s">
        <v>94</v>
      </c>
      <c r="D2383" t="s">
        <v>96</v>
      </c>
      <c r="E2383" s="14">
        <v>48665.941630434783</v>
      </c>
      <c r="F2383" s="14">
        <v>28388.465951086957</v>
      </c>
      <c r="G2383" s="14">
        <v>20277.475679347826</v>
      </c>
    </row>
    <row r="2384" spans="1:7" x14ac:dyDescent="0.25">
      <c r="A2384" t="s">
        <v>152</v>
      </c>
      <c r="B2384" t="s">
        <v>87</v>
      </c>
      <c r="C2384" t="s">
        <v>94</v>
      </c>
      <c r="D2384" t="s">
        <v>96</v>
      </c>
      <c r="E2384" s="14">
        <v>110096.72040983607</v>
      </c>
      <c r="F2384" s="14">
        <v>97726.302386258976</v>
      </c>
      <c r="G2384" s="14">
        <v>12370.418023577091</v>
      </c>
    </row>
    <row r="2385" spans="1:7" x14ac:dyDescent="0.25">
      <c r="A2385" t="s">
        <v>152</v>
      </c>
      <c r="B2385" t="s">
        <v>87</v>
      </c>
      <c r="C2385" t="s">
        <v>94</v>
      </c>
      <c r="D2385" t="s">
        <v>96</v>
      </c>
      <c r="E2385" s="14">
        <v>58911.403026315791</v>
      </c>
      <c r="F2385" s="14">
        <v>32133.492559808616</v>
      </c>
      <c r="G2385" s="14">
        <v>26777.910466507175</v>
      </c>
    </row>
    <row r="2386" spans="1:7" x14ac:dyDescent="0.25">
      <c r="A2386" t="s">
        <v>152</v>
      </c>
      <c r="B2386" t="s">
        <v>87</v>
      </c>
      <c r="C2386" t="s">
        <v>94</v>
      </c>
      <c r="D2386" t="s">
        <v>96</v>
      </c>
      <c r="E2386" s="14">
        <v>174438.9596103896</v>
      </c>
      <c r="F2386" s="14">
        <v>149157.95097120272</v>
      </c>
      <c r="G2386" s="14">
        <v>25281.008639186883</v>
      </c>
    </row>
    <row r="2387" spans="1:7" x14ac:dyDescent="0.25">
      <c r="A2387" t="s">
        <v>152</v>
      </c>
      <c r="B2387" t="s">
        <v>87</v>
      </c>
      <c r="C2387" t="s">
        <v>94</v>
      </c>
      <c r="D2387" t="s">
        <v>96</v>
      </c>
      <c r="E2387" s="14">
        <v>36598.909782016352</v>
      </c>
      <c r="F2387" s="14">
        <v>31906.741861245024</v>
      </c>
      <c r="G2387" s="14">
        <v>4692.1679207713278</v>
      </c>
    </row>
    <row r="2388" spans="1:7" x14ac:dyDescent="0.25">
      <c r="A2388" t="s">
        <v>152</v>
      </c>
      <c r="B2388" t="s">
        <v>87</v>
      </c>
      <c r="C2388" t="s">
        <v>94</v>
      </c>
      <c r="D2388" t="s">
        <v>96</v>
      </c>
      <c r="E2388" s="14">
        <v>20792.259891640872</v>
      </c>
      <c r="F2388" s="14">
        <v>12795.236856394382</v>
      </c>
      <c r="G2388" s="14">
        <v>7997.0230352464896</v>
      </c>
    </row>
    <row r="2389" spans="1:7" x14ac:dyDescent="0.25">
      <c r="A2389" t="s">
        <v>152</v>
      </c>
      <c r="B2389" t="s">
        <v>87</v>
      </c>
      <c r="C2389" t="s">
        <v>90</v>
      </c>
      <c r="D2389" t="s">
        <v>97</v>
      </c>
      <c r="E2389" s="14">
        <v>340483.44261133607</v>
      </c>
      <c r="F2389" s="14">
        <v>281779.40078179538</v>
      </c>
      <c r="G2389" s="14">
        <v>58704.041829540685</v>
      </c>
    </row>
    <row r="2390" spans="1:7" x14ac:dyDescent="0.25">
      <c r="A2390" t="s">
        <v>152</v>
      </c>
      <c r="B2390" t="s">
        <v>87</v>
      </c>
      <c r="C2390" t="s">
        <v>90</v>
      </c>
      <c r="D2390" t="s">
        <v>97</v>
      </c>
      <c r="E2390" s="14">
        <v>568239.25895270274</v>
      </c>
      <c r="F2390" s="14">
        <v>349685.69781704788</v>
      </c>
      <c r="G2390" s="14">
        <v>218553.56113565486</v>
      </c>
    </row>
    <row r="2391" spans="1:7" x14ac:dyDescent="0.25">
      <c r="A2391" t="s">
        <v>152</v>
      </c>
      <c r="B2391" t="s">
        <v>87</v>
      </c>
      <c r="C2391" t="s">
        <v>90</v>
      </c>
      <c r="D2391" t="s">
        <v>97</v>
      </c>
      <c r="E2391" s="14">
        <v>1571951.5948598131</v>
      </c>
      <c r="F2391" s="14">
        <v>1337331.9538359602</v>
      </c>
      <c r="G2391" s="14">
        <v>234619.64102385286</v>
      </c>
    </row>
    <row r="2392" spans="1:7" x14ac:dyDescent="0.25">
      <c r="A2392" t="s">
        <v>152</v>
      </c>
      <c r="B2392" t="s">
        <v>87</v>
      </c>
      <c r="C2392" t="s">
        <v>90</v>
      </c>
      <c r="D2392" t="s">
        <v>97</v>
      </c>
      <c r="E2392" s="14">
        <v>582002.83961937728</v>
      </c>
      <c r="F2392" s="14">
        <v>388001.89307958487</v>
      </c>
      <c r="G2392" s="14">
        <v>194000.94653979241</v>
      </c>
    </row>
    <row r="2393" spans="1:7" x14ac:dyDescent="0.25">
      <c r="A2393" t="s">
        <v>152</v>
      </c>
      <c r="B2393" t="s">
        <v>87</v>
      </c>
      <c r="C2393" t="s">
        <v>90</v>
      </c>
      <c r="D2393" t="s">
        <v>97</v>
      </c>
      <c r="E2393" s="14">
        <v>2899979.6663793102</v>
      </c>
      <c r="F2393" s="14">
        <v>2502722.1778341993</v>
      </c>
      <c r="G2393" s="14">
        <v>397257.48854511091</v>
      </c>
    </row>
    <row r="2394" spans="1:7" x14ac:dyDescent="0.25">
      <c r="A2394" t="s">
        <v>152</v>
      </c>
      <c r="B2394" t="s">
        <v>87</v>
      </c>
      <c r="C2394" t="s">
        <v>90</v>
      </c>
      <c r="D2394" t="s">
        <v>97</v>
      </c>
      <c r="E2394" s="14">
        <v>475137.911440678</v>
      </c>
      <c r="F2394" s="14">
        <v>385489.24890470103</v>
      </c>
      <c r="G2394" s="14">
        <v>89648.662535976968</v>
      </c>
    </row>
    <row r="2395" spans="1:7" x14ac:dyDescent="0.25">
      <c r="A2395" t="s">
        <v>152</v>
      </c>
      <c r="B2395" t="s">
        <v>87</v>
      </c>
      <c r="C2395" t="s">
        <v>90</v>
      </c>
      <c r="D2395" t="s">
        <v>97</v>
      </c>
      <c r="E2395" s="14">
        <v>275735.77155737701</v>
      </c>
      <c r="F2395" s="14">
        <v>173611.41172131148</v>
      </c>
      <c r="G2395" s="14">
        <v>102124.35983606553</v>
      </c>
    </row>
    <row r="2396" spans="1:7" x14ac:dyDescent="0.25">
      <c r="A2396" t="s">
        <v>152</v>
      </c>
      <c r="B2396" t="s">
        <v>87</v>
      </c>
      <c r="C2396" t="s">
        <v>90</v>
      </c>
      <c r="D2396" t="s">
        <v>98</v>
      </c>
      <c r="E2396" s="14">
        <v>842117.24601156067</v>
      </c>
      <c r="F2396" s="14">
        <v>757054.89792958484</v>
      </c>
      <c r="G2396" s="14">
        <v>85062.348081975826</v>
      </c>
    </row>
    <row r="2397" spans="1:7" x14ac:dyDescent="0.25">
      <c r="A2397" t="s">
        <v>152</v>
      </c>
      <c r="B2397" t="s">
        <v>87</v>
      </c>
      <c r="C2397" t="s">
        <v>90</v>
      </c>
      <c r="D2397" t="s">
        <v>98</v>
      </c>
      <c r="E2397" s="14">
        <v>1713956.2771764707</v>
      </c>
      <c r="F2397" s="14">
        <v>1028373.7663058825</v>
      </c>
      <c r="G2397" s="14">
        <v>685582.51087058824</v>
      </c>
    </row>
    <row r="2398" spans="1:7" x14ac:dyDescent="0.25">
      <c r="A2398" t="s">
        <v>152</v>
      </c>
      <c r="B2398" t="s">
        <v>87</v>
      </c>
      <c r="C2398" t="s">
        <v>90</v>
      </c>
      <c r="D2398" t="s">
        <v>98</v>
      </c>
      <c r="E2398" s="14">
        <v>3642157.0890000002</v>
      </c>
      <c r="F2398" s="14">
        <v>3232925.955404494</v>
      </c>
      <c r="G2398" s="14">
        <v>409231.13359550619</v>
      </c>
    </row>
    <row r="2399" spans="1:7" x14ac:dyDescent="0.25">
      <c r="A2399" t="s">
        <v>152</v>
      </c>
      <c r="B2399" t="s">
        <v>87</v>
      </c>
      <c r="C2399" t="s">
        <v>90</v>
      </c>
      <c r="D2399" t="s">
        <v>98</v>
      </c>
      <c r="E2399" s="14">
        <v>2142445.3464705888</v>
      </c>
      <c r="F2399" s="14">
        <v>1403671.0890669371</v>
      </c>
      <c r="G2399" s="14">
        <v>738774.25740365172</v>
      </c>
    </row>
    <row r="2400" spans="1:7" x14ac:dyDescent="0.25">
      <c r="A2400" t="s">
        <v>152</v>
      </c>
      <c r="B2400" t="s">
        <v>87</v>
      </c>
      <c r="C2400" t="s">
        <v>90</v>
      </c>
      <c r="D2400" t="s">
        <v>98</v>
      </c>
      <c r="E2400" s="14">
        <v>8246393.4090566039</v>
      </c>
      <c r="F2400" s="14">
        <v>7033688.4959600437</v>
      </c>
      <c r="G2400" s="14">
        <v>1212704.9130965602</v>
      </c>
    </row>
    <row r="2401" spans="1:7" x14ac:dyDescent="0.25">
      <c r="A2401" t="s">
        <v>152</v>
      </c>
      <c r="B2401" t="s">
        <v>87</v>
      </c>
      <c r="C2401" t="s">
        <v>90</v>
      </c>
      <c r="D2401" t="s">
        <v>98</v>
      </c>
      <c r="E2401" s="14">
        <v>1156240.3457142857</v>
      </c>
      <c r="F2401" s="14">
        <v>1013494.624021164</v>
      </c>
      <c r="G2401" s="14">
        <v>142745.72169312171</v>
      </c>
    </row>
    <row r="2402" spans="1:7" x14ac:dyDescent="0.25">
      <c r="A2402" t="s">
        <v>152</v>
      </c>
      <c r="B2402" t="s">
        <v>87</v>
      </c>
      <c r="C2402" t="s">
        <v>90</v>
      </c>
      <c r="D2402" t="s">
        <v>98</v>
      </c>
      <c r="E2402" s="14">
        <v>728431.41780000005</v>
      </c>
      <c r="F2402" s="14">
        <v>458642.00380000006</v>
      </c>
      <c r="G2402" s="14">
        <v>269789.41399999999</v>
      </c>
    </row>
    <row r="2403" spans="1:7" x14ac:dyDescent="0.25">
      <c r="A2403" t="s">
        <v>152</v>
      </c>
      <c r="B2403" t="s">
        <v>87</v>
      </c>
      <c r="C2403" t="s">
        <v>94</v>
      </c>
      <c r="D2403" t="s">
        <v>99</v>
      </c>
      <c r="E2403" s="14">
        <v>14284.999959677418</v>
      </c>
      <c r="F2403" s="14">
        <v>12715.219744328251</v>
      </c>
      <c r="G2403" s="14">
        <v>1569.7802153491666</v>
      </c>
    </row>
    <row r="2404" spans="1:7" x14ac:dyDescent="0.25">
      <c r="A2404" t="s">
        <v>152</v>
      </c>
      <c r="B2404" t="s">
        <v>87</v>
      </c>
      <c r="C2404" t="s">
        <v>94</v>
      </c>
      <c r="D2404" t="s">
        <v>99</v>
      </c>
      <c r="E2404" s="14">
        <v>25671.594130434787</v>
      </c>
      <c r="F2404" s="14">
        <v>16503.167655279503</v>
      </c>
      <c r="G2404" s="14">
        <v>9168.4264751552837</v>
      </c>
    </row>
    <row r="2405" spans="1:7" x14ac:dyDescent="0.25">
      <c r="A2405" t="s">
        <v>152</v>
      </c>
      <c r="B2405" t="s">
        <v>87</v>
      </c>
      <c r="C2405" t="s">
        <v>94</v>
      </c>
      <c r="D2405" t="s">
        <v>99</v>
      </c>
      <c r="E2405" s="14">
        <v>51343.188260869574</v>
      </c>
      <c r="F2405" s="14">
        <v>43680.025833874111</v>
      </c>
      <c r="G2405" s="14">
        <v>7663.1624269954627</v>
      </c>
    </row>
    <row r="2406" spans="1:7" x14ac:dyDescent="0.25">
      <c r="A2406" t="s">
        <v>152</v>
      </c>
      <c r="B2406" t="s">
        <v>87</v>
      </c>
      <c r="C2406" t="s">
        <v>94</v>
      </c>
      <c r="D2406" t="s">
        <v>99</v>
      </c>
      <c r="E2406" s="14">
        <v>26536.928764044947</v>
      </c>
      <c r="F2406" s="14">
        <v>17691.28584269663</v>
      </c>
      <c r="G2406" s="14">
        <v>8845.642921348317</v>
      </c>
    </row>
    <row r="2407" spans="1:7" x14ac:dyDescent="0.25">
      <c r="A2407" t="s">
        <v>152</v>
      </c>
      <c r="B2407" t="s">
        <v>87</v>
      </c>
      <c r="C2407" t="s">
        <v>94</v>
      </c>
      <c r="D2407" t="s">
        <v>99</v>
      </c>
      <c r="E2407" s="14">
        <v>77861.09868131869</v>
      </c>
      <c r="F2407" s="14">
        <v>67195.19475237091</v>
      </c>
      <c r="G2407" s="14">
        <v>10665.903928947781</v>
      </c>
    </row>
    <row r="2408" spans="1:7" x14ac:dyDescent="0.25">
      <c r="A2408" t="s">
        <v>152</v>
      </c>
      <c r="B2408" t="s">
        <v>87</v>
      </c>
      <c r="C2408" t="s">
        <v>94</v>
      </c>
      <c r="D2408" t="s">
        <v>99</v>
      </c>
      <c r="E2408" s="14">
        <v>18744.338571428572</v>
      </c>
      <c r="F2408" s="14">
        <v>16310.008886827458</v>
      </c>
      <c r="G2408" s="14">
        <v>2434.3296846011144</v>
      </c>
    </row>
    <row r="2409" spans="1:7" x14ac:dyDescent="0.25">
      <c r="A2409" t="s">
        <v>152</v>
      </c>
      <c r="B2409" t="s">
        <v>87</v>
      </c>
      <c r="C2409" t="s">
        <v>94</v>
      </c>
      <c r="D2409" t="s">
        <v>99</v>
      </c>
      <c r="E2409" s="14">
        <v>11088.200281690142</v>
      </c>
      <c r="F2409" s="14">
        <v>7392.1335211267624</v>
      </c>
      <c r="G2409" s="14">
        <v>3696.0667605633798</v>
      </c>
    </row>
    <row r="2410" spans="1:7" x14ac:dyDescent="0.25">
      <c r="A2410" t="s">
        <v>152</v>
      </c>
      <c r="B2410" t="s">
        <v>87</v>
      </c>
      <c r="C2410" t="s">
        <v>90</v>
      </c>
      <c r="D2410" t="s">
        <v>100</v>
      </c>
      <c r="E2410" s="14">
        <v>42190.540200000003</v>
      </c>
      <c r="F2410" s="14">
        <v>37045.352370731714</v>
      </c>
      <c r="G2410" s="14">
        <v>5145.1878292682886</v>
      </c>
    </row>
    <row r="2411" spans="1:7" x14ac:dyDescent="0.25">
      <c r="A2411" t="s">
        <v>152</v>
      </c>
      <c r="B2411" t="s">
        <v>87</v>
      </c>
      <c r="C2411" t="s">
        <v>90</v>
      </c>
      <c r="D2411" t="s">
        <v>100</v>
      </c>
      <c r="E2411" s="14">
        <v>56170.837544378701</v>
      </c>
      <c r="F2411" s="14">
        <v>37447.225029585803</v>
      </c>
      <c r="G2411" s="14">
        <v>18723.612514792898</v>
      </c>
    </row>
    <row r="2412" spans="1:7" x14ac:dyDescent="0.25">
      <c r="A2412" t="s">
        <v>152</v>
      </c>
      <c r="B2412" t="s">
        <v>87</v>
      </c>
      <c r="C2412" t="s">
        <v>90</v>
      </c>
      <c r="D2412" t="s">
        <v>100</v>
      </c>
      <c r="E2412" s="14">
        <v>210952.70100000003</v>
      </c>
      <c r="F2412" s="14">
        <v>179930.24497058825</v>
      </c>
      <c r="G2412" s="14">
        <v>31022.456029411784</v>
      </c>
    </row>
    <row r="2413" spans="1:7" x14ac:dyDescent="0.25">
      <c r="A2413" t="s">
        <v>152</v>
      </c>
      <c r="B2413" t="s">
        <v>87</v>
      </c>
      <c r="C2413" t="s">
        <v>90</v>
      </c>
      <c r="D2413" t="s">
        <v>100</v>
      </c>
      <c r="E2413" s="14">
        <v>68788.924239130443</v>
      </c>
      <c r="F2413" s="14">
        <v>37521.231403162055</v>
      </c>
      <c r="G2413" s="14">
        <v>31267.692835968388</v>
      </c>
    </row>
    <row r="2414" spans="1:7" x14ac:dyDescent="0.25">
      <c r="A2414" t="s">
        <v>152</v>
      </c>
      <c r="B2414" t="s">
        <v>87</v>
      </c>
      <c r="C2414" t="s">
        <v>90</v>
      </c>
      <c r="D2414" t="s">
        <v>100</v>
      </c>
      <c r="E2414" s="14">
        <v>193732.07234693877</v>
      </c>
      <c r="F2414" s="14">
        <v>155745.39149459783</v>
      </c>
      <c r="G2414" s="14">
        <v>37986.680852340942</v>
      </c>
    </row>
    <row r="2415" spans="1:7" x14ac:dyDescent="0.25">
      <c r="A2415" t="s">
        <v>152</v>
      </c>
      <c r="B2415" t="s">
        <v>87</v>
      </c>
      <c r="C2415" t="s">
        <v>90</v>
      </c>
      <c r="D2415" t="s">
        <v>100</v>
      </c>
      <c r="E2415" s="14">
        <v>52738.175250000008</v>
      </c>
      <c r="F2415" s="14">
        <v>46605.829290697679</v>
      </c>
      <c r="G2415" s="14">
        <v>6132.345959302329</v>
      </c>
    </row>
    <row r="2416" spans="1:7" x14ac:dyDescent="0.25">
      <c r="A2416" t="s">
        <v>152</v>
      </c>
      <c r="B2416" t="s">
        <v>87</v>
      </c>
      <c r="C2416" t="s">
        <v>90</v>
      </c>
      <c r="D2416" t="s">
        <v>100</v>
      </c>
      <c r="E2416" s="14">
        <v>26516.400963687152</v>
      </c>
      <c r="F2416" s="14">
        <v>17046.257762370311</v>
      </c>
      <c r="G2416" s="14">
        <v>9470.1432013168414</v>
      </c>
    </row>
    <row r="2417" spans="1:7" x14ac:dyDescent="0.25">
      <c r="A2417" t="s">
        <v>152</v>
      </c>
      <c r="B2417" t="s">
        <v>87</v>
      </c>
      <c r="C2417" t="s">
        <v>101</v>
      </c>
      <c r="D2417" t="s">
        <v>102</v>
      </c>
      <c r="E2417" s="14">
        <v>2636031.1863090131</v>
      </c>
      <c r="F2417" s="14">
        <v>2321408.1092334217</v>
      </c>
      <c r="G2417" s="14">
        <v>314623.07707559131</v>
      </c>
    </row>
    <row r="2418" spans="1:7" x14ac:dyDescent="0.25">
      <c r="A2418" t="s">
        <v>152</v>
      </c>
      <c r="B2418" t="s">
        <v>87</v>
      </c>
      <c r="C2418" t="s">
        <v>101</v>
      </c>
      <c r="D2418" t="s">
        <v>102</v>
      </c>
      <c r="E2418" s="14">
        <v>4371496.5453950176</v>
      </c>
      <c r="F2418" s="14">
        <v>2824659.3062552423</v>
      </c>
      <c r="G2418" s="14">
        <v>1546837.2391397753</v>
      </c>
    </row>
    <row r="2419" spans="1:7" x14ac:dyDescent="0.25">
      <c r="A2419" t="s">
        <v>152</v>
      </c>
      <c r="B2419" t="s">
        <v>87</v>
      </c>
      <c r="C2419" t="s">
        <v>101</v>
      </c>
      <c r="D2419" t="s">
        <v>102</v>
      </c>
      <c r="E2419" s="14">
        <v>10151987.859818185</v>
      </c>
      <c r="F2419" s="14">
        <v>9199369.8209174369</v>
      </c>
      <c r="G2419" s="14">
        <v>952618.0389007479</v>
      </c>
    </row>
    <row r="2420" spans="1:7" x14ac:dyDescent="0.25">
      <c r="A2420" t="s">
        <v>152</v>
      </c>
      <c r="B2420" t="s">
        <v>87</v>
      </c>
      <c r="C2420" t="s">
        <v>101</v>
      </c>
      <c r="D2420" t="s">
        <v>102</v>
      </c>
      <c r="E2420" s="14">
        <v>5821756.0543791484</v>
      </c>
      <c r="F2420" s="14">
        <v>3455085.6583597991</v>
      </c>
      <c r="G2420" s="14">
        <v>2366670.3960193493</v>
      </c>
    </row>
    <row r="2421" spans="1:7" x14ac:dyDescent="0.25">
      <c r="A2421" t="s">
        <v>152</v>
      </c>
      <c r="B2421" t="s">
        <v>87</v>
      </c>
      <c r="C2421" t="s">
        <v>101</v>
      </c>
      <c r="D2421" t="s">
        <v>102</v>
      </c>
      <c r="E2421" s="14">
        <v>18611977.729500003</v>
      </c>
      <c r="F2421" s="14">
        <v>16668668.290096326</v>
      </c>
      <c r="G2421" s="14">
        <v>1943309.4394036774</v>
      </c>
    </row>
    <row r="2422" spans="1:7" x14ac:dyDescent="0.25">
      <c r="A2422" t="s">
        <v>152</v>
      </c>
      <c r="B2422" t="s">
        <v>87</v>
      </c>
      <c r="C2422" t="s">
        <v>101</v>
      </c>
      <c r="D2422" t="s">
        <v>102</v>
      </c>
      <c r="E2422" s="14">
        <v>3198933.676898438</v>
      </c>
      <c r="F2422" s="14">
        <v>2959013.6511310549</v>
      </c>
      <c r="G2422" s="14">
        <v>239920.02576738317</v>
      </c>
    </row>
    <row r="2423" spans="1:7" x14ac:dyDescent="0.25">
      <c r="A2423" t="s">
        <v>152</v>
      </c>
      <c r="B2423" t="s">
        <v>87</v>
      </c>
      <c r="C2423" t="s">
        <v>101</v>
      </c>
      <c r="D2423" t="s">
        <v>102</v>
      </c>
      <c r="E2423" s="14">
        <v>1678129.1371106557</v>
      </c>
      <c r="F2423" s="14">
        <v>1109429.8184231559</v>
      </c>
      <c r="G2423" s="14">
        <v>568699.31868749973</v>
      </c>
    </row>
    <row r="2424" spans="1:7" x14ac:dyDescent="0.25">
      <c r="A2424" t="s">
        <v>152</v>
      </c>
      <c r="B2424" t="s">
        <v>87</v>
      </c>
      <c r="C2424" t="s">
        <v>88</v>
      </c>
      <c r="D2424" t="s">
        <v>103</v>
      </c>
      <c r="E2424" s="14">
        <v>46068.479443298973</v>
      </c>
      <c r="F2424" s="14">
        <v>41061.036025549081</v>
      </c>
      <c r="G2424" s="14">
        <v>5007.4434177498915</v>
      </c>
    </row>
    <row r="2425" spans="1:7" x14ac:dyDescent="0.25">
      <c r="A2425" t="s">
        <v>152</v>
      </c>
      <c r="B2425" t="s">
        <v>87</v>
      </c>
      <c r="C2425" t="s">
        <v>88</v>
      </c>
      <c r="D2425" t="s">
        <v>103</v>
      </c>
      <c r="E2425" s="14">
        <v>81544.571277372263</v>
      </c>
      <c r="F2425" s="14">
        <v>52421.510106882175</v>
      </c>
      <c r="G2425" s="14">
        <v>29123.061170490088</v>
      </c>
    </row>
    <row r="2426" spans="1:7" x14ac:dyDescent="0.25">
      <c r="A2426" t="s">
        <v>152</v>
      </c>
      <c r="B2426" t="s">
        <v>87</v>
      </c>
      <c r="C2426" t="s">
        <v>88</v>
      </c>
      <c r="D2426" t="s">
        <v>103</v>
      </c>
      <c r="E2426" s="14">
        <v>167994.07917293231</v>
      </c>
      <c r="F2426" s="14">
        <v>145889.59507123069</v>
      </c>
      <c r="G2426" s="14">
        <v>22104.484101701615</v>
      </c>
    </row>
    <row r="2427" spans="1:7" x14ac:dyDescent="0.25">
      <c r="A2427" t="s">
        <v>152</v>
      </c>
      <c r="B2427" t="s">
        <v>87</v>
      </c>
      <c r="C2427" t="s">
        <v>88</v>
      </c>
      <c r="D2427" t="s">
        <v>103</v>
      </c>
      <c r="E2427" s="14">
        <v>110065.08635467981</v>
      </c>
      <c r="F2427" s="14">
        <v>67732.360833649102</v>
      </c>
      <c r="G2427" s="14">
        <v>42332.725521030705</v>
      </c>
    </row>
    <row r="2428" spans="1:7" x14ac:dyDescent="0.25">
      <c r="A2428" t="s">
        <v>152</v>
      </c>
      <c r="B2428" t="s">
        <v>87</v>
      </c>
      <c r="C2428" t="s">
        <v>88</v>
      </c>
      <c r="D2428" t="s">
        <v>103</v>
      </c>
      <c r="E2428" s="14">
        <v>259804.79686046514</v>
      </c>
      <c r="F2428" s="14">
        <v>231868.79719804952</v>
      </c>
      <c r="G2428" s="14">
        <v>27935.999662415619</v>
      </c>
    </row>
    <row r="2429" spans="1:7" x14ac:dyDescent="0.25">
      <c r="A2429" t="s">
        <v>152</v>
      </c>
      <c r="B2429" t="s">
        <v>87</v>
      </c>
      <c r="C2429" t="s">
        <v>88</v>
      </c>
      <c r="D2429" t="s">
        <v>103</v>
      </c>
      <c r="E2429" s="14">
        <v>58953.067361477581</v>
      </c>
      <c r="F2429" s="14">
        <v>48234.32784120892</v>
      </c>
      <c r="G2429" s="14">
        <v>10718.73952026866</v>
      </c>
    </row>
    <row r="2430" spans="1:7" x14ac:dyDescent="0.25">
      <c r="A2430" t="s">
        <v>152</v>
      </c>
      <c r="B2430" t="s">
        <v>87</v>
      </c>
      <c r="C2430" t="s">
        <v>88</v>
      </c>
      <c r="D2430" t="s">
        <v>103</v>
      </c>
      <c r="E2430" s="14">
        <v>33649.416460843371</v>
      </c>
      <c r="F2430" s="14">
        <v>21186.669623493981</v>
      </c>
      <c r="G2430" s="14">
        <v>12462.74683734939</v>
      </c>
    </row>
    <row r="2431" spans="1:7" x14ac:dyDescent="0.25">
      <c r="A2431" t="s">
        <v>152</v>
      </c>
      <c r="B2431" t="s">
        <v>87</v>
      </c>
      <c r="C2431" t="s">
        <v>90</v>
      </c>
      <c r="D2431" t="s">
        <v>104</v>
      </c>
      <c r="E2431" s="14">
        <v>83204.219611829947</v>
      </c>
      <c r="F2431" s="14">
        <v>74060.898775365102</v>
      </c>
      <c r="G2431" s="14">
        <v>9143.3208364648453</v>
      </c>
    </row>
    <row r="2432" spans="1:7" x14ac:dyDescent="0.25">
      <c r="A2432" t="s">
        <v>152</v>
      </c>
      <c r="B2432" t="s">
        <v>87</v>
      </c>
      <c r="C2432" t="s">
        <v>90</v>
      </c>
      <c r="D2432" t="s">
        <v>104</v>
      </c>
      <c r="E2432" s="14">
        <v>133571.16560830863</v>
      </c>
      <c r="F2432" s="14">
        <v>89047.443738872418</v>
      </c>
      <c r="G2432" s="14">
        <v>44523.721869436209</v>
      </c>
    </row>
    <row r="2433" spans="1:7" x14ac:dyDescent="0.25">
      <c r="A2433" t="s">
        <v>152</v>
      </c>
      <c r="B2433" t="s">
        <v>87</v>
      </c>
      <c r="C2433" t="s">
        <v>90</v>
      </c>
      <c r="D2433" t="s">
        <v>104</v>
      </c>
      <c r="E2433" s="14">
        <v>473826.13484210521</v>
      </c>
      <c r="F2433" s="14">
        <v>377126.92364983889</v>
      </c>
      <c r="G2433" s="14">
        <v>96699.211192266317</v>
      </c>
    </row>
    <row r="2434" spans="1:7" x14ac:dyDescent="0.25">
      <c r="A2434" t="s">
        <v>152</v>
      </c>
      <c r="B2434" t="s">
        <v>87</v>
      </c>
      <c r="C2434" t="s">
        <v>90</v>
      </c>
      <c r="D2434" t="s">
        <v>104</v>
      </c>
      <c r="E2434" s="14">
        <v>150044.94270000001</v>
      </c>
      <c r="F2434" s="14">
        <v>98305.307286206909</v>
      </c>
      <c r="G2434" s="14">
        <v>51739.635413793105</v>
      </c>
    </row>
    <row r="2435" spans="1:7" x14ac:dyDescent="0.25">
      <c r="A2435" t="s">
        <v>152</v>
      </c>
      <c r="B2435" t="s">
        <v>87</v>
      </c>
      <c r="C2435" t="s">
        <v>90</v>
      </c>
      <c r="D2435" t="s">
        <v>104</v>
      </c>
      <c r="E2435" s="14">
        <v>517396.35413793108</v>
      </c>
      <c r="F2435" s="14">
        <v>444523.62820301123</v>
      </c>
      <c r="G2435" s="14">
        <v>72872.725934919843</v>
      </c>
    </row>
    <row r="2436" spans="1:7" x14ac:dyDescent="0.25">
      <c r="A2436" t="s">
        <v>152</v>
      </c>
      <c r="B2436" t="s">
        <v>87</v>
      </c>
      <c r="C2436" t="s">
        <v>90</v>
      </c>
      <c r="D2436" t="s">
        <v>104</v>
      </c>
      <c r="E2436" s="14">
        <v>117836.34243455499</v>
      </c>
      <c r="F2436" s="14">
        <v>106052.70819109949</v>
      </c>
      <c r="G2436" s="14">
        <v>11783.634243455497</v>
      </c>
    </row>
    <row r="2437" spans="1:7" x14ac:dyDescent="0.25">
      <c r="A2437" t="s">
        <v>152</v>
      </c>
      <c r="B2437" t="s">
        <v>87</v>
      </c>
      <c r="C2437" t="s">
        <v>90</v>
      </c>
      <c r="D2437" t="s">
        <v>104</v>
      </c>
      <c r="E2437" s="14">
        <v>63399.27156338028</v>
      </c>
      <c r="F2437" s="14">
        <v>39918.059873239443</v>
      </c>
      <c r="G2437" s="14">
        <v>23481.211690140837</v>
      </c>
    </row>
    <row r="2438" spans="1:7" x14ac:dyDescent="0.25">
      <c r="A2438" t="s">
        <v>152</v>
      </c>
      <c r="B2438" t="s">
        <v>87</v>
      </c>
      <c r="C2438" t="s">
        <v>90</v>
      </c>
      <c r="D2438" t="s">
        <v>105</v>
      </c>
      <c r="E2438" s="14">
        <v>9037.6812153518131</v>
      </c>
      <c r="F2438" s="14">
        <v>7727.8723435616967</v>
      </c>
      <c r="G2438" s="14">
        <v>1309.8088717901164</v>
      </c>
    </row>
    <row r="2439" spans="1:7" x14ac:dyDescent="0.25">
      <c r="A2439" t="s">
        <v>152</v>
      </c>
      <c r="B2439" t="s">
        <v>87</v>
      </c>
      <c r="C2439" t="s">
        <v>90</v>
      </c>
      <c r="D2439" t="s">
        <v>105</v>
      </c>
      <c r="E2439" s="14">
        <v>12577.663175074185</v>
      </c>
      <c r="F2439" s="14">
        <v>8240.5379422899841</v>
      </c>
      <c r="G2439" s="14">
        <v>4337.1252327842012</v>
      </c>
    </row>
    <row r="2440" spans="1:7" x14ac:dyDescent="0.25">
      <c r="A2440" t="s">
        <v>152</v>
      </c>
      <c r="B2440" t="s">
        <v>87</v>
      </c>
      <c r="C2440" t="s">
        <v>90</v>
      </c>
      <c r="D2440" t="s">
        <v>105</v>
      </c>
      <c r="E2440" s="14">
        <v>32356.278549618324</v>
      </c>
      <c r="F2440" s="14">
        <v>26777.609834166891</v>
      </c>
      <c r="G2440" s="14">
        <v>5578.6687154514329</v>
      </c>
    </row>
    <row r="2441" spans="1:7" x14ac:dyDescent="0.25">
      <c r="A2441" t="s">
        <v>152</v>
      </c>
      <c r="B2441" t="s">
        <v>87</v>
      </c>
      <c r="C2441" t="s">
        <v>90</v>
      </c>
      <c r="D2441" t="s">
        <v>105</v>
      </c>
      <c r="E2441" s="14">
        <v>17809.548277310925</v>
      </c>
      <c r="F2441" s="14">
        <v>11213.419285714286</v>
      </c>
      <c r="G2441" s="14">
        <v>6596.128991596639</v>
      </c>
    </row>
    <row r="2442" spans="1:7" x14ac:dyDescent="0.25">
      <c r="A2442" t="s">
        <v>152</v>
      </c>
      <c r="B2442" t="s">
        <v>87</v>
      </c>
      <c r="C2442" t="s">
        <v>90</v>
      </c>
      <c r="D2442" t="s">
        <v>105</v>
      </c>
      <c r="E2442" s="14">
        <v>52983.406125000009</v>
      </c>
      <c r="F2442" s="14">
        <v>47161.053803571434</v>
      </c>
      <c r="G2442" s="14">
        <v>5822.3523214285742</v>
      </c>
    </row>
    <row r="2443" spans="1:7" x14ac:dyDescent="0.25">
      <c r="A2443" t="s">
        <v>152</v>
      </c>
      <c r="B2443" t="s">
        <v>87</v>
      </c>
      <c r="C2443" t="s">
        <v>90</v>
      </c>
      <c r="D2443" t="s">
        <v>105</v>
      </c>
      <c r="E2443" s="14">
        <v>11741.475041551246</v>
      </c>
      <c r="F2443" s="14">
        <v>10087.746162459522</v>
      </c>
      <c r="G2443" s="14">
        <v>1653.7288790917246</v>
      </c>
    </row>
    <row r="2444" spans="1:7" x14ac:dyDescent="0.25">
      <c r="A2444" t="s">
        <v>152</v>
      </c>
      <c r="B2444" t="s">
        <v>87</v>
      </c>
      <c r="C2444" t="s">
        <v>90</v>
      </c>
      <c r="D2444" t="s">
        <v>105</v>
      </c>
      <c r="E2444" s="14">
        <v>6422.231045454545</v>
      </c>
      <c r="F2444" s="14">
        <v>4043.6269545454543</v>
      </c>
      <c r="G2444" s="14">
        <v>2378.6040909090907</v>
      </c>
    </row>
    <row r="2445" spans="1:7" x14ac:dyDescent="0.25">
      <c r="A2445" t="s">
        <v>152</v>
      </c>
      <c r="B2445" t="s">
        <v>87</v>
      </c>
      <c r="C2445" t="s">
        <v>94</v>
      </c>
      <c r="D2445" t="s">
        <v>106</v>
      </c>
      <c r="E2445" s="14">
        <v>16424.263018867925</v>
      </c>
      <c r="F2445" s="14">
        <v>14445.436149124802</v>
      </c>
      <c r="G2445" s="14">
        <v>1978.8268697431231</v>
      </c>
    </row>
    <row r="2446" spans="1:7" x14ac:dyDescent="0.25">
      <c r="A2446" t="s">
        <v>152</v>
      </c>
      <c r="B2446" t="s">
        <v>87</v>
      </c>
      <c r="C2446" t="s">
        <v>94</v>
      </c>
      <c r="D2446" t="s">
        <v>106</v>
      </c>
      <c r="E2446" s="14">
        <v>30543.366315789481</v>
      </c>
      <c r="F2446" s="14">
        <v>20362.244210526322</v>
      </c>
      <c r="G2446" s="14">
        <v>10181.122105263159</v>
      </c>
    </row>
    <row r="2447" spans="1:7" x14ac:dyDescent="0.25">
      <c r="A2447" t="s">
        <v>152</v>
      </c>
      <c r="B2447" t="s">
        <v>87</v>
      </c>
      <c r="C2447" t="s">
        <v>94</v>
      </c>
      <c r="D2447" t="s">
        <v>106</v>
      </c>
      <c r="E2447" s="14">
        <v>69638.875200000009</v>
      </c>
      <c r="F2447" s="14">
        <v>58585.085485714277</v>
      </c>
      <c r="G2447" s="14">
        <v>11053.789714285733</v>
      </c>
    </row>
    <row r="2448" spans="1:7" x14ac:dyDescent="0.25">
      <c r="A2448" t="s">
        <v>152</v>
      </c>
      <c r="B2448" t="s">
        <v>87</v>
      </c>
      <c r="C2448" t="s">
        <v>94</v>
      </c>
      <c r="D2448" t="s">
        <v>106</v>
      </c>
      <c r="E2448" s="14">
        <v>29210.937583892621</v>
      </c>
      <c r="F2448" s="14">
        <v>19473.958389261748</v>
      </c>
      <c r="G2448" s="14">
        <v>9736.9791946308724</v>
      </c>
    </row>
    <row r="2449" spans="1:7" x14ac:dyDescent="0.25">
      <c r="A2449" t="s">
        <v>152</v>
      </c>
      <c r="B2449" t="s">
        <v>87</v>
      </c>
      <c r="C2449" t="s">
        <v>94</v>
      </c>
      <c r="D2449" t="s">
        <v>106</v>
      </c>
      <c r="E2449" s="14">
        <v>108810.74249999999</v>
      </c>
      <c r="F2449" s="14">
        <v>92809.162720588225</v>
      </c>
      <c r="G2449" s="14">
        <v>16001.579779411768</v>
      </c>
    </row>
    <row r="2450" spans="1:7" x14ac:dyDescent="0.25">
      <c r="A2450" t="s">
        <v>152</v>
      </c>
      <c r="B2450" t="s">
        <v>87</v>
      </c>
      <c r="C2450" t="s">
        <v>94</v>
      </c>
      <c r="D2450" t="s">
        <v>106</v>
      </c>
      <c r="E2450" s="14">
        <v>23337.42466487936</v>
      </c>
      <c r="F2450" s="14">
        <v>20345.447143740977</v>
      </c>
      <c r="G2450" s="14">
        <v>2991.9775211383821</v>
      </c>
    </row>
    <row r="2451" spans="1:7" x14ac:dyDescent="0.25">
      <c r="A2451" t="s">
        <v>152</v>
      </c>
      <c r="B2451" t="s">
        <v>87</v>
      </c>
      <c r="C2451" t="s">
        <v>94</v>
      </c>
      <c r="D2451" t="s">
        <v>106</v>
      </c>
      <c r="E2451" s="14">
        <v>14270.261311475411</v>
      </c>
      <c r="F2451" s="14">
        <v>7783.7788971684058</v>
      </c>
      <c r="G2451" s="14">
        <v>6486.4824143070055</v>
      </c>
    </row>
    <row r="2452" spans="1:7" x14ac:dyDescent="0.25">
      <c r="A2452" t="s">
        <v>152</v>
      </c>
      <c r="B2452" t="s">
        <v>87</v>
      </c>
      <c r="C2452" t="s">
        <v>94</v>
      </c>
      <c r="D2452" t="s">
        <v>107</v>
      </c>
      <c r="E2452" s="14">
        <v>842476.43054347835</v>
      </c>
      <c r="F2452" s="14">
        <v>649850.95531304344</v>
      </c>
      <c r="G2452" s="14">
        <v>192625.47523043491</v>
      </c>
    </row>
    <row r="2453" spans="1:7" x14ac:dyDescent="0.25">
      <c r="A2453" t="s">
        <v>152</v>
      </c>
      <c r="B2453" t="s">
        <v>87</v>
      </c>
      <c r="C2453" t="s">
        <v>94</v>
      </c>
      <c r="D2453" t="s">
        <v>107</v>
      </c>
      <c r="E2453" s="14">
        <v>1222521.003312303</v>
      </c>
      <c r="F2453" s="14">
        <v>627560.78170031542</v>
      </c>
      <c r="G2453" s="14">
        <v>594960.22161198757</v>
      </c>
    </row>
    <row r="2454" spans="1:7" x14ac:dyDescent="0.25">
      <c r="A2454" t="s">
        <v>152</v>
      </c>
      <c r="B2454" t="s">
        <v>87</v>
      </c>
      <c r="C2454" t="s">
        <v>94</v>
      </c>
      <c r="D2454" t="s">
        <v>107</v>
      </c>
      <c r="E2454" s="14">
        <v>4212382.152717391</v>
      </c>
      <c r="F2454" s="14">
        <v>3296974.9266940304</v>
      </c>
      <c r="G2454" s="14">
        <v>915407.22602336062</v>
      </c>
    </row>
    <row r="2455" spans="1:7" x14ac:dyDescent="0.25">
      <c r="A2455" t="s">
        <v>152</v>
      </c>
      <c r="B2455" t="s">
        <v>87</v>
      </c>
      <c r="C2455" t="s">
        <v>94</v>
      </c>
      <c r="D2455" t="s">
        <v>107</v>
      </c>
      <c r="E2455" s="14">
        <v>1677658.692857143</v>
      </c>
      <c r="F2455" s="14">
        <v>929164.81450549455</v>
      </c>
      <c r="G2455" s="14">
        <v>748493.87835164845</v>
      </c>
    </row>
    <row r="2456" spans="1:7" x14ac:dyDescent="0.25">
      <c r="A2456" t="s">
        <v>152</v>
      </c>
      <c r="B2456" t="s">
        <v>87</v>
      </c>
      <c r="C2456" t="s">
        <v>94</v>
      </c>
      <c r="D2456" t="s">
        <v>107</v>
      </c>
      <c r="E2456" s="14">
        <v>4354372.56235955</v>
      </c>
      <c r="F2456" s="14">
        <v>3651058.7155784378</v>
      </c>
      <c r="G2456" s="14">
        <v>703313.84678111225</v>
      </c>
    </row>
    <row r="2457" spans="1:7" x14ac:dyDescent="0.25">
      <c r="A2457" t="s">
        <v>152</v>
      </c>
      <c r="B2457" t="s">
        <v>87</v>
      </c>
      <c r="C2457" t="s">
        <v>94</v>
      </c>
      <c r="D2457" t="s">
        <v>107</v>
      </c>
      <c r="E2457" s="14">
        <v>981111.79253164574</v>
      </c>
      <c r="F2457" s="14">
        <v>762985.54284321482</v>
      </c>
      <c r="G2457" s="14">
        <v>218126.24968843092</v>
      </c>
    </row>
    <row r="2458" spans="1:7" x14ac:dyDescent="0.25">
      <c r="A2458" t="s">
        <v>152</v>
      </c>
      <c r="B2458" t="s">
        <v>87</v>
      </c>
      <c r="C2458" t="s">
        <v>94</v>
      </c>
      <c r="D2458" t="s">
        <v>107</v>
      </c>
      <c r="E2458" s="14">
        <v>494310.15057397954</v>
      </c>
      <c r="F2458" s="14">
        <v>285993.72997494531</v>
      </c>
      <c r="G2458" s="14">
        <v>208316.42059903423</v>
      </c>
    </row>
    <row r="2459" spans="1:7" x14ac:dyDescent="0.25">
      <c r="A2459" t="s">
        <v>152</v>
      </c>
      <c r="B2459" t="s">
        <v>87</v>
      </c>
      <c r="C2459" t="s">
        <v>90</v>
      </c>
      <c r="D2459" t="s">
        <v>108</v>
      </c>
      <c r="E2459" s="14">
        <v>18347.322934131735</v>
      </c>
      <c r="F2459" s="14">
        <v>15697.154065868268</v>
      </c>
      <c r="G2459" s="14">
        <v>2650.1688682634667</v>
      </c>
    </row>
    <row r="2460" spans="1:7" x14ac:dyDescent="0.25">
      <c r="A2460" t="s">
        <v>152</v>
      </c>
      <c r="B2460" t="s">
        <v>87</v>
      </c>
      <c r="C2460" t="s">
        <v>90</v>
      </c>
      <c r="D2460" t="s">
        <v>108</v>
      </c>
      <c r="E2460" s="14">
        <v>29556.298360128621</v>
      </c>
      <c r="F2460" s="14">
        <v>19097.91586346773</v>
      </c>
      <c r="G2460" s="14">
        <v>10458.382496660892</v>
      </c>
    </row>
    <row r="2461" spans="1:7" x14ac:dyDescent="0.25">
      <c r="A2461" t="s">
        <v>152</v>
      </c>
      <c r="B2461" t="s">
        <v>87</v>
      </c>
      <c r="C2461" t="s">
        <v>90</v>
      </c>
      <c r="D2461" t="s">
        <v>108</v>
      </c>
      <c r="E2461" s="14">
        <v>73536.070319999999</v>
      </c>
      <c r="F2461" s="14">
        <v>67561.264606500001</v>
      </c>
      <c r="G2461" s="14">
        <v>5974.8057134999981</v>
      </c>
    </row>
    <row r="2462" spans="1:7" x14ac:dyDescent="0.25">
      <c r="A2462" t="s">
        <v>152</v>
      </c>
      <c r="B2462" t="s">
        <v>87</v>
      </c>
      <c r="C2462" t="s">
        <v>90</v>
      </c>
      <c r="D2462" t="s">
        <v>108</v>
      </c>
      <c r="E2462" s="14">
        <v>32946.268064516131</v>
      </c>
      <c r="F2462" s="14">
        <v>21332.708571774194</v>
      </c>
      <c r="G2462" s="14">
        <v>11613.559492741937</v>
      </c>
    </row>
    <row r="2463" spans="1:7" x14ac:dyDescent="0.25">
      <c r="A2463" t="s">
        <v>152</v>
      </c>
      <c r="B2463" t="s">
        <v>87</v>
      </c>
      <c r="C2463" t="s">
        <v>90</v>
      </c>
      <c r="D2463" t="s">
        <v>108</v>
      </c>
      <c r="E2463" s="14">
        <v>180235.46647058823</v>
      </c>
      <c r="F2463" s="14">
        <v>166982.85864186852</v>
      </c>
      <c r="G2463" s="14">
        <v>13252.607828719716</v>
      </c>
    </row>
    <row r="2464" spans="1:7" x14ac:dyDescent="0.25">
      <c r="A2464" t="s">
        <v>152</v>
      </c>
      <c r="B2464" t="s">
        <v>87</v>
      </c>
      <c r="C2464" t="s">
        <v>90</v>
      </c>
      <c r="D2464" t="s">
        <v>108</v>
      </c>
      <c r="E2464" s="14">
        <v>26338.134068767908</v>
      </c>
      <c r="F2464" s="14">
        <v>24447.432301688495</v>
      </c>
      <c r="G2464" s="14">
        <v>1890.7017670794121</v>
      </c>
    </row>
    <row r="2465" spans="1:7" x14ac:dyDescent="0.25">
      <c r="A2465" t="s">
        <v>152</v>
      </c>
      <c r="B2465" t="s">
        <v>87</v>
      </c>
      <c r="C2465" t="s">
        <v>90</v>
      </c>
      <c r="D2465" t="s">
        <v>108</v>
      </c>
      <c r="E2465" s="14">
        <v>13990.88095890411</v>
      </c>
      <c r="F2465" s="14">
        <v>10073.434290410962</v>
      </c>
      <c r="G2465" s="14">
        <v>3917.4466684931485</v>
      </c>
    </row>
    <row r="2466" spans="1:7" x14ac:dyDescent="0.25">
      <c r="A2466" t="s">
        <v>152</v>
      </c>
      <c r="B2466" t="s">
        <v>87</v>
      </c>
      <c r="C2466" t="s">
        <v>88</v>
      </c>
      <c r="D2466" t="s">
        <v>109</v>
      </c>
      <c r="E2466" s="14">
        <v>66765.132692307699</v>
      </c>
      <c r="F2466" s="14">
        <v>61657.197841751637</v>
      </c>
      <c r="G2466" s="14">
        <v>5107.9348505560629</v>
      </c>
    </row>
    <row r="2467" spans="1:7" x14ac:dyDescent="0.25">
      <c r="A2467" t="s">
        <v>152</v>
      </c>
      <c r="B2467" t="s">
        <v>87</v>
      </c>
      <c r="C2467" t="s">
        <v>88</v>
      </c>
      <c r="D2467" t="s">
        <v>109</v>
      </c>
      <c r="E2467" s="14">
        <v>124415.57150170648</v>
      </c>
      <c r="F2467" s="14">
        <v>78381.810046075072</v>
      </c>
      <c r="G2467" s="14">
        <v>46033.761455631407</v>
      </c>
    </row>
    <row r="2468" spans="1:7" x14ac:dyDescent="0.25">
      <c r="A2468" t="s">
        <v>152</v>
      </c>
      <c r="B2468" t="s">
        <v>87</v>
      </c>
      <c r="C2468" t="s">
        <v>88</v>
      </c>
      <c r="D2468" t="s">
        <v>109</v>
      </c>
      <c r="E2468" s="14">
        <v>360928.3410891089</v>
      </c>
      <c r="F2468" s="14">
        <v>285290.31482608698</v>
      </c>
      <c r="G2468" s="14">
        <v>75638.026263021922</v>
      </c>
    </row>
    <row r="2469" spans="1:7" x14ac:dyDescent="0.25">
      <c r="A2469" t="s">
        <v>152</v>
      </c>
      <c r="B2469" t="s">
        <v>87</v>
      </c>
      <c r="C2469" t="s">
        <v>88</v>
      </c>
      <c r="D2469" t="s">
        <v>109</v>
      </c>
      <c r="E2469" s="14">
        <v>146990.97762096775</v>
      </c>
      <c r="F2469" s="14">
        <v>105833.5038870968</v>
      </c>
      <c r="G2469" s="14">
        <v>41157.473733870953</v>
      </c>
    </row>
    <row r="2470" spans="1:7" x14ac:dyDescent="0.25">
      <c r="A2470" t="s">
        <v>152</v>
      </c>
      <c r="B2470" t="s">
        <v>87</v>
      </c>
      <c r="C2470" t="s">
        <v>88</v>
      </c>
      <c r="D2470" t="s">
        <v>109</v>
      </c>
      <c r="E2470" s="14">
        <v>433973.36249999993</v>
      </c>
      <c r="F2470" s="14">
        <v>384290.89479310345</v>
      </c>
      <c r="G2470" s="14">
        <v>49682.467706896481</v>
      </c>
    </row>
    <row r="2471" spans="1:7" x14ac:dyDescent="0.25">
      <c r="A2471" t="s">
        <v>152</v>
      </c>
      <c r="B2471" t="s">
        <v>87</v>
      </c>
      <c r="C2471" t="s">
        <v>88</v>
      </c>
      <c r="D2471" t="s">
        <v>109</v>
      </c>
      <c r="E2471" s="14">
        <v>94931.673046875003</v>
      </c>
      <c r="F2471" s="14">
        <v>85639.065614821739</v>
      </c>
      <c r="G2471" s="14">
        <v>9292.6074320532643</v>
      </c>
    </row>
    <row r="2472" spans="1:7" x14ac:dyDescent="0.25">
      <c r="A2472" t="s">
        <v>152</v>
      </c>
      <c r="B2472" t="s">
        <v>87</v>
      </c>
      <c r="C2472" t="s">
        <v>88</v>
      </c>
      <c r="D2472" t="s">
        <v>109</v>
      </c>
      <c r="E2472" s="14">
        <v>46675.752176696544</v>
      </c>
      <c r="F2472" s="14">
        <v>29872.481393085796</v>
      </c>
      <c r="G2472" s="14">
        <v>16803.270783610747</v>
      </c>
    </row>
    <row r="2473" spans="1:7" x14ac:dyDescent="0.25">
      <c r="A2473" t="s">
        <v>152</v>
      </c>
      <c r="B2473" t="s">
        <v>87</v>
      </c>
      <c r="C2473" t="s">
        <v>90</v>
      </c>
      <c r="D2473" t="s">
        <v>110</v>
      </c>
      <c r="E2473" s="14">
        <v>29306.870181818183</v>
      </c>
      <c r="F2473" s="14">
        <v>27688.621263083009</v>
      </c>
      <c r="G2473" s="14">
        <v>1618.2489187351748</v>
      </c>
    </row>
    <row r="2474" spans="1:7" x14ac:dyDescent="0.25">
      <c r="A2474" t="s">
        <v>152</v>
      </c>
      <c r="B2474" t="s">
        <v>87</v>
      </c>
      <c r="C2474" t="s">
        <v>90</v>
      </c>
      <c r="D2474" t="s">
        <v>110</v>
      </c>
      <c r="E2474" s="14">
        <v>52183.096187050367</v>
      </c>
      <c r="F2474" s="14">
        <v>36141.62587769785</v>
      </c>
      <c r="G2474" s="14">
        <v>16041.470309352517</v>
      </c>
    </row>
    <row r="2475" spans="1:7" x14ac:dyDescent="0.25">
      <c r="A2475" t="s">
        <v>152</v>
      </c>
      <c r="B2475" t="s">
        <v>87</v>
      </c>
      <c r="C2475" t="s">
        <v>90</v>
      </c>
      <c r="D2475" t="s">
        <v>110</v>
      </c>
      <c r="E2475" s="14">
        <v>101446.85832167833</v>
      </c>
      <c r="F2475" s="14">
        <v>92479.888890716189</v>
      </c>
      <c r="G2475" s="14">
        <v>8966.9694309621409</v>
      </c>
    </row>
    <row r="2476" spans="1:7" x14ac:dyDescent="0.25">
      <c r="A2476" t="s">
        <v>152</v>
      </c>
      <c r="B2476" t="s">
        <v>87</v>
      </c>
      <c r="C2476" t="s">
        <v>90</v>
      </c>
      <c r="D2476" t="s">
        <v>110</v>
      </c>
      <c r="E2476" s="14">
        <v>51261.133356890459</v>
      </c>
      <c r="F2476" s="14">
        <v>31581.315637701657</v>
      </c>
      <c r="G2476" s="14">
        <v>19679.817719188803</v>
      </c>
    </row>
    <row r="2477" spans="1:7" x14ac:dyDescent="0.25">
      <c r="A2477" t="s">
        <v>152</v>
      </c>
      <c r="B2477" t="s">
        <v>87</v>
      </c>
      <c r="C2477" t="s">
        <v>90</v>
      </c>
      <c r="D2477" t="s">
        <v>110</v>
      </c>
      <c r="E2477" s="14">
        <v>219801.5263636364</v>
      </c>
      <c r="F2477" s="14">
        <v>194638.04127648906</v>
      </c>
      <c r="G2477" s="14">
        <v>25163.485087147332</v>
      </c>
    </row>
    <row r="2478" spans="1:7" x14ac:dyDescent="0.25">
      <c r="A2478" t="s">
        <v>152</v>
      </c>
      <c r="B2478" t="s">
        <v>87</v>
      </c>
      <c r="C2478" t="s">
        <v>90</v>
      </c>
      <c r="D2478" t="s">
        <v>110</v>
      </c>
      <c r="E2478" s="14">
        <v>37778.387343750001</v>
      </c>
      <c r="F2478" s="14">
        <v>33833.879253446692</v>
      </c>
      <c r="G2478" s="14">
        <v>3944.5080903033086</v>
      </c>
    </row>
    <row r="2479" spans="1:7" x14ac:dyDescent="0.25">
      <c r="A2479" t="s">
        <v>152</v>
      </c>
      <c r="B2479" t="s">
        <v>87</v>
      </c>
      <c r="C2479" t="s">
        <v>90</v>
      </c>
      <c r="D2479" t="s">
        <v>110</v>
      </c>
      <c r="E2479" s="14">
        <v>19239.921405835543</v>
      </c>
      <c r="F2479" s="14">
        <v>13204.286801856764</v>
      </c>
      <c r="G2479" s="14">
        <v>6035.6346039787786</v>
      </c>
    </row>
    <row r="2480" spans="1:7" x14ac:dyDescent="0.25">
      <c r="A2480" t="s">
        <v>152</v>
      </c>
      <c r="B2480" t="s">
        <v>87</v>
      </c>
      <c r="C2480" t="s">
        <v>88</v>
      </c>
      <c r="D2480" t="s">
        <v>111</v>
      </c>
      <c r="E2480" s="14">
        <v>160749.20302325583</v>
      </c>
      <c r="F2480" s="14">
        <v>133351.94755146615</v>
      </c>
      <c r="G2480" s="14">
        <v>27397.255471789686</v>
      </c>
    </row>
    <row r="2481" spans="1:7" x14ac:dyDescent="0.25">
      <c r="A2481" t="s">
        <v>152</v>
      </c>
      <c r="B2481" t="s">
        <v>87</v>
      </c>
      <c r="C2481" t="s">
        <v>88</v>
      </c>
      <c r="D2481" t="s">
        <v>111</v>
      </c>
      <c r="E2481" s="14">
        <v>306075.9732841329</v>
      </c>
      <c r="F2481" s="14">
        <v>190323.60520576985</v>
      </c>
      <c r="G2481" s="14">
        <v>115752.36807836304</v>
      </c>
    </row>
    <row r="2482" spans="1:7" x14ac:dyDescent="0.25">
      <c r="A2482" t="s">
        <v>152</v>
      </c>
      <c r="B2482" t="s">
        <v>87</v>
      </c>
      <c r="C2482" t="s">
        <v>88</v>
      </c>
      <c r="D2482" t="s">
        <v>111</v>
      </c>
      <c r="E2482" s="14">
        <v>572045.43972413801</v>
      </c>
      <c r="F2482" s="14">
        <v>495681.913564138</v>
      </c>
      <c r="G2482" s="14">
        <v>76363.526160000009</v>
      </c>
    </row>
    <row r="2483" spans="1:7" x14ac:dyDescent="0.25">
      <c r="A2483" t="s">
        <v>152</v>
      </c>
      <c r="B2483" t="s">
        <v>87</v>
      </c>
      <c r="C2483" t="s">
        <v>88</v>
      </c>
      <c r="D2483" t="s">
        <v>111</v>
      </c>
      <c r="E2483" s="14">
        <v>362212.17799126636</v>
      </c>
      <c r="F2483" s="14">
        <v>248584.87622882103</v>
      </c>
      <c r="G2483" s="14">
        <v>113627.30176244534</v>
      </c>
    </row>
    <row r="2484" spans="1:7" x14ac:dyDescent="0.25">
      <c r="A2484" t="s">
        <v>152</v>
      </c>
      <c r="B2484" t="s">
        <v>87</v>
      </c>
      <c r="C2484" t="s">
        <v>88</v>
      </c>
      <c r="D2484" t="s">
        <v>111</v>
      </c>
      <c r="E2484" s="14">
        <v>1337848.2058064518</v>
      </c>
      <c r="F2484" s="14">
        <v>1188626.6751588092</v>
      </c>
      <c r="G2484" s="14">
        <v>149221.53064764268</v>
      </c>
    </row>
    <row r="2485" spans="1:7" x14ac:dyDescent="0.25">
      <c r="A2485" t="s">
        <v>152</v>
      </c>
      <c r="B2485" t="s">
        <v>87</v>
      </c>
      <c r="C2485" t="s">
        <v>88</v>
      </c>
      <c r="D2485" t="s">
        <v>111</v>
      </c>
      <c r="E2485" s="14">
        <v>253659.29284403674</v>
      </c>
      <c r="F2485" s="14">
        <v>248417.00079192655</v>
      </c>
      <c r="G2485" s="14">
        <v>5242.2920521101914</v>
      </c>
    </row>
    <row r="2486" spans="1:7" x14ac:dyDescent="0.25">
      <c r="A2486" t="s">
        <v>152</v>
      </c>
      <c r="B2486" t="s">
        <v>87</v>
      </c>
      <c r="C2486" t="s">
        <v>88</v>
      </c>
      <c r="D2486" t="s">
        <v>111</v>
      </c>
      <c r="E2486" s="14">
        <v>106615.15264781492</v>
      </c>
      <c r="F2486" s="14">
        <v>71155.742619023149</v>
      </c>
      <c r="G2486" s="14">
        <v>35459.410028791768</v>
      </c>
    </row>
    <row r="2487" spans="1:7" x14ac:dyDescent="0.25">
      <c r="A2487" t="s">
        <v>152</v>
      </c>
      <c r="B2487" t="s">
        <v>87</v>
      </c>
      <c r="C2487" t="s">
        <v>94</v>
      </c>
      <c r="D2487" t="s">
        <v>112</v>
      </c>
      <c r="E2487" s="14">
        <v>84751.116967741938</v>
      </c>
      <c r="F2487" s="14">
        <v>73437.515480460846</v>
      </c>
      <c r="G2487" s="14">
        <v>11313.601487281092</v>
      </c>
    </row>
    <row r="2488" spans="1:7" x14ac:dyDescent="0.25">
      <c r="A2488" t="s">
        <v>152</v>
      </c>
      <c r="B2488" t="s">
        <v>87</v>
      </c>
      <c r="C2488" t="s">
        <v>94</v>
      </c>
      <c r="D2488" t="s">
        <v>112</v>
      </c>
      <c r="E2488" s="14">
        <v>141759.96183453238</v>
      </c>
      <c r="F2488" s="14">
        <v>86757.096642733813</v>
      </c>
      <c r="G2488" s="14">
        <v>55002.86519179857</v>
      </c>
    </row>
    <row r="2489" spans="1:7" x14ac:dyDescent="0.25">
      <c r="A2489" t="s">
        <v>152</v>
      </c>
      <c r="B2489" t="s">
        <v>87</v>
      </c>
      <c r="C2489" t="s">
        <v>94</v>
      </c>
      <c r="D2489" t="s">
        <v>112</v>
      </c>
      <c r="E2489" s="14">
        <v>275589.29643356649</v>
      </c>
      <c r="F2489" s="14">
        <v>249964.32676518222</v>
      </c>
      <c r="G2489" s="14">
        <v>25624.969668384263</v>
      </c>
    </row>
    <row r="2490" spans="1:7" x14ac:dyDescent="0.25">
      <c r="A2490" t="s">
        <v>152</v>
      </c>
      <c r="B2490" t="s">
        <v>87</v>
      </c>
      <c r="C2490" t="s">
        <v>94</v>
      </c>
      <c r="D2490" t="s">
        <v>112</v>
      </c>
      <c r="E2490" s="14">
        <v>140747.39067857142</v>
      </c>
      <c r="F2490" s="14">
        <v>98668.774223977845</v>
      </c>
      <c r="G2490" s="14">
        <v>42078.616454593575</v>
      </c>
    </row>
    <row r="2491" spans="1:7" x14ac:dyDescent="0.25">
      <c r="A2491" t="s">
        <v>152</v>
      </c>
      <c r="B2491" t="s">
        <v>87</v>
      </c>
      <c r="C2491" t="s">
        <v>94</v>
      </c>
      <c r="D2491" t="s">
        <v>112</v>
      </c>
      <c r="E2491" s="14">
        <v>597110.14227272733</v>
      </c>
      <c r="F2491" s="14">
        <v>549341.3308909093</v>
      </c>
      <c r="G2491" s="14">
        <v>47768.811381818028</v>
      </c>
    </row>
    <row r="2492" spans="1:7" x14ac:dyDescent="0.25">
      <c r="A2492" t="s">
        <v>152</v>
      </c>
      <c r="B2492" t="s">
        <v>87</v>
      </c>
      <c r="C2492" t="s">
        <v>94</v>
      </c>
      <c r="D2492" t="s">
        <v>112</v>
      </c>
      <c r="E2492" s="14">
        <v>128368.95566775245</v>
      </c>
      <c r="F2492" s="14">
        <v>111130.83876379713</v>
      </c>
      <c r="G2492" s="14">
        <v>17238.116903955321</v>
      </c>
    </row>
    <row r="2493" spans="1:7" x14ac:dyDescent="0.25">
      <c r="A2493" t="s">
        <v>152</v>
      </c>
      <c r="B2493" t="s">
        <v>87</v>
      </c>
      <c r="C2493" t="s">
        <v>94</v>
      </c>
      <c r="D2493" t="s">
        <v>112</v>
      </c>
      <c r="E2493" s="14">
        <v>54887.561824512544</v>
      </c>
      <c r="F2493" s="14">
        <v>34452.500345232489</v>
      </c>
      <c r="G2493" s="14">
        <v>20435.061479280055</v>
      </c>
    </row>
    <row r="2494" spans="1:7" x14ac:dyDescent="0.25">
      <c r="A2494" t="s">
        <v>152</v>
      </c>
      <c r="B2494" t="s">
        <v>87</v>
      </c>
      <c r="C2494" t="s">
        <v>94</v>
      </c>
      <c r="D2494" t="s">
        <v>113</v>
      </c>
      <c r="E2494" s="14">
        <v>13736.410714285714</v>
      </c>
      <c r="F2494" s="14">
        <v>12040.262608695653</v>
      </c>
      <c r="G2494" s="14">
        <v>1696.1481055900604</v>
      </c>
    </row>
    <row r="2495" spans="1:7" x14ac:dyDescent="0.25">
      <c r="A2495" t="s">
        <v>152</v>
      </c>
      <c r="B2495" t="s">
        <v>87</v>
      </c>
      <c r="C2495" t="s">
        <v>94</v>
      </c>
      <c r="D2495" t="s">
        <v>113</v>
      </c>
      <c r="E2495" s="14">
        <v>25736.620817843868</v>
      </c>
      <c r="F2495" s="14">
        <v>15596.392215613378</v>
      </c>
      <c r="G2495" s="14">
        <v>10140.228602230491</v>
      </c>
    </row>
    <row r="2496" spans="1:7" x14ac:dyDescent="0.25">
      <c r="A2496" t="s">
        <v>152</v>
      </c>
      <c r="B2496" t="s">
        <v>87</v>
      </c>
      <c r="C2496" t="s">
        <v>94</v>
      </c>
      <c r="D2496" t="s">
        <v>113</v>
      </c>
      <c r="E2496" s="14">
        <v>47096.265306122448</v>
      </c>
      <c r="F2496" s="14">
        <v>43582.73440233236</v>
      </c>
      <c r="G2496" s="14">
        <v>3513.5309037900879</v>
      </c>
    </row>
    <row r="2497" spans="1:7" x14ac:dyDescent="0.25">
      <c r="A2497" t="s">
        <v>152</v>
      </c>
      <c r="B2497" t="s">
        <v>87</v>
      </c>
      <c r="C2497" t="s">
        <v>94</v>
      </c>
      <c r="D2497" t="s">
        <v>113</v>
      </c>
      <c r="E2497" s="14">
        <v>28490.333333333339</v>
      </c>
      <c r="F2497" s="14">
        <v>20532.688505747134</v>
      </c>
      <c r="G2497" s="14">
        <v>7957.6448275862058</v>
      </c>
    </row>
    <row r="2498" spans="1:7" x14ac:dyDescent="0.25">
      <c r="A2498" t="s">
        <v>152</v>
      </c>
      <c r="B2498" t="s">
        <v>87</v>
      </c>
      <c r="C2498" t="s">
        <v>94</v>
      </c>
      <c r="D2498" t="s">
        <v>113</v>
      </c>
      <c r="E2498" s="14">
        <v>117341.54237288135</v>
      </c>
      <c r="F2498" s="14">
        <v>110561.80881355933</v>
      </c>
      <c r="G2498" s="14">
        <v>6779.7335593220196</v>
      </c>
    </row>
    <row r="2499" spans="1:7" x14ac:dyDescent="0.25">
      <c r="A2499" t="s">
        <v>152</v>
      </c>
      <c r="B2499" t="s">
        <v>87</v>
      </c>
      <c r="C2499" t="s">
        <v>94</v>
      </c>
      <c r="D2499" t="s">
        <v>113</v>
      </c>
      <c r="E2499" s="14">
        <v>17351.255639097744</v>
      </c>
      <c r="F2499" s="14">
        <v>17004.23052631579</v>
      </c>
      <c r="G2499" s="14">
        <v>347.02511278195379</v>
      </c>
    </row>
    <row r="2500" spans="1:7" x14ac:dyDescent="0.25">
      <c r="A2500" t="s">
        <v>152</v>
      </c>
      <c r="B2500" t="s">
        <v>87</v>
      </c>
      <c r="C2500" t="s">
        <v>94</v>
      </c>
      <c r="D2500" t="s">
        <v>113</v>
      </c>
      <c r="E2500" s="14">
        <v>8763.4822784810131</v>
      </c>
      <c r="F2500" s="14">
        <v>5848.8129873417729</v>
      </c>
      <c r="G2500" s="14">
        <v>2914.6692911392402</v>
      </c>
    </row>
    <row r="2501" spans="1:7" x14ac:dyDescent="0.25">
      <c r="A2501" t="s">
        <v>152</v>
      </c>
      <c r="B2501" t="s">
        <v>87</v>
      </c>
      <c r="C2501" t="s">
        <v>94</v>
      </c>
      <c r="D2501" t="s">
        <v>114</v>
      </c>
      <c r="E2501" s="14">
        <v>124078.37340466927</v>
      </c>
      <c r="F2501" s="14">
        <v>106230.17661492068</v>
      </c>
      <c r="G2501" s="14">
        <v>17848.196789748588</v>
      </c>
    </row>
    <row r="2502" spans="1:7" x14ac:dyDescent="0.25">
      <c r="A2502" t="s">
        <v>152</v>
      </c>
      <c r="B2502" t="s">
        <v>87</v>
      </c>
      <c r="C2502" t="s">
        <v>94</v>
      </c>
      <c r="D2502" t="s">
        <v>114</v>
      </c>
      <c r="E2502" s="14">
        <v>201823.68332278481</v>
      </c>
      <c r="F2502" s="14">
        <v>128903.90904398733</v>
      </c>
      <c r="G2502" s="14">
        <v>72919.774278797486</v>
      </c>
    </row>
    <row r="2503" spans="1:7" x14ac:dyDescent="0.25">
      <c r="A2503" t="s">
        <v>152</v>
      </c>
      <c r="B2503" t="s">
        <v>87</v>
      </c>
      <c r="C2503" t="s">
        <v>94</v>
      </c>
      <c r="D2503" t="s">
        <v>114</v>
      </c>
      <c r="E2503" s="14">
        <v>678471.10563829786</v>
      </c>
      <c r="F2503" s="14">
        <v>637240.93844950909</v>
      </c>
      <c r="G2503" s="14">
        <v>41230.167188788764</v>
      </c>
    </row>
    <row r="2504" spans="1:7" x14ac:dyDescent="0.25">
      <c r="A2504" t="s">
        <v>152</v>
      </c>
      <c r="B2504" t="s">
        <v>87</v>
      </c>
      <c r="C2504" t="s">
        <v>94</v>
      </c>
      <c r="D2504" t="s">
        <v>114</v>
      </c>
      <c r="E2504" s="14">
        <v>222993.99975524479</v>
      </c>
      <c r="F2504" s="14">
        <v>154865.48810588379</v>
      </c>
      <c r="G2504" s="14">
        <v>68128.511649360997</v>
      </c>
    </row>
    <row r="2505" spans="1:7" x14ac:dyDescent="0.25">
      <c r="A2505" t="s">
        <v>152</v>
      </c>
      <c r="B2505" t="s">
        <v>87</v>
      </c>
      <c r="C2505" t="s">
        <v>94</v>
      </c>
      <c r="D2505" t="s">
        <v>114</v>
      </c>
      <c r="E2505" s="14">
        <v>817644.66576923069</v>
      </c>
      <c r="F2505" s="14">
        <v>751105.30676180369</v>
      </c>
      <c r="G2505" s="14">
        <v>66539.359007427003</v>
      </c>
    </row>
    <row r="2506" spans="1:7" x14ac:dyDescent="0.25">
      <c r="A2506" t="s">
        <v>152</v>
      </c>
      <c r="B2506" t="s">
        <v>87</v>
      </c>
      <c r="C2506" t="s">
        <v>94</v>
      </c>
      <c r="D2506" t="s">
        <v>114</v>
      </c>
      <c r="E2506" s="14">
        <v>201823.68332278481</v>
      </c>
      <c r="F2506" s="14">
        <v>169744.33997358428</v>
      </c>
      <c r="G2506" s="14">
        <v>32079.343349200528</v>
      </c>
    </row>
    <row r="2507" spans="1:7" x14ac:dyDescent="0.25">
      <c r="A2507" t="s">
        <v>152</v>
      </c>
      <c r="B2507" t="s">
        <v>87</v>
      </c>
      <c r="C2507" t="s">
        <v>94</v>
      </c>
      <c r="D2507" t="s">
        <v>114</v>
      </c>
      <c r="E2507" s="14">
        <v>90849.407307692323</v>
      </c>
      <c r="F2507" s="14">
        <v>66069.448279973483</v>
      </c>
      <c r="G2507" s="14">
        <v>24779.95902771884</v>
      </c>
    </row>
    <row r="2508" spans="1:7" x14ac:dyDescent="0.25">
      <c r="A2508" t="s">
        <v>152</v>
      </c>
      <c r="B2508" t="s">
        <v>87</v>
      </c>
      <c r="C2508" t="s">
        <v>94</v>
      </c>
      <c r="D2508" t="s">
        <v>115</v>
      </c>
      <c r="E2508" s="14">
        <v>118679.6730638298</v>
      </c>
      <c r="F2508" s="14">
        <v>112511.59375551992</v>
      </c>
      <c r="G2508" s="14">
        <v>6168.0793083098833</v>
      </c>
    </row>
    <row r="2509" spans="1:7" x14ac:dyDescent="0.25">
      <c r="A2509" t="s">
        <v>152</v>
      </c>
      <c r="B2509" t="s">
        <v>87</v>
      </c>
      <c r="C2509" t="s">
        <v>94</v>
      </c>
      <c r="D2509" t="s">
        <v>115</v>
      </c>
      <c r="E2509" s="14">
        <v>164057.19511764706</v>
      </c>
      <c r="F2509" s="14">
        <v>106186.39813342427</v>
      </c>
      <c r="G2509" s="14">
        <v>57870.79698422279</v>
      </c>
    </row>
    <row r="2510" spans="1:7" x14ac:dyDescent="0.25">
      <c r="A2510" t="s">
        <v>152</v>
      </c>
      <c r="B2510" t="s">
        <v>87</v>
      </c>
      <c r="C2510" t="s">
        <v>94</v>
      </c>
      <c r="D2510" t="s">
        <v>115</v>
      </c>
      <c r="E2510" s="14">
        <v>429072.66415384621</v>
      </c>
      <c r="F2510" s="14">
        <v>366631.28439966455</v>
      </c>
      <c r="G2510" s="14">
        <v>62441.37975418166</v>
      </c>
    </row>
    <row r="2511" spans="1:7" x14ac:dyDescent="0.25">
      <c r="A2511" t="s">
        <v>152</v>
      </c>
      <c r="B2511" t="s">
        <v>87</v>
      </c>
      <c r="C2511" t="s">
        <v>94</v>
      </c>
      <c r="D2511" t="s">
        <v>115</v>
      </c>
      <c r="E2511" s="14">
        <v>257048.1398156682</v>
      </c>
      <c r="F2511" s="14">
        <v>159122.56637521167</v>
      </c>
      <c r="G2511" s="14">
        <v>97925.57344045653</v>
      </c>
    </row>
    <row r="2512" spans="1:7" x14ac:dyDescent="0.25">
      <c r="A2512" t="s">
        <v>152</v>
      </c>
      <c r="B2512" t="s">
        <v>87</v>
      </c>
      <c r="C2512" t="s">
        <v>94</v>
      </c>
      <c r="D2512" t="s">
        <v>115</v>
      </c>
      <c r="E2512" s="14">
        <v>929657.43900000013</v>
      </c>
      <c r="F2512" s="14">
        <v>868902.23363211227</v>
      </c>
      <c r="G2512" s="14">
        <v>60755.205367887858</v>
      </c>
    </row>
    <row r="2513" spans="1:7" x14ac:dyDescent="0.25">
      <c r="A2513" t="s">
        <v>152</v>
      </c>
      <c r="B2513" t="s">
        <v>87</v>
      </c>
      <c r="C2513" t="s">
        <v>94</v>
      </c>
      <c r="D2513" t="s">
        <v>115</v>
      </c>
      <c r="E2513" s="14">
        <v>154513.70177285318</v>
      </c>
      <c r="F2513" s="14">
        <v>133726.78805690916</v>
      </c>
      <c r="G2513" s="14">
        <v>20786.913715944014</v>
      </c>
    </row>
    <row r="2514" spans="1:7" x14ac:dyDescent="0.25">
      <c r="A2514" t="s">
        <v>152</v>
      </c>
      <c r="B2514" t="s">
        <v>87</v>
      </c>
      <c r="C2514" t="s">
        <v>94</v>
      </c>
      <c r="D2514" t="s">
        <v>115</v>
      </c>
      <c r="E2514" s="14">
        <v>72440.839402597412</v>
      </c>
      <c r="F2514" s="14">
        <v>44803.471140740301</v>
      </c>
      <c r="G2514" s="14">
        <v>27637.368261857111</v>
      </c>
    </row>
    <row r="2515" spans="1:7" x14ac:dyDescent="0.25">
      <c r="A2515" t="s">
        <v>152</v>
      </c>
      <c r="B2515" t="s">
        <v>87</v>
      </c>
      <c r="C2515" t="s">
        <v>94</v>
      </c>
      <c r="D2515" t="s">
        <v>116</v>
      </c>
      <c r="E2515" s="14">
        <v>24307.518461538461</v>
      </c>
      <c r="F2515" s="14">
        <v>23745.88851225375</v>
      </c>
      <c r="G2515" s="14">
        <v>561.62994928471016</v>
      </c>
    </row>
    <row r="2516" spans="1:7" x14ac:dyDescent="0.25">
      <c r="A2516" t="s">
        <v>152</v>
      </c>
      <c r="B2516" t="s">
        <v>87</v>
      </c>
      <c r="C2516" t="s">
        <v>94</v>
      </c>
      <c r="D2516" t="s">
        <v>116</v>
      </c>
      <c r="E2516" s="14">
        <v>38137.658275862072</v>
      </c>
      <c r="F2516" s="14">
        <v>26367.790198726794</v>
      </c>
      <c r="G2516" s="14">
        <v>11769.868077135277</v>
      </c>
    </row>
    <row r="2517" spans="1:7" x14ac:dyDescent="0.25">
      <c r="A2517" t="s">
        <v>152</v>
      </c>
      <c r="B2517" t="s">
        <v>87</v>
      </c>
      <c r="C2517" t="s">
        <v>94</v>
      </c>
      <c r="D2517" t="s">
        <v>116</v>
      </c>
      <c r="E2517" s="14">
        <v>124036.49607476636</v>
      </c>
      <c r="F2517" s="14">
        <v>110987.4690736507</v>
      </c>
      <c r="G2517" s="14">
        <v>13049.027001115654</v>
      </c>
    </row>
    <row r="2518" spans="1:7" x14ac:dyDescent="0.25">
      <c r="A2518" t="s">
        <v>152</v>
      </c>
      <c r="B2518" t="s">
        <v>87</v>
      </c>
      <c r="C2518" t="s">
        <v>94</v>
      </c>
      <c r="D2518" t="s">
        <v>116</v>
      </c>
      <c r="E2518" s="14">
        <v>65702.500396039613</v>
      </c>
      <c r="F2518" s="14">
        <v>46738.13068172674</v>
      </c>
      <c r="G2518" s="14">
        <v>18964.369714312874</v>
      </c>
    </row>
    <row r="2519" spans="1:7" x14ac:dyDescent="0.25">
      <c r="A2519" t="s">
        <v>152</v>
      </c>
      <c r="B2519" t="s">
        <v>87</v>
      </c>
      <c r="C2519" t="s">
        <v>94</v>
      </c>
      <c r="D2519" t="s">
        <v>116</v>
      </c>
      <c r="E2519" s="14">
        <v>176958.73439999999</v>
      </c>
      <c r="F2519" s="14">
        <v>165321.35020141714</v>
      </c>
      <c r="G2519" s="14">
        <v>11637.384198582848</v>
      </c>
    </row>
    <row r="2520" spans="1:7" x14ac:dyDescent="0.25">
      <c r="A2520" t="s">
        <v>152</v>
      </c>
      <c r="B2520" t="s">
        <v>87</v>
      </c>
      <c r="C2520" t="s">
        <v>94</v>
      </c>
      <c r="D2520" t="s">
        <v>116</v>
      </c>
      <c r="E2520" s="14">
        <v>36561.721983471078</v>
      </c>
      <c r="F2520" s="14">
        <v>35194.115950359628</v>
      </c>
      <c r="G2520" s="14">
        <v>1367.6060331114495</v>
      </c>
    </row>
    <row r="2521" spans="1:7" x14ac:dyDescent="0.25">
      <c r="A2521" t="s">
        <v>152</v>
      </c>
      <c r="B2521" t="s">
        <v>87</v>
      </c>
      <c r="C2521" t="s">
        <v>94</v>
      </c>
      <c r="D2521" t="s">
        <v>116</v>
      </c>
      <c r="E2521" s="14">
        <v>19868.121377245512</v>
      </c>
      <c r="F2521" s="14">
        <v>12406.377465093088</v>
      </c>
      <c r="G2521" s="14">
        <v>7461.7439121524239</v>
      </c>
    </row>
    <row r="2522" spans="1:7" x14ac:dyDescent="0.25">
      <c r="A2522" t="s">
        <v>152</v>
      </c>
      <c r="B2522" t="s">
        <v>87</v>
      </c>
      <c r="C2522" t="s">
        <v>90</v>
      </c>
      <c r="D2522" t="s">
        <v>117</v>
      </c>
      <c r="E2522" s="14">
        <v>28167.296094339625</v>
      </c>
      <c r="F2522" s="14">
        <v>27523.033212763643</v>
      </c>
      <c r="G2522" s="14">
        <v>644.26288157598174</v>
      </c>
    </row>
    <row r="2523" spans="1:7" x14ac:dyDescent="0.25">
      <c r="A2523" t="s">
        <v>152</v>
      </c>
      <c r="B2523" t="s">
        <v>87</v>
      </c>
      <c r="C2523" t="s">
        <v>90</v>
      </c>
      <c r="D2523" t="s">
        <v>117</v>
      </c>
      <c r="E2523" s="14">
        <v>58774.27925196851</v>
      </c>
      <c r="F2523" s="14">
        <v>34661.864033033649</v>
      </c>
      <c r="G2523" s="14">
        <v>24112.415218934861</v>
      </c>
    </row>
    <row r="2524" spans="1:7" x14ac:dyDescent="0.25">
      <c r="A2524" t="s">
        <v>152</v>
      </c>
      <c r="B2524" t="s">
        <v>87</v>
      </c>
      <c r="C2524" t="s">
        <v>90</v>
      </c>
      <c r="D2524" t="s">
        <v>117</v>
      </c>
      <c r="E2524" s="14">
        <v>102251.14335616438</v>
      </c>
      <c r="F2524" s="14">
        <v>108305.92587460273</v>
      </c>
      <c r="G2524" s="14">
        <v>-6054.7825184383546</v>
      </c>
    </row>
    <row r="2525" spans="1:7" x14ac:dyDescent="0.25">
      <c r="A2525" t="s">
        <v>152</v>
      </c>
      <c r="B2525" t="s">
        <v>87</v>
      </c>
      <c r="C2525" t="s">
        <v>90</v>
      </c>
      <c r="D2525" t="s">
        <v>117</v>
      </c>
      <c r="E2525" s="14">
        <v>66645.834508928558</v>
      </c>
      <c r="F2525" s="14">
        <v>43953.533729861192</v>
      </c>
      <c r="G2525" s="14">
        <v>22692.300779067366</v>
      </c>
    </row>
    <row r="2526" spans="1:7" x14ac:dyDescent="0.25">
      <c r="A2526" t="s">
        <v>152</v>
      </c>
      <c r="B2526" t="s">
        <v>87</v>
      </c>
      <c r="C2526" t="s">
        <v>90</v>
      </c>
      <c r="D2526" t="s">
        <v>117</v>
      </c>
      <c r="E2526" s="14">
        <v>165874.07699999999</v>
      </c>
      <c r="F2526" s="14">
        <v>148398.80647732108</v>
      </c>
      <c r="G2526" s="14">
        <v>17475.270522678911</v>
      </c>
    </row>
    <row r="2527" spans="1:7" x14ac:dyDescent="0.25">
      <c r="A2527" t="s">
        <v>152</v>
      </c>
      <c r="B2527" t="s">
        <v>87</v>
      </c>
      <c r="C2527" t="s">
        <v>90</v>
      </c>
      <c r="D2527" t="s">
        <v>117</v>
      </c>
      <c r="E2527" s="14">
        <v>42410.985596590908</v>
      </c>
      <c r="F2527" s="14">
        <v>46908.693921848717</v>
      </c>
      <c r="G2527" s="14">
        <v>-4497.7083252578086</v>
      </c>
    </row>
    <row r="2528" spans="1:7" x14ac:dyDescent="0.25">
      <c r="A2528" t="s">
        <v>152</v>
      </c>
      <c r="B2528" t="s">
        <v>87</v>
      </c>
      <c r="C2528" t="s">
        <v>90</v>
      </c>
      <c r="D2528" t="s">
        <v>117</v>
      </c>
      <c r="E2528" s="14">
        <v>24078.4950483871</v>
      </c>
      <c r="F2528" s="14">
        <v>17883.181301730376</v>
      </c>
      <c r="G2528" s="14">
        <v>6195.3137466567241</v>
      </c>
    </row>
    <row r="2529" spans="1:7" x14ac:dyDescent="0.25">
      <c r="A2529" t="s">
        <v>152</v>
      </c>
      <c r="B2529" t="s">
        <v>87</v>
      </c>
      <c r="C2529" t="s">
        <v>94</v>
      </c>
      <c r="D2529" t="s">
        <v>118</v>
      </c>
      <c r="E2529" s="14">
        <v>15177.740308529947</v>
      </c>
      <c r="F2529" s="14">
        <v>14580.56521711797</v>
      </c>
      <c r="G2529" s="14">
        <v>597.17509141197661</v>
      </c>
    </row>
    <row r="2530" spans="1:7" x14ac:dyDescent="0.25">
      <c r="A2530" t="s">
        <v>152</v>
      </c>
      <c r="B2530" t="s">
        <v>87</v>
      </c>
      <c r="C2530" t="s">
        <v>94</v>
      </c>
      <c r="D2530" t="s">
        <v>118</v>
      </c>
      <c r="E2530" s="14">
        <v>28937.49103806229</v>
      </c>
      <c r="F2530" s="14">
        <v>18598.704239983392</v>
      </c>
      <c r="G2530" s="14">
        <v>10338.786798078898</v>
      </c>
    </row>
    <row r="2531" spans="1:7" x14ac:dyDescent="0.25">
      <c r="A2531" t="s">
        <v>152</v>
      </c>
      <c r="B2531" t="s">
        <v>87</v>
      </c>
      <c r="C2531" t="s">
        <v>94</v>
      </c>
      <c r="D2531" t="s">
        <v>118</v>
      </c>
      <c r="E2531" s="14">
        <v>84474.090000000026</v>
      </c>
      <c r="F2531" s="14">
        <v>86028.840972911421</v>
      </c>
      <c r="G2531" s="14">
        <v>-1554.7509729113954</v>
      </c>
    </row>
    <row r="2532" spans="1:7" x14ac:dyDescent="0.25">
      <c r="A2532" t="s">
        <v>152</v>
      </c>
      <c r="B2532" t="s">
        <v>87</v>
      </c>
      <c r="C2532" t="s">
        <v>94</v>
      </c>
      <c r="D2532" t="s">
        <v>118</v>
      </c>
      <c r="E2532" s="14">
        <v>29655.797553191493</v>
      </c>
      <c r="F2532" s="14">
        <v>23711.957632564929</v>
      </c>
      <c r="G2532" s="14">
        <v>5943.839920626564</v>
      </c>
    </row>
    <row r="2533" spans="1:7" x14ac:dyDescent="0.25">
      <c r="A2533" t="s">
        <v>152</v>
      </c>
      <c r="B2533" t="s">
        <v>87</v>
      </c>
      <c r="C2533" t="s">
        <v>94</v>
      </c>
      <c r="D2533" t="s">
        <v>118</v>
      </c>
      <c r="E2533" s="14">
        <v>84474.090000000026</v>
      </c>
      <c r="F2533" s="14">
        <v>85336.222624411806</v>
      </c>
      <c r="G2533" s="14">
        <v>-862.13262441178085</v>
      </c>
    </row>
    <row r="2534" spans="1:7" x14ac:dyDescent="0.25">
      <c r="A2534" t="s">
        <v>152</v>
      </c>
      <c r="B2534" t="s">
        <v>87</v>
      </c>
      <c r="C2534" t="s">
        <v>94</v>
      </c>
      <c r="D2534" t="s">
        <v>118</v>
      </c>
      <c r="E2534" s="14">
        <v>22849.548934426231</v>
      </c>
      <c r="F2534" s="14">
        <v>23000.15726566358</v>
      </c>
      <c r="G2534" s="14">
        <v>-150.60833123734847</v>
      </c>
    </row>
    <row r="2535" spans="1:7" x14ac:dyDescent="0.25">
      <c r="A2535" t="s">
        <v>152</v>
      </c>
      <c r="B2535" t="s">
        <v>87</v>
      </c>
      <c r="C2535" t="s">
        <v>94</v>
      </c>
      <c r="D2535" t="s">
        <v>118</v>
      </c>
      <c r="E2535" s="14">
        <v>13891.918455149504</v>
      </c>
      <c r="F2535" s="14">
        <v>8597.1295019563968</v>
      </c>
      <c r="G2535" s="14">
        <v>5294.7889531931069</v>
      </c>
    </row>
    <row r="2536" spans="1:7" x14ac:dyDescent="0.25">
      <c r="A2536" t="s">
        <v>152</v>
      </c>
      <c r="B2536" t="s">
        <v>87</v>
      </c>
      <c r="C2536" t="s">
        <v>101</v>
      </c>
      <c r="D2536" t="s">
        <v>119</v>
      </c>
      <c r="E2536" s="14">
        <v>411485.44622568093</v>
      </c>
      <c r="F2536" s="14">
        <v>386956.8991384721</v>
      </c>
      <c r="G2536" s="14">
        <v>24528.547087208834</v>
      </c>
    </row>
    <row r="2537" spans="1:7" x14ac:dyDescent="0.25">
      <c r="A2537" t="s">
        <v>152</v>
      </c>
      <c r="B2537" t="s">
        <v>87</v>
      </c>
      <c r="C2537" t="s">
        <v>101</v>
      </c>
      <c r="D2537" t="s">
        <v>119</v>
      </c>
      <c r="E2537" s="14">
        <v>618431.34315789468</v>
      </c>
      <c r="F2537" s="14">
        <v>433305.065826807</v>
      </c>
      <c r="G2537" s="14">
        <v>185126.27733108768</v>
      </c>
    </row>
    <row r="2538" spans="1:7" x14ac:dyDescent="0.25">
      <c r="A2538" t="s">
        <v>152</v>
      </c>
      <c r="B2538" t="s">
        <v>87</v>
      </c>
      <c r="C2538" t="s">
        <v>101</v>
      </c>
      <c r="D2538" t="s">
        <v>119</v>
      </c>
      <c r="E2538" s="14">
        <v>1614530.6821374046</v>
      </c>
      <c r="F2538" s="14">
        <v>1689026.0005305125</v>
      </c>
      <c r="G2538" s="14">
        <v>-74495.318393107969</v>
      </c>
    </row>
    <row r="2539" spans="1:7" x14ac:dyDescent="0.25">
      <c r="A2539" t="s">
        <v>152</v>
      </c>
      <c r="B2539" t="s">
        <v>87</v>
      </c>
      <c r="C2539" t="s">
        <v>101</v>
      </c>
      <c r="D2539" t="s">
        <v>119</v>
      </c>
      <c r="E2539" s="14">
        <v>707369.62996655516</v>
      </c>
      <c r="F2539" s="14">
        <v>436600.83769587911</v>
      </c>
      <c r="G2539" s="14">
        <v>270768.79227067606</v>
      </c>
    </row>
    <row r="2540" spans="1:7" x14ac:dyDescent="0.25">
      <c r="A2540" t="s">
        <v>152</v>
      </c>
      <c r="B2540" t="s">
        <v>87</v>
      </c>
      <c r="C2540" t="s">
        <v>101</v>
      </c>
      <c r="D2540" t="s">
        <v>119</v>
      </c>
      <c r="E2540" s="14">
        <v>2158199.1771428566</v>
      </c>
      <c r="F2540" s="14">
        <v>1932869.0309233912</v>
      </c>
      <c r="G2540" s="14">
        <v>225330.14621946542</v>
      </c>
    </row>
    <row r="2541" spans="1:7" x14ac:dyDescent="0.25">
      <c r="A2541" t="s">
        <v>152</v>
      </c>
      <c r="B2541" t="s">
        <v>87</v>
      </c>
      <c r="C2541" t="s">
        <v>101</v>
      </c>
      <c r="D2541" t="s">
        <v>119</v>
      </c>
      <c r="E2541" s="14">
        <v>669314.93468354433</v>
      </c>
      <c r="F2541" s="14">
        <v>638411.70798501279</v>
      </c>
      <c r="G2541" s="14">
        <v>30903.226698531536</v>
      </c>
    </row>
    <row r="2542" spans="1:7" x14ac:dyDescent="0.25">
      <c r="A2542" t="s">
        <v>152</v>
      </c>
      <c r="B2542" t="s">
        <v>87</v>
      </c>
      <c r="C2542" t="s">
        <v>101</v>
      </c>
      <c r="D2542" t="s">
        <v>119</v>
      </c>
      <c r="E2542" s="14">
        <v>342238.70446601947</v>
      </c>
      <c r="F2542" s="14">
        <v>256016.0993034564</v>
      </c>
      <c r="G2542" s="14">
        <v>86222.605162563064</v>
      </c>
    </row>
    <row r="2543" spans="1:7" x14ac:dyDescent="0.25">
      <c r="A2543" t="s">
        <v>152</v>
      </c>
      <c r="B2543" t="s">
        <v>87</v>
      </c>
      <c r="C2543" t="s">
        <v>101</v>
      </c>
      <c r="D2543" t="s">
        <v>120</v>
      </c>
      <c r="E2543" s="14">
        <v>879162.94814754103</v>
      </c>
      <c r="F2543" s="14">
        <v>730152.27896999184</v>
      </c>
      <c r="G2543" s="14">
        <v>149010.66917754919</v>
      </c>
    </row>
    <row r="2544" spans="1:7" x14ac:dyDescent="0.25">
      <c r="A2544" t="s">
        <v>152</v>
      </c>
      <c r="B2544" t="s">
        <v>87</v>
      </c>
      <c r="C2544" t="s">
        <v>101</v>
      </c>
      <c r="D2544" t="s">
        <v>120</v>
      </c>
      <c r="E2544" s="14">
        <v>1900238.0257204724</v>
      </c>
      <c r="F2544" s="14">
        <v>1169377.2465972139</v>
      </c>
      <c r="G2544" s="14">
        <v>730860.77912325854</v>
      </c>
    </row>
    <row r="2545" spans="1:7" x14ac:dyDescent="0.25">
      <c r="A2545" t="s">
        <v>152</v>
      </c>
      <c r="B2545" t="s">
        <v>87</v>
      </c>
      <c r="C2545" t="s">
        <v>101</v>
      </c>
      <c r="D2545" t="s">
        <v>120</v>
      </c>
      <c r="E2545" s="14">
        <v>4160866.0218362077</v>
      </c>
      <c r="F2545" s="14">
        <v>3443475.3284161719</v>
      </c>
      <c r="G2545" s="14">
        <v>717390.69342003576</v>
      </c>
    </row>
    <row r="2546" spans="1:7" x14ac:dyDescent="0.25">
      <c r="A2546" t="s">
        <v>152</v>
      </c>
      <c r="B2546" t="s">
        <v>87</v>
      </c>
      <c r="C2546" t="s">
        <v>101</v>
      </c>
      <c r="D2546" t="s">
        <v>120</v>
      </c>
      <c r="E2546" s="14">
        <v>1652946.7757979452</v>
      </c>
      <c r="F2546" s="14">
        <v>1062608.6415843933</v>
      </c>
      <c r="G2546" s="14">
        <v>590338.13421355188</v>
      </c>
    </row>
    <row r="2547" spans="1:7" x14ac:dyDescent="0.25">
      <c r="A2547" t="s">
        <v>152</v>
      </c>
      <c r="B2547" t="s">
        <v>87</v>
      </c>
      <c r="C2547" t="s">
        <v>101</v>
      </c>
      <c r="D2547" t="s">
        <v>120</v>
      </c>
      <c r="E2547" s="14">
        <v>8620881.0158041064</v>
      </c>
      <c r="F2547" s="14">
        <v>8028480.82045718</v>
      </c>
      <c r="G2547" s="14">
        <v>592400.19534692634</v>
      </c>
    </row>
    <row r="2548" spans="1:7" x14ac:dyDescent="0.25">
      <c r="A2548" t="s">
        <v>152</v>
      </c>
      <c r="B2548" t="s">
        <v>87</v>
      </c>
      <c r="C2548" t="s">
        <v>101</v>
      </c>
      <c r="D2548" t="s">
        <v>120</v>
      </c>
      <c r="E2548" s="14">
        <v>1407173.3484927115</v>
      </c>
      <c r="F2548" s="14">
        <v>1125738.6787941693</v>
      </c>
      <c r="G2548" s="14">
        <v>281434.66969854222</v>
      </c>
    </row>
    <row r="2549" spans="1:7" x14ac:dyDescent="0.25">
      <c r="A2549" t="s">
        <v>152</v>
      </c>
      <c r="B2549" t="s">
        <v>87</v>
      </c>
      <c r="C2549" t="s">
        <v>101</v>
      </c>
      <c r="D2549" t="s">
        <v>120</v>
      </c>
      <c r="E2549" s="14">
        <v>724715.40320270276</v>
      </c>
      <c r="F2549" s="14">
        <v>434829.24192162161</v>
      </c>
      <c r="G2549" s="14">
        <v>289886.16128108115</v>
      </c>
    </row>
    <row r="2550" spans="1:7" x14ac:dyDescent="0.25">
      <c r="A2550" t="s">
        <v>152</v>
      </c>
      <c r="B2550" t="s">
        <v>87</v>
      </c>
      <c r="C2550" t="s">
        <v>94</v>
      </c>
      <c r="D2550" t="s">
        <v>121</v>
      </c>
      <c r="E2550" s="14">
        <v>7646.2523204419904</v>
      </c>
      <c r="F2550" s="14">
        <v>6538.0998102330059</v>
      </c>
      <c r="G2550" s="14">
        <v>1108.1525102089845</v>
      </c>
    </row>
    <row r="2551" spans="1:7" x14ac:dyDescent="0.25">
      <c r="A2551" t="s">
        <v>152</v>
      </c>
      <c r="B2551" t="s">
        <v>87</v>
      </c>
      <c r="C2551" t="s">
        <v>94</v>
      </c>
      <c r="D2551" t="s">
        <v>121</v>
      </c>
      <c r="E2551" s="14">
        <v>14775.498256227758</v>
      </c>
      <c r="F2551" s="14">
        <v>8059.362685215141</v>
      </c>
      <c r="G2551" s="14">
        <v>6716.1355710126172</v>
      </c>
    </row>
    <row r="2552" spans="1:7" x14ac:dyDescent="0.25">
      <c r="A2552" t="s">
        <v>152</v>
      </c>
      <c r="B2552" t="s">
        <v>87</v>
      </c>
      <c r="C2552" t="s">
        <v>94</v>
      </c>
      <c r="D2552" t="s">
        <v>121</v>
      </c>
      <c r="E2552" s="14">
        <v>40309.854466019417</v>
      </c>
      <c r="F2552" s="14">
        <v>33591.545388349521</v>
      </c>
      <c r="G2552" s="14">
        <v>6718.3090776698955</v>
      </c>
    </row>
    <row r="2553" spans="1:7" x14ac:dyDescent="0.25">
      <c r="A2553" t="s">
        <v>152</v>
      </c>
      <c r="B2553" t="s">
        <v>87</v>
      </c>
      <c r="C2553" t="s">
        <v>94</v>
      </c>
      <c r="D2553" t="s">
        <v>121</v>
      </c>
      <c r="E2553" s="14">
        <v>14416.3715625</v>
      </c>
      <c r="F2553" s="14">
        <v>8148.3839266304349</v>
      </c>
      <c r="G2553" s="14">
        <v>6267.9876358695656</v>
      </c>
    </row>
    <row r="2554" spans="1:7" x14ac:dyDescent="0.25">
      <c r="A2554" t="s">
        <v>152</v>
      </c>
      <c r="B2554" t="s">
        <v>87</v>
      </c>
      <c r="C2554" t="s">
        <v>94</v>
      </c>
      <c r="D2554" t="s">
        <v>121</v>
      </c>
      <c r="E2554" s="14">
        <v>63875.615538461541</v>
      </c>
      <c r="F2554" s="14">
        <v>55243.775600831614</v>
      </c>
      <c r="G2554" s="14">
        <v>8631.8399376299276</v>
      </c>
    </row>
    <row r="2555" spans="1:7" x14ac:dyDescent="0.25">
      <c r="A2555" t="s">
        <v>152</v>
      </c>
      <c r="B2555" t="s">
        <v>87</v>
      </c>
      <c r="C2555" t="s">
        <v>94</v>
      </c>
      <c r="D2555" t="s">
        <v>121</v>
      </c>
      <c r="E2555" s="14">
        <v>11101.377032085562</v>
      </c>
      <c r="F2555" s="14">
        <v>9251.1475267379701</v>
      </c>
      <c r="G2555" s="14">
        <v>1850.2295053475918</v>
      </c>
    </row>
    <row r="2556" spans="1:7" x14ac:dyDescent="0.25">
      <c r="A2556" t="s">
        <v>152</v>
      </c>
      <c r="B2556" t="s">
        <v>87</v>
      </c>
      <c r="C2556" t="s">
        <v>94</v>
      </c>
      <c r="D2556" t="s">
        <v>121</v>
      </c>
      <c r="E2556" s="14">
        <v>6215.4416317365276</v>
      </c>
      <c r="F2556" s="14">
        <v>3390.240890038106</v>
      </c>
      <c r="G2556" s="14">
        <v>2825.2007416984216</v>
      </c>
    </row>
    <row r="2557" spans="1:7" x14ac:dyDescent="0.25">
      <c r="A2557" t="s">
        <v>152</v>
      </c>
      <c r="B2557" t="s">
        <v>87</v>
      </c>
      <c r="C2557" t="s">
        <v>101</v>
      </c>
      <c r="D2557" t="s">
        <v>122</v>
      </c>
      <c r="E2557" s="14">
        <v>150175.78200000001</v>
      </c>
      <c r="F2557" s="14">
        <v>122871.09436363635</v>
      </c>
      <c r="G2557" s="14">
        <v>27304.687636363655</v>
      </c>
    </row>
    <row r="2558" spans="1:7" x14ac:dyDescent="0.25">
      <c r="A2558" t="s">
        <v>152</v>
      </c>
      <c r="B2558" t="s">
        <v>87</v>
      </c>
      <c r="C2558" t="s">
        <v>101</v>
      </c>
      <c r="D2558" t="s">
        <v>122</v>
      </c>
      <c r="E2558" s="14">
        <v>218915.13411078718</v>
      </c>
      <c r="F2558" s="14">
        <v>145943.42274052481</v>
      </c>
      <c r="G2558" s="14">
        <v>72971.711370262376</v>
      </c>
    </row>
    <row r="2559" spans="1:7" x14ac:dyDescent="0.25">
      <c r="A2559" t="s">
        <v>152</v>
      </c>
      <c r="B2559" t="s">
        <v>87</v>
      </c>
      <c r="C2559" t="s">
        <v>101</v>
      </c>
      <c r="D2559" t="s">
        <v>122</v>
      </c>
      <c r="E2559" s="14">
        <v>834309.9</v>
      </c>
      <c r="F2559" s="14">
        <v>749176.23673469399</v>
      </c>
      <c r="G2559" s="14">
        <v>85133.663265306037</v>
      </c>
    </row>
    <row r="2560" spans="1:7" x14ac:dyDescent="0.25">
      <c r="A2560" t="s">
        <v>152</v>
      </c>
      <c r="B2560" t="s">
        <v>87</v>
      </c>
      <c r="C2560" t="s">
        <v>101</v>
      </c>
      <c r="D2560" t="s">
        <v>122</v>
      </c>
      <c r="E2560" s="14">
        <v>277077.08856088563</v>
      </c>
      <c r="F2560" s="14">
        <v>151132.9573968467</v>
      </c>
      <c r="G2560" s="14">
        <v>125944.13116403893</v>
      </c>
    </row>
    <row r="2561" spans="1:7" x14ac:dyDescent="0.25">
      <c r="A2561" t="s">
        <v>152</v>
      </c>
      <c r="B2561" t="s">
        <v>87</v>
      </c>
      <c r="C2561" t="s">
        <v>101</v>
      </c>
      <c r="D2561" t="s">
        <v>122</v>
      </c>
      <c r="E2561" s="14">
        <v>904673.38554216875</v>
      </c>
      <c r="F2561" s="14">
        <v>872158.32335794682</v>
      </c>
      <c r="G2561" s="14">
        <v>32515.062184221926</v>
      </c>
    </row>
    <row r="2562" spans="1:7" x14ac:dyDescent="0.25">
      <c r="A2562" t="s">
        <v>152</v>
      </c>
      <c r="B2562" t="s">
        <v>87</v>
      </c>
      <c r="C2562" t="s">
        <v>101</v>
      </c>
      <c r="D2562" t="s">
        <v>122</v>
      </c>
      <c r="E2562" s="14">
        <v>200769.76203208556</v>
      </c>
      <c r="F2562" s="14">
        <v>175030.04895104896</v>
      </c>
      <c r="G2562" s="14">
        <v>25739.713081036607</v>
      </c>
    </row>
    <row r="2563" spans="1:7" x14ac:dyDescent="0.25">
      <c r="A2563" t="s">
        <v>152</v>
      </c>
      <c r="B2563" t="s">
        <v>87</v>
      </c>
      <c r="C2563" t="s">
        <v>101</v>
      </c>
      <c r="D2563" t="s">
        <v>122</v>
      </c>
      <c r="E2563" s="14">
        <v>112407.02245508983</v>
      </c>
      <c r="F2563" s="14">
        <v>73645.980229196794</v>
      </c>
      <c r="G2563" s="14">
        <v>38761.042225893034</v>
      </c>
    </row>
    <row r="2564" spans="1:7" x14ac:dyDescent="0.25">
      <c r="A2564" t="s">
        <v>152</v>
      </c>
      <c r="B2564" t="s">
        <v>87</v>
      </c>
      <c r="C2564" t="s">
        <v>101</v>
      </c>
      <c r="D2564" t="s">
        <v>123</v>
      </c>
      <c r="E2564" s="14">
        <v>15061.640113636364</v>
      </c>
      <c r="F2564" s="14">
        <v>13388.124545454548</v>
      </c>
      <c r="G2564" s="14">
        <v>1673.515568181816</v>
      </c>
    </row>
    <row r="2565" spans="1:7" x14ac:dyDescent="0.25">
      <c r="A2565" t="s">
        <v>152</v>
      </c>
      <c r="B2565" t="s">
        <v>87</v>
      </c>
      <c r="C2565" t="s">
        <v>101</v>
      </c>
      <c r="D2565" t="s">
        <v>123</v>
      </c>
      <c r="E2565" s="14">
        <v>24025.818670694865</v>
      </c>
      <c r="F2565" s="14">
        <v>16017.212447129912</v>
      </c>
      <c r="G2565" s="14">
        <v>8008.6062235649533</v>
      </c>
    </row>
    <row r="2566" spans="1:7" x14ac:dyDescent="0.25">
      <c r="A2566" t="s">
        <v>152</v>
      </c>
      <c r="B2566" t="s">
        <v>87</v>
      </c>
      <c r="C2566" t="s">
        <v>101</v>
      </c>
      <c r="D2566" t="s">
        <v>123</v>
      </c>
      <c r="E2566" s="14">
        <v>53733.418783783782</v>
      </c>
      <c r="F2566" s="14">
        <v>47627.348467444725</v>
      </c>
      <c r="G2566" s="14">
        <v>6106.0703163390572</v>
      </c>
    </row>
    <row r="2567" spans="1:7" x14ac:dyDescent="0.25">
      <c r="A2567" t="s">
        <v>152</v>
      </c>
      <c r="B2567" t="s">
        <v>87</v>
      </c>
      <c r="C2567" t="s">
        <v>101</v>
      </c>
      <c r="D2567" t="s">
        <v>123</v>
      </c>
      <c r="E2567" s="14">
        <v>37512.009339622644</v>
      </c>
      <c r="F2567" s="14">
        <v>21202.440061525846</v>
      </c>
      <c r="G2567" s="14">
        <v>16309.569278096798</v>
      </c>
    </row>
    <row r="2568" spans="1:7" x14ac:dyDescent="0.25">
      <c r="A2568" t="s">
        <v>152</v>
      </c>
      <c r="B2568" t="s">
        <v>87</v>
      </c>
      <c r="C2568" t="s">
        <v>101</v>
      </c>
      <c r="D2568" t="s">
        <v>123</v>
      </c>
      <c r="E2568" s="14">
        <v>107466.83756756756</v>
      </c>
      <c r="F2568" s="14">
        <v>93863.440407115981</v>
      </c>
      <c r="G2568" s="14">
        <v>13603.397160451583</v>
      </c>
    </row>
    <row r="2569" spans="1:7" x14ac:dyDescent="0.25">
      <c r="A2569" t="s">
        <v>152</v>
      </c>
      <c r="B2569" t="s">
        <v>87</v>
      </c>
      <c r="C2569" t="s">
        <v>101</v>
      </c>
      <c r="D2569" t="s">
        <v>123</v>
      </c>
      <c r="E2569" s="14">
        <v>21728.267704918035</v>
      </c>
      <c r="F2569" s="14">
        <v>18942.592358133672</v>
      </c>
      <c r="G2569" s="14">
        <v>2785.6753467843628</v>
      </c>
    </row>
    <row r="2570" spans="1:7" x14ac:dyDescent="0.25">
      <c r="A2570" t="s">
        <v>152</v>
      </c>
      <c r="B2570" t="s">
        <v>87</v>
      </c>
      <c r="C2570" t="s">
        <v>101</v>
      </c>
      <c r="D2570" t="s">
        <v>123</v>
      </c>
      <c r="E2570" s="14">
        <v>10547.143209549071</v>
      </c>
      <c r="F2570" s="14">
        <v>6152.5002055702907</v>
      </c>
      <c r="G2570" s="14">
        <v>4394.6430039787801</v>
      </c>
    </row>
    <row r="2571" spans="1:7" x14ac:dyDescent="0.25">
      <c r="A2571" t="s">
        <v>152</v>
      </c>
      <c r="B2571" t="s">
        <v>87</v>
      </c>
      <c r="C2571" t="s">
        <v>94</v>
      </c>
      <c r="D2571" t="s">
        <v>124</v>
      </c>
      <c r="E2571" s="14">
        <v>117795.32236956523</v>
      </c>
      <c r="F2571" s="14">
        <v>101204.43189497857</v>
      </c>
      <c r="G2571" s="14">
        <v>16590.89047458666</v>
      </c>
    </row>
    <row r="2572" spans="1:7" x14ac:dyDescent="0.25">
      <c r="A2572" t="s">
        <v>152</v>
      </c>
      <c r="B2572" t="s">
        <v>87</v>
      </c>
      <c r="C2572" t="s">
        <v>94</v>
      </c>
      <c r="D2572" t="s">
        <v>124</v>
      </c>
      <c r="E2572" s="14">
        <v>163703.46915407857</v>
      </c>
      <c r="F2572" s="14">
        <v>89292.801356770127</v>
      </c>
      <c r="G2572" s="14">
        <v>74410.667797308444</v>
      </c>
    </row>
    <row r="2573" spans="1:7" x14ac:dyDescent="0.25">
      <c r="A2573" t="s">
        <v>152</v>
      </c>
      <c r="B2573" t="s">
        <v>87</v>
      </c>
      <c r="C2573" t="s">
        <v>94</v>
      </c>
      <c r="D2573" t="s">
        <v>124</v>
      </c>
      <c r="E2573" s="14">
        <v>413632.42969465652</v>
      </c>
      <c r="F2573" s="14">
        <v>363189.45046360086</v>
      </c>
      <c r="G2573" s="14">
        <v>50442.979231055651</v>
      </c>
    </row>
    <row r="2574" spans="1:7" x14ac:dyDescent="0.25">
      <c r="A2574" t="s">
        <v>152</v>
      </c>
      <c r="B2574" t="s">
        <v>87</v>
      </c>
      <c r="C2574" t="s">
        <v>94</v>
      </c>
      <c r="D2574" t="s">
        <v>124</v>
      </c>
      <c r="E2574" s="14">
        <v>184934.63580204779</v>
      </c>
      <c r="F2574" s="14">
        <v>107878.53755119455</v>
      </c>
      <c r="G2574" s="14">
        <v>77056.098250853247</v>
      </c>
    </row>
    <row r="2575" spans="1:7" x14ac:dyDescent="0.25">
      <c r="A2575" t="s">
        <v>152</v>
      </c>
      <c r="B2575" t="s">
        <v>87</v>
      </c>
      <c r="C2575" t="s">
        <v>94</v>
      </c>
      <c r="D2575" t="s">
        <v>124</v>
      </c>
      <c r="E2575" s="14">
        <v>796850.71014705882</v>
      </c>
      <c r="F2575" s="14">
        <v>701987.53036764706</v>
      </c>
      <c r="G2575" s="14">
        <v>94863.179779411759</v>
      </c>
    </row>
    <row r="2576" spans="1:7" x14ac:dyDescent="0.25">
      <c r="A2576" t="s">
        <v>152</v>
      </c>
      <c r="B2576" t="s">
        <v>87</v>
      </c>
      <c r="C2576" t="s">
        <v>94</v>
      </c>
      <c r="D2576" t="s">
        <v>124</v>
      </c>
      <c r="E2576" s="14">
        <v>165200.75698170735</v>
      </c>
      <c r="F2576" s="14">
        <v>142256.20740091466</v>
      </c>
      <c r="G2576" s="14">
        <v>22944.549580792693</v>
      </c>
    </row>
    <row r="2577" spans="1:7" x14ac:dyDescent="0.25">
      <c r="A2577" t="s">
        <v>152</v>
      </c>
      <c r="B2577" t="s">
        <v>87</v>
      </c>
      <c r="C2577" t="s">
        <v>94</v>
      </c>
      <c r="D2577" t="s">
        <v>124</v>
      </c>
      <c r="E2577" s="14">
        <v>71203.480013140608</v>
      </c>
      <c r="F2577" s="14">
        <v>47468.986675427077</v>
      </c>
      <c r="G2577" s="14">
        <v>23734.493337713531</v>
      </c>
    </row>
    <row r="2578" spans="1:7" x14ac:dyDescent="0.25">
      <c r="A2578" t="s">
        <v>152</v>
      </c>
      <c r="B2578" t="s">
        <v>87</v>
      </c>
      <c r="C2578" t="s">
        <v>101</v>
      </c>
      <c r="D2578" t="s">
        <v>125</v>
      </c>
      <c r="E2578" s="14">
        <v>213857.70043659047</v>
      </c>
      <c r="F2578" s="14">
        <v>185343.34037837843</v>
      </c>
      <c r="G2578" s="14">
        <v>28514.360058212042</v>
      </c>
    </row>
    <row r="2579" spans="1:7" x14ac:dyDescent="0.25">
      <c r="A2579" t="s">
        <v>152</v>
      </c>
      <c r="B2579" t="s">
        <v>87</v>
      </c>
      <c r="C2579" t="s">
        <v>101</v>
      </c>
      <c r="D2579" t="s">
        <v>125</v>
      </c>
      <c r="E2579" s="14">
        <v>344031.95287625422</v>
      </c>
      <c r="F2579" s="14">
        <v>216612.71107023413</v>
      </c>
      <c r="G2579" s="14">
        <v>127419.24180602009</v>
      </c>
    </row>
    <row r="2580" spans="1:7" x14ac:dyDescent="0.25">
      <c r="A2580" t="s">
        <v>152</v>
      </c>
      <c r="B2580" t="s">
        <v>87</v>
      </c>
      <c r="C2580" t="s">
        <v>101</v>
      </c>
      <c r="D2580" t="s">
        <v>125</v>
      </c>
      <c r="E2580" s="14">
        <v>740039.95618705056</v>
      </c>
      <c r="F2580" s="14">
        <v>657813.29438848933</v>
      </c>
      <c r="G2580" s="14">
        <v>82226.661798561225</v>
      </c>
    </row>
    <row r="2581" spans="1:7" x14ac:dyDescent="0.25">
      <c r="A2581" t="s">
        <v>152</v>
      </c>
      <c r="B2581" t="s">
        <v>87</v>
      </c>
      <c r="C2581" t="s">
        <v>101</v>
      </c>
      <c r="D2581" t="s">
        <v>125</v>
      </c>
      <c r="E2581" s="14">
        <v>414780.45931451611</v>
      </c>
      <c r="F2581" s="14">
        <v>234441.12917777002</v>
      </c>
      <c r="G2581" s="14">
        <v>180339.33013674608</v>
      </c>
    </row>
    <row r="2582" spans="1:7" x14ac:dyDescent="0.25">
      <c r="A2582" t="s">
        <v>152</v>
      </c>
      <c r="B2582" t="s">
        <v>87</v>
      </c>
      <c r="C2582" t="s">
        <v>101</v>
      </c>
      <c r="D2582" t="s">
        <v>125</v>
      </c>
      <c r="E2582" s="14">
        <v>1335916.2845454547</v>
      </c>
      <c r="F2582" s="14">
        <v>1187481.1418181818</v>
      </c>
      <c r="G2582" s="14">
        <v>148435.14272727282</v>
      </c>
    </row>
    <row r="2583" spans="1:7" x14ac:dyDescent="0.25">
      <c r="A2583" t="s">
        <v>152</v>
      </c>
      <c r="B2583" t="s">
        <v>87</v>
      </c>
      <c r="C2583" t="s">
        <v>101</v>
      </c>
      <c r="D2583" t="s">
        <v>125</v>
      </c>
      <c r="E2583" s="14">
        <v>289762.1236901409</v>
      </c>
      <c r="F2583" s="14">
        <v>251127.17386478878</v>
      </c>
      <c r="G2583" s="14">
        <v>38634.949825352116</v>
      </c>
    </row>
    <row r="2584" spans="1:7" x14ac:dyDescent="0.25">
      <c r="A2584" t="s">
        <v>152</v>
      </c>
      <c r="B2584" t="s">
        <v>87</v>
      </c>
      <c r="C2584" t="s">
        <v>101</v>
      </c>
      <c r="D2584" t="s">
        <v>125</v>
      </c>
      <c r="E2584" s="14">
        <v>144474.09257022472</v>
      </c>
      <c r="F2584" s="14">
        <v>84276.553999297743</v>
      </c>
      <c r="G2584" s="14">
        <v>60197.538570926976</v>
      </c>
    </row>
    <row r="2585" spans="1:7" x14ac:dyDescent="0.25">
      <c r="A2585" t="s">
        <v>152</v>
      </c>
      <c r="B2585" t="s">
        <v>87</v>
      </c>
      <c r="C2585" t="s">
        <v>88</v>
      </c>
      <c r="D2585" t="s">
        <v>126</v>
      </c>
      <c r="E2585" s="14">
        <v>80914.274210526317</v>
      </c>
      <c r="F2585" s="14">
        <v>74279.303725263162</v>
      </c>
      <c r="G2585" s="14">
        <v>6634.9704852631548</v>
      </c>
    </row>
    <row r="2586" spans="1:7" x14ac:dyDescent="0.25">
      <c r="A2586" t="s">
        <v>152</v>
      </c>
      <c r="B2586" t="s">
        <v>87</v>
      </c>
      <c r="C2586" t="s">
        <v>88</v>
      </c>
      <c r="D2586" t="s">
        <v>126</v>
      </c>
      <c r="E2586" s="14">
        <v>160887.68476744185</v>
      </c>
      <c r="F2586" s="14">
        <v>107517.35623424218</v>
      </c>
      <c r="G2586" s="14">
        <v>53370.328533199674</v>
      </c>
    </row>
    <row r="2587" spans="1:7" x14ac:dyDescent="0.25">
      <c r="A2587" t="s">
        <v>152</v>
      </c>
      <c r="B2587" t="s">
        <v>87</v>
      </c>
      <c r="C2587" t="s">
        <v>88</v>
      </c>
      <c r="D2587" t="s">
        <v>126</v>
      </c>
      <c r="E2587" s="14">
        <v>391594.55349056603</v>
      </c>
      <c r="F2587" s="14">
        <v>324255.64693934523</v>
      </c>
      <c r="G2587" s="14">
        <v>67338.906551220804</v>
      </c>
    </row>
    <row r="2588" spans="1:7" x14ac:dyDescent="0.25">
      <c r="A2588" t="s">
        <v>152</v>
      </c>
      <c r="B2588" t="s">
        <v>87</v>
      </c>
      <c r="C2588" t="s">
        <v>88</v>
      </c>
      <c r="D2588" t="s">
        <v>126</v>
      </c>
      <c r="E2588" s="14">
        <v>159650.08719230772</v>
      </c>
      <c r="F2588" s="14">
        <v>91139.375862391316</v>
      </c>
      <c r="G2588" s="14">
        <v>68510.711329916405</v>
      </c>
    </row>
    <row r="2589" spans="1:7" x14ac:dyDescent="0.25">
      <c r="A2589" t="s">
        <v>152</v>
      </c>
      <c r="B2589" t="s">
        <v>87</v>
      </c>
      <c r="C2589" t="s">
        <v>88</v>
      </c>
      <c r="D2589" t="s">
        <v>126</v>
      </c>
      <c r="E2589" s="14">
        <v>419283.05727272731</v>
      </c>
      <c r="F2589" s="14">
        <v>357402.66123385588</v>
      </c>
      <c r="G2589" s="14">
        <v>61880.396038871433</v>
      </c>
    </row>
    <row r="2590" spans="1:7" x14ac:dyDescent="0.25">
      <c r="A2590" t="s">
        <v>152</v>
      </c>
      <c r="B2590" t="s">
        <v>87</v>
      </c>
      <c r="C2590" t="s">
        <v>88</v>
      </c>
      <c r="D2590" t="s">
        <v>126</v>
      </c>
      <c r="E2590" s="14">
        <v>104556.73216624686</v>
      </c>
      <c r="F2590" s="14">
        <v>96868.73715402282</v>
      </c>
      <c r="G2590" s="14">
        <v>7687.9950122240407</v>
      </c>
    </row>
    <row r="2591" spans="1:7" x14ac:dyDescent="0.25">
      <c r="A2591" t="s">
        <v>152</v>
      </c>
      <c r="B2591" t="s">
        <v>87</v>
      </c>
      <c r="C2591" t="s">
        <v>88</v>
      </c>
      <c r="D2591" t="s">
        <v>126</v>
      </c>
      <c r="E2591" s="14">
        <v>53977.922847854359</v>
      </c>
      <c r="F2591" s="14">
        <v>34665.821562288693</v>
      </c>
      <c r="G2591" s="14">
        <v>19312.101285565666</v>
      </c>
    </row>
    <row r="2592" spans="1:7" x14ac:dyDescent="0.25">
      <c r="A2592" t="s">
        <v>152</v>
      </c>
      <c r="B2592" t="s">
        <v>87</v>
      </c>
      <c r="C2592" t="s">
        <v>101</v>
      </c>
      <c r="D2592" t="s">
        <v>127</v>
      </c>
      <c r="E2592" s="14">
        <v>89321.855325443787</v>
      </c>
      <c r="F2592" s="14">
        <v>75273.963533351271</v>
      </c>
      <c r="G2592" s="14">
        <v>14047.891792092516</v>
      </c>
    </row>
    <row r="2593" spans="1:7" x14ac:dyDescent="0.25">
      <c r="A2593" t="s">
        <v>152</v>
      </c>
      <c r="B2593" t="s">
        <v>87</v>
      </c>
      <c r="C2593" t="s">
        <v>101</v>
      </c>
      <c r="D2593" t="s">
        <v>127</v>
      </c>
      <c r="E2593" s="14">
        <v>137647.96550151976</v>
      </c>
      <c r="F2593" s="14">
        <v>84309.378869680862</v>
      </c>
      <c r="G2593" s="14">
        <v>53338.586631838902</v>
      </c>
    </row>
    <row r="2594" spans="1:7" x14ac:dyDescent="0.25">
      <c r="A2594" t="s">
        <v>152</v>
      </c>
      <c r="B2594" t="s">
        <v>87</v>
      </c>
      <c r="C2594" t="s">
        <v>101</v>
      </c>
      <c r="D2594" t="s">
        <v>127</v>
      </c>
      <c r="E2594" s="14">
        <v>312318.48724137933</v>
      </c>
      <c r="F2594" s="14">
        <v>277723.20865464199</v>
      </c>
      <c r="G2594" s="14">
        <v>34595.278586737346</v>
      </c>
    </row>
    <row r="2595" spans="1:7" x14ac:dyDescent="0.25">
      <c r="A2595" t="s">
        <v>152</v>
      </c>
      <c r="B2595" t="s">
        <v>87</v>
      </c>
      <c r="C2595" t="s">
        <v>101</v>
      </c>
      <c r="D2595" t="s">
        <v>127</v>
      </c>
      <c r="E2595" s="14">
        <v>226430.90325000003</v>
      </c>
      <c r="F2595" s="14">
        <v>141292.88362800001</v>
      </c>
      <c r="G2595" s="14">
        <v>85138.019622000022</v>
      </c>
    </row>
    <row r="2596" spans="1:7" x14ac:dyDescent="0.25">
      <c r="A2596" t="s">
        <v>152</v>
      </c>
      <c r="B2596" t="s">
        <v>87</v>
      </c>
      <c r="C2596" t="s">
        <v>101</v>
      </c>
      <c r="D2596" t="s">
        <v>127</v>
      </c>
      <c r="E2596" s="14">
        <v>559088.65</v>
      </c>
      <c r="F2596" s="14">
        <v>453888.70402040816</v>
      </c>
      <c r="G2596" s="14">
        <v>105199.94597959187</v>
      </c>
    </row>
    <row r="2597" spans="1:7" x14ac:dyDescent="0.25">
      <c r="A2597" t="s">
        <v>152</v>
      </c>
      <c r="B2597" t="s">
        <v>87</v>
      </c>
      <c r="C2597" t="s">
        <v>101</v>
      </c>
      <c r="D2597" t="s">
        <v>127</v>
      </c>
      <c r="E2597" s="14">
        <v>114939.54479695432</v>
      </c>
      <c r="F2597" s="14">
        <v>105637.4607064101</v>
      </c>
      <c r="G2597" s="14">
        <v>9302.0840905442165</v>
      </c>
    </row>
    <row r="2598" spans="1:7" x14ac:dyDescent="0.25">
      <c r="A2598" t="s">
        <v>152</v>
      </c>
      <c r="B2598" t="s">
        <v>87</v>
      </c>
      <c r="C2598" t="s">
        <v>101</v>
      </c>
      <c r="D2598" t="s">
        <v>127</v>
      </c>
      <c r="E2598" s="14">
        <v>62120.961111111123</v>
      </c>
      <c r="F2598" s="14">
        <v>42327.937639846743</v>
      </c>
      <c r="G2598" s="14">
        <v>19793.02347126438</v>
      </c>
    </row>
    <row r="2599" spans="1:7" x14ac:dyDescent="0.25">
      <c r="A2599" t="s">
        <v>152</v>
      </c>
      <c r="B2599" t="s">
        <v>87</v>
      </c>
      <c r="C2599" t="s">
        <v>90</v>
      </c>
      <c r="D2599" t="s">
        <v>128</v>
      </c>
      <c r="E2599" s="14">
        <v>193098.58435514019</v>
      </c>
      <c r="F2599" s="14">
        <v>156195.29934504675</v>
      </c>
      <c r="G2599" s="14">
        <v>36903.285010093445</v>
      </c>
    </row>
    <row r="2600" spans="1:7" x14ac:dyDescent="0.25">
      <c r="A2600" t="s">
        <v>152</v>
      </c>
      <c r="B2600" t="s">
        <v>87</v>
      </c>
      <c r="C2600" t="s">
        <v>90</v>
      </c>
      <c r="D2600" t="s">
        <v>128</v>
      </c>
      <c r="E2600" s="14">
        <v>349012.64402027032</v>
      </c>
      <c r="F2600" s="14">
        <v>231096.22929056466</v>
      </c>
      <c r="G2600" s="14">
        <v>117916.41472970566</v>
      </c>
    </row>
    <row r="2601" spans="1:7" x14ac:dyDescent="0.25">
      <c r="A2601" t="s">
        <v>152</v>
      </c>
      <c r="B2601" t="s">
        <v>87</v>
      </c>
      <c r="C2601" t="s">
        <v>90</v>
      </c>
      <c r="D2601" t="s">
        <v>128</v>
      </c>
      <c r="E2601" s="14">
        <v>993343.67913461546</v>
      </c>
      <c r="F2601" s="14">
        <v>825578.96888076945</v>
      </c>
      <c r="G2601" s="14">
        <v>167764.71025384602</v>
      </c>
    </row>
    <row r="2602" spans="1:7" x14ac:dyDescent="0.25">
      <c r="A2602" t="s">
        <v>152</v>
      </c>
      <c r="B2602" t="s">
        <v>87</v>
      </c>
      <c r="C2602" t="s">
        <v>90</v>
      </c>
      <c r="D2602" t="s">
        <v>128</v>
      </c>
      <c r="E2602" s="14">
        <v>358707.43968749995</v>
      </c>
      <c r="F2602" s="14">
        <v>246312.44191875003</v>
      </c>
      <c r="G2602" s="14">
        <v>112394.99776874992</v>
      </c>
    </row>
    <row r="2603" spans="1:7" x14ac:dyDescent="0.25">
      <c r="A2603" t="s">
        <v>152</v>
      </c>
      <c r="B2603" t="s">
        <v>87</v>
      </c>
      <c r="C2603" t="s">
        <v>90</v>
      </c>
      <c r="D2603" t="s">
        <v>128</v>
      </c>
      <c r="E2603" s="14">
        <v>1291346.782875</v>
      </c>
      <c r="F2603" s="14">
        <v>1150817.8682680149</v>
      </c>
      <c r="G2603" s="14">
        <v>140528.91460698517</v>
      </c>
    </row>
    <row r="2604" spans="1:7" x14ac:dyDescent="0.25">
      <c r="A2604" t="s">
        <v>152</v>
      </c>
      <c r="B2604" t="s">
        <v>87</v>
      </c>
      <c r="C2604" t="s">
        <v>90</v>
      </c>
      <c r="D2604" t="s">
        <v>128</v>
      </c>
      <c r="E2604" s="14">
        <v>331114.55971153849</v>
      </c>
      <c r="F2604" s="14">
        <v>265877.94645773328</v>
      </c>
      <c r="G2604" s="14">
        <v>65236.613253805204</v>
      </c>
    </row>
    <row r="2605" spans="1:7" x14ac:dyDescent="0.25">
      <c r="A2605" t="s">
        <v>152</v>
      </c>
      <c r="B2605" t="s">
        <v>87</v>
      </c>
      <c r="C2605" t="s">
        <v>90</v>
      </c>
      <c r="D2605" t="s">
        <v>128</v>
      </c>
      <c r="E2605" s="14">
        <v>153048.50760000001</v>
      </c>
      <c r="F2605" s="14">
        <v>104284.0865577931</v>
      </c>
      <c r="G2605" s="14">
        <v>48764.421042206915</v>
      </c>
    </row>
    <row r="2606" spans="1:7" x14ac:dyDescent="0.25">
      <c r="A2606" t="s">
        <v>152</v>
      </c>
      <c r="B2606" t="s">
        <v>87</v>
      </c>
      <c r="C2606" t="s">
        <v>101</v>
      </c>
      <c r="D2606" t="s">
        <v>129</v>
      </c>
      <c r="E2606" s="14">
        <v>56939.844225663728</v>
      </c>
      <c r="F2606" s="14">
        <v>50662.904255072695</v>
      </c>
      <c r="G2606" s="14">
        <v>6276.9399705910328</v>
      </c>
    </row>
    <row r="2607" spans="1:7" x14ac:dyDescent="0.25">
      <c r="A2607" t="s">
        <v>152</v>
      </c>
      <c r="B2607" t="s">
        <v>87</v>
      </c>
      <c r="C2607" t="s">
        <v>101</v>
      </c>
      <c r="D2607" t="s">
        <v>129</v>
      </c>
      <c r="E2607" s="14">
        <v>78227.384772036472</v>
      </c>
      <c r="F2607" s="14">
        <v>44376.261907046144</v>
      </c>
      <c r="G2607" s="14">
        <v>33851.122864990328</v>
      </c>
    </row>
    <row r="2608" spans="1:7" x14ac:dyDescent="0.25">
      <c r="A2608" t="s">
        <v>152</v>
      </c>
      <c r="B2608" t="s">
        <v>87</v>
      </c>
      <c r="C2608" t="s">
        <v>101</v>
      </c>
      <c r="D2608" t="s">
        <v>129</v>
      </c>
      <c r="E2608" s="14">
        <v>177495.23855172412</v>
      </c>
      <c r="F2608" s="14">
        <v>161987.75981509982</v>
      </c>
      <c r="G2608" s="14">
        <v>15507.478736624296</v>
      </c>
    </row>
    <row r="2609" spans="1:7" x14ac:dyDescent="0.25">
      <c r="A2609" t="s">
        <v>152</v>
      </c>
      <c r="B2609" t="s">
        <v>87</v>
      </c>
      <c r="C2609" t="s">
        <v>101</v>
      </c>
      <c r="D2609" t="s">
        <v>129</v>
      </c>
      <c r="E2609" s="14">
        <v>120265.46537383179</v>
      </c>
      <c r="F2609" s="14">
        <v>81780.516454205615</v>
      </c>
      <c r="G2609" s="14">
        <v>38484.948919626171</v>
      </c>
    </row>
    <row r="2610" spans="1:7" x14ac:dyDescent="0.25">
      <c r="A2610" t="s">
        <v>152</v>
      </c>
      <c r="B2610" t="s">
        <v>87</v>
      </c>
      <c r="C2610" t="s">
        <v>101</v>
      </c>
      <c r="D2610" t="s">
        <v>129</v>
      </c>
      <c r="E2610" s="14">
        <v>514736.19180000009</v>
      </c>
      <c r="F2610" s="14">
        <v>423799.46458200004</v>
      </c>
      <c r="G2610" s="14">
        <v>90936.727218000044</v>
      </c>
    </row>
    <row r="2611" spans="1:7" x14ac:dyDescent="0.25">
      <c r="A2611" t="s">
        <v>152</v>
      </c>
      <c r="B2611" t="s">
        <v>87</v>
      </c>
      <c r="C2611" t="s">
        <v>101</v>
      </c>
      <c r="D2611" t="s">
        <v>129</v>
      </c>
      <c r="E2611" s="14">
        <v>73115.936335227292</v>
      </c>
      <c r="F2611" s="14">
        <v>61330.638800515226</v>
      </c>
      <c r="G2611" s="14">
        <v>11785.297534712066</v>
      </c>
    </row>
    <row r="2612" spans="1:7" x14ac:dyDescent="0.25">
      <c r="A2612" t="s">
        <v>152</v>
      </c>
      <c r="B2612" t="s">
        <v>87</v>
      </c>
      <c r="C2612" t="s">
        <v>101</v>
      </c>
      <c r="D2612" t="s">
        <v>129</v>
      </c>
      <c r="E2612" s="14">
        <v>38818.717330316744</v>
      </c>
      <c r="F2612" s="14">
        <v>24685.828761538465</v>
      </c>
      <c r="G2612" s="14">
        <v>14132.888568778279</v>
      </c>
    </row>
    <row r="2613" spans="1:7" x14ac:dyDescent="0.25">
      <c r="A2613" t="s">
        <v>152</v>
      </c>
      <c r="B2613" t="s">
        <v>87</v>
      </c>
      <c r="C2613" t="s">
        <v>88</v>
      </c>
      <c r="D2613" t="s">
        <v>130</v>
      </c>
      <c r="E2613" s="14">
        <v>298320.01663366338</v>
      </c>
      <c r="F2613" s="14">
        <v>250588.81397227725</v>
      </c>
      <c r="G2613" s="14">
        <v>47731.202661386138</v>
      </c>
    </row>
    <row r="2614" spans="1:7" x14ac:dyDescent="0.25">
      <c r="A2614" t="s">
        <v>152</v>
      </c>
      <c r="B2614" t="s">
        <v>87</v>
      </c>
      <c r="C2614" t="s">
        <v>88</v>
      </c>
      <c r="D2614" t="s">
        <v>130</v>
      </c>
      <c r="E2614" s="14">
        <v>463543.41046153847</v>
      </c>
      <c r="F2614" s="14">
        <v>309774.87223257293</v>
      </c>
      <c r="G2614" s="14">
        <v>153768.53822896554</v>
      </c>
    </row>
    <row r="2615" spans="1:7" x14ac:dyDescent="0.25">
      <c r="A2615" t="s">
        <v>152</v>
      </c>
      <c r="B2615" t="s">
        <v>87</v>
      </c>
      <c r="C2615" t="s">
        <v>88</v>
      </c>
      <c r="D2615" t="s">
        <v>130</v>
      </c>
      <c r="E2615" s="14">
        <v>1637517.4826086955</v>
      </c>
      <c r="F2615" s="14">
        <v>1442201.9915671076</v>
      </c>
      <c r="G2615" s="14">
        <v>195315.4910415879</v>
      </c>
    </row>
    <row r="2616" spans="1:7" x14ac:dyDescent="0.25">
      <c r="A2616" t="s">
        <v>152</v>
      </c>
      <c r="B2616" t="s">
        <v>87</v>
      </c>
      <c r="C2616" t="s">
        <v>88</v>
      </c>
      <c r="D2616" t="s">
        <v>130</v>
      </c>
      <c r="E2616" s="14">
        <v>627715.03500000003</v>
      </c>
      <c r="F2616" s="14">
        <v>349237.81947272725</v>
      </c>
      <c r="G2616" s="14">
        <v>278477.21552727278</v>
      </c>
    </row>
    <row r="2617" spans="1:7" x14ac:dyDescent="0.25">
      <c r="A2617" t="s">
        <v>152</v>
      </c>
      <c r="B2617" t="s">
        <v>87</v>
      </c>
      <c r="C2617" t="s">
        <v>88</v>
      </c>
      <c r="D2617" t="s">
        <v>130</v>
      </c>
      <c r="E2617" s="14">
        <v>1772371.8635294121</v>
      </c>
      <c r="F2617" s="14">
        <v>1658708.8853248083</v>
      </c>
      <c r="G2617" s="14">
        <v>113662.97820460377</v>
      </c>
    </row>
    <row r="2618" spans="1:7" x14ac:dyDescent="0.25">
      <c r="A2618" t="s">
        <v>152</v>
      </c>
      <c r="B2618" t="s">
        <v>87</v>
      </c>
      <c r="C2618" t="s">
        <v>88</v>
      </c>
      <c r="D2618" t="s">
        <v>130</v>
      </c>
      <c r="E2618" s="14">
        <v>395411.04566929134</v>
      </c>
      <c r="F2618" s="14">
        <v>365535.54444094485</v>
      </c>
      <c r="G2618" s="14">
        <v>29875.501228346489</v>
      </c>
    </row>
    <row r="2619" spans="1:7" x14ac:dyDescent="0.25">
      <c r="A2619" t="s">
        <v>152</v>
      </c>
      <c r="B2619" t="s">
        <v>87</v>
      </c>
      <c r="C2619" t="s">
        <v>88</v>
      </c>
      <c r="D2619" t="s">
        <v>130</v>
      </c>
      <c r="E2619" s="14">
        <v>217390.48831168833</v>
      </c>
      <c r="F2619" s="14">
        <v>131883.56290909092</v>
      </c>
      <c r="G2619" s="14">
        <v>85506.925402597408</v>
      </c>
    </row>
    <row r="2620" spans="1:7" x14ac:dyDescent="0.25">
      <c r="A2620" t="s">
        <v>152</v>
      </c>
      <c r="B2620" t="s">
        <v>87</v>
      </c>
      <c r="C2620" t="s">
        <v>94</v>
      </c>
      <c r="D2620" t="s">
        <v>131</v>
      </c>
      <c r="E2620" s="14">
        <v>8543.2394625719771</v>
      </c>
      <c r="F2620" s="14">
        <v>7751.9727599670969</v>
      </c>
      <c r="G2620" s="14">
        <v>791.26670260488027</v>
      </c>
    </row>
    <row r="2621" spans="1:7" x14ac:dyDescent="0.25">
      <c r="A2621" t="s">
        <v>152</v>
      </c>
      <c r="B2621" t="s">
        <v>87</v>
      </c>
      <c r="C2621" t="s">
        <v>94</v>
      </c>
      <c r="D2621" t="s">
        <v>131</v>
      </c>
      <c r="E2621" s="14">
        <v>15508.807526132405</v>
      </c>
      <c r="F2621" s="14">
        <v>10269.046126231955</v>
      </c>
      <c r="G2621" s="14">
        <v>5239.7613999004498</v>
      </c>
    </row>
    <row r="2622" spans="1:7" x14ac:dyDescent="0.25">
      <c r="A2622" t="s">
        <v>152</v>
      </c>
      <c r="B2622" t="s">
        <v>87</v>
      </c>
      <c r="C2622" t="s">
        <v>94</v>
      </c>
      <c r="D2622" t="s">
        <v>131</v>
      </c>
      <c r="E2622" s="14">
        <v>34504.091162790697</v>
      </c>
      <c r="F2622" s="14">
        <v>30312.858912722299</v>
      </c>
      <c r="G2622" s="14">
        <v>4191.2322500683986</v>
      </c>
    </row>
    <row r="2623" spans="1:7" x14ac:dyDescent="0.25">
      <c r="A2623" t="s">
        <v>152</v>
      </c>
      <c r="B2623" t="s">
        <v>87</v>
      </c>
      <c r="C2623" t="s">
        <v>94</v>
      </c>
      <c r="D2623" t="s">
        <v>131</v>
      </c>
      <c r="E2623" s="14">
        <v>20606.61</v>
      </c>
      <c r="F2623" s="14">
        <v>13104.277544444445</v>
      </c>
      <c r="G2623" s="14">
        <v>7502.3324555555555</v>
      </c>
    </row>
    <row r="2624" spans="1:7" x14ac:dyDescent="0.25">
      <c r="A2624" t="s">
        <v>152</v>
      </c>
      <c r="B2624" t="s">
        <v>87</v>
      </c>
      <c r="C2624" t="s">
        <v>94</v>
      </c>
      <c r="D2624" t="s">
        <v>131</v>
      </c>
      <c r="E2624" s="14">
        <v>45886.884123711337</v>
      </c>
      <c r="F2624" s="14">
        <v>39728.3812544764</v>
      </c>
      <c r="G2624" s="14">
        <v>6158.502869234937</v>
      </c>
    </row>
    <row r="2625" spans="1:7" x14ac:dyDescent="0.25">
      <c r="A2625" t="s">
        <v>152</v>
      </c>
      <c r="B2625" t="s">
        <v>87</v>
      </c>
      <c r="C2625" t="s">
        <v>94</v>
      </c>
      <c r="D2625" t="s">
        <v>131</v>
      </c>
      <c r="E2625" s="14">
        <v>11297.024771573604</v>
      </c>
      <c r="F2625" s="14">
        <v>9602.4710558375627</v>
      </c>
      <c r="G2625" s="14">
        <v>1694.5537157360413</v>
      </c>
    </row>
    <row r="2626" spans="1:7" x14ac:dyDescent="0.25">
      <c r="A2626" t="s">
        <v>152</v>
      </c>
      <c r="B2626" t="s">
        <v>87</v>
      </c>
      <c r="C2626" t="s">
        <v>94</v>
      </c>
      <c r="D2626" t="s">
        <v>131</v>
      </c>
      <c r="E2626" s="14">
        <v>6764.4798784194527</v>
      </c>
      <c r="F2626" s="14">
        <v>4064.3249936170205</v>
      </c>
      <c r="G2626" s="14">
        <v>2700.1548848024322</v>
      </c>
    </row>
    <row r="2627" spans="1:7" x14ac:dyDescent="0.25">
      <c r="A2627" t="s">
        <v>152</v>
      </c>
      <c r="B2627" t="s">
        <v>87</v>
      </c>
      <c r="C2627" t="s">
        <v>90</v>
      </c>
      <c r="D2627" t="s">
        <v>132</v>
      </c>
      <c r="E2627" s="14">
        <v>66967.087058823527</v>
      </c>
      <c r="F2627" s="14">
        <v>54751.871834999998</v>
      </c>
      <c r="G2627" s="14">
        <v>12215.215223823529</v>
      </c>
    </row>
    <row r="2628" spans="1:7" x14ac:dyDescent="0.25">
      <c r="A2628" t="s">
        <v>152</v>
      </c>
      <c r="B2628" t="s">
        <v>87</v>
      </c>
      <c r="C2628" t="s">
        <v>90</v>
      </c>
      <c r="D2628" t="s">
        <v>132</v>
      </c>
      <c r="E2628" s="14">
        <v>90940.511715976332</v>
      </c>
      <c r="F2628" s="14">
        <v>59396.279552094682</v>
      </c>
      <c r="G2628" s="14">
        <v>31544.23216388165</v>
      </c>
    </row>
    <row r="2629" spans="1:7" x14ac:dyDescent="0.25">
      <c r="A2629" t="s">
        <v>152</v>
      </c>
      <c r="B2629" t="s">
        <v>87</v>
      </c>
      <c r="C2629" t="s">
        <v>90</v>
      </c>
      <c r="D2629" t="s">
        <v>132</v>
      </c>
      <c r="E2629" s="14">
        <v>334107.53217391309</v>
      </c>
      <c r="F2629" s="14">
        <v>277977.46676869568</v>
      </c>
      <c r="G2629" s="14">
        <v>56130.065405217407</v>
      </c>
    </row>
    <row r="2630" spans="1:7" x14ac:dyDescent="0.25">
      <c r="A2630" t="s">
        <v>152</v>
      </c>
      <c r="B2630" t="s">
        <v>87</v>
      </c>
      <c r="C2630" t="s">
        <v>90</v>
      </c>
      <c r="D2630" t="s">
        <v>132</v>
      </c>
      <c r="E2630" s="14">
        <v>127016.08661157025</v>
      </c>
      <c r="F2630" s="14">
        <v>71652.705598047047</v>
      </c>
      <c r="G2630" s="14">
        <v>55363.381013523205</v>
      </c>
    </row>
    <row r="2631" spans="1:7" x14ac:dyDescent="0.25">
      <c r="A2631" t="s">
        <v>152</v>
      </c>
      <c r="B2631" t="s">
        <v>87</v>
      </c>
      <c r="C2631" t="s">
        <v>90</v>
      </c>
      <c r="D2631" t="s">
        <v>132</v>
      </c>
      <c r="E2631" s="14">
        <v>399193.41506493511</v>
      </c>
      <c r="F2631" s="14">
        <v>308521.18303854554</v>
      </c>
      <c r="G2631" s="14">
        <v>90672.232026389567</v>
      </c>
    </row>
    <row r="2632" spans="1:7" x14ac:dyDescent="0.25">
      <c r="A2632" t="s">
        <v>152</v>
      </c>
      <c r="B2632" t="s">
        <v>87</v>
      </c>
      <c r="C2632" t="s">
        <v>90</v>
      </c>
      <c r="D2632" t="s">
        <v>132</v>
      </c>
      <c r="E2632" s="14">
        <v>99475.381747572828</v>
      </c>
      <c r="F2632" s="14">
        <v>86976.64703813594</v>
      </c>
      <c r="G2632" s="14">
        <v>12498.734709436889</v>
      </c>
    </row>
    <row r="2633" spans="1:7" x14ac:dyDescent="0.25">
      <c r="A2633" t="s">
        <v>152</v>
      </c>
      <c r="B2633" t="s">
        <v>87</v>
      </c>
      <c r="C2633" t="s">
        <v>90</v>
      </c>
      <c r="D2633" t="s">
        <v>132</v>
      </c>
      <c r="E2633" s="14">
        <v>46502.107352496219</v>
      </c>
      <c r="F2633" s="14">
        <v>28151.413678635297</v>
      </c>
      <c r="G2633" s="14">
        <v>18350.693673860922</v>
      </c>
    </row>
    <row r="2634" spans="1:7" x14ac:dyDescent="0.25">
      <c r="A2634" t="s">
        <v>152</v>
      </c>
      <c r="B2634" t="s">
        <v>87</v>
      </c>
      <c r="C2634" t="s">
        <v>101</v>
      </c>
      <c r="D2634" t="s">
        <v>133</v>
      </c>
      <c r="E2634" s="14">
        <v>159712.55690839695</v>
      </c>
      <c r="F2634" s="14">
        <v>147734.11514026718</v>
      </c>
      <c r="G2634" s="14">
        <v>11978.441768129764</v>
      </c>
    </row>
    <row r="2635" spans="1:7" x14ac:dyDescent="0.25">
      <c r="A2635" t="s">
        <v>152</v>
      </c>
      <c r="B2635" t="s">
        <v>87</v>
      </c>
      <c r="C2635" t="s">
        <v>101</v>
      </c>
      <c r="D2635" t="s">
        <v>133</v>
      </c>
      <c r="E2635" s="14">
        <v>262349.15304075234</v>
      </c>
      <c r="F2635" s="14">
        <v>177085.67830250782</v>
      </c>
      <c r="G2635" s="14">
        <v>85263.47473824452</v>
      </c>
    </row>
    <row r="2636" spans="1:7" x14ac:dyDescent="0.25">
      <c r="A2636" t="s">
        <v>152</v>
      </c>
      <c r="B2636" t="s">
        <v>87</v>
      </c>
      <c r="C2636" t="s">
        <v>101</v>
      </c>
      <c r="D2636" t="s">
        <v>133</v>
      </c>
      <c r="E2636" s="14">
        <v>581176.24875000003</v>
      </c>
      <c r="F2636" s="14">
        <v>525436.16307443194</v>
      </c>
      <c r="G2636" s="14">
        <v>55740.085675568087</v>
      </c>
    </row>
    <row r="2637" spans="1:7" x14ac:dyDescent="0.25">
      <c r="A2637" t="s">
        <v>152</v>
      </c>
      <c r="B2637" t="s">
        <v>87</v>
      </c>
      <c r="C2637" t="s">
        <v>101</v>
      </c>
      <c r="D2637" t="s">
        <v>133</v>
      </c>
      <c r="E2637" s="14">
        <v>383896.23770642205</v>
      </c>
      <c r="F2637" s="14">
        <v>245693.59213211012</v>
      </c>
      <c r="G2637" s="14">
        <v>138202.64557431193</v>
      </c>
    </row>
    <row r="2638" spans="1:7" x14ac:dyDescent="0.25">
      <c r="A2638" t="s">
        <v>152</v>
      </c>
      <c r="B2638" t="s">
        <v>87</v>
      </c>
      <c r="C2638" t="s">
        <v>101</v>
      </c>
      <c r="D2638" t="s">
        <v>133</v>
      </c>
      <c r="E2638" s="14">
        <v>940330.11033707869</v>
      </c>
      <c r="F2638" s="14">
        <v>809762.96222961892</v>
      </c>
      <c r="G2638" s="14">
        <v>130567.14810745977</v>
      </c>
    </row>
    <row r="2639" spans="1:7" x14ac:dyDescent="0.25">
      <c r="A2639" t="s">
        <v>152</v>
      </c>
      <c r="B2639" t="s">
        <v>87</v>
      </c>
      <c r="C2639" t="s">
        <v>101</v>
      </c>
      <c r="D2639" t="s">
        <v>133</v>
      </c>
      <c r="E2639" s="14">
        <v>225577.84318059302</v>
      </c>
      <c r="F2639" s="14">
        <v>187511.58214386794</v>
      </c>
      <c r="G2639" s="14">
        <v>38066.261036725075</v>
      </c>
    </row>
    <row r="2640" spans="1:7" x14ac:dyDescent="0.25">
      <c r="A2640" t="s">
        <v>152</v>
      </c>
      <c r="B2640" t="s">
        <v>87</v>
      </c>
      <c r="C2640" t="s">
        <v>101</v>
      </c>
      <c r="D2640" t="s">
        <v>133</v>
      </c>
      <c r="E2640" s="14">
        <v>125096.23291479824</v>
      </c>
      <c r="F2640" s="14">
        <v>82702.509538116617</v>
      </c>
      <c r="G2640" s="14">
        <v>42393.723376681621</v>
      </c>
    </row>
    <row r="2641" spans="1:7" x14ac:dyDescent="0.25">
      <c r="A2641" t="s">
        <v>152</v>
      </c>
      <c r="B2641" t="s">
        <v>87</v>
      </c>
      <c r="C2641" t="s">
        <v>94</v>
      </c>
      <c r="D2641" t="s">
        <v>134</v>
      </c>
      <c r="E2641" s="14">
        <v>67676.753333333341</v>
      </c>
      <c r="F2641" s="14">
        <v>61607.676744086035</v>
      </c>
      <c r="G2641" s="14">
        <v>6069.0765892473064</v>
      </c>
    </row>
    <row r="2642" spans="1:7" x14ac:dyDescent="0.25">
      <c r="A2642" t="s">
        <v>152</v>
      </c>
      <c r="B2642" t="s">
        <v>87</v>
      </c>
      <c r="C2642" t="s">
        <v>94</v>
      </c>
      <c r="D2642" t="s">
        <v>134</v>
      </c>
      <c r="E2642" s="14">
        <v>128983.92988235294</v>
      </c>
      <c r="F2642" s="14">
        <v>83747.423045042</v>
      </c>
      <c r="G2642" s="14">
        <v>45236.506837310939</v>
      </c>
    </row>
    <row r="2643" spans="1:7" x14ac:dyDescent="0.25">
      <c r="A2643" t="s">
        <v>152</v>
      </c>
      <c r="B2643" t="s">
        <v>87</v>
      </c>
      <c r="C2643" t="s">
        <v>94</v>
      </c>
      <c r="D2643" t="s">
        <v>134</v>
      </c>
      <c r="E2643" s="14">
        <v>233268.80936170212</v>
      </c>
      <c r="F2643" s="14">
        <v>210896.20991837521</v>
      </c>
      <c r="G2643" s="14">
        <v>22372.599443326908</v>
      </c>
    </row>
    <row r="2644" spans="1:7" x14ac:dyDescent="0.25">
      <c r="A2644" t="s">
        <v>152</v>
      </c>
      <c r="B2644" t="s">
        <v>87</v>
      </c>
      <c r="C2644" t="s">
        <v>94</v>
      </c>
      <c r="D2644" t="s">
        <v>134</v>
      </c>
      <c r="E2644" s="14">
        <v>131563.60848000002</v>
      </c>
      <c r="F2644" s="14">
        <v>82095.691691519998</v>
      </c>
      <c r="G2644" s="14">
        <v>49467.916788480026</v>
      </c>
    </row>
    <row r="2645" spans="1:7" x14ac:dyDescent="0.25">
      <c r="A2645" t="s">
        <v>152</v>
      </c>
      <c r="B2645" t="s">
        <v>87</v>
      </c>
      <c r="C2645" t="s">
        <v>94</v>
      </c>
      <c r="D2645" t="s">
        <v>134</v>
      </c>
      <c r="E2645" s="14">
        <v>353665.61419354845</v>
      </c>
      <c r="F2645" s="14">
        <v>292848.99779203039</v>
      </c>
      <c r="G2645" s="14">
        <v>60816.616401518055</v>
      </c>
    </row>
    <row r="2646" spans="1:7" x14ac:dyDescent="0.25">
      <c r="A2646" t="s">
        <v>152</v>
      </c>
      <c r="B2646" t="s">
        <v>87</v>
      </c>
      <c r="C2646" t="s">
        <v>94</v>
      </c>
      <c r="D2646" t="s">
        <v>134</v>
      </c>
      <c r="E2646" s="14">
        <v>93706.273846153854</v>
      </c>
      <c r="F2646" s="14">
        <v>85118.50900253166</v>
      </c>
      <c r="G2646" s="14">
        <v>8587.7648436221934</v>
      </c>
    </row>
    <row r="2647" spans="1:7" x14ac:dyDescent="0.25">
      <c r="A2647" t="s">
        <v>152</v>
      </c>
      <c r="B2647" t="s">
        <v>87</v>
      </c>
      <c r="C2647" t="s">
        <v>94</v>
      </c>
      <c r="D2647" t="s">
        <v>134</v>
      </c>
      <c r="E2647" s="14">
        <v>41424.309974811076</v>
      </c>
      <c r="F2647" s="14">
        <v>28997.016982367764</v>
      </c>
      <c r="G2647" s="14">
        <v>12427.292992443312</v>
      </c>
    </row>
    <row r="2648" spans="1:7" x14ac:dyDescent="0.25">
      <c r="A2648" t="s">
        <v>152</v>
      </c>
      <c r="B2648" t="s">
        <v>87</v>
      </c>
      <c r="C2648" t="s">
        <v>94</v>
      </c>
      <c r="D2648" t="s">
        <v>135</v>
      </c>
      <c r="E2648" s="14">
        <v>16492.391414913956</v>
      </c>
      <c r="F2648" s="14">
        <v>15180.018140620805</v>
      </c>
      <c r="G2648" s="14">
        <v>1312.3732742931516</v>
      </c>
    </row>
    <row r="2649" spans="1:7" x14ac:dyDescent="0.25">
      <c r="A2649" t="s">
        <v>152</v>
      </c>
      <c r="B2649" t="s">
        <v>87</v>
      </c>
      <c r="C2649" t="s">
        <v>94</v>
      </c>
      <c r="D2649" t="s">
        <v>135</v>
      </c>
      <c r="E2649" s="14">
        <v>32305.321011235956</v>
      </c>
      <c r="F2649" s="14">
        <v>21183.06049165329</v>
      </c>
      <c r="G2649" s="14">
        <v>11122.260519582665</v>
      </c>
    </row>
    <row r="2650" spans="1:7" x14ac:dyDescent="0.25">
      <c r="A2650" t="s">
        <v>152</v>
      </c>
      <c r="B2650" t="s">
        <v>87</v>
      </c>
      <c r="C2650" t="s">
        <v>94</v>
      </c>
      <c r="D2650" t="s">
        <v>135</v>
      </c>
      <c r="E2650" s="14">
        <v>67917.4859055118</v>
      </c>
      <c r="F2650" s="14">
        <v>55278.927658747016</v>
      </c>
      <c r="G2650" s="14">
        <v>12638.558246764784</v>
      </c>
    </row>
    <row r="2651" spans="1:7" x14ac:dyDescent="0.25">
      <c r="A2651" t="s">
        <v>152</v>
      </c>
      <c r="B2651" t="s">
        <v>87</v>
      </c>
      <c r="C2651" t="s">
        <v>94</v>
      </c>
      <c r="D2651" t="s">
        <v>135</v>
      </c>
      <c r="E2651" s="14">
        <v>31828.489704797044</v>
      </c>
      <c r="F2651" s="14">
        <v>22067.75286199262</v>
      </c>
      <c r="G2651" s="14">
        <v>9760.7368428044247</v>
      </c>
    </row>
    <row r="2652" spans="1:7" x14ac:dyDescent="0.25">
      <c r="A2652" t="s">
        <v>152</v>
      </c>
      <c r="B2652" t="s">
        <v>87</v>
      </c>
      <c r="C2652" t="s">
        <v>94</v>
      </c>
      <c r="D2652" t="s">
        <v>135</v>
      </c>
      <c r="E2652" s="14">
        <v>125007.54652173912</v>
      </c>
      <c r="F2652" s="14">
        <v>114451.35370434783</v>
      </c>
      <c r="G2652" s="14">
        <v>10556.192817391289</v>
      </c>
    </row>
    <row r="2653" spans="1:7" x14ac:dyDescent="0.25">
      <c r="A2653" t="s">
        <v>152</v>
      </c>
      <c r="B2653" t="s">
        <v>87</v>
      </c>
      <c r="C2653" t="s">
        <v>94</v>
      </c>
      <c r="D2653" t="s">
        <v>135</v>
      </c>
      <c r="E2653" s="14">
        <v>23959.779750000002</v>
      </c>
      <c r="F2653" s="14">
        <v>21136.165199715193</v>
      </c>
      <c r="G2653" s="14">
        <v>2823.6145502848085</v>
      </c>
    </row>
    <row r="2654" spans="1:7" x14ac:dyDescent="0.25">
      <c r="A2654" t="s">
        <v>152</v>
      </c>
      <c r="B2654" t="s">
        <v>87</v>
      </c>
      <c r="C2654" t="s">
        <v>94</v>
      </c>
      <c r="D2654" t="s">
        <v>135</v>
      </c>
      <c r="E2654" s="14">
        <v>12131.534050632912</v>
      </c>
      <c r="F2654" s="14">
        <v>7791.140756962026</v>
      </c>
      <c r="G2654" s="14">
        <v>4340.3932936708861</v>
      </c>
    </row>
    <row r="2655" spans="1:7" x14ac:dyDescent="0.25">
      <c r="A2655" t="s">
        <v>152</v>
      </c>
      <c r="B2655" t="s">
        <v>87</v>
      </c>
      <c r="C2655" t="s">
        <v>101</v>
      </c>
      <c r="D2655" t="s">
        <v>136</v>
      </c>
      <c r="E2655" s="14">
        <v>249823.37769230772</v>
      </c>
      <c r="F2655" s="14">
        <v>218595.45548076928</v>
      </c>
      <c r="G2655" s="14">
        <v>31227.922211538447</v>
      </c>
    </row>
    <row r="2656" spans="1:7" x14ac:dyDescent="0.25">
      <c r="A2656" t="s">
        <v>152</v>
      </c>
      <c r="B2656" t="s">
        <v>87</v>
      </c>
      <c r="C2656" t="s">
        <v>101</v>
      </c>
      <c r="D2656" t="s">
        <v>136</v>
      </c>
      <c r="E2656" s="14">
        <v>462123.87652173912</v>
      </c>
      <c r="F2656" s="14">
        <v>277274.32591304346</v>
      </c>
      <c r="G2656" s="14">
        <v>184849.55060869566</v>
      </c>
    </row>
    <row r="2657" spans="1:7" x14ac:dyDescent="0.25">
      <c r="A2657" t="s">
        <v>152</v>
      </c>
      <c r="B2657" t="s">
        <v>87</v>
      </c>
      <c r="C2657" t="s">
        <v>101</v>
      </c>
      <c r="D2657" t="s">
        <v>136</v>
      </c>
      <c r="E2657" s="14">
        <v>1092685.4276635514</v>
      </c>
      <c r="F2657" s="14">
        <v>1046628.9825863977</v>
      </c>
      <c r="G2657" s="14">
        <v>46056.445077153738</v>
      </c>
    </row>
    <row r="2658" spans="1:7" x14ac:dyDescent="0.25">
      <c r="A2658" t="s">
        <v>152</v>
      </c>
      <c r="B2658" t="s">
        <v>87</v>
      </c>
      <c r="C2658" t="s">
        <v>101</v>
      </c>
      <c r="D2658" t="s">
        <v>136</v>
      </c>
      <c r="E2658" s="14">
        <v>469547.55325301195</v>
      </c>
      <c r="F2658" s="14">
        <v>288952.34046339203</v>
      </c>
      <c r="G2658" s="14">
        <v>180595.21278961992</v>
      </c>
    </row>
    <row r="2659" spans="1:7" x14ac:dyDescent="0.25">
      <c r="A2659" t="s">
        <v>152</v>
      </c>
      <c r="B2659" t="s">
        <v>87</v>
      </c>
      <c r="C2659" t="s">
        <v>101</v>
      </c>
      <c r="D2659" t="s">
        <v>136</v>
      </c>
      <c r="E2659" s="14">
        <v>2051181.4168421051</v>
      </c>
      <c r="F2659" s="14">
        <v>1977413.4378947394</v>
      </c>
      <c r="G2659" s="14">
        <v>73767.978947365656</v>
      </c>
    </row>
    <row r="2660" spans="1:7" x14ac:dyDescent="0.25">
      <c r="A2660" t="s">
        <v>152</v>
      </c>
      <c r="B2660" t="s">
        <v>87</v>
      </c>
      <c r="C2660" t="s">
        <v>101</v>
      </c>
      <c r="D2660" t="s">
        <v>136</v>
      </c>
      <c r="E2660" s="14">
        <v>335006.70704871061</v>
      </c>
      <c r="F2660" s="14">
        <v>289115.37731601053</v>
      </c>
      <c r="G2660" s="14">
        <v>45891.329732700076</v>
      </c>
    </row>
    <row r="2661" spans="1:7" x14ac:dyDescent="0.25">
      <c r="A2661" t="s">
        <v>152</v>
      </c>
      <c r="B2661" t="s">
        <v>87</v>
      </c>
      <c r="C2661" t="s">
        <v>101</v>
      </c>
      <c r="D2661" t="s">
        <v>136</v>
      </c>
      <c r="E2661" s="14">
        <v>179321.07478527608</v>
      </c>
      <c r="F2661" s="14">
        <v>104603.96029141104</v>
      </c>
      <c r="G2661" s="14">
        <v>74717.11449386504</v>
      </c>
    </row>
    <row r="2662" spans="1:7" x14ac:dyDescent="0.25">
      <c r="A2662" t="s">
        <v>152</v>
      </c>
      <c r="B2662" t="s">
        <v>87</v>
      </c>
      <c r="C2662" t="s">
        <v>88</v>
      </c>
      <c r="D2662" t="s">
        <v>137</v>
      </c>
      <c r="E2662" s="14">
        <v>65167.740000000005</v>
      </c>
      <c r="F2662" s="14">
        <v>50870.332800000004</v>
      </c>
      <c r="G2662" s="14">
        <v>14297.407200000001</v>
      </c>
    </row>
    <row r="2663" spans="1:7" x14ac:dyDescent="0.25">
      <c r="A2663" t="s">
        <v>152</v>
      </c>
      <c r="B2663" t="s">
        <v>87</v>
      </c>
      <c r="C2663" t="s">
        <v>88</v>
      </c>
      <c r="D2663" t="s">
        <v>137</v>
      </c>
      <c r="E2663" s="14">
        <v>126844.35107142858</v>
      </c>
      <c r="F2663" s="14">
        <v>74935.739709890127</v>
      </c>
      <c r="G2663" s="14">
        <v>51908.611361538453</v>
      </c>
    </row>
    <row r="2664" spans="1:7" x14ac:dyDescent="0.25">
      <c r="A2664" t="s">
        <v>152</v>
      </c>
      <c r="B2664" t="s">
        <v>87</v>
      </c>
      <c r="C2664" t="s">
        <v>88</v>
      </c>
      <c r="D2664" t="s">
        <v>137</v>
      </c>
      <c r="E2664" s="14">
        <v>263084.58</v>
      </c>
      <c r="F2664" s="14">
        <v>230966.33752500007</v>
      </c>
      <c r="G2664" s="14">
        <v>32118.242474999948</v>
      </c>
    </row>
    <row r="2665" spans="1:7" x14ac:dyDescent="0.25">
      <c r="A2665" t="s">
        <v>152</v>
      </c>
      <c r="B2665" t="s">
        <v>87</v>
      </c>
      <c r="C2665" t="s">
        <v>88</v>
      </c>
      <c r="D2665" t="s">
        <v>137</v>
      </c>
      <c r="E2665" s="14">
        <v>174100.08970588236</v>
      </c>
      <c r="F2665" s="14">
        <v>114906.0592058824</v>
      </c>
      <c r="G2665" s="14">
        <v>59194.030499999964</v>
      </c>
    </row>
    <row r="2666" spans="1:7" x14ac:dyDescent="0.25">
      <c r="A2666" t="s">
        <v>152</v>
      </c>
      <c r="B2666" t="s">
        <v>87</v>
      </c>
      <c r="C2666" t="s">
        <v>88</v>
      </c>
      <c r="D2666" t="s">
        <v>137</v>
      </c>
      <c r="E2666" s="14">
        <v>645753.06000000006</v>
      </c>
      <c r="F2666" s="14">
        <v>544322.5793560975</v>
      </c>
      <c r="G2666" s="14">
        <v>101430.48064390256</v>
      </c>
    </row>
    <row r="2667" spans="1:7" x14ac:dyDescent="0.25">
      <c r="A2667" t="s">
        <v>152</v>
      </c>
      <c r="B2667" t="s">
        <v>87</v>
      </c>
      <c r="C2667" t="s">
        <v>88</v>
      </c>
      <c r="D2667" t="s">
        <v>137</v>
      </c>
      <c r="E2667" s="14">
        <v>110299.4357142857</v>
      </c>
      <c r="F2667" s="14">
        <v>85825.749326086967</v>
      </c>
      <c r="G2667" s="14">
        <v>24473.686388198737</v>
      </c>
    </row>
    <row r="2668" spans="1:7" x14ac:dyDescent="0.25">
      <c r="A2668" t="s">
        <v>152</v>
      </c>
      <c r="B2668" t="s">
        <v>87</v>
      </c>
      <c r="C2668" t="s">
        <v>88</v>
      </c>
      <c r="D2668" t="s">
        <v>137</v>
      </c>
      <c r="E2668" s="14">
        <v>45417.414705882358</v>
      </c>
      <c r="F2668" s="14">
        <v>27856.014352941183</v>
      </c>
      <c r="G2668" s="14">
        <v>17561.400352941175</v>
      </c>
    </row>
    <row r="2669" spans="1:7" x14ac:dyDescent="0.25">
      <c r="A2669" t="s">
        <v>152</v>
      </c>
      <c r="B2669" t="s">
        <v>87</v>
      </c>
      <c r="C2669" t="s">
        <v>94</v>
      </c>
      <c r="D2669" t="s">
        <v>138</v>
      </c>
      <c r="E2669" s="14">
        <v>13867.892392638038</v>
      </c>
      <c r="F2669" s="14">
        <v>10786.138527607363</v>
      </c>
      <c r="G2669" s="14">
        <v>3081.7538650306742</v>
      </c>
    </row>
    <row r="2670" spans="1:7" x14ac:dyDescent="0.25">
      <c r="A2670" t="s">
        <v>152</v>
      </c>
      <c r="B2670" t="s">
        <v>87</v>
      </c>
      <c r="C2670" t="s">
        <v>94</v>
      </c>
      <c r="D2670" t="s">
        <v>138</v>
      </c>
      <c r="E2670" s="14">
        <v>20801.838588957056</v>
      </c>
      <c r="F2670" s="14">
        <v>12481.103153374232</v>
      </c>
      <c r="G2670" s="14">
        <v>8320.7354355828247</v>
      </c>
    </row>
    <row r="2671" spans="1:7" x14ac:dyDescent="0.25">
      <c r="A2671" t="s">
        <v>152</v>
      </c>
      <c r="B2671" t="s">
        <v>87</v>
      </c>
      <c r="C2671" t="s">
        <v>94</v>
      </c>
      <c r="D2671" t="s">
        <v>138</v>
      </c>
      <c r="E2671" s="14">
        <v>45820.266081081085</v>
      </c>
      <c r="F2671" s="14">
        <v>37335.031621621631</v>
      </c>
      <c r="G2671" s="14">
        <v>8485.2344594594542</v>
      </c>
    </row>
    <row r="2672" spans="1:7" x14ac:dyDescent="0.25">
      <c r="A2672" t="s">
        <v>152</v>
      </c>
      <c r="B2672" t="s">
        <v>87</v>
      </c>
      <c r="C2672" t="s">
        <v>94</v>
      </c>
      <c r="D2672" t="s">
        <v>138</v>
      </c>
      <c r="E2672" s="14">
        <v>31107.336605504592</v>
      </c>
      <c r="F2672" s="14">
        <v>20738.224403669734</v>
      </c>
      <c r="G2672" s="14">
        <v>10369.112201834858</v>
      </c>
    </row>
    <row r="2673" spans="1:7" x14ac:dyDescent="0.25">
      <c r="A2673" t="s">
        <v>152</v>
      </c>
      <c r="B2673" t="s">
        <v>87</v>
      </c>
      <c r="C2673" t="s">
        <v>94</v>
      </c>
      <c r="D2673" t="s">
        <v>138</v>
      </c>
      <c r="E2673" s="14">
        <v>69197.952857142853</v>
      </c>
      <c r="F2673" s="14">
        <v>59021.783319327718</v>
      </c>
      <c r="G2673" s="14">
        <v>10176.169537815134</v>
      </c>
    </row>
    <row r="2674" spans="1:7" x14ac:dyDescent="0.25">
      <c r="A2674" t="s">
        <v>152</v>
      </c>
      <c r="B2674" t="s">
        <v>87</v>
      </c>
      <c r="C2674" t="s">
        <v>94</v>
      </c>
      <c r="D2674" t="s">
        <v>138</v>
      </c>
      <c r="E2674" s="14">
        <v>17168.099696202531</v>
      </c>
      <c r="F2674" s="14">
        <v>15022.087234177216</v>
      </c>
      <c r="G2674" s="14">
        <v>2146.0124620253155</v>
      </c>
    </row>
    <row r="2675" spans="1:7" x14ac:dyDescent="0.25">
      <c r="A2675" t="s">
        <v>152</v>
      </c>
      <c r="B2675" t="s">
        <v>87</v>
      </c>
      <c r="C2675" t="s">
        <v>94</v>
      </c>
      <c r="D2675" t="s">
        <v>138</v>
      </c>
      <c r="E2675" s="14">
        <v>10290.439119878603</v>
      </c>
      <c r="F2675" s="14">
        <v>6332.5779199252956</v>
      </c>
      <c r="G2675" s="14">
        <v>3957.8611999533077</v>
      </c>
    </row>
    <row r="2676" spans="1:7" x14ac:dyDescent="0.25">
      <c r="A2676" t="s">
        <v>152</v>
      </c>
      <c r="B2676" t="s">
        <v>87</v>
      </c>
      <c r="C2676" t="s">
        <v>94</v>
      </c>
      <c r="D2676" t="s">
        <v>139</v>
      </c>
      <c r="E2676" s="14">
        <v>18477.154924406048</v>
      </c>
      <c r="F2676" s="14">
        <v>15946.037811473714</v>
      </c>
      <c r="G2676" s="14">
        <v>2531.1171129323338</v>
      </c>
    </row>
    <row r="2677" spans="1:7" x14ac:dyDescent="0.25">
      <c r="A2677" t="s">
        <v>152</v>
      </c>
      <c r="B2677" t="s">
        <v>87</v>
      </c>
      <c r="C2677" t="s">
        <v>94</v>
      </c>
      <c r="D2677" t="s">
        <v>139</v>
      </c>
      <c r="E2677" s="14">
        <v>28234.068415841586</v>
      </c>
      <c r="F2677" s="14">
        <v>17374.811332825593</v>
      </c>
      <c r="G2677" s="14">
        <v>10859.257083015993</v>
      </c>
    </row>
    <row r="2678" spans="1:7" x14ac:dyDescent="0.25">
      <c r="A2678" t="s">
        <v>152</v>
      </c>
      <c r="B2678" t="s">
        <v>87</v>
      </c>
      <c r="C2678" t="s">
        <v>94</v>
      </c>
      <c r="D2678" t="s">
        <v>139</v>
      </c>
      <c r="E2678" s="14">
        <v>64322.727293233082</v>
      </c>
      <c r="F2678" s="14">
        <v>57095.454563656327</v>
      </c>
      <c r="G2678" s="14">
        <v>7227.2727295767545</v>
      </c>
    </row>
    <row r="2679" spans="1:7" x14ac:dyDescent="0.25">
      <c r="A2679" t="s">
        <v>152</v>
      </c>
      <c r="B2679" t="s">
        <v>87</v>
      </c>
      <c r="C2679" t="s">
        <v>94</v>
      </c>
      <c r="D2679" t="s">
        <v>139</v>
      </c>
      <c r="E2679" s="14">
        <v>38710.057601809967</v>
      </c>
      <c r="F2679" s="14">
        <v>21879.597774936068</v>
      </c>
      <c r="G2679" s="14">
        <v>16830.459826873899</v>
      </c>
    </row>
    <row r="2680" spans="1:7" x14ac:dyDescent="0.25">
      <c r="A2680" t="s">
        <v>152</v>
      </c>
      <c r="B2680" t="s">
        <v>87</v>
      </c>
      <c r="C2680" t="s">
        <v>94</v>
      </c>
      <c r="D2680" t="s">
        <v>139</v>
      </c>
      <c r="E2680" s="14">
        <v>114065.63640000002</v>
      </c>
      <c r="F2680" s="14">
        <v>102543.85494545456</v>
      </c>
      <c r="G2680" s="14">
        <v>11521.78145454546</v>
      </c>
    </row>
    <row r="2681" spans="1:7" x14ac:dyDescent="0.25">
      <c r="A2681" t="s">
        <v>152</v>
      </c>
      <c r="B2681" t="s">
        <v>87</v>
      </c>
      <c r="C2681" t="s">
        <v>94</v>
      </c>
      <c r="D2681" t="s">
        <v>139</v>
      </c>
      <c r="E2681" s="14">
        <v>25310.422278106507</v>
      </c>
      <c r="F2681" s="14">
        <v>21355.668797152368</v>
      </c>
      <c r="G2681" s="14">
        <v>3954.7534809541394</v>
      </c>
    </row>
    <row r="2682" spans="1:7" x14ac:dyDescent="0.25">
      <c r="A2682" t="s">
        <v>152</v>
      </c>
      <c r="B2682" t="s">
        <v>87</v>
      </c>
      <c r="C2682" t="s">
        <v>94</v>
      </c>
      <c r="D2682" t="s">
        <v>139</v>
      </c>
      <c r="E2682" s="14">
        <v>11514.027900403769</v>
      </c>
      <c r="F2682" s="14">
        <v>6280.3788547656914</v>
      </c>
      <c r="G2682" s="14">
        <v>5233.649045638078</v>
      </c>
    </row>
    <row r="2683" spans="1:7" x14ac:dyDescent="0.25">
      <c r="A2683" t="s">
        <v>152</v>
      </c>
      <c r="B2683" t="s">
        <v>87</v>
      </c>
      <c r="C2683" t="s">
        <v>101</v>
      </c>
      <c r="D2683" t="s">
        <v>140</v>
      </c>
      <c r="E2683" s="14">
        <v>121748.70521739131</v>
      </c>
      <c r="F2683" s="14">
        <v>108657.44659186537</v>
      </c>
      <c r="G2683" s="14">
        <v>13091.258625525938</v>
      </c>
    </row>
    <row r="2684" spans="1:7" x14ac:dyDescent="0.25">
      <c r="A2684" t="s">
        <v>152</v>
      </c>
      <c r="B2684" t="s">
        <v>87</v>
      </c>
      <c r="C2684" t="s">
        <v>101</v>
      </c>
      <c r="D2684" t="s">
        <v>140</v>
      </c>
      <c r="E2684" s="14">
        <v>221323.247628866</v>
      </c>
      <c r="F2684" s="14">
        <v>120721.7714339269</v>
      </c>
      <c r="G2684" s="14">
        <v>100601.4761949391</v>
      </c>
    </row>
    <row r="2685" spans="1:7" x14ac:dyDescent="0.25">
      <c r="A2685" t="s">
        <v>152</v>
      </c>
      <c r="B2685" t="s">
        <v>87</v>
      </c>
      <c r="C2685" t="s">
        <v>101</v>
      </c>
      <c r="D2685" t="s">
        <v>140</v>
      </c>
      <c r="E2685" s="14">
        <v>619279.47173076926</v>
      </c>
      <c r="F2685" s="14">
        <v>529528.82365384628</v>
      </c>
      <c r="G2685" s="14">
        <v>89750.648076922982</v>
      </c>
    </row>
    <row r="2686" spans="1:7" x14ac:dyDescent="0.25">
      <c r="A2686" t="s">
        <v>152</v>
      </c>
      <c r="B2686" t="s">
        <v>87</v>
      </c>
      <c r="C2686" t="s">
        <v>101</v>
      </c>
      <c r="D2686" t="s">
        <v>140</v>
      </c>
      <c r="E2686" s="14">
        <v>292750.29572727275</v>
      </c>
      <c r="F2686" s="14">
        <v>195166.86381818185</v>
      </c>
      <c r="G2686" s="14">
        <v>97583.431909090898</v>
      </c>
    </row>
    <row r="2687" spans="1:7" x14ac:dyDescent="0.25">
      <c r="A2687" t="s">
        <v>152</v>
      </c>
      <c r="B2687" t="s">
        <v>87</v>
      </c>
      <c r="C2687" t="s">
        <v>101</v>
      </c>
      <c r="D2687" t="s">
        <v>140</v>
      </c>
      <c r="E2687" s="14">
        <v>1022302.6200000001</v>
      </c>
      <c r="F2687" s="14">
        <v>896092.42</v>
      </c>
      <c r="G2687" s="14">
        <v>126210.20000000007</v>
      </c>
    </row>
    <row r="2688" spans="1:7" x14ac:dyDescent="0.25">
      <c r="A2688" t="s">
        <v>152</v>
      </c>
      <c r="B2688" t="s">
        <v>87</v>
      </c>
      <c r="C2688" t="s">
        <v>101</v>
      </c>
      <c r="D2688" t="s">
        <v>140</v>
      </c>
      <c r="E2688" s="14">
        <v>212557.97049504949</v>
      </c>
      <c r="F2688" s="14">
        <v>181752.46752475246</v>
      </c>
      <c r="G2688" s="14">
        <v>30805.502970297035</v>
      </c>
    </row>
    <row r="2689" spans="1:7" x14ac:dyDescent="0.25">
      <c r="A2689" t="s">
        <v>152</v>
      </c>
      <c r="B2689" t="s">
        <v>87</v>
      </c>
      <c r="C2689" t="s">
        <v>101</v>
      </c>
      <c r="D2689" t="s">
        <v>140</v>
      </c>
      <c r="E2689" s="14">
        <v>93070.903265895948</v>
      </c>
      <c r="F2689" s="14">
        <v>55842.541959537564</v>
      </c>
      <c r="G2689" s="14">
        <v>37228.361306358383</v>
      </c>
    </row>
    <row r="2690" spans="1:7" x14ac:dyDescent="0.25">
      <c r="A2690" t="s">
        <v>152</v>
      </c>
      <c r="B2690" t="s">
        <v>87</v>
      </c>
      <c r="C2690" t="s">
        <v>101</v>
      </c>
      <c r="D2690" t="s">
        <v>141</v>
      </c>
      <c r="E2690" s="14">
        <v>142773.61375266526</v>
      </c>
      <c r="F2690" s="14">
        <v>112396.2491244386</v>
      </c>
      <c r="G2690" s="14">
        <v>30377.364628226656</v>
      </c>
    </row>
    <row r="2691" spans="1:7" x14ac:dyDescent="0.25">
      <c r="A2691" t="s">
        <v>152</v>
      </c>
      <c r="B2691" t="s">
        <v>87</v>
      </c>
      <c r="C2691" t="s">
        <v>101</v>
      </c>
      <c r="D2691" t="s">
        <v>141</v>
      </c>
      <c r="E2691" s="14">
        <v>253639.48806818185</v>
      </c>
      <c r="F2691" s="14">
        <v>163053.95661525973</v>
      </c>
      <c r="G2691" s="14">
        <v>90585.531452922121</v>
      </c>
    </row>
    <row r="2692" spans="1:7" x14ac:dyDescent="0.25">
      <c r="A2692" t="s">
        <v>152</v>
      </c>
      <c r="B2692" t="s">
        <v>87</v>
      </c>
      <c r="C2692" t="s">
        <v>101</v>
      </c>
      <c r="D2692" t="s">
        <v>141</v>
      </c>
      <c r="E2692" s="14">
        <v>548859.22008196719</v>
      </c>
      <c r="F2692" s="14">
        <v>486488.85416356189</v>
      </c>
      <c r="G2692" s="14">
        <v>62370.365918405296</v>
      </c>
    </row>
    <row r="2693" spans="1:7" x14ac:dyDescent="0.25">
      <c r="A2693" t="s">
        <v>152</v>
      </c>
      <c r="B2693" t="s">
        <v>87</v>
      </c>
      <c r="C2693" t="s">
        <v>101</v>
      </c>
      <c r="D2693" t="s">
        <v>141</v>
      </c>
      <c r="E2693" s="14">
        <v>287385.51437768241</v>
      </c>
      <c r="F2693" s="14">
        <v>180946.43497854078</v>
      </c>
      <c r="G2693" s="14">
        <v>106439.07939914163</v>
      </c>
    </row>
    <row r="2694" spans="1:7" x14ac:dyDescent="0.25">
      <c r="A2694" t="s">
        <v>152</v>
      </c>
      <c r="B2694" t="s">
        <v>87</v>
      </c>
      <c r="C2694" t="s">
        <v>101</v>
      </c>
      <c r="D2694" t="s">
        <v>141</v>
      </c>
      <c r="E2694" s="14">
        <v>806756.92590361461</v>
      </c>
      <c r="F2694" s="14">
        <v>691505.93648881256</v>
      </c>
      <c r="G2694" s="14">
        <v>115250.98941480205</v>
      </c>
    </row>
    <row r="2695" spans="1:7" x14ac:dyDescent="0.25">
      <c r="A2695" t="s">
        <v>152</v>
      </c>
      <c r="B2695" t="s">
        <v>87</v>
      </c>
      <c r="C2695" t="s">
        <v>101</v>
      </c>
      <c r="D2695" t="s">
        <v>141</v>
      </c>
      <c r="E2695" s="14">
        <v>204773.16467889911</v>
      </c>
      <c r="F2695" s="14">
        <v>180962.33157670152</v>
      </c>
      <c r="G2695" s="14">
        <v>23810.83310219759</v>
      </c>
    </row>
    <row r="2696" spans="1:7" x14ac:dyDescent="0.25">
      <c r="A2696" t="s">
        <v>152</v>
      </c>
      <c r="B2696" t="s">
        <v>87</v>
      </c>
      <c r="C2696" t="s">
        <v>101</v>
      </c>
      <c r="D2696" t="s">
        <v>141</v>
      </c>
      <c r="E2696" s="14">
        <v>108001.3304032258</v>
      </c>
      <c r="F2696" s="14">
        <v>68000.837661290338</v>
      </c>
      <c r="G2696" s="14">
        <v>40000.492741935464</v>
      </c>
    </row>
    <row r="2697" spans="1:7" x14ac:dyDescent="0.25">
      <c r="A2697" t="s">
        <v>152</v>
      </c>
      <c r="B2697" t="s">
        <v>87</v>
      </c>
      <c r="C2697" t="s">
        <v>88</v>
      </c>
      <c r="D2697" t="s">
        <v>142</v>
      </c>
      <c r="E2697" s="14">
        <v>91922.243258426955</v>
      </c>
      <c r="F2697" s="14">
        <v>77780.359680207432</v>
      </c>
      <c r="G2697" s="14">
        <v>14141.883578219524</v>
      </c>
    </row>
    <row r="2698" spans="1:7" x14ac:dyDescent="0.25">
      <c r="A2698" t="s">
        <v>152</v>
      </c>
      <c r="B2698" t="s">
        <v>87</v>
      </c>
      <c r="C2698" t="s">
        <v>88</v>
      </c>
      <c r="D2698" t="s">
        <v>142</v>
      </c>
      <c r="E2698" s="14">
        <v>164168.82240802675</v>
      </c>
      <c r="F2698" s="14">
        <v>105537.10011944576</v>
      </c>
      <c r="G2698" s="14">
        <v>58631.72228858099</v>
      </c>
    </row>
    <row r="2699" spans="1:7" x14ac:dyDescent="0.25">
      <c r="A2699" t="s">
        <v>152</v>
      </c>
      <c r="B2699" t="s">
        <v>87</v>
      </c>
      <c r="C2699" t="s">
        <v>88</v>
      </c>
      <c r="D2699" t="s">
        <v>142</v>
      </c>
      <c r="E2699" s="14">
        <v>430583.13947368419</v>
      </c>
      <c r="F2699" s="14">
        <v>350845.52105263161</v>
      </c>
      <c r="G2699" s="14">
        <v>79737.618421052583</v>
      </c>
    </row>
    <row r="2700" spans="1:7" x14ac:dyDescent="0.25">
      <c r="A2700" t="s">
        <v>152</v>
      </c>
      <c r="B2700" t="s">
        <v>87</v>
      </c>
      <c r="C2700" t="s">
        <v>88</v>
      </c>
      <c r="D2700" t="s">
        <v>142</v>
      </c>
      <c r="E2700" s="14">
        <v>163621.59300000002</v>
      </c>
      <c r="F2700" s="14">
        <v>109081.06200000002</v>
      </c>
      <c r="G2700" s="14">
        <v>54540.531000000003</v>
      </c>
    </row>
    <row r="2701" spans="1:7" x14ac:dyDescent="0.25">
      <c r="A2701" t="s">
        <v>152</v>
      </c>
      <c r="B2701" t="s">
        <v>87</v>
      </c>
      <c r="C2701" t="s">
        <v>88</v>
      </c>
      <c r="D2701" t="s">
        <v>142</v>
      </c>
      <c r="E2701" s="14">
        <v>613580.97375000012</v>
      </c>
      <c r="F2701" s="14">
        <v>483031.83039893617</v>
      </c>
      <c r="G2701" s="14">
        <v>130549.14335106395</v>
      </c>
    </row>
    <row r="2702" spans="1:7" x14ac:dyDescent="0.25">
      <c r="A2702" t="s">
        <v>152</v>
      </c>
      <c r="B2702" t="s">
        <v>87</v>
      </c>
      <c r="C2702" t="s">
        <v>88</v>
      </c>
      <c r="D2702" t="s">
        <v>142</v>
      </c>
      <c r="E2702" s="14">
        <v>124269.56430379748</v>
      </c>
      <c r="F2702" s="14">
        <v>108130.65984875882</v>
      </c>
      <c r="G2702" s="14">
        <v>16138.904455038661</v>
      </c>
    </row>
    <row r="2703" spans="1:7" x14ac:dyDescent="0.25">
      <c r="A2703" t="s">
        <v>152</v>
      </c>
      <c r="B2703" t="s">
        <v>87</v>
      </c>
      <c r="C2703" t="s">
        <v>88</v>
      </c>
      <c r="D2703" t="s">
        <v>142</v>
      </c>
      <c r="E2703" s="14">
        <v>75517.658307692313</v>
      </c>
      <c r="F2703" s="14">
        <v>45310.594984615389</v>
      </c>
      <c r="G2703" s="14">
        <v>30207.063323076924</v>
      </c>
    </row>
    <row r="2704" spans="1:7" x14ac:dyDescent="0.25">
      <c r="A2704" t="s">
        <v>152</v>
      </c>
      <c r="B2704" t="s">
        <v>87</v>
      </c>
      <c r="C2704" t="s">
        <v>94</v>
      </c>
      <c r="D2704" t="s">
        <v>143</v>
      </c>
      <c r="E2704" s="14">
        <v>74344.449375000011</v>
      </c>
      <c r="F2704" s="14">
        <v>65699.745959302338</v>
      </c>
      <c r="G2704" s="14">
        <v>8644.7034156976733</v>
      </c>
    </row>
    <row r="2705" spans="1:7" x14ac:dyDescent="0.25">
      <c r="A2705" t="s">
        <v>152</v>
      </c>
      <c r="B2705" t="s">
        <v>87</v>
      </c>
      <c r="C2705" t="s">
        <v>94</v>
      </c>
      <c r="D2705" t="s">
        <v>143</v>
      </c>
      <c r="E2705" s="14">
        <v>132167.90999999997</v>
      </c>
      <c r="F2705" s="14">
        <v>79300.745999999985</v>
      </c>
      <c r="G2705" s="14">
        <v>52867.16399999999</v>
      </c>
    </row>
    <row r="2706" spans="1:7" x14ac:dyDescent="0.25">
      <c r="A2706" t="s">
        <v>152</v>
      </c>
      <c r="B2706" t="s">
        <v>87</v>
      </c>
      <c r="C2706" t="s">
        <v>94</v>
      </c>
      <c r="D2706" t="s">
        <v>143</v>
      </c>
      <c r="E2706" s="14">
        <v>332659.90906779666</v>
      </c>
      <c r="F2706" s="14">
        <v>266127.92725423729</v>
      </c>
      <c r="G2706" s="14">
        <v>66531.981813559367</v>
      </c>
    </row>
    <row r="2707" spans="1:7" x14ac:dyDescent="0.25">
      <c r="A2707" t="s">
        <v>152</v>
      </c>
      <c r="B2707" t="s">
        <v>87</v>
      </c>
      <c r="C2707" t="s">
        <v>94</v>
      </c>
      <c r="D2707" t="s">
        <v>143</v>
      </c>
      <c r="E2707" s="14">
        <v>162879.12560165976</v>
      </c>
      <c r="F2707" s="14">
        <v>102553.52352697097</v>
      </c>
      <c r="G2707" s="14">
        <v>60325.602074688795</v>
      </c>
    </row>
    <row r="2708" spans="1:7" x14ac:dyDescent="0.25">
      <c r="A2708" t="s">
        <v>152</v>
      </c>
      <c r="B2708" t="s">
        <v>87</v>
      </c>
      <c r="C2708" t="s">
        <v>94</v>
      </c>
      <c r="D2708" t="s">
        <v>143</v>
      </c>
      <c r="E2708" s="14">
        <v>441054.71089887642</v>
      </c>
      <c r="F2708" s="14">
        <v>376193.72400198283</v>
      </c>
      <c r="G2708" s="14">
        <v>64860.986896893592</v>
      </c>
    </row>
    <row r="2709" spans="1:7" x14ac:dyDescent="0.25">
      <c r="A2709" t="s">
        <v>152</v>
      </c>
      <c r="B2709" t="s">
        <v>87</v>
      </c>
      <c r="C2709" t="s">
        <v>94</v>
      </c>
      <c r="D2709" t="s">
        <v>143</v>
      </c>
      <c r="E2709" s="14">
        <v>113450.48921965317</v>
      </c>
      <c r="F2709" s="14">
        <v>99444.255982658957</v>
      </c>
      <c r="G2709" s="14">
        <v>14006.233236994216</v>
      </c>
    </row>
    <row r="2710" spans="1:7" x14ac:dyDescent="0.25">
      <c r="A2710" t="s">
        <v>152</v>
      </c>
      <c r="B2710" t="s">
        <v>87</v>
      </c>
      <c r="C2710" t="s">
        <v>94</v>
      </c>
      <c r="D2710" t="s">
        <v>143</v>
      </c>
      <c r="E2710" s="14">
        <v>50196.76377237853</v>
      </c>
      <c r="F2710" s="14">
        <v>32887.534885351444</v>
      </c>
      <c r="G2710" s="14">
        <v>17309.228887027086</v>
      </c>
    </row>
    <row r="2711" spans="1:7" x14ac:dyDescent="0.25">
      <c r="A2711" t="s">
        <v>152</v>
      </c>
      <c r="B2711" t="s">
        <v>87</v>
      </c>
      <c r="C2711" t="s">
        <v>90</v>
      </c>
      <c r="D2711" t="s">
        <v>144</v>
      </c>
      <c r="E2711" s="14">
        <v>2404918.4758988768</v>
      </c>
      <c r="F2711" s="14">
        <v>1810919.1853669616</v>
      </c>
      <c r="G2711" s="14">
        <v>593999.29053191515</v>
      </c>
    </row>
    <row r="2712" spans="1:7" x14ac:dyDescent="0.25">
      <c r="A2712" t="s">
        <v>152</v>
      </c>
      <c r="B2712" t="s">
        <v>87</v>
      </c>
      <c r="C2712" t="s">
        <v>90</v>
      </c>
      <c r="D2712" t="s">
        <v>144</v>
      </c>
      <c r="E2712" s="14">
        <v>4939332.5477076927</v>
      </c>
      <c r="F2712" s="14">
        <v>2974734.8999076933</v>
      </c>
      <c r="G2712" s="14">
        <v>1964597.6477999995</v>
      </c>
    </row>
    <row r="2713" spans="1:7" x14ac:dyDescent="0.25">
      <c r="A2713" t="s">
        <v>152</v>
      </c>
      <c r="B2713" t="s">
        <v>87</v>
      </c>
      <c r="C2713" t="s">
        <v>90</v>
      </c>
      <c r="D2713" t="s">
        <v>144</v>
      </c>
      <c r="E2713" s="14">
        <v>9043848.3399084508</v>
      </c>
      <c r="F2713" s="14">
        <v>7077794.3529718323</v>
      </c>
      <c r="G2713" s="14">
        <v>1966053.9869366186</v>
      </c>
    </row>
    <row r="2714" spans="1:7" x14ac:dyDescent="0.25">
      <c r="A2714" t="s">
        <v>152</v>
      </c>
      <c r="B2714" t="s">
        <v>87</v>
      </c>
      <c r="C2714" t="s">
        <v>90</v>
      </c>
      <c r="D2714" t="s">
        <v>144</v>
      </c>
      <c r="E2714" s="14">
        <v>5657385.2887268728</v>
      </c>
      <c r="F2714" s="14">
        <v>3246847.2091823802</v>
      </c>
      <c r="G2714" s="14">
        <v>2410538.0795444925</v>
      </c>
    </row>
    <row r="2715" spans="1:7" x14ac:dyDescent="0.25">
      <c r="A2715" t="s">
        <v>152</v>
      </c>
      <c r="B2715" t="s">
        <v>87</v>
      </c>
      <c r="C2715" t="s">
        <v>90</v>
      </c>
      <c r="D2715" t="s">
        <v>144</v>
      </c>
      <c r="E2715" s="14">
        <v>25180911.045794114</v>
      </c>
      <c r="F2715" s="14">
        <v>20262900.123806722</v>
      </c>
      <c r="G2715" s="14">
        <v>4918010.921987392</v>
      </c>
    </row>
    <row r="2716" spans="1:7" x14ac:dyDescent="0.25">
      <c r="A2716" t="s">
        <v>152</v>
      </c>
      <c r="B2716" t="s">
        <v>87</v>
      </c>
      <c r="C2716" t="s">
        <v>90</v>
      </c>
      <c r="D2716" t="s">
        <v>144</v>
      </c>
      <c r="E2716" s="14">
        <v>3963661.9296249999</v>
      </c>
      <c r="F2716" s="14">
        <v>3225458.8317649253</v>
      </c>
      <c r="G2716" s="14">
        <v>738203.0978600746</v>
      </c>
    </row>
    <row r="2717" spans="1:7" x14ac:dyDescent="0.25">
      <c r="A2717" t="s">
        <v>152</v>
      </c>
      <c r="B2717" t="s">
        <v>87</v>
      </c>
      <c r="C2717" t="s">
        <v>90</v>
      </c>
      <c r="D2717" t="s">
        <v>144</v>
      </c>
      <c r="E2717" s="14">
        <v>1902557.7206999997</v>
      </c>
      <c r="F2717" s="14">
        <v>1091902.6918799998</v>
      </c>
      <c r="G2717" s="14">
        <v>810655.02881999989</v>
      </c>
    </row>
    <row r="2718" spans="1:7" x14ac:dyDescent="0.25">
      <c r="A2718" t="s">
        <v>152</v>
      </c>
      <c r="B2718" t="s">
        <v>87</v>
      </c>
      <c r="C2718" t="s">
        <v>90</v>
      </c>
      <c r="D2718" t="s">
        <v>145</v>
      </c>
      <c r="E2718" s="14">
        <v>54029.419577205881</v>
      </c>
      <c r="F2718" s="14">
        <v>47190.252542116534</v>
      </c>
      <c r="G2718" s="14">
        <v>6839.1670350893473</v>
      </c>
    </row>
    <row r="2719" spans="1:7" x14ac:dyDescent="0.25">
      <c r="A2719" t="s">
        <v>152</v>
      </c>
      <c r="B2719" t="s">
        <v>87</v>
      </c>
      <c r="C2719" t="s">
        <v>90</v>
      </c>
      <c r="D2719" t="s">
        <v>145</v>
      </c>
      <c r="E2719" s="14">
        <v>115262.76176470589</v>
      </c>
      <c r="F2719" s="14">
        <v>75516.981845841787</v>
      </c>
      <c r="G2719" s="14">
        <v>39745.779918864107</v>
      </c>
    </row>
    <row r="2720" spans="1:7" x14ac:dyDescent="0.25">
      <c r="A2720" t="s">
        <v>152</v>
      </c>
      <c r="B2720" t="s">
        <v>87</v>
      </c>
      <c r="C2720" t="s">
        <v>90</v>
      </c>
      <c r="D2720" t="s">
        <v>145</v>
      </c>
      <c r="E2720" s="14">
        <v>262428.609375</v>
      </c>
      <c r="F2720" s="14">
        <v>205378.91168478265</v>
      </c>
      <c r="G2720" s="14">
        <v>57049.697690217348</v>
      </c>
    </row>
    <row r="2721" spans="1:7" x14ac:dyDescent="0.25">
      <c r="A2721" t="s">
        <v>152</v>
      </c>
      <c r="B2721" t="s">
        <v>87</v>
      </c>
      <c r="C2721" t="s">
        <v>90</v>
      </c>
      <c r="D2721" t="s">
        <v>145</v>
      </c>
      <c r="E2721" s="14">
        <v>112183.22232824429</v>
      </c>
      <c r="F2721" s="14">
        <v>70633.880725190844</v>
      </c>
      <c r="G2721" s="14">
        <v>41549.341603053443</v>
      </c>
    </row>
    <row r="2722" spans="1:7" x14ac:dyDescent="0.25">
      <c r="A2722" t="s">
        <v>152</v>
      </c>
      <c r="B2722" t="s">
        <v>87</v>
      </c>
      <c r="C2722" t="s">
        <v>90</v>
      </c>
      <c r="D2722" t="s">
        <v>145</v>
      </c>
      <c r="E2722" s="14">
        <v>341767.4912790698</v>
      </c>
      <c r="F2722" s="14">
        <v>277283.05896226421</v>
      </c>
      <c r="G2722" s="14">
        <v>64484.432316805585</v>
      </c>
    </row>
    <row r="2723" spans="1:7" x14ac:dyDescent="0.25">
      <c r="A2723" t="s">
        <v>152</v>
      </c>
      <c r="B2723" t="s">
        <v>87</v>
      </c>
      <c r="C2723" t="s">
        <v>90</v>
      </c>
      <c r="D2723" t="s">
        <v>145</v>
      </c>
      <c r="E2723" s="14">
        <v>93307.95</v>
      </c>
      <c r="F2723" s="14">
        <v>83274.837096774194</v>
      </c>
      <c r="G2723" s="14">
        <v>10033.112903225803</v>
      </c>
    </row>
    <row r="2724" spans="1:7" x14ac:dyDescent="0.25">
      <c r="A2724" t="s">
        <v>152</v>
      </c>
      <c r="B2724" t="s">
        <v>87</v>
      </c>
      <c r="C2724" t="s">
        <v>90</v>
      </c>
      <c r="D2724" t="s">
        <v>145</v>
      </c>
      <c r="E2724" s="14">
        <v>46802.554538216566</v>
      </c>
      <c r="F2724" s="14">
        <v>26453.617782470235</v>
      </c>
      <c r="G2724" s="14">
        <v>20348.93675574633</v>
      </c>
    </row>
    <row r="2725" spans="1:7" x14ac:dyDescent="0.25">
      <c r="A2725" t="s">
        <v>152</v>
      </c>
      <c r="B2725" t="s">
        <v>87</v>
      </c>
      <c r="C2725" t="s">
        <v>101</v>
      </c>
      <c r="D2725" t="s">
        <v>146</v>
      </c>
      <c r="E2725" s="14">
        <v>48673.7661849711</v>
      </c>
      <c r="F2725" s="14">
        <v>39129.890462427749</v>
      </c>
      <c r="G2725" s="14">
        <v>9543.875722543351</v>
      </c>
    </row>
    <row r="2726" spans="1:7" x14ac:dyDescent="0.25">
      <c r="A2726" t="s">
        <v>152</v>
      </c>
      <c r="B2726" t="s">
        <v>87</v>
      </c>
      <c r="C2726" t="s">
        <v>101</v>
      </c>
      <c r="D2726" t="s">
        <v>146</v>
      </c>
      <c r="E2726" s="14">
        <v>93909.608364312269</v>
      </c>
      <c r="F2726" s="14">
        <v>57790.528224192167</v>
      </c>
      <c r="G2726" s="14">
        <v>36119.080140120102</v>
      </c>
    </row>
    <row r="2727" spans="1:7" x14ac:dyDescent="0.25">
      <c r="A2727" t="s">
        <v>152</v>
      </c>
      <c r="B2727" t="s">
        <v>87</v>
      </c>
      <c r="C2727" t="s">
        <v>101</v>
      </c>
      <c r="D2727" t="s">
        <v>146</v>
      </c>
      <c r="E2727" s="14">
        <v>212283.0642857143</v>
      </c>
      <c r="F2727" s="14">
        <v>181517.40279503106</v>
      </c>
      <c r="G2727" s="14">
        <v>30765.66149068324</v>
      </c>
    </row>
    <row r="2728" spans="1:7" x14ac:dyDescent="0.25">
      <c r="A2728" t="s">
        <v>152</v>
      </c>
      <c r="B2728" t="s">
        <v>87</v>
      </c>
      <c r="C2728" t="s">
        <v>101</v>
      </c>
      <c r="D2728" t="s">
        <v>146</v>
      </c>
      <c r="E2728" s="14">
        <v>121450.40697115386</v>
      </c>
      <c r="F2728" s="14">
        <v>72870.244182692317</v>
      </c>
      <c r="G2728" s="14">
        <v>48580.162788461545</v>
      </c>
    </row>
    <row r="2729" spans="1:7" x14ac:dyDescent="0.25">
      <c r="A2729" t="s">
        <v>152</v>
      </c>
      <c r="B2729" t="s">
        <v>87</v>
      </c>
      <c r="C2729" t="s">
        <v>101</v>
      </c>
      <c r="D2729" t="s">
        <v>146</v>
      </c>
      <c r="E2729" s="14">
        <v>459303.35727272724</v>
      </c>
      <c r="F2729" s="14">
        <v>401163.69179516681</v>
      </c>
      <c r="G2729" s="14">
        <v>58139.665477560426</v>
      </c>
    </row>
    <row r="2730" spans="1:7" x14ac:dyDescent="0.25">
      <c r="A2730" t="s">
        <v>152</v>
      </c>
      <c r="B2730" t="s">
        <v>87</v>
      </c>
      <c r="C2730" t="s">
        <v>101</v>
      </c>
      <c r="D2730" t="s">
        <v>146</v>
      </c>
      <c r="E2730" s="14">
        <v>68274.82337837838</v>
      </c>
      <c r="F2730" s="14">
        <v>54619.858702702717</v>
      </c>
      <c r="G2730" s="14">
        <v>13654.964675675663</v>
      </c>
    </row>
    <row r="2731" spans="1:7" x14ac:dyDescent="0.25">
      <c r="A2731" t="s">
        <v>152</v>
      </c>
      <c r="B2731" t="s">
        <v>87</v>
      </c>
      <c r="C2731" t="s">
        <v>101</v>
      </c>
      <c r="D2731" t="s">
        <v>146</v>
      </c>
      <c r="E2731" s="14">
        <v>41617.27289950577</v>
      </c>
      <c r="F2731" s="14">
        <v>24276.742524711695</v>
      </c>
      <c r="G2731" s="14">
        <v>17340.530374794074</v>
      </c>
    </row>
    <row r="2732" spans="1:7" x14ac:dyDescent="0.25">
      <c r="A2732" t="s">
        <v>152</v>
      </c>
      <c r="B2732" t="s">
        <v>87</v>
      </c>
      <c r="C2732" t="s">
        <v>88</v>
      </c>
      <c r="D2732" t="s">
        <v>147</v>
      </c>
      <c r="E2732" s="14">
        <v>105279.53186138615</v>
      </c>
      <c r="F2732" s="14">
        <v>81494.156144554465</v>
      </c>
      <c r="G2732" s="14">
        <v>23785.375716831681</v>
      </c>
    </row>
    <row r="2733" spans="1:7" x14ac:dyDescent="0.25">
      <c r="A2733" t="s">
        <v>152</v>
      </c>
      <c r="B2733" t="s">
        <v>87</v>
      </c>
      <c r="C2733" t="s">
        <v>88</v>
      </c>
      <c r="D2733" t="s">
        <v>147</v>
      </c>
      <c r="E2733" s="14">
        <v>210976.83964285714</v>
      </c>
      <c r="F2733" s="14">
        <v>116916.33196874998</v>
      </c>
      <c r="G2733" s="14">
        <v>94060.507674107168</v>
      </c>
    </row>
    <row r="2734" spans="1:7" x14ac:dyDescent="0.25">
      <c r="A2734" t="s">
        <v>152</v>
      </c>
      <c r="B2734" t="s">
        <v>87</v>
      </c>
      <c r="C2734" t="s">
        <v>88</v>
      </c>
      <c r="D2734" t="s">
        <v>147</v>
      </c>
      <c r="E2734" s="14">
        <v>483328.75990909094</v>
      </c>
      <c r="F2734" s="14">
        <v>388376.07188644423</v>
      </c>
      <c r="G2734" s="14">
        <v>94952.688022646704</v>
      </c>
    </row>
    <row r="2735" spans="1:7" x14ac:dyDescent="0.25">
      <c r="A2735" t="s">
        <v>152</v>
      </c>
      <c r="B2735" t="s">
        <v>87</v>
      </c>
      <c r="C2735" t="s">
        <v>88</v>
      </c>
      <c r="D2735" t="s">
        <v>147</v>
      </c>
      <c r="E2735" s="14">
        <v>259347.13946341467</v>
      </c>
      <c r="F2735" s="14">
        <v>153214.31008300191</v>
      </c>
      <c r="G2735" s="14">
        <v>106132.82938041276</v>
      </c>
    </row>
    <row r="2736" spans="1:7" x14ac:dyDescent="0.25">
      <c r="A2736" t="s">
        <v>152</v>
      </c>
      <c r="B2736" t="s">
        <v>87</v>
      </c>
      <c r="C2736" t="s">
        <v>88</v>
      </c>
      <c r="D2736" t="s">
        <v>147</v>
      </c>
      <c r="E2736" s="14">
        <v>648367.84865853656</v>
      </c>
      <c r="F2736" s="14">
        <v>479071.79928658542</v>
      </c>
      <c r="G2736" s="14">
        <v>169296.04937195114</v>
      </c>
    </row>
    <row r="2737" spans="1:7" x14ac:dyDescent="0.25">
      <c r="A2737" t="s">
        <v>152</v>
      </c>
      <c r="B2737" t="s">
        <v>87</v>
      </c>
      <c r="C2737" t="s">
        <v>88</v>
      </c>
      <c r="D2737" t="s">
        <v>147</v>
      </c>
      <c r="E2737" s="14">
        <v>142536.6316085791</v>
      </c>
      <c r="F2737" s="14">
        <v>110644.06028615953</v>
      </c>
      <c r="G2737" s="14">
        <v>31892.571322419579</v>
      </c>
    </row>
    <row r="2738" spans="1:7" x14ac:dyDescent="0.25">
      <c r="A2738" t="s">
        <v>152</v>
      </c>
      <c r="B2738" t="s">
        <v>87</v>
      </c>
      <c r="C2738" t="s">
        <v>88</v>
      </c>
      <c r="D2738" t="s">
        <v>147</v>
      </c>
      <c r="E2738" s="14">
        <v>76169.288810888247</v>
      </c>
      <c r="F2738" s="14">
        <v>45467.206244037916</v>
      </c>
      <c r="G2738" s="14">
        <v>30702.082566850331</v>
      </c>
    </row>
    <row r="2739" spans="1:7" x14ac:dyDescent="0.25">
      <c r="A2739" t="s">
        <v>152</v>
      </c>
      <c r="B2739" t="s">
        <v>87</v>
      </c>
      <c r="C2739" t="s">
        <v>92</v>
      </c>
      <c r="D2739" t="s">
        <v>148</v>
      </c>
      <c r="E2739" s="14">
        <v>8936.2813556822803</v>
      </c>
      <c r="F2739" s="14">
        <v>7409.1440936768213</v>
      </c>
      <c r="G2739" s="14">
        <v>1527.137262005459</v>
      </c>
    </row>
    <row r="2740" spans="1:7" x14ac:dyDescent="0.25">
      <c r="A2740" t="s">
        <v>152</v>
      </c>
      <c r="B2740" t="s">
        <v>87</v>
      </c>
      <c r="C2740" t="s">
        <v>92</v>
      </c>
      <c r="D2740" t="s">
        <v>148</v>
      </c>
      <c r="E2740" s="14">
        <v>15346.129334794519</v>
      </c>
      <c r="F2740" s="14">
        <v>9236.4515933794537</v>
      </c>
      <c r="G2740" s="14">
        <v>6109.6777414150656</v>
      </c>
    </row>
    <row r="2741" spans="1:7" x14ac:dyDescent="0.25">
      <c r="A2741" t="s">
        <v>152</v>
      </c>
      <c r="B2741" t="s">
        <v>87</v>
      </c>
      <c r="C2741" t="s">
        <v>92</v>
      </c>
      <c r="D2741" t="s">
        <v>148</v>
      </c>
      <c r="E2741" s="14">
        <v>35284.01390362205</v>
      </c>
      <c r="F2741" s="14">
        <v>29219.574013937017</v>
      </c>
      <c r="G2741" s="14">
        <v>6064.4398896850325</v>
      </c>
    </row>
    <row r="2742" spans="1:7" x14ac:dyDescent="0.25">
      <c r="A2742" t="s">
        <v>152</v>
      </c>
      <c r="B2742" t="s">
        <v>87</v>
      </c>
      <c r="C2742" t="s">
        <v>92</v>
      </c>
      <c r="D2742" t="s">
        <v>148</v>
      </c>
      <c r="E2742" s="14">
        <v>18351.959510769237</v>
      </c>
      <c r="F2742" s="14">
        <v>11094.956391184618</v>
      </c>
      <c r="G2742" s="14">
        <v>7257.0031195846186</v>
      </c>
    </row>
    <row r="2743" spans="1:7" x14ac:dyDescent="0.25">
      <c r="A2743" t="s">
        <v>152</v>
      </c>
      <c r="B2743" t="s">
        <v>87</v>
      </c>
      <c r="C2743" t="s">
        <v>92</v>
      </c>
      <c r="D2743" t="s">
        <v>148</v>
      </c>
      <c r="E2743" s="14">
        <v>46206.317029090926</v>
      </c>
      <c r="F2743" s="14">
        <v>40680.759545171983</v>
      </c>
      <c r="G2743" s="14">
        <v>5525.557483918943</v>
      </c>
    </row>
    <row r="2744" spans="1:7" x14ac:dyDescent="0.25">
      <c r="A2744" t="s">
        <v>152</v>
      </c>
      <c r="B2744" t="s">
        <v>87</v>
      </c>
      <c r="C2744" t="s">
        <v>92</v>
      </c>
      <c r="D2744" t="s">
        <v>148</v>
      </c>
      <c r="E2744" s="14">
        <v>13904.028528510637</v>
      </c>
      <c r="F2744" s="14">
        <v>11864.140442808512</v>
      </c>
      <c r="G2744" s="14">
        <v>2039.888085702125</v>
      </c>
    </row>
    <row r="2745" spans="1:7" x14ac:dyDescent="0.25">
      <c r="A2745" t="s">
        <v>152</v>
      </c>
      <c r="B2745" t="s">
        <v>87</v>
      </c>
      <c r="C2745" t="s">
        <v>92</v>
      </c>
      <c r="D2745" t="s">
        <v>148</v>
      </c>
      <c r="E2745" s="14">
        <v>5666.7679296871092</v>
      </c>
      <c r="F2745" s="14">
        <v>3750.5824854217781</v>
      </c>
      <c r="G2745" s="14">
        <v>1916.1854442653312</v>
      </c>
    </row>
    <row r="2746" spans="1:7" x14ac:dyDescent="0.25">
      <c r="A2746" t="s">
        <v>152</v>
      </c>
      <c r="B2746" t="s">
        <v>149</v>
      </c>
      <c r="C2746" t="s">
        <v>88</v>
      </c>
      <c r="D2746" t="s">
        <v>89</v>
      </c>
      <c r="E2746" s="14">
        <v>50039.579236790611</v>
      </c>
      <c r="F2746" s="14">
        <v>43784.631832191779</v>
      </c>
      <c r="G2746" s="14">
        <v>6254.9474045988318</v>
      </c>
    </row>
    <row r="2747" spans="1:7" x14ac:dyDescent="0.25">
      <c r="A2747" t="s">
        <v>152</v>
      </c>
      <c r="B2747" t="s">
        <v>149</v>
      </c>
      <c r="C2747" t="s">
        <v>88</v>
      </c>
      <c r="D2747" t="s">
        <v>89</v>
      </c>
      <c r="E2747" s="14">
        <v>97970.21068965517</v>
      </c>
      <c r="F2747" s="14">
        <v>53438.296739811907</v>
      </c>
      <c r="G2747" s="14">
        <v>44531.913949843263</v>
      </c>
    </row>
    <row r="2748" spans="1:7" x14ac:dyDescent="0.25">
      <c r="A2748" t="s">
        <v>152</v>
      </c>
      <c r="B2748" t="s">
        <v>149</v>
      </c>
      <c r="C2748" t="s">
        <v>88</v>
      </c>
      <c r="D2748" t="s">
        <v>89</v>
      </c>
      <c r="E2748" s="14">
        <v>192257.33075187969</v>
      </c>
      <c r="F2748" s="14">
        <v>157925.66454618689</v>
      </c>
      <c r="G2748" s="14">
        <v>34331.666205692803</v>
      </c>
    </row>
    <row r="2749" spans="1:7" x14ac:dyDescent="0.25">
      <c r="A2749" t="s">
        <v>152</v>
      </c>
      <c r="B2749" t="s">
        <v>149</v>
      </c>
      <c r="C2749" t="s">
        <v>88</v>
      </c>
      <c r="D2749" t="s">
        <v>89</v>
      </c>
      <c r="E2749" s="14">
        <v>107437.92012605041</v>
      </c>
      <c r="F2749" s="14">
        <v>64462.75207563024</v>
      </c>
      <c r="G2749" s="14">
        <v>42975.168050420165</v>
      </c>
    </row>
    <row r="2750" spans="1:7" x14ac:dyDescent="0.25">
      <c r="A2750" t="s">
        <v>152</v>
      </c>
      <c r="B2750" t="s">
        <v>149</v>
      </c>
      <c r="C2750" t="s">
        <v>88</v>
      </c>
      <c r="D2750" t="s">
        <v>89</v>
      </c>
      <c r="E2750" s="14">
        <v>293910.63206896547</v>
      </c>
      <c r="F2750" s="14">
        <v>257171.8030603448</v>
      </c>
      <c r="G2750" s="14">
        <v>36738.829008620669</v>
      </c>
    </row>
    <row r="2751" spans="1:7" x14ac:dyDescent="0.25">
      <c r="A2751" t="s">
        <v>152</v>
      </c>
      <c r="B2751" t="s">
        <v>149</v>
      </c>
      <c r="C2751" t="s">
        <v>88</v>
      </c>
      <c r="D2751" t="s">
        <v>89</v>
      </c>
      <c r="E2751" s="14">
        <v>69296.002682926832</v>
      </c>
      <c r="F2751" s="14">
        <v>62366.402414634147</v>
      </c>
      <c r="G2751" s="14">
        <v>6929.6002682926846</v>
      </c>
    </row>
    <row r="2752" spans="1:7" x14ac:dyDescent="0.25">
      <c r="A2752" t="s">
        <v>152</v>
      </c>
      <c r="B2752" t="s">
        <v>149</v>
      </c>
      <c r="C2752" t="s">
        <v>88</v>
      </c>
      <c r="D2752" t="s">
        <v>89</v>
      </c>
      <c r="E2752" s="14">
        <v>40268.070850393706</v>
      </c>
      <c r="F2752" s="14">
        <v>25886.616975253095</v>
      </c>
      <c r="G2752" s="14">
        <v>14381.453875140611</v>
      </c>
    </row>
    <row r="2753" spans="1:7" x14ac:dyDescent="0.25">
      <c r="A2753" t="s">
        <v>152</v>
      </c>
      <c r="B2753" t="s">
        <v>149</v>
      </c>
      <c r="C2753" t="s">
        <v>90</v>
      </c>
      <c r="D2753" t="s">
        <v>91</v>
      </c>
      <c r="E2753" s="14">
        <v>77887.384658385097</v>
      </c>
      <c r="F2753" s="14">
        <v>66599.357896300295</v>
      </c>
      <c r="G2753" s="14">
        <v>11288.026762084803</v>
      </c>
    </row>
    <row r="2754" spans="1:7" x14ac:dyDescent="0.25">
      <c r="A2754" t="s">
        <v>152</v>
      </c>
      <c r="B2754" t="s">
        <v>149</v>
      </c>
      <c r="C2754" t="s">
        <v>90</v>
      </c>
      <c r="D2754" t="s">
        <v>91</v>
      </c>
      <c r="E2754" s="14">
        <v>109042.33852173913</v>
      </c>
      <c r="F2754" s="14">
        <v>71441.532134932524</v>
      </c>
      <c r="G2754" s="14">
        <v>37600.806386806609</v>
      </c>
    </row>
    <row r="2755" spans="1:7" x14ac:dyDescent="0.25">
      <c r="A2755" t="s">
        <v>152</v>
      </c>
      <c r="B2755" t="s">
        <v>149</v>
      </c>
      <c r="C2755" t="s">
        <v>90</v>
      </c>
      <c r="D2755" t="s">
        <v>91</v>
      </c>
      <c r="E2755" s="14">
        <v>391870.90406249999</v>
      </c>
      <c r="F2755" s="14">
        <v>343491.78010416665</v>
      </c>
      <c r="G2755" s="14">
        <v>48379.123958333337</v>
      </c>
    </row>
    <row r="2756" spans="1:7" x14ac:dyDescent="0.25">
      <c r="A2756" t="s">
        <v>152</v>
      </c>
      <c r="B2756" t="s">
        <v>149</v>
      </c>
      <c r="C2756" t="s">
        <v>90</v>
      </c>
      <c r="D2756" t="s">
        <v>91</v>
      </c>
      <c r="E2756" s="14">
        <v>126665.34272727271</v>
      </c>
      <c r="F2756" s="14">
        <v>73888.116590909078</v>
      </c>
      <c r="G2756" s="14">
        <v>52777.226136363635</v>
      </c>
    </row>
    <row r="2757" spans="1:7" x14ac:dyDescent="0.25">
      <c r="A2757" t="s">
        <v>152</v>
      </c>
      <c r="B2757" t="s">
        <v>149</v>
      </c>
      <c r="C2757" t="s">
        <v>90</v>
      </c>
      <c r="D2757" t="s">
        <v>91</v>
      </c>
      <c r="E2757" s="14">
        <v>408908.76945652178</v>
      </c>
      <c r="F2757" s="14">
        <v>330272.46763795987</v>
      </c>
      <c r="G2757" s="14">
        <v>78636.301818561915</v>
      </c>
    </row>
    <row r="2758" spans="1:7" x14ac:dyDescent="0.25">
      <c r="A2758" t="s">
        <v>152</v>
      </c>
      <c r="B2758" t="s">
        <v>149</v>
      </c>
      <c r="C2758" t="s">
        <v>90</v>
      </c>
      <c r="D2758" t="s">
        <v>91</v>
      </c>
      <c r="E2758" s="14">
        <v>110972.29141592921</v>
      </c>
      <c r="F2758" s="14">
        <v>96370.674124359575</v>
      </c>
      <c r="G2758" s="14">
        <v>14601.617291569637</v>
      </c>
    </row>
    <row r="2759" spans="1:7" x14ac:dyDescent="0.25">
      <c r="A2759" t="s">
        <v>152</v>
      </c>
      <c r="B2759" t="s">
        <v>149</v>
      </c>
      <c r="C2759" t="s">
        <v>90</v>
      </c>
      <c r="D2759" t="s">
        <v>91</v>
      </c>
      <c r="E2759" s="14">
        <v>48416.482355212356</v>
      </c>
      <c r="F2759" s="14">
        <v>31721.143612035678</v>
      </c>
      <c r="G2759" s="14">
        <v>16695.338743176679</v>
      </c>
    </row>
    <row r="2760" spans="1:7" x14ac:dyDescent="0.25">
      <c r="A2760" t="s">
        <v>152</v>
      </c>
      <c r="B2760" t="s">
        <v>149</v>
      </c>
      <c r="C2760" t="s">
        <v>92</v>
      </c>
      <c r="D2760" t="s">
        <v>93</v>
      </c>
      <c r="E2760" s="14">
        <v>46677.810059999996</v>
      </c>
      <c r="F2760" s="14">
        <v>32674.467042</v>
      </c>
      <c r="G2760" s="14">
        <v>14003.343017999996</v>
      </c>
    </row>
    <row r="2761" spans="1:7" x14ac:dyDescent="0.25">
      <c r="A2761" t="s">
        <v>152</v>
      </c>
      <c r="B2761" t="s">
        <v>149</v>
      </c>
      <c r="C2761" t="s">
        <v>92</v>
      </c>
      <c r="D2761" t="s">
        <v>93</v>
      </c>
      <c r="E2761" s="14">
        <v>76772.713914473687</v>
      </c>
      <c r="F2761" s="14">
        <v>40305.674805098679</v>
      </c>
      <c r="G2761" s="14">
        <v>36467.039109375008</v>
      </c>
    </row>
    <row r="2762" spans="1:7" x14ac:dyDescent="0.25">
      <c r="A2762" t="s">
        <v>152</v>
      </c>
      <c r="B2762" t="s">
        <v>149</v>
      </c>
      <c r="C2762" t="s">
        <v>92</v>
      </c>
      <c r="D2762" t="s">
        <v>93</v>
      </c>
      <c r="E2762" s="14">
        <v>180921.74441860468</v>
      </c>
      <c r="F2762" s="14">
        <v>129599.04549169437</v>
      </c>
      <c r="G2762" s="14">
        <v>51322.698926910307</v>
      </c>
    </row>
    <row r="2763" spans="1:7" x14ac:dyDescent="0.25">
      <c r="A2763" t="s">
        <v>152</v>
      </c>
      <c r="B2763" t="s">
        <v>149</v>
      </c>
      <c r="C2763" t="s">
        <v>92</v>
      </c>
      <c r="D2763" t="s">
        <v>93</v>
      </c>
      <c r="E2763" s="14">
        <v>77796.350100000011</v>
      </c>
      <c r="F2763" s="14">
        <v>46677.810060000011</v>
      </c>
      <c r="G2763" s="14">
        <v>31118.54004</v>
      </c>
    </row>
    <row r="2764" spans="1:7" x14ac:dyDescent="0.25">
      <c r="A2764" t="s">
        <v>152</v>
      </c>
      <c r="B2764" t="s">
        <v>149</v>
      </c>
      <c r="C2764" t="s">
        <v>92</v>
      </c>
      <c r="D2764" t="s">
        <v>93</v>
      </c>
      <c r="E2764" s="14">
        <v>376433.95209677418</v>
      </c>
      <c r="F2764" s="14">
        <v>292380.89156009723</v>
      </c>
      <c r="G2764" s="14">
        <v>84053.06053667696</v>
      </c>
    </row>
    <row r="2765" spans="1:7" x14ac:dyDescent="0.25">
      <c r="A2765" t="s">
        <v>152</v>
      </c>
      <c r="B2765" t="s">
        <v>149</v>
      </c>
      <c r="C2765" t="s">
        <v>92</v>
      </c>
      <c r="D2765" t="s">
        <v>93</v>
      </c>
      <c r="E2765" s="14">
        <v>62403.48938502674</v>
      </c>
      <c r="F2765" s="14">
        <v>49477.052298128343</v>
      </c>
      <c r="G2765" s="14">
        <v>12926.437086898397</v>
      </c>
    </row>
    <row r="2766" spans="1:7" x14ac:dyDescent="0.25">
      <c r="A2766" t="s">
        <v>152</v>
      </c>
      <c r="B2766" t="s">
        <v>149</v>
      </c>
      <c r="C2766" t="s">
        <v>92</v>
      </c>
      <c r="D2766" t="s">
        <v>93</v>
      </c>
      <c r="E2766" s="14">
        <v>32964.555127118649</v>
      </c>
      <c r="F2766" s="14">
        <v>16768.925869012532</v>
      </c>
      <c r="G2766" s="14">
        <v>16195.629258106117</v>
      </c>
    </row>
    <row r="2767" spans="1:7" x14ac:dyDescent="0.25">
      <c r="A2767" t="s">
        <v>152</v>
      </c>
      <c r="B2767" t="s">
        <v>149</v>
      </c>
      <c r="C2767" t="s">
        <v>94</v>
      </c>
      <c r="D2767" t="s">
        <v>95</v>
      </c>
      <c r="E2767" s="14">
        <v>16816.622264150945</v>
      </c>
      <c r="F2767" s="14">
        <v>14104.263834449179</v>
      </c>
      <c r="G2767" s="14">
        <v>2712.358429701766</v>
      </c>
    </row>
    <row r="2768" spans="1:7" x14ac:dyDescent="0.25">
      <c r="A2768" t="s">
        <v>152</v>
      </c>
      <c r="B2768" t="s">
        <v>149</v>
      </c>
      <c r="C2768" t="s">
        <v>94</v>
      </c>
      <c r="D2768" t="s">
        <v>95</v>
      </c>
      <c r="E2768" s="14">
        <v>30156.123383458642</v>
      </c>
      <c r="F2768" s="14">
        <v>18093.674030075188</v>
      </c>
      <c r="G2768" s="14">
        <v>12062.449353383454</v>
      </c>
    </row>
    <row r="2769" spans="1:7" x14ac:dyDescent="0.25">
      <c r="A2769" t="s">
        <v>152</v>
      </c>
      <c r="B2769" t="s">
        <v>149</v>
      </c>
      <c r="C2769" t="s">
        <v>94</v>
      </c>
      <c r="D2769" t="s">
        <v>95</v>
      </c>
      <c r="E2769" s="14">
        <v>60769.157727272737</v>
      </c>
      <c r="F2769" s="14">
        <v>54439.03713068182</v>
      </c>
      <c r="G2769" s="14">
        <v>6330.1205965909176</v>
      </c>
    </row>
    <row r="2770" spans="1:7" x14ac:dyDescent="0.25">
      <c r="A2770" t="s">
        <v>152</v>
      </c>
      <c r="B2770" t="s">
        <v>149</v>
      </c>
      <c r="C2770" t="s">
        <v>94</v>
      </c>
      <c r="D2770" t="s">
        <v>95</v>
      </c>
      <c r="E2770" s="14">
        <v>32214.975180722893</v>
      </c>
      <c r="F2770" s="14">
        <v>21106.363049439133</v>
      </c>
      <c r="G2770" s="14">
        <v>11108.61213128376</v>
      </c>
    </row>
    <row r="2771" spans="1:7" x14ac:dyDescent="0.25">
      <c r="A2771" t="s">
        <v>152</v>
      </c>
      <c r="B2771" t="s">
        <v>149</v>
      </c>
      <c r="C2771" t="s">
        <v>94</v>
      </c>
      <c r="D2771" t="s">
        <v>95</v>
      </c>
      <c r="E2771" s="14">
        <v>133692.147</v>
      </c>
      <c r="F2771" s="14">
        <v>113738.09520895523</v>
      </c>
      <c r="G2771" s="14">
        <v>19954.051791044767</v>
      </c>
    </row>
    <row r="2772" spans="1:7" x14ac:dyDescent="0.25">
      <c r="A2772" t="s">
        <v>152</v>
      </c>
      <c r="B2772" t="s">
        <v>149</v>
      </c>
      <c r="C2772" t="s">
        <v>94</v>
      </c>
      <c r="D2772" t="s">
        <v>95</v>
      </c>
      <c r="E2772" s="14">
        <v>21164.983693931397</v>
      </c>
      <c r="F2772" s="14">
        <v>16845.59926659846</v>
      </c>
      <c r="G2772" s="14">
        <v>4319.3844273329378</v>
      </c>
    </row>
    <row r="2773" spans="1:7" x14ac:dyDescent="0.25">
      <c r="A2773" t="s">
        <v>152</v>
      </c>
      <c r="B2773" t="s">
        <v>149</v>
      </c>
      <c r="C2773" t="s">
        <v>94</v>
      </c>
      <c r="D2773" t="s">
        <v>95</v>
      </c>
      <c r="E2773" s="14">
        <v>11541.768086330936</v>
      </c>
      <c r="F2773" s="14">
        <v>7102.6265146651922</v>
      </c>
      <c r="G2773" s="14">
        <v>4439.1415716657439</v>
      </c>
    </row>
    <row r="2774" spans="1:7" x14ac:dyDescent="0.25">
      <c r="A2774" t="s">
        <v>152</v>
      </c>
      <c r="B2774" t="s">
        <v>149</v>
      </c>
      <c r="C2774" t="s">
        <v>94</v>
      </c>
      <c r="D2774" t="s">
        <v>96</v>
      </c>
      <c r="E2774" s="14">
        <v>28158.909622641513</v>
      </c>
      <c r="F2774" s="14">
        <v>23826.769680696663</v>
      </c>
      <c r="G2774" s="14">
        <v>4332.1399419448499</v>
      </c>
    </row>
    <row r="2775" spans="1:7" x14ac:dyDescent="0.25">
      <c r="A2775" t="s">
        <v>152</v>
      </c>
      <c r="B2775" t="s">
        <v>149</v>
      </c>
      <c r="C2775" t="s">
        <v>94</v>
      </c>
      <c r="D2775" t="s">
        <v>96</v>
      </c>
      <c r="E2775" s="14">
        <v>45999.314691780826</v>
      </c>
      <c r="F2775" s="14">
        <v>30137.482039442606</v>
      </c>
      <c r="G2775" s="14">
        <v>15861.83265233822</v>
      </c>
    </row>
    <row r="2776" spans="1:7" x14ac:dyDescent="0.25">
      <c r="A2776" t="s">
        <v>152</v>
      </c>
      <c r="B2776" t="s">
        <v>149</v>
      </c>
      <c r="C2776" t="s">
        <v>94</v>
      </c>
      <c r="D2776" t="s">
        <v>96</v>
      </c>
      <c r="E2776" s="14">
        <v>115791.37836206898</v>
      </c>
      <c r="F2776" s="14">
        <v>99709.242478448286</v>
      </c>
      <c r="G2776" s="14">
        <v>16082.135883620693</v>
      </c>
    </row>
    <row r="2777" spans="1:7" x14ac:dyDescent="0.25">
      <c r="A2777" t="s">
        <v>152</v>
      </c>
      <c r="B2777" t="s">
        <v>149</v>
      </c>
      <c r="C2777" t="s">
        <v>94</v>
      </c>
      <c r="D2777" t="s">
        <v>96</v>
      </c>
      <c r="E2777" s="14">
        <v>63357.546650943405</v>
      </c>
      <c r="F2777" s="14">
        <v>34558.661809605488</v>
      </c>
      <c r="G2777" s="14">
        <v>28798.884841337916</v>
      </c>
    </row>
    <row r="2778" spans="1:7" x14ac:dyDescent="0.25">
      <c r="A2778" t="s">
        <v>152</v>
      </c>
      <c r="B2778" t="s">
        <v>149</v>
      </c>
      <c r="C2778" t="s">
        <v>94</v>
      </c>
      <c r="D2778" t="s">
        <v>96</v>
      </c>
      <c r="E2778" s="14">
        <v>263368.62529411772</v>
      </c>
      <c r="F2778" s="14">
        <v>235350.68643304129</v>
      </c>
      <c r="G2778" s="14">
        <v>28017.938861076429</v>
      </c>
    </row>
    <row r="2779" spans="1:7" x14ac:dyDescent="0.25">
      <c r="A2779" t="s">
        <v>152</v>
      </c>
      <c r="B2779" t="s">
        <v>149</v>
      </c>
      <c r="C2779" t="s">
        <v>94</v>
      </c>
      <c r="D2779" t="s">
        <v>96</v>
      </c>
      <c r="E2779" s="14">
        <v>39975.594910714288</v>
      </c>
      <c r="F2779" s="14">
        <v>32572.706964285713</v>
      </c>
      <c r="G2779" s="14">
        <v>7402.8879464285747</v>
      </c>
    </row>
    <row r="2780" spans="1:7" x14ac:dyDescent="0.25">
      <c r="A2780" t="s">
        <v>152</v>
      </c>
      <c r="B2780" t="s">
        <v>149</v>
      </c>
      <c r="C2780" t="s">
        <v>94</v>
      </c>
      <c r="D2780" t="s">
        <v>96</v>
      </c>
      <c r="E2780" s="14">
        <v>18918.02801408451</v>
      </c>
      <c r="F2780" s="14">
        <v>11641.863393282776</v>
      </c>
      <c r="G2780" s="14">
        <v>7276.1646208017337</v>
      </c>
    </row>
    <row r="2781" spans="1:7" x14ac:dyDescent="0.25">
      <c r="A2781" t="s">
        <v>152</v>
      </c>
      <c r="B2781" t="s">
        <v>149</v>
      </c>
      <c r="C2781" t="s">
        <v>90</v>
      </c>
      <c r="D2781" t="s">
        <v>97</v>
      </c>
      <c r="E2781" s="14">
        <v>368857.06282894738</v>
      </c>
      <c r="F2781" s="14">
        <v>305261.01751361164</v>
      </c>
      <c r="G2781" s="14">
        <v>63596.045315335738</v>
      </c>
    </row>
    <row r="2782" spans="1:7" x14ac:dyDescent="0.25">
      <c r="A2782" t="s">
        <v>152</v>
      </c>
      <c r="B2782" t="s">
        <v>149</v>
      </c>
      <c r="C2782" t="s">
        <v>90</v>
      </c>
      <c r="D2782" t="s">
        <v>97</v>
      </c>
      <c r="E2782" s="14">
        <v>546100.06704545463</v>
      </c>
      <c r="F2782" s="14">
        <v>318558.37244318181</v>
      </c>
      <c r="G2782" s="14">
        <v>227541.69460227282</v>
      </c>
    </row>
    <row r="2783" spans="1:7" x14ac:dyDescent="0.25">
      <c r="A2783" t="s">
        <v>152</v>
      </c>
      <c r="B2783" t="s">
        <v>149</v>
      </c>
      <c r="C2783" t="s">
        <v>90</v>
      </c>
      <c r="D2783" t="s">
        <v>97</v>
      </c>
      <c r="E2783" s="14">
        <v>1136478.5179054055</v>
      </c>
      <c r="F2783" s="14">
        <v>1005848.8032036348</v>
      </c>
      <c r="G2783" s="14">
        <v>130629.71470177069</v>
      </c>
    </row>
    <row r="2784" spans="1:7" x14ac:dyDescent="0.25">
      <c r="A2784" t="s">
        <v>152</v>
      </c>
      <c r="B2784" t="s">
        <v>149</v>
      </c>
      <c r="C2784" t="s">
        <v>90</v>
      </c>
      <c r="D2784" t="s">
        <v>97</v>
      </c>
      <c r="E2784" s="14">
        <v>620659.85479704791</v>
      </c>
      <c r="F2784" s="14">
        <v>350807.74401572277</v>
      </c>
      <c r="G2784" s="14">
        <v>269852.11078132514</v>
      </c>
    </row>
    <row r="2785" spans="1:7" x14ac:dyDescent="0.25">
      <c r="A2785" t="s">
        <v>152</v>
      </c>
      <c r="B2785" t="s">
        <v>149</v>
      </c>
      <c r="C2785" t="s">
        <v>90</v>
      </c>
      <c r="D2785" t="s">
        <v>97</v>
      </c>
      <c r="E2785" s="14">
        <v>2002366.9125000001</v>
      </c>
      <c r="F2785" s="14">
        <v>1689497.0824218749</v>
      </c>
      <c r="G2785" s="14">
        <v>312869.83007812523</v>
      </c>
    </row>
    <row r="2786" spans="1:7" x14ac:dyDescent="0.25">
      <c r="A2786" t="s">
        <v>152</v>
      </c>
      <c r="B2786" t="s">
        <v>149</v>
      </c>
      <c r="C2786" t="s">
        <v>90</v>
      </c>
      <c r="D2786" t="s">
        <v>97</v>
      </c>
      <c r="E2786" s="14">
        <v>427986.82099236641</v>
      </c>
      <c r="F2786" s="14">
        <v>365047.58261113608</v>
      </c>
      <c r="G2786" s="14">
        <v>62939.238381230331</v>
      </c>
    </row>
    <row r="2787" spans="1:7" x14ac:dyDescent="0.25">
      <c r="A2787" t="s">
        <v>152</v>
      </c>
      <c r="B2787" t="s">
        <v>149</v>
      </c>
      <c r="C2787" t="s">
        <v>90</v>
      </c>
      <c r="D2787" t="s">
        <v>97</v>
      </c>
      <c r="E2787" s="14">
        <v>238918.77933238642</v>
      </c>
      <c r="F2787" s="14">
        <v>130319.33418130165</v>
      </c>
      <c r="G2787" s="14">
        <v>108599.44515108477</v>
      </c>
    </row>
    <row r="2788" spans="1:7" x14ac:dyDescent="0.25">
      <c r="A2788" t="s">
        <v>152</v>
      </c>
      <c r="B2788" t="s">
        <v>149</v>
      </c>
      <c r="C2788" t="s">
        <v>90</v>
      </c>
      <c r="D2788" t="s">
        <v>98</v>
      </c>
      <c r="E2788" s="14">
        <v>931895.20400852873</v>
      </c>
      <c r="F2788" s="14">
        <v>790698.96097693348</v>
      </c>
      <c r="G2788" s="14">
        <v>141196.24303159525</v>
      </c>
    </row>
    <row r="2789" spans="1:7" x14ac:dyDescent="0.25">
      <c r="A2789" t="s">
        <v>152</v>
      </c>
      <c r="B2789" t="s">
        <v>149</v>
      </c>
      <c r="C2789" t="s">
        <v>90</v>
      </c>
      <c r="D2789" t="s">
        <v>98</v>
      </c>
      <c r="E2789" s="14">
        <v>1517565.4537499999</v>
      </c>
      <c r="F2789" s="14">
        <v>857754.38690217398</v>
      </c>
      <c r="G2789" s="14">
        <v>659811.06684782589</v>
      </c>
    </row>
    <row r="2790" spans="1:7" x14ac:dyDescent="0.25">
      <c r="A2790" t="s">
        <v>152</v>
      </c>
      <c r="B2790" t="s">
        <v>149</v>
      </c>
      <c r="C2790" t="s">
        <v>90</v>
      </c>
      <c r="D2790" t="s">
        <v>98</v>
      </c>
      <c r="E2790" s="14">
        <v>4414735.8654545462</v>
      </c>
      <c r="F2790" s="14">
        <v>3855908.5407134648</v>
      </c>
      <c r="G2790" s="14">
        <v>558827.32474108133</v>
      </c>
    </row>
    <row r="2791" spans="1:7" x14ac:dyDescent="0.25">
      <c r="A2791" t="s">
        <v>152</v>
      </c>
      <c r="B2791" t="s">
        <v>149</v>
      </c>
      <c r="C2791" t="s">
        <v>90</v>
      </c>
      <c r="D2791" t="s">
        <v>98</v>
      </c>
      <c r="E2791" s="14">
        <v>1968733.5616216217</v>
      </c>
      <c r="F2791" s="14">
        <v>1112762.4478730904</v>
      </c>
      <c r="G2791" s="14">
        <v>855971.11374853132</v>
      </c>
    </row>
    <row r="2792" spans="1:7" x14ac:dyDescent="0.25">
      <c r="A2792" t="s">
        <v>152</v>
      </c>
      <c r="B2792" t="s">
        <v>149</v>
      </c>
      <c r="C2792" t="s">
        <v>90</v>
      </c>
      <c r="D2792" t="s">
        <v>98</v>
      </c>
      <c r="E2792" s="14">
        <v>7535497.4255172405</v>
      </c>
      <c r="F2792" s="14">
        <v>6057948.910709939</v>
      </c>
      <c r="G2792" s="14">
        <v>1477548.5148073016</v>
      </c>
    </row>
    <row r="2793" spans="1:7" x14ac:dyDescent="0.25">
      <c r="A2793" t="s">
        <v>152</v>
      </c>
      <c r="B2793" t="s">
        <v>149</v>
      </c>
      <c r="C2793" t="s">
        <v>90</v>
      </c>
      <c r="D2793" t="s">
        <v>98</v>
      </c>
      <c r="E2793" s="14">
        <v>1324420.7596363637</v>
      </c>
      <c r="F2793" s="14">
        <v>1126746.0193921302</v>
      </c>
      <c r="G2793" s="14">
        <v>197674.74024423352</v>
      </c>
    </row>
    <row r="2794" spans="1:7" x14ac:dyDescent="0.25">
      <c r="A2794" t="s">
        <v>152</v>
      </c>
      <c r="B2794" t="s">
        <v>149</v>
      </c>
      <c r="C2794" t="s">
        <v>90</v>
      </c>
      <c r="D2794" t="s">
        <v>98</v>
      </c>
      <c r="E2794" s="14">
        <v>548379.98830614809</v>
      </c>
      <c r="F2794" s="14">
        <v>365586.65887076542</v>
      </c>
      <c r="G2794" s="14">
        <v>182793.32943538268</v>
      </c>
    </row>
    <row r="2795" spans="1:7" x14ac:dyDescent="0.25">
      <c r="A2795" t="s">
        <v>152</v>
      </c>
      <c r="B2795" t="s">
        <v>149</v>
      </c>
      <c r="C2795" t="s">
        <v>94</v>
      </c>
      <c r="D2795" t="s">
        <v>99</v>
      </c>
      <c r="E2795" s="14">
        <v>14199.118196392787</v>
      </c>
      <c r="F2795" s="14">
        <v>11359.29455711423</v>
      </c>
      <c r="G2795" s="14">
        <v>2839.8236392785566</v>
      </c>
    </row>
    <row r="2796" spans="1:7" x14ac:dyDescent="0.25">
      <c r="A2796" t="s">
        <v>152</v>
      </c>
      <c r="B2796" t="s">
        <v>149</v>
      </c>
      <c r="C2796" t="s">
        <v>94</v>
      </c>
      <c r="D2796" t="s">
        <v>99</v>
      </c>
      <c r="E2796" s="14">
        <v>22211.159811912228</v>
      </c>
      <c r="F2796" s="14">
        <v>14807.439874608153</v>
      </c>
      <c r="G2796" s="14">
        <v>7403.7199373040748</v>
      </c>
    </row>
    <row r="2797" spans="1:7" x14ac:dyDescent="0.25">
      <c r="A2797" t="s">
        <v>152</v>
      </c>
      <c r="B2797" t="s">
        <v>149</v>
      </c>
      <c r="C2797" t="s">
        <v>94</v>
      </c>
      <c r="D2797" t="s">
        <v>99</v>
      </c>
      <c r="E2797" s="14">
        <v>57604.552682926842</v>
      </c>
      <c r="F2797" s="14">
        <v>47672.733254836006</v>
      </c>
      <c r="G2797" s="14">
        <v>9931.8194280908356</v>
      </c>
    </row>
    <row r="2798" spans="1:7" x14ac:dyDescent="0.25">
      <c r="A2798" t="s">
        <v>152</v>
      </c>
      <c r="B2798" t="s">
        <v>149</v>
      </c>
      <c r="C2798" t="s">
        <v>94</v>
      </c>
      <c r="D2798" t="s">
        <v>99</v>
      </c>
      <c r="E2798" s="14">
        <v>28116.507857142857</v>
      </c>
      <c r="F2798" s="14">
        <v>15336.277012987011</v>
      </c>
      <c r="G2798" s="14">
        <v>12780.230844155845</v>
      </c>
    </row>
    <row r="2799" spans="1:7" x14ac:dyDescent="0.25">
      <c r="A2799" t="s">
        <v>152</v>
      </c>
      <c r="B2799" t="s">
        <v>149</v>
      </c>
      <c r="C2799" t="s">
        <v>94</v>
      </c>
      <c r="D2799" t="s">
        <v>99</v>
      </c>
      <c r="E2799" s="14">
        <v>78726.222000000009</v>
      </c>
      <c r="F2799" s="14">
        <v>65605.185000000012</v>
      </c>
      <c r="G2799" s="14">
        <v>13121.036999999997</v>
      </c>
    </row>
    <row r="2800" spans="1:7" x14ac:dyDescent="0.25">
      <c r="A2800" t="s">
        <v>152</v>
      </c>
      <c r="B2800" t="s">
        <v>149</v>
      </c>
      <c r="C2800" t="s">
        <v>94</v>
      </c>
      <c r="D2800" t="s">
        <v>99</v>
      </c>
      <c r="E2800" s="14">
        <v>20717.426842105262</v>
      </c>
      <c r="F2800" s="14">
        <v>18645.684157894735</v>
      </c>
      <c r="G2800" s="14">
        <v>2071.7426842105269</v>
      </c>
    </row>
    <row r="2801" spans="1:7" x14ac:dyDescent="0.25">
      <c r="A2801" t="s">
        <v>152</v>
      </c>
      <c r="B2801" t="s">
        <v>149</v>
      </c>
      <c r="C2801" t="s">
        <v>94</v>
      </c>
      <c r="D2801" t="s">
        <v>99</v>
      </c>
      <c r="E2801" s="14">
        <v>9613.7855902306655</v>
      </c>
      <c r="F2801" s="14">
        <v>6180.290736576856</v>
      </c>
      <c r="G2801" s="14">
        <v>3433.4948536538095</v>
      </c>
    </row>
    <row r="2802" spans="1:7" x14ac:dyDescent="0.25">
      <c r="A2802" t="s">
        <v>152</v>
      </c>
      <c r="B2802" t="s">
        <v>149</v>
      </c>
      <c r="C2802" t="s">
        <v>90</v>
      </c>
      <c r="D2802" t="s">
        <v>100</v>
      </c>
      <c r="E2802" s="14">
        <v>35754.695084745763</v>
      </c>
      <c r="F2802" s="14">
        <v>29133.455254237284</v>
      </c>
      <c r="G2802" s="14">
        <v>6621.2398305084789</v>
      </c>
    </row>
    <row r="2803" spans="1:7" x14ac:dyDescent="0.25">
      <c r="A2803" t="s">
        <v>152</v>
      </c>
      <c r="B2803" t="s">
        <v>149</v>
      </c>
      <c r="C2803" t="s">
        <v>90</v>
      </c>
      <c r="D2803" t="s">
        <v>100</v>
      </c>
      <c r="E2803" s="14">
        <v>75042.462806324111</v>
      </c>
      <c r="F2803" s="14">
        <v>43774.769970355723</v>
      </c>
      <c r="G2803" s="14">
        <v>31267.692835968388</v>
      </c>
    </row>
    <row r="2804" spans="1:7" x14ac:dyDescent="0.25">
      <c r="A2804" t="s">
        <v>152</v>
      </c>
      <c r="B2804" t="s">
        <v>149</v>
      </c>
      <c r="C2804" t="s">
        <v>90</v>
      </c>
      <c r="D2804" t="s">
        <v>100</v>
      </c>
      <c r="E2804" s="14">
        <v>149494.04007874016</v>
      </c>
      <c r="F2804" s="14">
        <v>118349.44839566929</v>
      </c>
      <c r="G2804" s="14">
        <v>31144.591683070874</v>
      </c>
    </row>
    <row r="2805" spans="1:7" x14ac:dyDescent="0.25">
      <c r="A2805" t="s">
        <v>152</v>
      </c>
      <c r="B2805" t="s">
        <v>149</v>
      </c>
      <c r="C2805" t="s">
        <v>90</v>
      </c>
      <c r="D2805" t="s">
        <v>100</v>
      </c>
      <c r="E2805" s="14">
        <v>94456.433283582097</v>
      </c>
      <c r="F2805" s="14">
        <v>56673.859970149264</v>
      </c>
      <c r="G2805" s="14">
        <v>37782.573313432833</v>
      </c>
    </row>
    <row r="2806" spans="1:7" x14ac:dyDescent="0.25">
      <c r="A2806" t="s">
        <v>152</v>
      </c>
      <c r="B2806" t="s">
        <v>149</v>
      </c>
      <c r="C2806" t="s">
        <v>90</v>
      </c>
      <c r="D2806" t="s">
        <v>100</v>
      </c>
      <c r="E2806" s="14">
        <v>379714.86180000007</v>
      </c>
      <c r="F2806" s="14">
        <v>325469.88154285721</v>
      </c>
      <c r="G2806" s="14">
        <v>54244.980257142859</v>
      </c>
    </row>
    <row r="2807" spans="1:7" x14ac:dyDescent="0.25">
      <c r="A2807" t="s">
        <v>152</v>
      </c>
      <c r="B2807" t="s">
        <v>149</v>
      </c>
      <c r="C2807" t="s">
        <v>90</v>
      </c>
      <c r="D2807" t="s">
        <v>100</v>
      </c>
      <c r="E2807" s="14">
        <v>57883.363079268296</v>
      </c>
      <c r="F2807" s="14">
        <v>45567.753913466535</v>
      </c>
      <c r="G2807" s="14">
        <v>12315.609165801761</v>
      </c>
    </row>
    <row r="2808" spans="1:7" x14ac:dyDescent="0.25">
      <c r="A2808" t="s">
        <v>152</v>
      </c>
      <c r="B2808" t="s">
        <v>149</v>
      </c>
      <c r="C2808" t="s">
        <v>90</v>
      </c>
      <c r="D2808" t="s">
        <v>100</v>
      </c>
      <c r="E2808" s="14">
        <v>30425.870336538461</v>
      </c>
      <c r="F2808" s="14">
        <v>19934.190910145888</v>
      </c>
      <c r="G2808" s="14">
        <v>10491.679426392573</v>
      </c>
    </row>
    <row r="2809" spans="1:7" x14ac:dyDescent="0.25">
      <c r="A2809" t="s">
        <v>152</v>
      </c>
      <c r="B2809" t="s">
        <v>149</v>
      </c>
      <c r="C2809" t="s">
        <v>101</v>
      </c>
      <c r="D2809" t="s">
        <v>102</v>
      </c>
      <c r="E2809" s="14">
        <v>2124834.714570825</v>
      </c>
      <c r="F2809" s="14">
        <v>1846408.0967994751</v>
      </c>
      <c r="G2809" s="14">
        <v>278426.61777134985</v>
      </c>
    </row>
    <row r="2810" spans="1:7" x14ac:dyDescent="0.25">
      <c r="A2810" t="s">
        <v>152</v>
      </c>
      <c r="B2810" t="s">
        <v>149</v>
      </c>
      <c r="C2810" t="s">
        <v>101</v>
      </c>
      <c r="D2810" t="s">
        <v>102</v>
      </c>
      <c r="E2810" s="14">
        <v>3477670.6473217993</v>
      </c>
      <c r="F2810" s="14">
        <v>2190932.5078127333</v>
      </c>
      <c r="G2810" s="14">
        <v>1286738.139509066</v>
      </c>
    </row>
    <row r="2811" spans="1:7" x14ac:dyDescent="0.25">
      <c r="A2811" t="s">
        <v>152</v>
      </c>
      <c r="B2811" t="s">
        <v>149</v>
      </c>
      <c r="C2811" t="s">
        <v>101</v>
      </c>
      <c r="D2811" t="s">
        <v>102</v>
      </c>
      <c r="E2811" s="14">
        <v>10469237.693062501</v>
      </c>
      <c r="F2811" s="14">
        <v>9684044.8660828136</v>
      </c>
      <c r="G2811" s="14">
        <v>785192.82697968744</v>
      </c>
    </row>
    <row r="2812" spans="1:7" x14ac:dyDescent="0.25">
      <c r="A2812" t="s">
        <v>152</v>
      </c>
      <c r="B2812" t="s">
        <v>149</v>
      </c>
      <c r="C2812" t="s">
        <v>101</v>
      </c>
      <c r="D2812" t="s">
        <v>102</v>
      </c>
      <c r="E2812" s="14">
        <v>4568394.6164454548</v>
      </c>
      <c r="F2812" s="14">
        <v>2616444.1894187601</v>
      </c>
      <c r="G2812" s="14">
        <v>1951950.4270266946</v>
      </c>
    </row>
    <row r="2813" spans="1:7" x14ac:dyDescent="0.25">
      <c r="A2813" t="s">
        <v>152</v>
      </c>
      <c r="B2813" t="s">
        <v>149</v>
      </c>
      <c r="C2813" t="s">
        <v>101</v>
      </c>
      <c r="D2813" t="s">
        <v>102</v>
      </c>
      <c r="E2813" s="14">
        <v>15227982.087954549</v>
      </c>
      <c r="F2813" s="14">
        <v>13857463.700038638</v>
      </c>
      <c r="G2813" s="14">
        <v>1370518.3879159112</v>
      </c>
    </row>
    <row r="2814" spans="1:7" x14ac:dyDescent="0.25">
      <c r="A2814" t="s">
        <v>152</v>
      </c>
      <c r="B2814" t="s">
        <v>149</v>
      </c>
      <c r="C2814" t="s">
        <v>101</v>
      </c>
      <c r="D2814" t="s">
        <v>102</v>
      </c>
      <c r="E2814" s="14">
        <v>2672996.8597420212</v>
      </c>
      <c r="F2814" s="14">
        <v>2432427.1423652396</v>
      </c>
      <c r="G2814" s="14">
        <v>240569.71737678163</v>
      </c>
    </row>
    <row r="2815" spans="1:7" x14ac:dyDescent="0.25">
      <c r="A2815" t="s">
        <v>152</v>
      </c>
      <c r="B2815" t="s">
        <v>149</v>
      </c>
      <c r="C2815" t="s">
        <v>101</v>
      </c>
      <c r="D2815" t="s">
        <v>102</v>
      </c>
      <c r="E2815" s="14">
        <v>1548608.345681048</v>
      </c>
      <c r="F2815" s="14">
        <v>1023802.1840891372</v>
      </c>
      <c r="G2815" s="14">
        <v>524806.16159191076</v>
      </c>
    </row>
    <row r="2816" spans="1:7" x14ac:dyDescent="0.25">
      <c r="A2816" t="s">
        <v>152</v>
      </c>
      <c r="B2816" t="s">
        <v>149</v>
      </c>
      <c r="C2816" t="s">
        <v>88</v>
      </c>
      <c r="D2816" t="s">
        <v>103</v>
      </c>
      <c r="E2816" s="14">
        <v>41376.319500000005</v>
      </c>
      <c r="F2816" s="14">
        <v>34480.266250000001</v>
      </c>
      <c r="G2816" s="14">
        <v>6896.0532500000045</v>
      </c>
    </row>
    <row r="2817" spans="1:7" x14ac:dyDescent="0.25">
      <c r="A2817" t="s">
        <v>152</v>
      </c>
      <c r="B2817" t="s">
        <v>149</v>
      </c>
      <c r="C2817" t="s">
        <v>88</v>
      </c>
      <c r="D2817" t="s">
        <v>103</v>
      </c>
      <c r="E2817" s="14">
        <v>65522.617390029336</v>
      </c>
      <c r="F2817" s="14">
        <v>38221.526810850439</v>
      </c>
      <c r="G2817" s="14">
        <v>27301.090579178897</v>
      </c>
    </row>
    <row r="2818" spans="1:7" x14ac:dyDescent="0.25">
      <c r="A2818" t="s">
        <v>152</v>
      </c>
      <c r="B2818" t="s">
        <v>149</v>
      </c>
      <c r="C2818" t="s">
        <v>88</v>
      </c>
      <c r="D2818" t="s">
        <v>103</v>
      </c>
      <c r="E2818" s="14">
        <v>227991.96459183673</v>
      </c>
      <c r="F2818" s="14">
        <v>203992.81042427497</v>
      </c>
      <c r="G2818" s="14">
        <v>23999.154167561763</v>
      </c>
    </row>
    <row r="2819" spans="1:7" x14ac:dyDescent="0.25">
      <c r="A2819" t="s">
        <v>152</v>
      </c>
      <c r="B2819" t="s">
        <v>149</v>
      </c>
      <c r="C2819" t="s">
        <v>88</v>
      </c>
      <c r="D2819" t="s">
        <v>103</v>
      </c>
      <c r="E2819" s="14">
        <v>93096.718875000006</v>
      </c>
      <c r="F2819" s="14">
        <v>62064.479250000004</v>
      </c>
      <c r="G2819" s="14">
        <v>31032.239625000002</v>
      </c>
    </row>
    <row r="2820" spans="1:7" x14ac:dyDescent="0.25">
      <c r="A2820" t="s">
        <v>152</v>
      </c>
      <c r="B2820" t="s">
        <v>149</v>
      </c>
      <c r="C2820" t="s">
        <v>88</v>
      </c>
      <c r="D2820" t="s">
        <v>103</v>
      </c>
      <c r="E2820" s="14">
        <v>279290.15662500006</v>
      </c>
      <c r="F2820" s="14">
        <v>239391.56282142864</v>
      </c>
      <c r="G2820" s="14">
        <v>39898.593803571421</v>
      </c>
    </row>
    <row r="2821" spans="1:7" x14ac:dyDescent="0.25">
      <c r="A2821" t="s">
        <v>152</v>
      </c>
      <c r="B2821" t="s">
        <v>149</v>
      </c>
      <c r="C2821" t="s">
        <v>88</v>
      </c>
      <c r="D2821" t="s">
        <v>103</v>
      </c>
      <c r="E2821" s="14">
        <v>71384.065591054314</v>
      </c>
      <c r="F2821" s="14">
        <v>61605.426468992089</v>
      </c>
      <c r="G2821" s="14">
        <v>9778.6391220622245</v>
      </c>
    </row>
    <row r="2822" spans="1:7" x14ac:dyDescent="0.25">
      <c r="A2822" t="s">
        <v>152</v>
      </c>
      <c r="B2822" t="s">
        <v>149</v>
      </c>
      <c r="C2822" t="s">
        <v>88</v>
      </c>
      <c r="D2822" t="s">
        <v>103</v>
      </c>
      <c r="E2822" s="14">
        <v>34427.137950693374</v>
      </c>
      <c r="F2822" s="14">
        <v>21676.346117103236</v>
      </c>
      <c r="G2822" s="14">
        <v>12750.791833590138</v>
      </c>
    </row>
    <row r="2823" spans="1:7" x14ac:dyDescent="0.25">
      <c r="A2823" t="s">
        <v>152</v>
      </c>
      <c r="B2823" t="s">
        <v>149</v>
      </c>
      <c r="C2823" t="s">
        <v>90</v>
      </c>
      <c r="D2823" t="s">
        <v>104</v>
      </c>
      <c r="E2823" s="14">
        <v>83823.990335195529</v>
      </c>
      <c r="F2823" s="14">
        <v>73601.552489439971</v>
      </c>
      <c r="G2823" s="14">
        <v>10222.437845755558</v>
      </c>
    </row>
    <row r="2824" spans="1:7" x14ac:dyDescent="0.25">
      <c r="A2824" t="s">
        <v>152</v>
      </c>
      <c r="B2824" t="s">
        <v>149</v>
      </c>
      <c r="C2824" t="s">
        <v>90</v>
      </c>
      <c r="D2824" t="s">
        <v>104</v>
      </c>
      <c r="E2824" s="14">
        <v>131234.64376093296</v>
      </c>
      <c r="F2824" s="14">
        <v>78740.786256559775</v>
      </c>
      <c r="G2824" s="14">
        <v>52493.857504373183</v>
      </c>
    </row>
    <row r="2825" spans="1:7" x14ac:dyDescent="0.25">
      <c r="A2825" t="s">
        <v>152</v>
      </c>
      <c r="B2825" t="s">
        <v>149</v>
      </c>
      <c r="C2825" t="s">
        <v>90</v>
      </c>
      <c r="D2825" t="s">
        <v>104</v>
      </c>
      <c r="E2825" s="14">
        <v>304145.15412162163</v>
      </c>
      <c r="F2825" s="14">
        <v>245655.70140592521</v>
      </c>
      <c r="G2825" s="14">
        <v>58489.452715696418</v>
      </c>
    </row>
    <row r="2826" spans="1:7" x14ac:dyDescent="0.25">
      <c r="A2826" t="s">
        <v>152</v>
      </c>
      <c r="B2826" t="s">
        <v>149</v>
      </c>
      <c r="C2826" t="s">
        <v>90</v>
      </c>
      <c r="D2826" t="s">
        <v>104</v>
      </c>
      <c r="E2826" s="14">
        <v>180053.93124000001</v>
      </c>
      <c r="F2826" s="14">
        <v>120035.95416000002</v>
      </c>
      <c r="G2826" s="14">
        <v>60017.977079999982</v>
      </c>
    </row>
    <row r="2827" spans="1:7" x14ac:dyDescent="0.25">
      <c r="A2827" t="s">
        <v>152</v>
      </c>
      <c r="B2827" t="s">
        <v>149</v>
      </c>
      <c r="C2827" t="s">
        <v>90</v>
      </c>
      <c r="D2827" t="s">
        <v>104</v>
      </c>
      <c r="E2827" s="14">
        <v>692515.12015384622</v>
      </c>
      <c r="F2827" s="14">
        <v>585974.33243786986</v>
      </c>
      <c r="G2827" s="14">
        <v>106540.78771597636</v>
      </c>
    </row>
    <row r="2828" spans="1:7" x14ac:dyDescent="0.25">
      <c r="A2828" t="s">
        <v>152</v>
      </c>
      <c r="B2828" t="s">
        <v>149</v>
      </c>
      <c r="C2828" t="s">
        <v>90</v>
      </c>
      <c r="D2828" t="s">
        <v>104</v>
      </c>
      <c r="E2828" s="14">
        <v>120035.95415999999</v>
      </c>
      <c r="F2828" s="14">
        <v>105745.95961714286</v>
      </c>
      <c r="G2828" s="14">
        <v>14289.994542857137</v>
      </c>
    </row>
    <row r="2829" spans="1:7" x14ac:dyDescent="0.25">
      <c r="A2829" t="s">
        <v>152</v>
      </c>
      <c r="B2829" t="s">
        <v>149</v>
      </c>
      <c r="C2829" t="s">
        <v>90</v>
      </c>
      <c r="D2829" t="s">
        <v>104</v>
      </c>
      <c r="E2829" s="14">
        <v>74649.22522388061</v>
      </c>
      <c r="F2829" s="14">
        <v>44789.535134328362</v>
      </c>
      <c r="G2829" s="14">
        <v>29859.690089552249</v>
      </c>
    </row>
    <row r="2830" spans="1:7" x14ac:dyDescent="0.25">
      <c r="A2830" t="s">
        <v>152</v>
      </c>
      <c r="B2830" t="s">
        <v>149</v>
      </c>
      <c r="C2830" t="s">
        <v>90</v>
      </c>
      <c r="D2830" t="s">
        <v>105</v>
      </c>
      <c r="E2830" s="14">
        <v>8327.4508644400776</v>
      </c>
      <c r="F2830" s="14">
        <v>7359.1426243889064</v>
      </c>
      <c r="G2830" s="14">
        <v>968.3082400511712</v>
      </c>
    </row>
    <row r="2831" spans="1:7" x14ac:dyDescent="0.25">
      <c r="A2831" t="s">
        <v>152</v>
      </c>
      <c r="B2831" t="s">
        <v>149</v>
      </c>
      <c r="C2831" t="s">
        <v>90</v>
      </c>
      <c r="D2831" t="s">
        <v>105</v>
      </c>
      <c r="E2831" s="14">
        <v>14768.893693379794</v>
      </c>
      <c r="F2831" s="14">
        <v>9676.1717301453809</v>
      </c>
      <c r="G2831" s="14">
        <v>5092.7219632344131</v>
      </c>
    </row>
    <row r="2832" spans="1:7" x14ac:dyDescent="0.25">
      <c r="A2832" t="s">
        <v>152</v>
      </c>
      <c r="B2832" t="s">
        <v>149</v>
      </c>
      <c r="C2832" t="s">
        <v>90</v>
      </c>
      <c r="D2832" t="s">
        <v>105</v>
      </c>
      <c r="E2832" s="14">
        <v>31869.717969924808</v>
      </c>
      <c r="F2832" s="14">
        <v>27113.043646055434</v>
      </c>
      <c r="G2832" s="14">
        <v>4756.6743238693743</v>
      </c>
    </row>
    <row r="2833" spans="1:7" x14ac:dyDescent="0.25">
      <c r="A2833" t="s">
        <v>152</v>
      </c>
      <c r="B2833" t="s">
        <v>149</v>
      </c>
      <c r="C2833" t="s">
        <v>90</v>
      </c>
      <c r="D2833" t="s">
        <v>105</v>
      </c>
      <c r="E2833" s="14">
        <v>15247.023345323743</v>
      </c>
      <c r="F2833" s="14">
        <v>10164.682230215831</v>
      </c>
      <c r="G2833" s="14">
        <v>5082.3411151079126</v>
      </c>
    </row>
    <row r="2834" spans="1:7" x14ac:dyDescent="0.25">
      <c r="A2834" t="s">
        <v>152</v>
      </c>
      <c r="B2834" t="s">
        <v>149</v>
      </c>
      <c r="C2834" t="s">
        <v>90</v>
      </c>
      <c r="D2834" t="s">
        <v>105</v>
      </c>
      <c r="E2834" s="14">
        <v>79974.95264150943</v>
      </c>
      <c r="F2834" s="14">
        <v>68213.93019422864</v>
      </c>
      <c r="G2834" s="14">
        <v>11761.022447280789</v>
      </c>
    </row>
    <row r="2835" spans="1:7" x14ac:dyDescent="0.25">
      <c r="A2835" t="s">
        <v>152</v>
      </c>
      <c r="B2835" t="s">
        <v>149</v>
      </c>
      <c r="C2835" t="s">
        <v>90</v>
      </c>
      <c r="D2835" t="s">
        <v>105</v>
      </c>
      <c r="E2835" s="14">
        <v>12286.007217391305</v>
      </c>
      <c r="F2835" s="14">
        <v>9923.31352173913</v>
      </c>
      <c r="G2835" s="14">
        <v>2362.6936956521749</v>
      </c>
    </row>
    <row r="2836" spans="1:7" x14ac:dyDescent="0.25">
      <c r="A2836" t="s">
        <v>152</v>
      </c>
      <c r="B2836" t="s">
        <v>149</v>
      </c>
      <c r="C2836" t="s">
        <v>90</v>
      </c>
      <c r="D2836" t="s">
        <v>105</v>
      </c>
      <c r="E2836" s="14">
        <v>6125.2492630057795</v>
      </c>
      <c r="F2836" s="14">
        <v>3573.0620700867044</v>
      </c>
      <c r="G2836" s="14">
        <v>2552.1871929190752</v>
      </c>
    </row>
    <row r="2837" spans="1:7" x14ac:dyDescent="0.25">
      <c r="A2837" t="s">
        <v>152</v>
      </c>
      <c r="B2837" t="s">
        <v>149</v>
      </c>
      <c r="C2837" t="s">
        <v>94</v>
      </c>
      <c r="D2837" t="s">
        <v>106</v>
      </c>
      <c r="E2837" s="14">
        <v>17374.968862275447</v>
      </c>
      <c r="F2837" s="14">
        <v>15486.385290288985</v>
      </c>
      <c r="G2837" s="14">
        <v>1888.5835719864626</v>
      </c>
    </row>
    <row r="2838" spans="1:7" x14ac:dyDescent="0.25">
      <c r="A2838" t="s">
        <v>152</v>
      </c>
      <c r="B2838" t="s">
        <v>149</v>
      </c>
      <c r="C2838" t="s">
        <v>94</v>
      </c>
      <c r="D2838" t="s">
        <v>106</v>
      </c>
      <c r="E2838" s="14">
        <v>25527.446920821116</v>
      </c>
      <c r="F2838" s="14">
        <v>16724.879017089694</v>
      </c>
      <c r="G2838" s="14">
        <v>8802.5679037314221</v>
      </c>
    </row>
    <row r="2839" spans="1:7" x14ac:dyDescent="0.25">
      <c r="A2839" t="s">
        <v>152</v>
      </c>
      <c r="B2839" t="s">
        <v>149</v>
      </c>
      <c r="C2839" t="s">
        <v>94</v>
      </c>
      <c r="D2839" t="s">
        <v>106</v>
      </c>
      <c r="E2839" s="14">
        <v>64006.319117647057</v>
      </c>
      <c r="F2839" s="14">
        <v>56814.597868473218</v>
      </c>
      <c r="G2839" s="14">
        <v>7191.7212491738392</v>
      </c>
    </row>
    <row r="2840" spans="1:7" x14ac:dyDescent="0.25">
      <c r="A2840" t="s">
        <v>152</v>
      </c>
      <c r="B2840" t="s">
        <v>149</v>
      </c>
      <c r="C2840" t="s">
        <v>94</v>
      </c>
      <c r="D2840" t="s">
        <v>106</v>
      </c>
      <c r="E2840" s="14">
        <v>42670.879411764705</v>
      </c>
      <c r="F2840" s="14">
        <v>26259.002714932129</v>
      </c>
      <c r="G2840" s="14">
        <v>16411.876696832576</v>
      </c>
    </row>
    <row r="2841" spans="1:7" x14ac:dyDescent="0.25">
      <c r="A2841" t="s">
        <v>152</v>
      </c>
      <c r="B2841" t="s">
        <v>149</v>
      </c>
      <c r="C2841" t="s">
        <v>94</v>
      </c>
      <c r="D2841" t="s">
        <v>106</v>
      </c>
      <c r="E2841" s="14">
        <v>87048.594000000012</v>
      </c>
      <c r="F2841" s="14">
        <v>68124.986608695661</v>
      </c>
      <c r="G2841" s="14">
        <v>18923.607391304351</v>
      </c>
    </row>
    <row r="2842" spans="1:7" x14ac:dyDescent="0.25">
      <c r="A2842" t="s">
        <v>152</v>
      </c>
      <c r="B2842" t="s">
        <v>149</v>
      </c>
      <c r="C2842" t="s">
        <v>94</v>
      </c>
      <c r="D2842" t="s">
        <v>106</v>
      </c>
      <c r="E2842" s="14">
        <v>28354.590879478827</v>
      </c>
      <c r="F2842" s="14">
        <v>22053.570684039092</v>
      </c>
      <c r="G2842" s="14">
        <v>6301.0201954397344</v>
      </c>
    </row>
    <row r="2843" spans="1:7" x14ac:dyDescent="0.25">
      <c r="A2843" t="s">
        <v>152</v>
      </c>
      <c r="B2843" t="s">
        <v>149</v>
      </c>
      <c r="C2843" t="s">
        <v>94</v>
      </c>
      <c r="D2843" t="s">
        <v>106</v>
      </c>
      <c r="E2843" s="14">
        <v>12670.8288209607</v>
      </c>
      <c r="F2843" s="14">
        <v>6911.3611750694718</v>
      </c>
      <c r="G2843" s="14">
        <v>5759.4676458912281</v>
      </c>
    </row>
    <row r="2844" spans="1:7" x14ac:dyDescent="0.25">
      <c r="A2844" t="s">
        <v>152</v>
      </c>
      <c r="B2844" t="s">
        <v>149</v>
      </c>
      <c r="C2844" t="s">
        <v>94</v>
      </c>
      <c r="D2844" t="s">
        <v>107</v>
      </c>
      <c r="E2844" s="14">
        <v>1277601.6199450551</v>
      </c>
      <c r="F2844" s="14">
        <v>1127344.5598602127</v>
      </c>
      <c r="G2844" s="14">
        <v>150257.06008484238</v>
      </c>
    </row>
    <row r="2845" spans="1:7" x14ac:dyDescent="0.25">
      <c r="A2845" t="s">
        <v>152</v>
      </c>
      <c r="B2845" t="s">
        <v>149</v>
      </c>
      <c r="C2845" t="s">
        <v>94</v>
      </c>
      <c r="D2845" t="s">
        <v>107</v>
      </c>
      <c r="E2845" s="14">
        <v>2210299.3805133081</v>
      </c>
      <c r="F2845" s="14">
        <v>1111876.6883712597</v>
      </c>
      <c r="G2845" s="14">
        <v>1098422.6921420484</v>
      </c>
    </row>
    <row r="2846" spans="1:7" x14ac:dyDescent="0.25">
      <c r="A2846" t="s">
        <v>152</v>
      </c>
      <c r="B2846" t="s">
        <v>149</v>
      </c>
      <c r="C2846" t="s">
        <v>94</v>
      </c>
      <c r="D2846" t="s">
        <v>107</v>
      </c>
      <c r="E2846" s="14">
        <v>5011282.2161637926</v>
      </c>
      <c r="F2846" s="14">
        <v>4090788.79856318</v>
      </c>
      <c r="G2846" s="14">
        <v>920493.41760061262</v>
      </c>
    </row>
    <row r="2847" spans="1:7" x14ac:dyDescent="0.25">
      <c r="A2847" t="s">
        <v>152</v>
      </c>
      <c r="B2847" t="s">
        <v>149</v>
      </c>
      <c r="C2847" t="s">
        <v>94</v>
      </c>
      <c r="D2847" t="s">
        <v>107</v>
      </c>
      <c r="E2847" s="14">
        <v>2113849.9530000002</v>
      </c>
      <c r="F2847" s="14">
        <v>1083828.5213563635</v>
      </c>
      <c r="G2847" s="14">
        <v>1030021.4316436367</v>
      </c>
    </row>
    <row r="2848" spans="1:7" x14ac:dyDescent="0.25">
      <c r="A2848" t="s">
        <v>152</v>
      </c>
      <c r="B2848" t="s">
        <v>149</v>
      </c>
      <c r="C2848" t="s">
        <v>94</v>
      </c>
      <c r="D2848" t="s">
        <v>107</v>
      </c>
      <c r="E2848" s="14">
        <v>6119039.3376315795</v>
      </c>
      <c r="F2848" s="14">
        <v>5274861.6657460788</v>
      </c>
      <c r="G2848" s="14">
        <v>844177.67188550066</v>
      </c>
    </row>
    <row r="2849" spans="1:7" x14ac:dyDescent="0.25">
      <c r="A2849" t="s">
        <v>152</v>
      </c>
      <c r="B2849" t="s">
        <v>149</v>
      </c>
      <c r="C2849" t="s">
        <v>94</v>
      </c>
      <c r="D2849" t="s">
        <v>107</v>
      </c>
      <c r="E2849" s="14">
        <v>1689850.9798691859</v>
      </c>
      <c r="F2849" s="14">
        <v>1364777.0150575086</v>
      </c>
      <c r="G2849" s="14">
        <v>325073.96481167735</v>
      </c>
    </row>
    <row r="2850" spans="1:7" x14ac:dyDescent="0.25">
      <c r="A2850" t="s">
        <v>152</v>
      </c>
      <c r="B2850" t="s">
        <v>149</v>
      </c>
      <c r="C2850" t="s">
        <v>94</v>
      </c>
      <c r="D2850" t="s">
        <v>107</v>
      </c>
      <c r="E2850" s="14">
        <v>899858.72612229106</v>
      </c>
      <c r="F2850" s="14">
        <v>587907.7010665636</v>
      </c>
      <c r="G2850" s="14">
        <v>311951.02505572746</v>
      </c>
    </row>
    <row r="2851" spans="1:7" x14ac:dyDescent="0.25">
      <c r="A2851" t="s">
        <v>152</v>
      </c>
      <c r="B2851" t="s">
        <v>149</v>
      </c>
      <c r="C2851" t="s">
        <v>90</v>
      </c>
      <c r="D2851" t="s">
        <v>108</v>
      </c>
      <c r="E2851" s="14">
        <v>19070.55765560166</v>
      </c>
      <c r="F2851" s="14">
        <v>18672.38117707811</v>
      </c>
      <c r="G2851" s="14">
        <v>398.17647852355003</v>
      </c>
    </row>
    <row r="2852" spans="1:7" x14ac:dyDescent="0.25">
      <c r="A2852" t="s">
        <v>152</v>
      </c>
      <c r="B2852" t="s">
        <v>149</v>
      </c>
      <c r="C2852" t="s">
        <v>90</v>
      </c>
      <c r="D2852" t="s">
        <v>108</v>
      </c>
      <c r="E2852" s="14">
        <v>26489.938876080691</v>
      </c>
      <c r="F2852" s="14">
        <v>17615.809352593657</v>
      </c>
      <c r="G2852" s="14">
        <v>8874.129523487034</v>
      </c>
    </row>
    <row r="2853" spans="1:7" x14ac:dyDescent="0.25">
      <c r="A2853" t="s">
        <v>152</v>
      </c>
      <c r="B2853" t="s">
        <v>149</v>
      </c>
      <c r="C2853" t="s">
        <v>90</v>
      </c>
      <c r="D2853" t="s">
        <v>108</v>
      </c>
      <c r="E2853" s="14">
        <v>63833.394374999996</v>
      </c>
      <c r="F2853" s="14">
        <v>56512.255686805562</v>
      </c>
      <c r="G2853" s="14">
        <v>7321.1386881944345</v>
      </c>
    </row>
    <row r="2854" spans="1:7" x14ac:dyDescent="0.25">
      <c r="A2854" t="s">
        <v>152</v>
      </c>
      <c r="B2854" t="s">
        <v>149</v>
      </c>
      <c r="C2854" t="s">
        <v>90</v>
      </c>
      <c r="D2854" t="s">
        <v>108</v>
      </c>
      <c r="E2854" s="14">
        <v>36621.548964143432</v>
      </c>
      <c r="F2854" s="14">
        <v>25466.061741219735</v>
      </c>
      <c r="G2854" s="14">
        <v>11155.487222923697</v>
      </c>
    </row>
    <row r="2855" spans="1:7" x14ac:dyDescent="0.25">
      <c r="A2855" t="s">
        <v>152</v>
      </c>
      <c r="B2855" t="s">
        <v>149</v>
      </c>
      <c r="C2855" t="s">
        <v>90</v>
      </c>
      <c r="D2855" t="s">
        <v>108</v>
      </c>
      <c r="E2855" s="14">
        <v>141415.51984615385</v>
      </c>
      <c r="F2855" s="14">
        <v>131987.81852307697</v>
      </c>
      <c r="G2855" s="14">
        <v>9427.7013230768789</v>
      </c>
    </row>
    <row r="2856" spans="1:7" x14ac:dyDescent="0.25">
      <c r="A2856" t="s">
        <v>152</v>
      </c>
      <c r="B2856" t="s">
        <v>149</v>
      </c>
      <c r="C2856" t="s">
        <v>90</v>
      </c>
      <c r="D2856" t="s">
        <v>108</v>
      </c>
      <c r="E2856" s="14">
        <v>25604.481309192201</v>
      </c>
      <c r="F2856" s="14">
        <v>24832.525305541927</v>
      </c>
      <c r="G2856" s="14">
        <v>771.95600365027349</v>
      </c>
    </row>
    <row r="2857" spans="1:7" x14ac:dyDescent="0.25">
      <c r="A2857" t="s">
        <v>152</v>
      </c>
      <c r="B2857" t="s">
        <v>149</v>
      </c>
      <c r="C2857" t="s">
        <v>90</v>
      </c>
      <c r="D2857" t="s">
        <v>108</v>
      </c>
      <c r="E2857" s="14">
        <v>13360.477892441861</v>
      </c>
      <c r="F2857" s="14">
        <v>8550.7058511627911</v>
      </c>
      <c r="G2857" s="14">
        <v>4809.7720412790695</v>
      </c>
    </row>
    <row r="2858" spans="1:7" x14ac:dyDescent="0.25">
      <c r="A2858" t="s">
        <v>152</v>
      </c>
      <c r="B2858" t="s">
        <v>149</v>
      </c>
      <c r="C2858" t="s">
        <v>88</v>
      </c>
      <c r="D2858" t="s">
        <v>109</v>
      </c>
      <c r="E2858" s="14">
        <v>70374.058783783796</v>
      </c>
      <c r="F2858" s="14">
        <v>65484.913647226182</v>
      </c>
      <c r="G2858" s="14">
        <v>4889.145136557614</v>
      </c>
    </row>
    <row r="2859" spans="1:7" x14ac:dyDescent="0.25">
      <c r="A2859" t="s">
        <v>152</v>
      </c>
      <c r="B2859" t="s">
        <v>149</v>
      </c>
      <c r="C2859" t="s">
        <v>88</v>
      </c>
      <c r="D2859" t="s">
        <v>109</v>
      </c>
      <c r="E2859" s="14">
        <v>105663.0795652174</v>
      </c>
      <c r="F2859" s="14">
        <v>71850.894104347855</v>
      </c>
      <c r="G2859" s="14">
        <v>33812.185460869543</v>
      </c>
    </row>
    <row r="2860" spans="1:7" x14ac:dyDescent="0.25">
      <c r="A2860" t="s">
        <v>152</v>
      </c>
      <c r="B2860" t="s">
        <v>149</v>
      </c>
      <c r="C2860" t="s">
        <v>88</v>
      </c>
      <c r="D2860" t="s">
        <v>109</v>
      </c>
      <c r="E2860" s="14">
        <v>282587.30581395351</v>
      </c>
      <c r="F2860" s="14">
        <v>249484.22141860466</v>
      </c>
      <c r="G2860" s="14">
        <v>33103.084395348851</v>
      </c>
    </row>
    <row r="2861" spans="1:7" x14ac:dyDescent="0.25">
      <c r="A2861" t="s">
        <v>152</v>
      </c>
      <c r="B2861" t="s">
        <v>149</v>
      </c>
      <c r="C2861" t="s">
        <v>88</v>
      </c>
      <c r="D2861" t="s">
        <v>109</v>
      </c>
      <c r="E2861" s="14">
        <v>128358.31848591549</v>
      </c>
      <c r="F2861" s="14">
        <v>80865.740646126767</v>
      </c>
      <c r="G2861" s="14">
        <v>47492.577839788719</v>
      </c>
    </row>
    <row r="2862" spans="1:7" x14ac:dyDescent="0.25">
      <c r="A2862" t="s">
        <v>152</v>
      </c>
      <c r="B2862" t="s">
        <v>149</v>
      </c>
      <c r="C2862" t="s">
        <v>88</v>
      </c>
      <c r="D2862" t="s">
        <v>109</v>
      </c>
      <c r="E2862" s="14">
        <v>650960.04375000007</v>
      </c>
      <c r="F2862" s="14">
        <v>609664.76597460953</v>
      </c>
      <c r="G2862" s="14">
        <v>41295.277775390539</v>
      </c>
    </row>
    <row r="2863" spans="1:7" x14ac:dyDescent="0.25">
      <c r="A2863" t="s">
        <v>152</v>
      </c>
      <c r="B2863" t="s">
        <v>149</v>
      </c>
      <c r="C2863" t="s">
        <v>88</v>
      </c>
      <c r="D2863" t="s">
        <v>109</v>
      </c>
      <c r="E2863" s="14">
        <v>95179.536422976511</v>
      </c>
      <c r="F2863" s="14">
        <v>84845.758182767633</v>
      </c>
      <c r="G2863" s="14">
        <v>10333.778240208878</v>
      </c>
    </row>
    <row r="2864" spans="1:7" x14ac:dyDescent="0.25">
      <c r="A2864" t="s">
        <v>152</v>
      </c>
      <c r="B2864" t="s">
        <v>149</v>
      </c>
      <c r="C2864" t="s">
        <v>88</v>
      </c>
      <c r="D2864" t="s">
        <v>109</v>
      </c>
      <c r="E2864" s="14">
        <v>60254.152809917359</v>
      </c>
      <c r="F2864" s="14">
        <v>37237.066436528927</v>
      </c>
      <c r="G2864" s="14">
        <v>23017.086373388433</v>
      </c>
    </row>
    <row r="2865" spans="1:7" x14ac:dyDescent="0.25">
      <c r="A2865" t="s">
        <v>152</v>
      </c>
      <c r="B2865" t="s">
        <v>149</v>
      </c>
      <c r="C2865" t="s">
        <v>90</v>
      </c>
      <c r="D2865" t="s">
        <v>110</v>
      </c>
      <c r="E2865" s="14">
        <v>28783.533214285719</v>
      </c>
      <c r="F2865" s="14">
        <v>27134.314554440163</v>
      </c>
      <c r="G2865" s="14">
        <v>1649.2186598455555</v>
      </c>
    </row>
    <row r="2866" spans="1:7" x14ac:dyDescent="0.25">
      <c r="A2866" t="s">
        <v>152</v>
      </c>
      <c r="B2866" t="s">
        <v>149</v>
      </c>
      <c r="C2866" t="s">
        <v>90</v>
      </c>
      <c r="D2866" t="s">
        <v>110</v>
      </c>
      <c r="E2866" s="14">
        <v>58027.602960000004</v>
      </c>
      <c r="F2866" s="14">
        <v>36895.884215400001</v>
      </c>
      <c r="G2866" s="14">
        <v>21131.718744600003</v>
      </c>
    </row>
    <row r="2867" spans="1:7" x14ac:dyDescent="0.25">
      <c r="A2867" t="s">
        <v>152</v>
      </c>
      <c r="B2867" t="s">
        <v>149</v>
      </c>
      <c r="C2867" t="s">
        <v>90</v>
      </c>
      <c r="D2867" t="s">
        <v>110</v>
      </c>
      <c r="E2867" s="14">
        <v>154328.73127659576</v>
      </c>
      <c r="F2867" s="14">
        <v>134265.99621063829</v>
      </c>
      <c r="G2867" s="14">
        <v>20062.735065957473</v>
      </c>
    </row>
    <row r="2868" spans="1:7" x14ac:dyDescent="0.25">
      <c r="A2868" t="s">
        <v>152</v>
      </c>
      <c r="B2868" t="s">
        <v>149</v>
      </c>
      <c r="C2868" t="s">
        <v>90</v>
      </c>
      <c r="D2868" t="s">
        <v>110</v>
      </c>
      <c r="E2868" s="14">
        <v>66545.416238532111</v>
      </c>
      <c r="F2868" s="14">
        <v>44227.10740776288</v>
      </c>
      <c r="G2868" s="14">
        <v>22318.308830769231</v>
      </c>
    </row>
    <row r="2869" spans="1:7" x14ac:dyDescent="0.25">
      <c r="A2869" t="s">
        <v>152</v>
      </c>
      <c r="B2869" t="s">
        <v>149</v>
      </c>
      <c r="C2869" t="s">
        <v>90</v>
      </c>
      <c r="D2869" t="s">
        <v>110</v>
      </c>
      <c r="E2869" s="14">
        <v>233982.27000000002</v>
      </c>
      <c r="F2869" s="14">
        <v>211558.96912500006</v>
      </c>
      <c r="G2869" s="14">
        <v>22423.300874999957</v>
      </c>
    </row>
    <row r="2870" spans="1:7" x14ac:dyDescent="0.25">
      <c r="A2870" t="s">
        <v>152</v>
      </c>
      <c r="B2870" t="s">
        <v>149</v>
      </c>
      <c r="C2870" t="s">
        <v>90</v>
      </c>
      <c r="D2870" t="s">
        <v>110</v>
      </c>
      <c r="E2870" s="14">
        <v>43047.18320474778</v>
      </c>
      <c r="F2870" s="14">
        <v>40751.333433827895</v>
      </c>
      <c r="G2870" s="14">
        <v>2295.8497709198855</v>
      </c>
    </row>
    <row r="2871" spans="1:7" x14ac:dyDescent="0.25">
      <c r="A2871" t="s">
        <v>152</v>
      </c>
      <c r="B2871" t="s">
        <v>149</v>
      </c>
      <c r="C2871" t="s">
        <v>90</v>
      </c>
      <c r="D2871" t="s">
        <v>110</v>
      </c>
      <c r="E2871" s="14">
        <v>24137.938003327788</v>
      </c>
      <c r="F2871" s="14">
        <v>15931.039082196337</v>
      </c>
      <c r="G2871" s="14">
        <v>8206.8989211314511</v>
      </c>
    </row>
    <row r="2872" spans="1:7" x14ac:dyDescent="0.25">
      <c r="A2872" t="s">
        <v>152</v>
      </c>
      <c r="B2872" t="s">
        <v>149</v>
      </c>
      <c r="C2872" t="s">
        <v>88</v>
      </c>
      <c r="D2872" t="s">
        <v>111</v>
      </c>
      <c r="E2872" s="14">
        <v>150265.55934782609</v>
      </c>
      <c r="F2872" s="14">
        <v>140165.2351524877</v>
      </c>
      <c r="G2872" s="14">
        <v>10100.324195338384</v>
      </c>
    </row>
    <row r="2873" spans="1:7" x14ac:dyDescent="0.25">
      <c r="A2873" t="s">
        <v>152</v>
      </c>
      <c r="B2873" t="s">
        <v>149</v>
      </c>
      <c r="C2873" t="s">
        <v>88</v>
      </c>
      <c r="D2873" t="s">
        <v>111</v>
      </c>
      <c r="E2873" s="14">
        <v>246132.31086053414</v>
      </c>
      <c r="F2873" s="14">
        <v>156499.12765548963</v>
      </c>
      <c r="G2873" s="14">
        <v>89633.183205044508</v>
      </c>
    </row>
    <row r="2874" spans="1:7" x14ac:dyDescent="0.25">
      <c r="A2874" t="s">
        <v>152</v>
      </c>
      <c r="B2874" t="s">
        <v>149</v>
      </c>
      <c r="C2874" t="s">
        <v>88</v>
      </c>
      <c r="D2874" t="s">
        <v>111</v>
      </c>
      <c r="E2874" s="14">
        <v>901593.35608695645</v>
      </c>
      <c r="F2874" s="14">
        <v>720899.02097119554</v>
      </c>
      <c r="G2874" s="14">
        <v>180694.33511576091</v>
      </c>
    </row>
    <row r="2875" spans="1:7" x14ac:dyDescent="0.25">
      <c r="A2875" t="s">
        <v>152</v>
      </c>
      <c r="B2875" t="s">
        <v>149</v>
      </c>
      <c r="C2875" t="s">
        <v>88</v>
      </c>
      <c r="D2875" t="s">
        <v>111</v>
      </c>
      <c r="E2875" s="14">
        <v>357528.3998275862</v>
      </c>
      <c r="F2875" s="14">
        <v>227388.06229034482</v>
      </c>
      <c r="G2875" s="14">
        <v>130140.33753724137</v>
      </c>
    </row>
    <row r="2876" spans="1:7" x14ac:dyDescent="0.25">
      <c r="A2876" t="s">
        <v>152</v>
      </c>
      <c r="B2876" t="s">
        <v>149</v>
      </c>
      <c r="C2876" t="s">
        <v>88</v>
      </c>
      <c r="D2876" t="s">
        <v>111</v>
      </c>
      <c r="E2876" s="14">
        <v>1036832.3595000003</v>
      </c>
      <c r="F2876" s="14">
        <v>950581.57970423112</v>
      </c>
      <c r="G2876" s="14">
        <v>86250.779795769136</v>
      </c>
    </row>
    <row r="2877" spans="1:7" x14ac:dyDescent="0.25">
      <c r="A2877" t="s">
        <v>152</v>
      </c>
      <c r="B2877" t="s">
        <v>149</v>
      </c>
      <c r="C2877" t="s">
        <v>88</v>
      </c>
      <c r="D2877" t="s">
        <v>111</v>
      </c>
      <c r="E2877" s="14">
        <v>261661.16328075711</v>
      </c>
      <c r="F2877" s="14">
        <v>217760.2347747634</v>
      </c>
      <c r="G2877" s="14">
        <v>43900.92850599371</v>
      </c>
    </row>
    <row r="2878" spans="1:7" x14ac:dyDescent="0.25">
      <c r="A2878" t="s">
        <v>152</v>
      </c>
      <c r="B2878" t="s">
        <v>149</v>
      </c>
      <c r="C2878" t="s">
        <v>88</v>
      </c>
      <c r="D2878" t="s">
        <v>111</v>
      </c>
      <c r="E2878" s="14">
        <v>110301.31484042552</v>
      </c>
      <c r="F2878" s="14">
        <v>69202.085789014804</v>
      </c>
      <c r="G2878" s="14">
        <v>41099.229051410715</v>
      </c>
    </row>
    <row r="2879" spans="1:7" x14ac:dyDescent="0.25">
      <c r="A2879" t="s">
        <v>152</v>
      </c>
      <c r="B2879" t="s">
        <v>149</v>
      </c>
      <c r="C2879" t="s">
        <v>94</v>
      </c>
      <c r="D2879" t="s">
        <v>112</v>
      </c>
      <c r="E2879" s="14">
        <v>74497.673705103982</v>
      </c>
      <c r="F2879" s="14">
        <v>66585.506980561913</v>
      </c>
      <c r="G2879" s="14">
        <v>7912.1667245420686</v>
      </c>
    </row>
    <row r="2880" spans="1:7" x14ac:dyDescent="0.25">
      <c r="A2880" t="s">
        <v>152</v>
      </c>
      <c r="B2880" t="s">
        <v>149</v>
      </c>
      <c r="C2880" t="s">
        <v>94</v>
      </c>
      <c r="D2880" t="s">
        <v>112</v>
      </c>
      <c r="E2880" s="14">
        <v>137794.64821678324</v>
      </c>
      <c r="F2880" s="14">
        <v>98293.51572797203</v>
      </c>
      <c r="G2880" s="14">
        <v>39501.132488811214</v>
      </c>
    </row>
    <row r="2881" spans="1:7" x14ac:dyDescent="0.25">
      <c r="A2881" t="s">
        <v>152</v>
      </c>
      <c r="B2881" t="s">
        <v>149</v>
      </c>
      <c r="C2881" t="s">
        <v>94</v>
      </c>
      <c r="D2881" t="s">
        <v>112</v>
      </c>
      <c r="E2881" s="14">
        <v>296310.29616541351</v>
      </c>
      <c r="F2881" s="14">
        <v>247614.77390879559</v>
      </c>
      <c r="G2881" s="14">
        <v>48695.522256617929</v>
      </c>
    </row>
    <row r="2882" spans="1:7" x14ac:dyDescent="0.25">
      <c r="A2882" t="s">
        <v>152</v>
      </c>
      <c r="B2882" t="s">
        <v>149</v>
      </c>
      <c r="C2882" t="s">
        <v>94</v>
      </c>
      <c r="D2882" t="s">
        <v>112</v>
      </c>
      <c r="E2882" s="14">
        <v>142271.73064981951</v>
      </c>
      <c r="F2882" s="14">
        <v>87971.353451805044</v>
      </c>
      <c r="G2882" s="14">
        <v>54300.377198014467</v>
      </c>
    </row>
    <row r="2883" spans="1:7" x14ac:dyDescent="0.25">
      <c r="A2883" t="s">
        <v>152</v>
      </c>
      <c r="B2883" t="s">
        <v>149</v>
      </c>
      <c r="C2883" t="s">
        <v>94</v>
      </c>
      <c r="D2883" t="s">
        <v>112</v>
      </c>
      <c r="E2883" s="14">
        <v>532557.69445945951</v>
      </c>
      <c r="F2883" s="14">
        <v>452787.3504382979</v>
      </c>
      <c r="G2883" s="14">
        <v>79770.344021161611</v>
      </c>
    </row>
    <row r="2884" spans="1:7" x14ac:dyDescent="0.25">
      <c r="A2884" t="s">
        <v>152</v>
      </c>
      <c r="B2884" t="s">
        <v>149</v>
      </c>
      <c r="C2884" t="s">
        <v>94</v>
      </c>
      <c r="D2884" t="s">
        <v>112</v>
      </c>
      <c r="E2884" s="14">
        <v>98523.173475000003</v>
      </c>
      <c r="F2884" s="14">
        <v>97754.212121048782</v>
      </c>
      <c r="G2884" s="14">
        <v>768.9613539512211</v>
      </c>
    </row>
    <row r="2885" spans="1:7" x14ac:dyDescent="0.25">
      <c r="A2885" t="s">
        <v>152</v>
      </c>
      <c r="B2885" t="s">
        <v>149</v>
      </c>
      <c r="C2885" t="s">
        <v>94</v>
      </c>
      <c r="D2885" t="s">
        <v>112</v>
      </c>
      <c r="E2885" s="14">
        <v>56867.632597402597</v>
      </c>
      <c r="F2885" s="14">
        <v>38556.254901038956</v>
      </c>
      <c r="G2885" s="14">
        <v>18311.377696363641</v>
      </c>
    </row>
    <row r="2886" spans="1:7" x14ac:dyDescent="0.25">
      <c r="A2886" t="s">
        <v>152</v>
      </c>
      <c r="B2886" t="s">
        <v>149</v>
      </c>
      <c r="C2886" t="s">
        <v>94</v>
      </c>
      <c r="D2886" t="s">
        <v>113</v>
      </c>
      <c r="E2886" s="14">
        <v>14304.030991735541</v>
      </c>
      <c r="F2886" s="14">
        <v>14293.43541322314</v>
      </c>
      <c r="G2886" s="14">
        <v>10.595578512400607</v>
      </c>
    </row>
    <row r="2887" spans="1:7" x14ac:dyDescent="0.25">
      <c r="A2887" t="s">
        <v>152</v>
      </c>
      <c r="B2887" t="s">
        <v>149</v>
      </c>
      <c r="C2887" t="s">
        <v>94</v>
      </c>
      <c r="D2887" t="s">
        <v>113</v>
      </c>
      <c r="E2887" s="14">
        <v>21433.904024767806</v>
      </c>
      <c r="F2887" s="14">
        <v>14245.302367230295</v>
      </c>
      <c r="G2887" s="14">
        <v>7188.6016575375106</v>
      </c>
    </row>
    <row r="2888" spans="1:7" x14ac:dyDescent="0.25">
      <c r="A2888" t="s">
        <v>152</v>
      </c>
      <c r="B2888" t="s">
        <v>149</v>
      </c>
      <c r="C2888" t="s">
        <v>94</v>
      </c>
      <c r="D2888" t="s">
        <v>113</v>
      </c>
      <c r="E2888" s="14">
        <v>74442.483870967757</v>
      </c>
      <c r="F2888" s="14">
        <v>71246.9040755311</v>
      </c>
      <c r="G2888" s="14">
        <v>3195.5797954366572</v>
      </c>
    </row>
    <row r="2889" spans="1:7" x14ac:dyDescent="0.25">
      <c r="A2889" t="s">
        <v>152</v>
      </c>
      <c r="B2889" t="s">
        <v>149</v>
      </c>
      <c r="C2889" t="s">
        <v>94</v>
      </c>
      <c r="D2889" t="s">
        <v>113</v>
      </c>
      <c r="E2889" s="14">
        <v>28967.158995815895</v>
      </c>
      <c r="F2889" s="14">
        <v>18717.241197296426</v>
      </c>
      <c r="G2889" s="14">
        <v>10249.917798519469</v>
      </c>
    </row>
    <row r="2890" spans="1:7" x14ac:dyDescent="0.25">
      <c r="A2890" t="s">
        <v>152</v>
      </c>
      <c r="B2890" t="s">
        <v>149</v>
      </c>
      <c r="C2890" t="s">
        <v>94</v>
      </c>
      <c r="D2890" t="s">
        <v>113</v>
      </c>
      <c r="E2890" s="14">
        <v>106510.0153846154</v>
      </c>
      <c r="F2890" s="14">
        <v>96007.632472271915</v>
      </c>
      <c r="G2890" s="14">
        <v>10502.382912343484</v>
      </c>
    </row>
    <row r="2891" spans="1:7" x14ac:dyDescent="0.25">
      <c r="A2891" t="s">
        <v>152</v>
      </c>
      <c r="B2891" t="s">
        <v>149</v>
      </c>
      <c r="C2891" t="s">
        <v>94</v>
      </c>
      <c r="D2891" t="s">
        <v>113</v>
      </c>
      <c r="E2891" s="14">
        <v>20852.864457831325</v>
      </c>
      <c r="F2891" s="14">
        <v>20175.73211757141</v>
      </c>
      <c r="G2891" s="14">
        <v>677.13234025991551</v>
      </c>
    </row>
    <row r="2892" spans="1:7" x14ac:dyDescent="0.25">
      <c r="A2892" t="s">
        <v>152</v>
      </c>
      <c r="B2892" t="s">
        <v>149</v>
      </c>
      <c r="C2892" t="s">
        <v>94</v>
      </c>
      <c r="D2892" t="s">
        <v>113</v>
      </c>
      <c r="E2892" s="14">
        <v>8664.7697121401743</v>
      </c>
      <c r="F2892" s="14">
        <v>5892.0434042553197</v>
      </c>
      <c r="G2892" s="14">
        <v>2772.7263078848546</v>
      </c>
    </row>
    <row r="2893" spans="1:7" x14ac:dyDescent="0.25">
      <c r="A2893" t="s">
        <v>152</v>
      </c>
      <c r="B2893" t="s">
        <v>149</v>
      </c>
      <c r="C2893" t="s">
        <v>94</v>
      </c>
      <c r="D2893" t="s">
        <v>114</v>
      </c>
      <c r="E2893" s="14">
        <v>129626.59335365855</v>
      </c>
      <c r="F2893" s="14">
        <v>110543.85879110359</v>
      </c>
      <c r="G2893" s="14">
        <v>19082.734562554964</v>
      </c>
    </row>
    <row r="2894" spans="1:7" x14ac:dyDescent="0.25">
      <c r="A2894" t="s">
        <v>152</v>
      </c>
      <c r="B2894" t="s">
        <v>149</v>
      </c>
      <c r="C2894" t="s">
        <v>94</v>
      </c>
      <c r="D2894" t="s">
        <v>114</v>
      </c>
      <c r="E2894" s="14">
        <v>190946.95787425153</v>
      </c>
      <c r="F2894" s="14">
        <v>138709.32582722412</v>
      </c>
      <c r="G2894" s="14">
        <v>52237.632047027408</v>
      </c>
    </row>
    <row r="2895" spans="1:7" x14ac:dyDescent="0.25">
      <c r="A2895" t="s">
        <v>152</v>
      </c>
      <c r="B2895" t="s">
        <v>149</v>
      </c>
      <c r="C2895" t="s">
        <v>94</v>
      </c>
      <c r="D2895" t="s">
        <v>114</v>
      </c>
      <c r="E2895" s="14">
        <v>475942.41738805966</v>
      </c>
      <c r="F2895" s="14">
        <v>466005.1581239134</v>
      </c>
      <c r="G2895" s="14">
        <v>9937.2592641462688</v>
      </c>
    </row>
    <row r="2896" spans="1:7" x14ac:dyDescent="0.25">
      <c r="A2896" t="s">
        <v>152</v>
      </c>
      <c r="B2896" t="s">
        <v>149</v>
      </c>
      <c r="C2896" t="s">
        <v>94</v>
      </c>
      <c r="D2896" t="s">
        <v>114</v>
      </c>
      <c r="E2896" s="14">
        <v>243420.93103053432</v>
      </c>
      <c r="F2896" s="14">
        <v>169051.63968810212</v>
      </c>
      <c r="G2896" s="14">
        <v>74369.291342432203</v>
      </c>
    </row>
    <row r="2897" spans="1:7" x14ac:dyDescent="0.25">
      <c r="A2897" t="s">
        <v>152</v>
      </c>
      <c r="B2897" t="s">
        <v>149</v>
      </c>
      <c r="C2897" t="s">
        <v>94</v>
      </c>
      <c r="D2897" t="s">
        <v>114</v>
      </c>
      <c r="E2897" s="14">
        <v>966307.33227272739</v>
      </c>
      <c r="F2897" s="14">
        <v>816739.76258181827</v>
      </c>
      <c r="G2897" s="14">
        <v>149567.56969090912</v>
      </c>
    </row>
    <row r="2898" spans="1:7" x14ac:dyDescent="0.25">
      <c r="A2898" t="s">
        <v>152</v>
      </c>
      <c r="B2898" t="s">
        <v>149</v>
      </c>
      <c r="C2898" t="s">
        <v>94</v>
      </c>
      <c r="D2898" t="s">
        <v>114</v>
      </c>
      <c r="E2898" s="14">
        <v>171441.62346774194</v>
      </c>
      <c r="F2898" s="14">
        <v>152451.16671439208</v>
      </c>
      <c r="G2898" s="14">
        <v>18990.456753349863</v>
      </c>
    </row>
    <row r="2899" spans="1:7" x14ac:dyDescent="0.25">
      <c r="A2899" t="s">
        <v>152</v>
      </c>
      <c r="B2899" t="s">
        <v>149</v>
      </c>
      <c r="C2899" t="s">
        <v>94</v>
      </c>
      <c r="D2899" t="s">
        <v>114</v>
      </c>
      <c r="E2899" s="14">
        <v>88332.803227146826</v>
      </c>
      <c r="F2899" s="14">
        <v>50426.508972714691</v>
      </c>
      <c r="G2899" s="14">
        <v>37906.294254432134</v>
      </c>
    </row>
    <row r="2900" spans="1:7" x14ac:dyDescent="0.25">
      <c r="A2900" t="s">
        <v>152</v>
      </c>
      <c r="B2900" t="s">
        <v>149</v>
      </c>
      <c r="C2900" t="s">
        <v>94</v>
      </c>
      <c r="D2900" t="s">
        <v>115</v>
      </c>
      <c r="E2900" s="14">
        <v>114772.52333333336</v>
      </c>
      <c r="F2900" s="14">
        <v>101543.11373791567</v>
      </c>
      <c r="G2900" s="14">
        <v>13229.409595417688</v>
      </c>
    </row>
    <row r="2901" spans="1:7" x14ac:dyDescent="0.25">
      <c r="A2901" t="s">
        <v>152</v>
      </c>
      <c r="B2901" t="s">
        <v>149</v>
      </c>
      <c r="C2901" t="s">
        <v>94</v>
      </c>
      <c r="D2901" t="s">
        <v>115</v>
      </c>
      <c r="E2901" s="14">
        <v>161679.55460869565</v>
      </c>
      <c r="F2901" s="14">
        <v>112206.90433487171</v>
      </c>
      <c r="G2901" s="14">
        <v>49472.650273823936</v>
      </c>
    </row>
    <row r="2902" spans="1:7" x14ac:dyDescent="0.25">
      <c r="A2902" t="s">
        <v>152</v>
      </c>
      <c r="B2902" t="s">
        <v>149</v>
      </c>
      <c r="C2902" t="s">
        <v>94</v>
      </c>
      <c r="D2902" t="s">
        <v>115</v>
      </c>
      <c r="E2902" s="14">
        <v>619771.62600000005</v>
      </c>
      <c r="F2902" s="14">
        <v>597789.60660979454</v>
      </c>
      <c r="G2902" s="14">
        <v>21982.019390205503</v>
      </c>
    </row>
    <row r="2903" spans="1:7" x14ac:dyDescent="0.25">
      <c r="A2903" t="s">
        <v>152</v>
      </c>
      <c r="B2903" t="s">
        <v>149</v>
      </c>
      <c r="C2903" t="s">
        <v>94</v>
      </c>
      <c r="D2903" t="s">
        <v>115</v>
      </c>
      <c r="E2903" s="14">
        <v>220472.11992094864</v>
      </c>
      <c r="F2903" s="14">
        <v>165010.15343363484</v>
      </c>
      <c r="G2903" s="14">
        <v>55461.966487313795</v>
      </c>
    </row>
    <row r="2904" spans="1:7" x14ac:dyDescent="0.25">
      <c r="A2904" t="s">
        <v>152</v>
      </c>
      <c r="B2904" t="s">
        <v>149</v>
      </c>
      <c r="C2904" t="s">
        <v>94</v>
      </c>
      <c r="D2904" t="s">
        <v>115</v>
      </c>
      <c r="E2904" s="14">
        <v>996061.54178571433</v>
      </c>
      <c r="F2904" s="14">
        <v>998015.19993953384</v>
      </c>
      <c r="G2904" s="14">
        <v>-1953.6581538195023</v>
      </c>
    </row>
    <row r="2905" spans="1:7" x14ac:dyDescent="0.25">
      <c r="A2905" t="s">
        <v>152</v>
      </c>
      <c r="B2905" t="s">
        <v>149</v>
      </c>
      <c r="C2905" t="s">
        <v>94</v>
      </c>
      <c r="D2905" t="s">
        <v>115</v>
      </c>
      <c r="E2905" s="14">
        <v>146788.01668421054</v>
      </c>
      <c r="F2905" s="14">
        <v>120515.03831644349</v>
      </c>
      <c r="G2905" s="14">
        <v>26272.978367767049</v>
      </c>
    </row>
    <row r="2906" spans="1:7" x14ac:dyDescent="0.25">
      <c r="A2906" t="s">
        <v>152</v>
      </c>
      <c r="B2906" t="s">
        <v>149</v>
      </c>
      <c r="C2906" t="s">
        <v>94</v>
      </c>
      <c r="D2906" t="s">
        <v>115</v>
      </c>
      <c r="E2906" s="14">
        <v>76831.193305785142</v>
      </c>
      <c r="F2906" s="14">
        <v>49675.550817179377</v>
      </c>
      <c r="G2906" s="14">
        <v>27155.642488605765</v>
      </c>
    </row>
    <row r="2907" spans="1:7" x14ac:dyDescent="0.25">
      <c r="A2907" t="s">
        <v>152</v>
      </c>
      <c r="B2907" t="s">
        <v>149</v>
      </c>
      <c r="C2907" t="s">
        <v>94</v>
      </c>
      <c r="D2907" t="s">
        <v>116</v>
      </c>
      <c r="E2907" s="14">
        <v>25425.10551724138</v>
      </c>
      <c r="F2907" s="14">
        <v>24963.916211946027</v>
      </c>
      <c r="G2907" s="14">
        <v>461.18930529535282</v>
      </c>
    </row>
    <row r="2908" spans="1:7" x14ac:dyDescent="0.25">
      <c r="A2908" t="s">
        <v>152</v>
      </c>
      <c r="B2908" t="s">
        <v>149</v>
      </c>
      <c r="C2908" t="s">
        <v>94</v>
      </c>
      <c r="D2908" t="s">
        <v>116</v>
      </c>
      <c r="E2908" s="14">
        <v>40096.389969788521</v>
      </c>
      <c r="F2908" s="14">
        <v>27272.227911117829</v>
      </c>
      <c r="G2908" s="14">
        <v>12824.162058670692</v>
      </c>
    </row>
    <row r="2909" spans="1:7" x14ac:dyDescent="0.25">
      <c r="A2909" t="s">
        <v>152</v>
      </c>
      <c r="B2909" t="s">
        <v>149</v>
      </c>
      <c r="C2909" t="s">
        <v>94</v>
      </c>
      <c r="D2909" t="s">
        <v>116</v>
      </c>
      <c r="E2909" s="14">
        <v>120653.68254545455</v>
      </c>
      <c r="F2909" s="14">
        <v>120991.51285658187</v>
      </c>
      <c r="G2909" s="14">
        <v>-337.83031112732715</v>
      </c>
    </row>
    <row r="2910" spans="1:7" x14ac:dyDescent="0.25">
      <c r="A2910" t="s">
        <v>152</v>
      </c>
      <c r="B2910" t="s">
        <v>149</v>
      </c>
      <c r="C2910" t="s">
        <v>94</v>
      </c>
      <c r="D2910" t="s">
        <v>116</v>
      </c>
      <c r="E2910" s="14">
        <v>53950.833658536591</v>
      </c>
      <c r="F2910" s="14">
        <v>39988.357907707337</v>
      </c>
      <c r="G2910" s="14">
        <v>13962.475750829253</v>
      </c>
    </row>
    <row r="2911" spans="1:7" x14ac:dyDescent="0.25">
      <c r="A2911" t="s">
        <v>152</v>
      </c>
      <c r="B2911" t="s">
        <v>149</v>
      </c>
      <c r="C2911" t="s">
        <v>94</v>
      </c>
      <c r="D2911" t="s">
        <v>116</v>
      </c>
      <c r="E2911" s="14">
        <v>163850.68</v>
      </c>
      <c r="F2911" s="14">
        <v>149704.06436676922</v>
      </c>
      <c r="G2911" s="14">
        <v>14146.615633230773</v>
      </c>
    </row>
    <row r="2912" spans="1:7" x14ac:dyDescent="0.25">
      <c r="A2912" t="s">
        <v>152</v>
      </c>
      <c r="B2912" t="s">
        <v>149</v>
      </c>
      <c r="C2912" t="s">
        <v>94</v>
      </c>
      <c r="D2912" t="s">
        <v>116</v>
      </c>
      <c r="E2912" s="14">
        <v>38137.658275862072</v>
      </c>
      <c r="F2912" s="14">
        <v>39988.665085669614</v>
      </c>
      <c r="G2912" s="14">
        <v>-1851.0068098075426</v>
      </c>
    </row>
    <row r="2913" spans="1:7" x14ac:dyDescent="0.25">
      <c r="A2913" t="s">
        <v>152</v>
      </c>
      <c r="B2913" t="s">
        <v>149</v>
      </c>
      <c r="C2913" t="s">
        <v>94</v>
      </c>
      <c r="D2913" t="s">
        <v>116</v>
      </c>
      <c r="E2913" s="14">
        <v>19179.053583815032</v>
      </c>
      <c r="F2913" s="14">
        <v>12686.943945693642</v>
      </c>
      <c r="G2913" s="14">
        <v>6492.1096381213902</v>
      </c>
    </row>
    <row r="2914" spans="1:7" x14ac:dyDescent="0.25">
      <c r="A2914" t="s">
        <v>152</v>
      </c>
      <c r="B2914" t="s">
        <v>149</v>
      </c>
      <c r="C2914" t="s">
        <v>90</v>
      </c>
      <c r="D2914" t="s">
        <v>117</v>
      </c>
      <c r="E2914" s="14">
        <v>30219.973542510121</v>
      </c>
      <c r="F2914" s="14">
        <v>32610.048503770598</v>
      </c>
      <c r="G2914" s="14">
        <v>-2390.0749612604777</v>
      </c>
    </row>
    <row r="2915" spans="1:7" x14ac:dyDescent="0.25">
      <c r="A2915" t="s">
        <v>152</v>
      </c>
      <c r="B2915" t="s">
        <v>149</v>
      </c>
      <c r="C2915" t="s">
        <v>90</v>
      </c>
      <c r="D2915" t="s">
        <v>117</v>
      </c>
      <c r="E2915" s="14">
        <v>57863.050116279068</v>
      </c>
      <c r="F2915" s="14">
        <v>38937.975191581398</v>
      </c>
      <c r="G2915" s="14">
        <v>18925.07492469767</v>
      </c>
    </row>
    <row r="2916" spans="1:7" x14ac:dyDescent="0.25">
      <c r="A2916" t="s">
        <v>152</v>
      </c>
      <c r="B2916" t="s">
        <v>149</v>
      </c>
      <c r="C2916" t="s">
        <v>90</v>
      </c>
      <c r="D2916" t="s">
        <v>117</v>
      </c>
      <c r="E2916" s="14">
        <v>134492.49486486489</v>
      </c>
      <c r="F2916" s="14">
        <v>119633.3157238784</v>
      </c>
      <c r="G2916" s="14">
        <v>14859.179140986482</v>
      </c>
    </row>
    <row r="2917" spans="1:7" x14ac:dyDescent="0.25">
      <c r="A2917" t="s">
        <v>152</v>
      </c>
      <c r="B2917" t="s">
        <v>149</v>
      </c>
      <c r="C2917" t="s">
        <v>90</v>
      </c>
      <c r="D2917" t="s">
        <v>117</v>
      </c>
      <c r="E2917" s="14">
        <v>63797.721923076933</v>
      </c>
      <c r="F2917" s="14">
        <v>39426.992148461555</v>
      </c>
      <c r="G2917" s="14">
        <v>24370.729774615378</v>
      </c>
    </row>
    <row r="2918" spans="1:7" x14ac:dyDescent="0.25">
      <c r="A2918" t="s">
        <v>152</v>
      </c>
      <c r="B2918" t="s">
        <v>149</v>
      </c>
      <c r="C2918" t="s">
        <v>90</v>
      </c>
      <c r="D2918" t="s">
        <v>117</v>
      </c>
      <c r="E2918" s="14">
        <v>292718.95941176475</v>
      </c>
      <c r="F2918" s="14">
        <v>274981.15020570497</v>
      </c>
      <c r="G2918" s="14">
        <v>17737.809206059785</v>
      </c>
    </row>
    <row r="2919" spans="1:7" x14ac:dyDescent="0.25">
      <c r="A2919" t="s">
        <v>152</v>
      </c>
      <c r="B2919" t="s">
        <v>149</v>
      </c>
      <c r="C2919" t="s">
        <v>90</v>
      </c>
      <c r="D2919" t="s">
        <v>117</v>
      </c>
      <c r="E2919" s="14">
        <v>39389.622506596301</v>
      </c>
      <c r="F2919" s="14">
        <v>42874.779664470632</v>
      </c>
      <c r="G2919" s="14">
        <v>-3485.1571578743315</v>
      </c>
    </row>
    <row r="2920" spans="1:7" x14ac:dyDescent="0.25">
      <c r="A2920" t="s">
        <v>152</v>
      </c>
      <c r="B2920" t="s">
        <v>149</v>
      </c>
      <c r="C2920" t="s">
        <v>90</v>
      </c>
      <c r="D2920" t="s">
        <v>117</v>
      </c>
      <c r="E2920" s="14">
        <v>19540.139960732988</v>
      </c>
      <c r="F2920" s="14">
        <v>14875.61906855105</v>
      </c>
      <c r="G2920" s="14">
        <v>4664.5208921819376</v>
      </c>
    </row>
    <row r="2921" spans="1:7" x14ac:dyDescent="0.25">
      <c r="A2921" t="s">
        <v>152</v>
      </c>
      <c r="B2921" t="s">
        <v>149</v>
      </c>
      <c r="C2921" t="s">
        <v>94</v>
      </c>
      <c r="D2921" t="s">
        <v>118</v>
      </c>
      <c r="E2921" s="14">
        <v>16860.755866935484</v>
      </c>
      <c r="F2921" s="14">
        <v>15653.076126706452</v>
      </c>
      <c r="G2921" s="14">
        <v>1207.6797402290322</v>
      </c>
    </row>
    <row r="2922" spans="1:7" x14ac:dyDescent="0.25">
      <c r="A2922" t="s">
        <v>152</v>
      </c>
      <c r="B2922" t="s">
        <v>149</v>
      </c>
      <c r="C2922" t="s">
        <v>94</v>
      </c>
      <c r="D2922" t="s">
        <v>118</v>
      </c>
      <c r="E2922" s="14">
        <v>28640.188047945205</v>
      </c>
      <c r="F2922" s="14">
        <v>20248.612949897262</v>
      </c>
      <c r="G2922" s="14">
        <v>8391.5750980479424</v>
      </c>
    </row>
    <row r="2923" spans="1:7" x14ac:dyDescent="0.25">
      <c r="A2923" t="s">
        <v>152</v>
      </c>
      <c r="B2923" t="s">
        <v>149</v>
      </c>
      <c r="C2923" t="s">
        <v>94</v>
      </c>
      <c r="D2923" t="s">
        <v>118</v>
      </c>
      <c r="E2923" s="14">
        <v>85336.070510204081</v>
      </c>
      <c r="F2923" s="14">
        <v>78309.254647049558</v>
      </c>
      <c r="G2923" s="14">
        <v>7026.815863154523</v>
      </c>
    </row>
    <row r="2924" spans="1:7" x14ac:dyDescent="0.25">
      <c r="A2924" t="s">
        <v>152</v>
      </c>
      <c r="B2924" t="s">
        <v>149</v>
      </c>
      <c r="C2924" t="s">
        <v>94</v>
      </c>
      <c r="D2924" t="s">
        <v>118</v>
      </c>
      <c r="E2924" s="14">
        <v>38538.870552995395</v>
      </c>
      <c r="F2924" s="14">
        <v>28370.456003916101</v>
      </c>
      <c r="G2924" s="14">
        <v>10168.414549079294</v>
      </c>
    </row>
    <row r="2925" spans="1:7" x14ac:dyDescent="0.25">
      <c r="A2925" t="s">
        <v>152</v>
      </c>
      <c r="B2925" t="s">
        <v>149</v>
      </c>
      <c r="C2925" t="s">
        <v>94</v>
      </c>
      <c r="D2925" t="s">
        <v>118</v>
      </c>
      <c r="E2925" s="14">
        <v>83629.349099999992</v>
      </c>
      <c r="F2925" s="14">
        <v>78203.071454760022</v>
      </c>
      <c r="G2925" s="14">
        <v>5426.2776452399703</v>
      </c>
    </row>
    <row r="2926" spans="1:7" x14ac:dyDescent="0.25">
      <c r="A2926" t="s">
        <v>152</v>
      </c>
      <c r="B2926" t="s">
        <v>149</v>
      </c>
      <c r="C2926" t="s">
        <v>94</v>
      </c>
      <c r="D2926" t="s">
        <v>118</v>
      </c>
      <c r="E2926" s="14">
        <v>22007.723447368422</v>
      </c>
      <c r="F2926" s="14">
        <v>21991.544796617927</v>
      </c>
      <c r="G2926" s="14">
        <v>16.178650750494853</v>
      </c>
    </row>
    <row r="2927" spans="1:7" x14ac:dyDescent="0.25">
      <c r="A2927" t="s">
        <v>152</v>
      </c>
      <c r="B2927" t="s">
        <v>149</v>
      </c>
      <c r="C2927" t="s">
        <v>94</v>
      </c>
      <c r="D2927" t="s">
        <v>118</v>
      </c>
      <c r="E2927" s="14">
        <v>11286.012024291498</v>
      </c>
      <c r="F2927" s="14">
        <v>8695.677678302387</v>
      </c>
      <c r="G2927" s="14">
        <v>2590.3343459891112</v>
      </c>
    </row>
    <row r="2928" spans="1:7" x14ac:dyDescent="0.25">
      <c r="A2928" t="s">
        <v>152</v>
      </c>
      <c r="B2928" t="s">
        <v>149</v>
      </c>
      <c r="C2928" t="s">
        <v>101</v>
      </c>
      <c r="D2928" t="s">
        <v>119</v>
      </c>
      <c r="E2928" s="14">
        <v>428144.77603238873</v>
      </c>
      <c r="F2928" s="14">
        <v>394709.04760634823</v>
      </c>
      <c r="G2928" s="14">
        <v>33435.728426040499</v>
      </c>
    </row>
    <row r="2929" spans="1:7" x14ac:dyDescent="0.25">
      <c r="A2929" t="s">
        <v>152</v>
      </c>
      <c r="B2929" t="s">
        <v>149</v>
      </c>
      <c r="C2929" t="s">
        <v>101</v>
      </c>
      <c r="D2929" t="s">
        <v>119</v>
      </c>
      <c r="E2929" s="14">
        <v>665105.40679245279</v>
      </c>
      <c r="F2929" s="14">
        <v>466784.7352884633</v>
      </c>
      <c r="G2929" s="14">
        <v>198320.67150398949</v>
      </c>
    </row>
    <row r="2930" spans="1:7" x14ac:dyDescent="0.25">
      <c r="A2930" t="s">
        <v>152</v>
      </c>
      <c r="B2930" t="s">
        <v>149</v>
      </c>
      <c r="C2930" t="s">
        <v>101</v>
      </c>
      <c r="D2930" t="s">
        <v>119</v>
      </c>
      <c r="E2930" s="14">
        <v>2136399.185454546</v>
      </c>
      <c r="F2930" s="14">
        <v>2090065.6622982221</v>
      </c>
      <c r="G2930" s="14">
        <v>46333.523156323936</v>
      </c>
    </row>
    <row r="2931" spans="1:7" x14ac:dyDescent="0.25">
      <c r="A2931" t="s">
        <v>152</v>
      </c>
      <c r="B2931" t="s">
        <v>149</v>
      </c>
      <c r="C2931" t="s">
        <v>101</v>
      </c>
      <c r="D2931" t="s">
        <v>119</v>
      </c>
      <c r="E2931" s="14">
        <v>873981.48495867779</v>
      </c>
      <c r="F2931" s="14">
        <v>679549.73727153742</v>
      </c>
      <c r="G2931" s="14">
        <v>194431.74768714036</v>
      </c>
    </row>
    <row r="2932" spans="1:7" x14ac:dyDescent="0.25">
      <c r="A2932" t="s">
        <v>152</v>
      </c>
      <c r="B2932" t="s">
        <v>149</v>
      </c>
      <c r="C2932" t="s">
        <v>101</v>
      </c>
      <c r="D2932" t="s">
        <v>119</v>
      </c>
      <c r="E2932" s="14">
        <v>2180448.6531958762</v>
      </c>
      <c r="F2932" s="14">
        <v>2192869.8606921718</v>
      </c>
      <c r="G2932" s="14">
        <v>-12421.207496295683</v>
      </c>
    </row>
    <row r="2933" spans="1:7" x14ac:dyDescent="0.25">
      <c r="A2933" t="s">
        <v>152</v>
      </c>
      <c r="B2933" t="s">
        <v>149</v>
      </c>
      <c r="C2933" t="s">
        <v>101</v>
      </c>
      <c r="D2933" t="s">
        <v>119</v>
      </c>
      <c r="E2933" s="14">
        <v>688936.54514657985</v>
      </c>
      <c r="F2933" s="14">
        <v>687399.68669971463</v>
      </c>
      <c r="G2933" s="14">
        <v>1536.8584468652261</v>
      </c>
    </row>
    <row r="2934" spans="1:7" x14ac:dyDescent="0.25">
      <c r="A2934" t="s">
        <v>152</v>
      </c>
      <c r="B2934" t="s">
        <v>149</v>
      </c>
      <c r="C2934" t="s">
        <v>101</v>
      </c>
      <c r="D2934" t="s">
        <v>119</v>
      </c>
      <c r="E2934" s="14">
        <v>288545.04687585268</v>
      </c>
      <c r="F2934" s="14">
        <v>166910.19393373185</v>
      </c>
      <c r="G2934" s="14">
        <v>121634.85294212084</v>
      </c>
    </row>
    <row r="2935" spans="1:7" x14ac:dyDescent="0.25">
      <c r="A2935" t="s">
        <v>152</v>
      </c>
      <c r="B2935" t="s">
        <v>149</v>
      </c>
      <c r="C2935" t="s">
        <v>101</v>
      </c>
      <c r="D2935" t="s">
        <v>120</v>
      </c>
      <c r="E2935" s="14">
        <v>1571882.719360345</v>
      </c>
      <c r="F2935" s="14">
        <v>1251090.3276541522</v>
      </c>
      <c r="G2935" s="14">
        <v>320792.39170619287</v>
      </c>
    </row>
    <row r="2936" spans="1:7" x14ac:dyDescent="0.25">
      <c r="A2936" t="s">
        <v>152</v>
      </c>
      <c r="B2936" t="s">
        <v>149</v>
      </c>
      <c r="C2936" t="s">
        <v>101</v>
      </c>
      <c r="D2936" t="s">
        <v>120</v>
      </c>
      <c r="E2936" s="14">
        <v>2559135.3746778951</v>
      </c>
      <c r="F2936" s="14">
        <v>1492828.9685621052</v>
      </c>
      <c r="G2936" s="14">
        <v>1066306.4061157899</v>
      </c>
    </row>
    <row r="2937" spans="1:7" x14ac:dyDescent="0.25">
      <c r="A2937" t="s">
        <v>152</v>
      </c>
      <c r="B2937" t="s">
        <v>149</v>
      </c>
      <c r="C2937" t="s">
        <v>101</v>
      </c>
      <c r="D2937" t="s">
        <v>120</v>
      </c>
      <c r="E2937" s="14">
        <v>4961588.9917224497</v>
      </c>
      <c r="F2937" s="14">
        <v>3905931.7594410777</v>
      </c>
      <c r="G2937" s="14">
        <v>1055657.232281372</v>
      </c>
    </row>
    <row r="2938" spans="1:7" x14ac:dyDescent="0.25">
      <c r="A2938" t="s">
        <v>152</v>
      </c>
      <c r="B2938" t="s">
        <v>149</v>
      </c>
      <c r="C2938" t="s">
        <v>101</v>
      </c>
      <c r="D2938" t="s">
        <v>120</v>
      </c>
      <c r="E2938" s="14">
        <v>2681446.9918500003</v>
      </c>
      <c r="F2938" s="14">
        <v>1462607.4500999998</v>
      </c>
      <c r="G2938" s="14">
        <v>1218839.5417500006</v>
      </c>
    </row>
    <row r="2939" spans="1:7" x14ac:dyDescent="0.25">
      <c r="A2939" t="s">
        <v>152</v>
      </c>
      <c r="B2939" t="s">
        <v>149</v>
      </c>
      <c r="C2939" t="s">
        <v>101</v>
      </c>
      <c r="D2939" t="s">
        <v>120</v>
      </c>
      <c r="E2939" s="14">
        <v>12795676.873389475</v>
      </c>
      <c r="F2939" s="14">
        <v>10469190.169136843</v>
      </c>
      <c r="G2939" s="14">
        <v>2326486.7042526323</v>
      </c>
    </row>
    <row r="2940" spans="1:7" x14ac:dyDescent="0.25">
      <c r="A2940" t="s">
        <v>152</v>
      </c>
      <c r="B2940" t="s">
        <v>149</v>
      </c>
      <c r="C2940" t="s">
        <v>101</v>
      </c>
      <c r="D2940" t="s">
        <v>120</v>
      </c>
      <c r="E2940" s="14">
        <v>2190250.9963459461</v>
      </c>
      <c r="F2940" s="14">
        <v>1792023.5424648647</v>
      </c>
      <c r="G2940" s="14">
        <v>398227.45388108143</v>
      </c>
    </row>
    <row r="2941" spans="1:7" x14ac:dyDescent="0.25">
      <c r="A2941" t="s">
        <v>152</v>
      </c>
      <c r="B2941" t="s">
        <v>149</v>
      </c>
      <c r="C2941" t="s">
        <v>101</v>
      </c>
      <c r="D2941" t="s">
        <v>120</v>
      </c>
      <c r="E2941" s="14">
        <v>1187872.2830345277</v>
      </c>
      <c r="F2941" s="14">
        <v>763632.18195076787</v>
      </c>
      <c r="G2941" s="14">
        <v>424240.1010837598</v>
      </c>
    </row>
    <row r="2942" spans="1:7" x14ac:dyDescent="0.25">
      <c r="A2942" t="s">
        <v>152</v>
      </c>
      <c r="B2942" t="s">
        <v>149</v>
      </c>
      <c r="C2942" t="s">
        <v>94</v>
      </c>
      <c r="D2942" t="s">
        <v>121</v>
      </c>
      <c r="E2942" s="14">
        <v>8928.8494838709685</v>
      </c>
      <c r="F2942" s="14">
        <v>7511.5717880184338</v>
      </c>
      <c r="G2942" s="14">
        <v>1417.2776958525346</v>
      </c>
    </row>
    <row r="2943" spans="1:7" x14ac:dyDescent="0.25">
      <c r="A2943" t="s">
        <v>152</v>
      </c>
      <c r="B2943" t="s">
        <v>149</v>
      </c>
      <c r="C2943" t="s">
        <v>94</v>
      </c>
      <c r="D2943" t="s">
        <v>121</v>
      </c>
      <c r="E2943" s="14">
        <v>15208.479890109893</v>
      </c>
      <c r="F2943" s="14">
        <v>9125.0879340659358</v>
      </c>
      <c r="G2943" s="14">
        <v>6083.3919560439572</v>
      </c>
    </row>
    <row r="2944" spans="1:7" x14ac:dyDescent="0.25">
      <c r="A2944" t="s">
        <v>152</v>
      </c>
      <c r="B2944" t="s">
        <v>149</v>
      </c>
      <c r="C2944" t="s">
        <v>94</v>
      </c>
      <c r="D2944" t="s">
        <v>121</v>
      </c>
      <c r="E2944" s="14">
        <v>29034.370699300704</v>
      </c>
      <c r="F2944" s="14">
        <v>26101.60598219962</v>
      </c>
      <c r="G2944" s="14">
        <v>2932.7647171010831</v>
      </c>
    </row>
    <row r="2945" spans="1:7" x14ac:dyDescent="0.25">
      <c r="A2945" t="s">
        <v>152</v>
      </c>
      <c r="B2945" t="s">
        <v>149</v>
      </c>
      <c r="C2945" t="s">
        <v>94</v>
      </c>
      <c r="D2945" t="s">
        <v>121</v>
      </c>
      <c r="E2945" s="14">
        <v>20253.243951219516</v>
      </c>
      <c r="F2945" s="14">
        <v>12463.534739212009</v>
      </c>
      <c r="G2945" s="14">
        <v>7789.7092120075067</v>
      </c>
    </row>
    <row r="2946" spans="1:7" x14ac:dyDescent="0.25">
      <c r="A2946" t="s">
        <v>152</v>
      </c>
      <c r="B2946" t="s">
        <v>149</v>
      </c>
      <c r="C2946" t="s">
        <v>94</v>
      </c>
      <c r="D2946" t="s">
        <v>121</v>
      </c>
      <c r="E2946" s="14">
        <v>59313.071571428576</v>
      </c>
      <c r="F2946" s="14">
        <v>48121.925991913748</v>
      </c>
      <c r="G2946" s="14">
        <v>11191.145579514829</v>
      </c>
    </row>
    <row r="2947" spans="1:7" x14ac:dyDescent="0.25">
      <c r="A2947" t="s">
        <v>152</v>
      </c>
      <c r="B2947" t="s">
        <v>149</v>
      </c>
      <c r="C2947" t="s">
        <v>94</v>
      </c>
      <c r="D2947" t="s">
        <v>121</v>
      </c>
      <c r="E2947" s="14">
        <v>12934.314672897195</v>
      </c>
      <c r="F2947" s="14">
        <v>10294.658617203891</v>
      </c>
      <c r="G2947" s="14">
        <v>2639.6560556933036</v>
      </c>
    </row>
    <row r="2948" spans="1:7" x14ac:dyDescent="0.25">
      <c r="A2948" t="s">
        <v>152</v>
      </c>
      <c r="B2948" t="s">
        <v>149</v>
      </c>
      <c r="C2948" t="s">
        <v>94</v>
      </c>
      <c r="D2948" t="s">
        <v>121</v>
      </c>
      <c r="E2948" s="14">
        <v>5939.7925751072962</v>
      </c>
      <c r="F2948" s="14">
        <v>3563.8755450643775</v>
      </c>
      <c r="G2948" s="14">
        <v>2375.9170300429187</v>
      </c>
    </row>
    <row r="2949" spans="1:7" x14ac:dyDescent="0.25">
      <c r="A2949" t="s">
        <v>152</v>
      </c>
      <c r="B2949" t="s">
        <v>149</v>
      </c>
      <c r="C2949" t="s">
        <v>101</v>
      </c>
      <c r="D2949" t="s">
        <v>122</v>
      </c>
      <c r="E2949" s="14">
        <v>144957.31853281855</v>
      </c>
      <c r="F2949" s="14">
        <v>125100.15161051464</v>
      </c>
      <c r="G2949" s="14">
        <v>19857.166922303906</v>
      </c>
    </row>
    <row r="2950" spans="1:7" x14ac:dyDescent="0.25">
      <c r="A2950" t="s">
        <v>152</v>
      </c>
      <c r="B2950" t="s">
        <v>149</v>
      </c>
      <c r="C2950" t="s">
        <v>101</v>
      </c>
      <c r="D2950" t="s">
        <v>122</v>
      </c>
      <c r="E2950" s="14">
        <v>297967.82142857148</v>
      </c>
      <c r="F2950" s="14">
        <v>168416.59472049691</v>
      </c>
      <c r="G2950" s="14">
        <v>129551.22670807457</v>
      </c>
    </row>
    <row r="2951" spans="1:7" x14ac:dyDescent="0.25">
      <c r="A2951" t="s">
        <v>152</v>
      </c>
      <c r="B2951" t="s">
        <v>149</v>
      </c>
      <c r="C2951" t="s">
        <v>101</v>
      </c>
      <c r="D2951" t="s">
        <v>122</v>
      </c>
      <c r="E2951" s="14">
        <v>605547.50806451624</v>
      </c>
      <c r="F2951" s="14">
        <v>501142.76529477199</v>
      </c>
      <c r="G2951" s="14">
        <v>104404.74276974425</v>
      </c>
    </row>
    <row r="2952" spans="1:7" x14ac:dyDescent="0.25">
      <c r="A2952" t="s">
        <v>152</v>
      </c>
      <c r="B2952" t="s">
        <v>149</v>
      </c>
      <c r="C2952" t="s">
        <v>101</v>
      </c>
      <c r="D2952" t="s">
        <v>122</v>
      </c>
      <c r="E2952" s="14">
        <v>360999.4759615385</v>
      </c>
      <c r="F2952" s="14">
        <v>196908.80506993009</v>
      </c>
      <c r="G2952" s="14">
        <v>164090.6708916084</v>
      </c>
    </row>
    <row r="2953" spans="1:7" x14ac:dyDescent="0.25">
      <c r="A2953" t="s">
        <v>152</v>
      </c>
      <c r="B2953" t="s">
        <v>149</v>
      </c>
      <c r="C2953" t="s">
        <v>101</v>
      </c>
      <c r="D2953" t="s">
        <v>122</v>
      </c>
      <c r="E2953" s="14">
        <v>790398.85263157892</v>
      </c>
      <c r="F2953" s="14">
        <v>753428.87462686573</v>
      </c>
      <c r="G2953" s="14">
        <v>36969.978004713194</v>
      </c>
    </row>
    <row r="2954" spans="1:7" x14ac:dyDescent="0.25">
      <c r="A2954" t="s">
        <v>152</v>
      </c>
      <c r="B2954" t="s">
        <v>149</v>
      </c>
      <c r="C2954" t="s">
        <v>101</v>
      </c>
      <c r="D2954" t="s">
        <v>122</v>
      </c>
      <c r="E2954" s="14">
        <v>196051.93472584858</v>
      </c>
      <c r="F2954" s="14">
        <v>163376.61227154045</v>
      </c>
      <c r="G2954" s="14">
        <v>32675.322454308131</v>
      </c>
    </row>
    <row r="2955" spans="1:7" x14ac:dyDescent="0.25">
      <c r="A2955" t="s">
        <v>152</v>
      </c>
      <c r="B2955" t="s">
        <v>149</v>
      </c>
      <c r="C2955" t="s">
        <v>101</v>
      </c>
      <c r="D2955" t="s">
        <v>122</v>
      </c>
      <c r="E2955" s="14">
        <v>120526.30979133229</v>
      </c>
      <c r="F2955" s="14">
        <v>80350.873194221524</v>
      </c>
      <c r="G2955" s="14">
        <v>40175.436597110762</v>
      </c>
    </row>
    <row r="2956" spans="1:7" x14ac:dyDescent="0.25">
      <c r="A2956" t="s">
        <v>152</v>
      </c>
      <c r="B2956" t="s">
        <v>149</v>
      </c>
      <c r="C2956" t="s">
        <v>101</v>
      </c>
      <c r="D2956" t="s">
        <v>123</v>
      </c>
      <c r="E2956" s="14">
        <v>14511.9452189781</v>
      </c>
      <c r="F2956" s="14">
        <v>12984.37203803304</v>
      </c>
      <c r="G2956" s="14">
        <v>1527.5731809450608</v>
      </c>
    </row>
    <row r="2957" spans="1:7" x14ac:dyDescent="0.25">
      <c r="A2957" t="s">
        <v>152</v>
      </c>
      <c r="B2957" t="s">
        <v>149</v>
      </c>
      <c r="C2957" t="s">
        <v>101</v>
      </c>
      <c r="D2957" t="s">
        <v>123</v>
      </c>
      <c r="E2957" s="14">
        <v>24544.895</v>
      </c>
      <c r="F2957" s="14">
        <v>15454.193148148148</v>
      </c>
      <c r="G2957" s="14">
        <v>9090.7018518518526</v>
      </c>
    </row>
    <row r="2958" spans="1:7" x14ac:dyDescent="0.25">
      <c r="A2958" t="s">
        <v>152</v>
      </c>
      <c r="B2958" t="s">
        <v>149</v>
      </c>
      <c r="C2958" t="s">
        <v>101</v>
      </c>
      <c r="D2958" t="s">
        <v>123</v>
      </c>
      <c r="E2958" s="14">
        <v>70376.513097345131</v>
      </c>
      <c r="F2958" s="14">
        <v>61794.011500107925</v>
      </c>
      <c r="G2958" s="14">
        <v>8582.5015972372057</v>
      </c>
    </row>
    <row r="2959" spans="1:7" x14ac:dyDescent="0.25">
      <c r="A2959" t="s">
        <v>152</v>
      </c>
      <c r="B2959" t="s">
        <v>149</v>
      </c>
      <c r="C2959" t="s">
        <v>101</v>
      </c>
      <c r="D2959" t="s">
        <v>123</v>
      </c>
      <c r="E2959" s="14">
        <v>33840.621191489365</v>
      </c>
      <c r="F2959" s="14">
        <v>19740.362361702126</v>
      </c>
      <c r="G2959" s="14">
        <v>14100.258829787239</v>
      </c>
    </row>
    <row r="2960" spans="1:7" x14ac:dyDescent="0.25">
      <c r="A2960" t="s">
        <v>152</v>
      </c>
      <c r="B2960" t="s">
        <v>149</v>
      </c>
      <c r="C2960" t="s">
        <v>101</v>
      </c>
      <c r="D2960" t="s">
        <v>123</v>
      </c>
      <c r="E2960" s="14">
        <v>81148.428367346933</v>
      </c>
      <c r="F2960" s="14">
        <v>68059.972179065167</v>
      </c>
      <c r="G2960" s="14">
        <v>13088.456188281765</v>
      </c>
    </row>
    <row r="2961" spans="1:7" x14ac:dyDescent="0.25">
      <c r="A2961" t="s">
        <v>152</v>
      </c>
      <c r="B2961" t="s">
        <v>149</v>
      </c>
      <c r="C2961" t="s">
        <v>101</v>
      </c>
      <c r="D2961" t="s">
        <v>123</v>
      </c>
      <c r="E2961" s="14">
        <v>20184.12685279188</v>
      </c>
      <c r="F2961" s="14">
        <v>16980.297193618564</v>
      </c>
      <c r="G2961" s="14">
        <v>3203.829659173316</v>
      </c>
    </row>
    <row r="2962" spans="1:7" x14ac:dyDescent="0.25">
      <c r="A2962" t="s">
        <v>152</v>
      </c>
      <c r="B2962" t="s">
        <v>149</v>
      </c>
      <c r="C2962" t="s">
        <v>101</v>
      </c>
      <c r="D2962" t="s">
        <v>123</v>
      </c>
      <c r="E2962" s="14">
        <v>12909.977240259741</v>
      </c>
      <c r="F2962" s="14">
        <v>7530.8200568181819</v>
      </c>
      <c r="G2962" s="14">
        <v>5379.157183441559</v>
      </c>
    </row>
    <row r="2963" spans="1:7" x14ac:dyDescent="0.25">
      <c r="A2963" t="s">
        <v>152</v>
      </c>
      <c r="B2963" t="s">
        <v>149</v>
      </c>
      <c r="C2963" t="s">
        <v>94</v>
      </c>
      <c r="D2963" t="s">
        <v>124</v>
      </c>
      <c r="E2963" s="14">
        <v>98162.768641304356</v>
      </c>
      <c r="F2963" s="14">
        <v>86191.699294803824</v>
      </c>
      <c r="G2963" s="14">
        <v>11971.069346500532</v>
      </c>
    </row>
    <row r="2964" spans="1:7" x14ac:dyDescent="0.25">
      <c r="A2964" t="s">
        <v>152</v>
      </c>
      <c r="B2964" t="s">
        <v>149</v>
      </c>
      <c r="C2964" t="s">
        <v>94</v>
      </c>
      <c r="D2964" t="s">
        <v>124</v>
      </c>
      <c r="E2964" s="14">
        <v>210839.87661478599</v>
      </c>
      <c r="F2964" s="14">
        <v>138136.47088554944</v>
      </c>
      <c r="G2964" s="14">
        <v>72703.405729236547</v>
      </c>
    </row>
    <row r="2965" spans="1:7" x14ac:dyDescent="0.25">
      <c r="A2965" t="s">
        <v>152</v>
      </c>
      <c r="B2965" t="s">
        <v>149</v>
      </c>
      <c r="C2965" t="s">
        <v>94</v>
      </c>
      <c r="D2965" t="s">
        <v>124</v>
      </c>
      <c r="E2965" s="14">
        <v>395517.14080291969</v>
      </c>
      <c r="F2965" s="14">
        <v>352988.41598540149</v>
      </c>
      <c r="G2965" s="14">
        <v>42528.724817518203</v>
      </c>
    </row>
    <row r="2966" spans="1:7" x14ac:dyDescent="0.25">
      <c r="A2966" t="s">
        <v>152</v>
      </c>
      <c r="B2966" t="s">
        <v>149</v>
      </c>
      <c r="C2966" t="s">
        <v>94</v>
      </c>
      <c r="D2966" t="s">
        <v>124</v>
      </c>
      <c r="E2966" s="14">
        <v>215879.87366533864</v>
      </c>
      <c r="F2966" s="14">
        <v>129527.92419920317</v>
      </c>
      <c r="G2966" s="14">
        <v>86351.949466135469</v>
      </c>
    </row>
    <row r="2967" spans="1:7" x14ac:dyDescent="0.25">
      <c r="A2967" t="s">
        <v>152</v>
      </c>
      <c r="B2967" t="s">
        <v>149</v>
      </c>
      <c r="C2967" t="s">
        <v>94</v>
      </c>
      <c r="D2967" t="s">
        <v>124</v>
      </c>
      <c r="E2967" s="14">
        <v>685896.81379746844</v>
      </c>
      <c r="F2967" s="14">
        <v>578725.43664161407</v>
      </c>
      <c r="G2967" s="14">
        <v>107171.37715585437</v>
      </c>
    </row>
    <row r="2968" spans="1:7" x14ac:dyDescent="0.25">
      <c r="A2968" t="s">
        <v>152</v>
      </c>
      <c r="B2968" t="s">
        <v>149</v>
      </c>
      <c r="C2968" t="s">
        <v>94</v>
      </c>
      <c r="D2968" t="s">
        <v>124</v>
      </c>
      <c r="E2968" s="14">
        <v>143729.04055702919</v>
      </c>
      <c r="F2968" s="14">
        <v>128911.61369547981</v>
      </c>
      <c r="G2968" s="14">
        <v>14817.426861549378</v>
      </c>
    </row>
    <row r="2969" spans="1:7" x14ac:dyDescent="0.25">
      <c r="A2969" t="s">
        <v>152</v>
      </c>
      <c r="B2969" t="s">
        <v>149</v>
      </c>
      <c r="C2969" t="s">
        <v>94</v>
      </c>
      <c r="D2969" t="s">
        <v>124</v>
      </c>
      <c r="E2969" s="14">
        <v>80156.580310650897</v>
      </c>
      <c r="F2969" s="14">
        <v>49327.126345015931</v>
      </c>
      <c r="G2969" s="14">
        <v>30829.453965634966</v>
      </c>
    </row>
    <row r="2970" spans="1:7" x14ac:dyDescent="0.25">
      <c r="A2970" t="s">
        <v>152</v>
      </c>
      <c r="B2970" t="s">
        <v>149</v>
      </c>
      <c r="C2970" t="s">
        <v>101</v>
      </c>
      <c r="D2970" t="s">
        <v>125</v>
      </c>
      <c r="E2970" s="14">
        <v>189091.09174632354</v>
      </c>
      <c r="F2970" s="14">
        <v>147984.33267103581</v>
      </c>
      <c r="G2970" s="14">
        <v>41106.75907528773</v>
      </c>
    </row>
    <row r="2971" spans="1:7" x14ac:dyDescent="0.25">
      <c r="A2971" t="s">
        <v>152</v>
      </c>
      <c r="B2971" t="s">
        <v>149</v>
      </c>
      <c r="C2971" t="s">
        <v>101</v>
      </c>
      <c r="D2971" t="s">
        <v>125</v>
      </c>
      <c r="E2971" s="14">
        <v>322462.55144200625</v>
      </c>
      <c r="F2971" s="14">
        <v>188103.15500783696</v>
      </c>
      <c r="G2971" s="14">
        <v>134359.39643416929</v>
      </c>
    </row>
    <row r="2972" spans="1:7" x14ac:dyDescent="0.25">
      <c r="A2972" t="s">
        <v>152</v>
      </c>
      <c r="B2972" t="s">
        <v>149</v>
      </c>
      <c r="C2972" t="s">
        <v>101</v>
      </c>
      <c r="D2972" t="s">
        <v>125</v>
      </c>
      <c r="E2972" s="14">
        <v>970429.75386792456</v>
      </c>
      <c r="F2972" s="14">
        <v>825589.49209659256</v>
      </c>
      <c r="G2972" s="14">
        <v>144840.26177133201</v>
      </c>
    </row>
    <row r="2973" spans="1:7" x14ac:dyDescent="0.25">
      <c r="A2973" t="s">
        <v>152</v>
      </c>
      <c r="B2973" t="s">
        <v>149</v>
      </c>
      <c r="C2973" t="s">
        <v>101</v>
      </c>
      <c r="D2973" t="s">
        <v>125</v>
      </c>
      <c r="E2973" s="14">
        <v>372701.28228260868</v>
      </c>
      <c r="F2973" s="14">
        <v>248467.5215217392</v>
      </c>
      <c r="G2973" s="14">
        <v>124233.76076086948</v>
      </c>
    </row>
    <row r="2974" spans="1:7" x14ac:dyDescent="0.25">
      <c r="A2974" t="s">
        <v>152</v>
      </c>
      <c r="B2974" t="s">
        <v>149</v>
      </c>
      <c r="C2974" t="s">
        <v>101</v>
      </c>
      <c r="D2974" t="s">
        <v>125</v>
      </c>
      <c r="E2974" s="14">
        <v>1409117.1768493149</v>
      </c>
      <c r="F2974" s="14">
        <v>1257599.2008440122</v>
      </c>
      <c r="G2974" s="14">
        <v>151517.97600530274</v>
      </c>
    </row>
    <row r="2975" spans="1:7" x14ac:dyDescent="0.25">
      <c r="A2975" t="s">
        <v>152</v>
      </c>
      <c r="B2975" t="s">
        <v>149</v>
      </c>
      <c r="C2975" t="s">
        <v>101</v>
      </c>
      <c r="D2975" t="s">
        <v>125</v>
      </c>
      <c r="E2975" s="14">
        <v>273578.60082446807</v>
      </c>
      <c r="F2975" s="14">
        <v>237581.41650545911</v>
      </c>
      <c r="G2975" s="14">
        <v>35997.184319008957</v>
      </c>
    </row>
    <row r="2976" spans="1:7" x14ac:dyDescent="0.25">
      <c r="A2976" t="s">
        <v>152</v>
      </c>
      <c r="B2976" t="s">
        <v>149</v>
      </c>
      <c r="C2976" t="s">
        <v>101</v>
      </c>
      <c r="D2976" t="s">
        <v>125</v>
      </c>
      <c r="E2976" s="14">
        <v>152393.41319999998</v>
      </c>
      <c r="F2976" s="14">
        <v>95951.40831111111</v>
      </c>
      <c r="G2976" s="14">
        <v>56442.00488888887</v>
      </c>
    </row>
    <row r="2977" spans="1:7" x14ac:dyDescent="0.25">
      <c r="A2977" t="s">
        <v>152</v>
      </c>
      <c r="B2977" t="s">
        <v>149</v>
      </c>
      <c r="C2977" t="s">
        <v>88</v>
      </c>
      <c r="D2977" t="s">
        <v>126</v>
      </c>
      <c r="E2977" s="14">
        <v>81230.964129158514</v>
      </c>
      <c r="F2977" s="14">
        <v>71808.172290176139</v>
      </c>
      <c r="G2977" s="14">
        <v>9422.7918389823753</v>
      </c>
    </row>
    <row r="2978" spans="1:7" x14ac:dyDescent="0.25">
      <c r="A2978" t="s">
        <v>152</v>
      </c>
      <c r="B2978" t="s">
        <v>149</v>
      </c>
      <c r="C2978" t="s">
        <v>88</v>
      </c>
      <c r="D2978" t="s">
        <v>126</v>
      </c>
      <c r="E2978" s="14">
        <v>137903.72980066447</v>
      </c>
      <c r="F2978" s="14">
        <v>89538.921706288573</v>
      </c>
      <c r="G2978" s="14">
        <v>48364.808094375898</v>
      </c>
    </row>
    <row r="2979" spans="1:7" x14ac:dyDescent="0.25">
      <c r="A2979" t="s">
        <v>152</v>
      </c>
      <c r="B2979" t="s">
        <v>149</v>
      </c>
      <c r="C2979" t="s">
        <v>88</v>
      </c>
      <c r="D2979" t="s">
        <v>126</v>
      </c>
      <c r="E2979" s="14">
        <v>309768.82589552243</v>
      </c>
      <c r="F2979" s="14">
        <v>276904.84586085955</v>
      </c>
      <c r="G2979" s="14">
        <v>32863.980034662876</v>
      </c>
    </row>
    <row r="2980" spans="1:7" x14ac:dyDescent="0.25">
      <c r="A2980" t="s">
        <v>152</v>
      </c>
      <c r="B2980" t="s">
        <v>149</v>
      </c>
      <c r="C2980" t="s">
        <v>88</v>
      </c>
      <c r="D2980" t="s">
        <v>126</v>
      </c>
      <c r="E2980" s="14">
        <v>142154.18722602742</v>
      </c>
      <c r="F2980" s="14">
        <v>89557.137952397272</v>
      </c>
      <c r="G2980" s="14">
        <v>52597.049273630153</v>
      </c>
    </row>
    <row r="2981" spans="1:7" x14ac:dyDescent="0.25">
      <c r="A2981" t="s">
        <v>152</v>
      </c>
      <c r="B2981" t="s">
        <v>149</v>
      </c>
      <c r="C2981" t="s">
        <v>88</v>
      </c>
      <c r="D2981" t="s">
        <v>126</v>
      </c>
      <c r="E2981" s="14">
        <v>488341.44317647058</v>
      </c>
      <c r="F2981" s="14">
        <v>441542.05487205891</v>
      </c>
      <c r="G2981" s="14">
        <v>46799.388304411666</v>
      </c>
    </row>
    <row r="2982" spans="1:7" x14ac:dyDescent="0.25">
      <c r="A2982" t="s">
        <v>152</v>
      </c>
      <c r="B2982" t="s">
        <v>149</v>
      </c>
      <c r="C2982" t="s">
        <v>88</v>
      </c>
      <c r="D2982" t="s">
        <v>126</v>
      </c>
      <c r="E2982" s="14">
        <v>131357.66667721517</v>
      </c>
      <c r="F2982" s="14">
        <v>103188.74482310125</v>
      </c>
      <c r="G2982" s="14">
        <v>28168.921854113913</v>
      </c>
    </row>
    <row r="2983" spans="1:7" x14ac:dyDescent="0.25">
      <c r="A2983" t="s">
        <v>152</v>
      </c>
      <c r="B2983" t="s">
        <v>149</v>
      </c>
      <c r="C2983" t="s">
        <v>88</v>
      </c>
      <c r="D2983" t="s">
        <v>126</v>
      </c>
      <c r="E2983" s="14">
        <v>52410.382159090914</v>
      </c>
      <c r="F2983" s="14">
        <v>33989.10339280303</v>
      </c>
      <c r="G2983" s="14">
        <v>18421.278766287884</v>
      </c>
    </row>
    <row r="2984" spans="1:7" x14ac:dyDescent="0.25">
      <c r="A2984" t="s">
        <v>152</v>
      </c>
      <c r="B2984" t="s">
        <v>149</v>
      </c>
      <c r="C2984" t="s">
        <v>101</v>
      </c>
      <c r="D2984" t="s">
        <v>127</v>
      </c>
      <c r="E2984" s="14">
        <v>94939.582075471713</v>
      </c>
      <c r="F2984" s="14">
        <v>85114.935435976251</v>
      </c>
      <c r="G2984" s="14">
        <v>9824.6466394954623</v>
      </c>
    </row>
    <row r="2985" spans="1:7" x14ac:dyDescent="0.25">
      <c r="A2985" t="s">
        <v>152</v>
      </c>
      <c r="B2985" t="s">
        <v>149</v>
      </c>
      <c r="C2985" t="s">
        <v>101</v>
      </c>
      <c r="D2985" t="s">
        <v>127</v>
      </c>
      <c r="E2985" s="14">
        <v>158898.87947368421</v>
      </c>
      <c r="F2985" s="14">
        <v>99152.900791578941</v>
      </c>
      <c r="G2985" s="14">
        <v>59745.978682105269</v>
      </c>
    </row>
    <row r="2986" spans="1:7" x14ac:dyDescent="0.25">
      <c r="A2986" t="s">
        <v>152</v>
      </c>
      <c r="B2986" t="s">
        <v>149</v>
      </c>
      <c r="C2986" t="s">
        <v>101</v>
      </c>
      <c r="D2986" t="s">
        <v>127</v>
      </c>
      <c r="E2986" s="14">
        <v>305987.7070945946</v>
      </c>
      <c r="F2986" s="14">
        <v>261789.48273648656</v>
      </c>
      <c r="G2986" s="14">
        <v>44198.22435810804</v>
      </c>
    </row>
    <row r="2987" spans="1:7" x14ac:dyDescent="0.25">
      <c r="A2987" t="s">
        <v>152</v>
      </c>
      <c r="B2987" t="s">
        <v>149</v>
      </c>
      <c r="C2987" t="s">
        <v>101</v>
      </c>
      <c r="D2987" t="s">
        <v>127</v>
      </c>
      <c r="E2987" s="14">
        <v>178996.76146245058</v>
      </c>
      <c r="F2987" s="14">
        <v>118336.74785573124</v>
      </c>
      <c r="G2987" s="14">
        <v>60660.013606719338</v>
      </c>
    </row>
    <row r="2988" spans="1:7" x14ac:dyDescent="0.25">
      <c r="A2988" t="s">
        <v>152</v>
      </c>
      <c r="B2988" t="s">
        <v>149</v>
      </c>
      <c r="C2988" t="s">
        <v>101</v>
      </c>
      <c r="D2988" t="s">
        <v>127</v>
      </c>
      <c r="E2988" s="14">
        <v>559088.65</v>
      </c>
      <c r="F2988" s="14">
        <v>471936.59573529416</v>
      </c>
      <c r="G2988" s="14">
        <v>87152.054264705861</v>
      </c>
    </row>
    <row r="2989" spans="1:7" x14ac:dyDescent="0.25">
      <c r="A2989" t="s">
        <v>152</v>
      </c>
      <c r="B2989" t="s">
        <v>149</v>
      </c>
      <c r="C2989" t="s">
        <v>101</v>
      </c>
      <c r="D2989" t="s">
        <v>127</v>
      </c>
      <c r="E2989" s="14">
        <v>135994.5364864865</v>
      </c>
      <c r="F2989" s="14">
        <v>122576.40888648649</v>
      </c>
      <c r="G2989" s="14">
        <v>13418.127600000007</v>
      </c>
    </row>
    <row r="2990" spans="1:7" x14ac:dyDescent="0.25">
      <c r="A2990" t="s">
        <v>152</v>
      </c>
      <c r="B2990" t="s">
        <v>149</v>
      </c>
      <c r="C2990" t="s">
        <v>101</v>
      </c>
      <c r="D2990" t="s">
        <v>127</v>
      </c>
      <c r="E2990" s="14">
        <v>58433.781483870967</v>
      </c>
      <c r="F2990" s="14">
        <v>32829.160870029329</v>
      </c>
      <c r="G2990" s="14">
        <v>25604.620613841638</v>
      </c>
    </row>
    <row r="2991" spans="1:7" x14ac:dyDescent="0.25">
      <c r="A2991" t="s">
        <v>152</v>
      </c>
      <c r="B2991" t="s">
        <v>149</v>
      </c>
      <c r="C2991" t="s">
        <v>90</v>
      </c>
      <c r="D2991" t="s">
        <v>128</v>
      </c>
      <c r="E2991" s="14">
        <v>206615.48526000002</v>
      </c>
      <c r="F2991" s="14">
        <v>181517.78072694706</v>
      </c>
      <c r="G2991" s="14">
        <v>25097.704533052951</v>
      </c>
    </row>
    <row r="2992" spans="1:7" x14ac:dyDescent="0.25">
      <c r="A2992" t="s">
        <v>152</v>
      </c>
      <c r="B2992" t="s">
        <v>149</v>
      </c>
      <c r="C2992" t="s">
        <v>90</v>
      </c>
      <c r="D2992" t="s">
        <v>128</v>
      </c>
      <c r="E2992" s="14">
        <v>374303.41532608698</v>
      </c>
      <c r="F2992" s="14">
        <v>232643.9689103679</v>
      </c>
      <c r="G2992" s="14">
        <v>141659.44641571908</v>
      </c>
    </row>
    <row r="2993" spans="1:7" x14ac:dyDescent="0.25">
      <c r="A2993" t="s">
        <v>152</v>
      </c>
      <c r="B2993" t="s">
        <v>149</v>
      </c>
      <c r="C2993" t="s">
        <v>90</v>
      </c>
      <c r="D2993" t="s">
        <v>128</v>
      </c>
      <c r="E2993" s="14">
        <v>727519.31429577467</v>
      </c>
      <c r="F2993" s="14">
        <v>632189.19725012139</v>
      </c>
      <c r="G2993" s="14">
        <v>95330.117045653285</v>
      </c>
    </row>
    <row r="2994" spans="1:7" x14ac:dyDescent="0.25">
      <c r="A2994" t="s">
        <v>152</v>
      </c>
      <c r="B2994" t="s">
        <v>149</v>
      </c>
      <c r="C2994" t="s">
        <v>90</v>
      </c>
      <c r="D2994" t="s">
        <v>128</v>
      </c>
      <c r="E2994" s="14">
        <v>473888.7276605505</v>
      </c>
      <c r="F2994" s="14">
        <v>290019.90132825694</v>
      </c>
      <c r="G2994" s="14">
        <v>183868.82633229357</v>
      </c>
    </row>
    <row r="2995" spans="1:7" x14ac:dyDescent="0.25">
      <c r="A2995" t="s">
        <v>152</v>
      </c>
      <c r="B2995" t="s">
        <v>149</v>
      </c>
      <c r="C2995" t="s">
        <v>90</v>
      </c>
      <c r="D2995" t="s">
        <v>128</v>
      </c>
      <c r="E2995" s="14">
        <v>1215385.2074117647</v>
      </c>
      <c r="F2995" s="14">
        <v>1101949.2547200001</v>
      </c>
      <c r="G2995" s="14">
        <v>113435.95269176457</v>
      </c>
    </row>
    <row r="2996" spans="1:7" x14ac:dyDescent="0.25">
      <c r="A2996" t="s">
        <v>152</v>
      </c>
      <c r="B2996" t="s">
        <v>149</v>
      </c>
      <c r="C2996" t="s">
        <v>90</v>
      </c>
      <c r="D2996" t="s">
        <v>128</v>
      </c>
      <c r="E2996" s="14">
        <v>284594.33231404959</v>
      </c>
      <c r="F2996" s="14">
        <v>260195.96427409232</v>
      </c>
      <c r="G2996" s="14">
        <v>24398.368039957277</v>
      </c>
    </row>
    <row r="2997" spans="1:7" x14ac:dyDescent="0.25">
      <c r="A2997" t="s">
        <v>152</v>
      </c>
      <c r="B2997" t="s">
        <v>149</v>
      </c>
      <c r="C2997" t="s">
        <v>90</v>
      </c>
      <c r="D2997" t="s">
        <v>128</v>
      </c>
      <c r="E2997" s="14">
        <v>132107.08776214835</v>
      </c>
      <c r="F2997" s="14">
        <v>80056.895183861896</v>
      </c>
      <c r="G2997" s="14">
        <v>52050.192578286456</v>
      </c>
    </row>
    <row r="2998" spans="1:7" x14ac:dyDescent="0.25">
      <c r="A2998" t="s">
        <v>152</v>
      </c>
      <c r="B2998" t="s">
        <v>149</v>
      </c>
      <c r="C2998" t="s">
        <v>101</v>
      </c>
      <c r="D2998" t="s">
        <v>129</v>
      </c>
      <c r="E2998" s="14">
        <v>54993.182884615395</v>
      </c>
      <c r="F2998" s="14">
        <v>50043.796425000022</v>
      </c>
      <c r="G2998" s="14">
        <v>4949.3864596153726</v>
      </c>
    </row>
    <row r="2999" spans="1:7" x14ac:dyDescent="0.25">
      <c r="A2999" t="s">
        <v>152</v>
      </c>
      <c r="B2999" t="s">
        <v>149</v>
      </c>
      <c r="C2999" t="s">
        <v>101</v>
      </c>
      <c r="D2999" t="s">
        <v>129</v>
      </c>
      <c r="E2999" s="14">
        <v>102130.19678571429</v>
      </c>
      <c r="F2999" s="14">
        <v>68281.331565306129</v>
      </c>
      <c r="G2999" s="14">
        <v>33848.865220408159</v>
      </c>
    </row>
    <row r="3000" spans="1:7" x14ac:dyDescent="0.25">
      <c r="A3000" t="s">
        <v>152</v>
      </c>
      <c r="B3000" t="s">
        <v>149</v>
      </c>
      <c r="C3000" t="s">
        <v>101</v>
      </c>
      <c r="D3000" t="s">
        <v>129</v>
      </c>
      <c r="E3000" s="14">
        <v>233970.99627272727</v>
      </c>
      <c r="F3000" s="14">
        <v>210573.89664545454</v>
      </c>
      <c r="G3000" s="14">
        <v>23397.099627272721</v>
      </c>
    </row>
    <row r="3001" spans="1:7" x14ac:dyDescent="0.25">
      <c r="A3001" t="s">
        <v>152</v>
      </c>
      <c r="B3001" t="s">
        <v>149</v>
      </c>
      <c r="C3001" t="s">
        <v>101</v>
      </c>
      <c r="D3001" t="s">
        <v>129</v>
      </c>
      <c r="E3001" s="14">
        <v>100928.66505882354</v>
      </c>
      <c r="F3001" s="14">
        <v>61162.77102564706</v>
      </c>
      <c r="G3001" s="14">
        <v>39765.894033176475</v>
      </c>
    </row>
    <row r="3002" spans="1:7" x14ac:dyDescent="0.25">
      <c r="A3002" t="s">
        <v>152</v>
      </c>
      <c r="B3002" t="s">
        <v>149</v>
      </c>
      <c r="C3002" t="s">
        <v>101</v>
      </c>
      <c r="D3002" t="s">
        <v>129</v>
      </c>
      <c r="E3002" s="14">
        <v>395950.9167692308</v>
      </c>
      <c r="F3002" s="14">
        <v>343585.01383313118</v>
      </c>
      <c r="G3002" s="14">
        <v>52365.902936099621</v>
      </c>
    </row>
    <row r="3003" spans="1:7" x14ac:dyDescent="0.25">
      <c r="A3003" t="s">
        <v>152</v>
      </c>
      <c r="B3003" t="s">
        <v>149</v>
      </c>
      <c r="C3003" t="s">
        <v>101</v>
      </c>
      <c r="D3003" t="s">
        <v>129</v>
      </c>
      <c r="E3003" s="14">
        <v>82489.774326923085</v>
      </c>
      <c r="F3003" s="14">
        <v>68625.146872744081</v>
      </c>
      <c r="G3003" s="14">
        <v>13864.627454179004</v>
      </c>
    </row>
    <row r="3004" spans="1:7" x14ac:dyDescent="0.25">
      <c r="A3004" t="s">
        <v>152</v>
      </c>
      <c r="B3004" t="s">
        <v>149</v>
      </c>
      <c r="C3004" t="s">
        <v>101</v>
      </c>
      <c r="D3004" t="s">
        <v>129</v>
      </c>
      <c r="E3004" s="14">
        <v>38470.567399103144</v>
      </c>
      <c r="F3004" s="14">
        <v>21403.624771137384</v>
      </c>
      <c r="G3004" s="14">
        <v>17066.94262796576</v>
      </c>
    </row>
    <row r="3005" spans="1:7" x14ac:dyDescent="0.25">
      <c r="A3005" t="s">
        <v>152</v>
      </c>
      <c r="B3005" t="s">
        <v>149</v>
      </c>
      <c r="C3005" t="s">
        <v>88</v>
      </c>
      <c r="D3005" t="s">
        <v>130</v>
      </c>
      <c r="E3005" s="14">
        <v>317830.39746835438</v>
      </c>
      <c r="F3005" s="14">
        <v>287923.70585115143</v>
      </c>
      <c r="G3005" s="14">
        <v>29906.691617202945</v>
      </c>
    </row>
    <row r="3006" spans="1:7" x14ac:dyDescent="0.25">
      <c r="A3006" t="s">
        <v>152</v>
      </c>
      <c r="B3006" t="s">
        <v>149</v>
      </c>
      <c r="C3006" t="s">
        <v>88</v>
      </c>
      <c r="D3006" t="s">
        <v>130</v>
      </c>
      <c r="E3006" s="14">
        <v>430433.16685714282</v>
      </c>
      <c r="F3006" s="14">
        <v>260842.4991154286</v>
      </c>
      <c r="G3006" s="14">
        <v>169590.66774171422</v>
      </c>
    </row>
    <row r="3007" spans="1:7" x14ac:dyDescent="0.25">
      <c r="A3007" t="s">
        <v>152</v>
      </c>
      <c r="B3007" t="s">
        <v>149</v>
      </c>
      <c r="C3007" t="s">
        <v>88</v>
      </c>
      <c r="D3007" t="s">
        <v>130</v>
      </c>
      <c r="E3007" s="14">
        <v>1124265.7343283582</v>
      </c>
      <c r="F3007" s="14">
        <v>1001592.6883801246</v>
      </c>
      <c r="G3007" s="14">
        <v>122673.04594823357</v>
      </c>
    </row>
    <row r="3008" spans="1:7" x14ac:dyDescent="0.25">
      <c r="A3008" t="s">
        <v>152</v>
      </c>
      <c r="B3008" t="s">
        <v>149</v>
      </c>
      <c r="C3008" t="s">
        <v>88</v>
      </c>
      <c r="D3008" t="s">
        <v>130</v>
      </c>
      <c r="E3008" s="14">
        <v>536126.72028469748</v>
      </c>
      <c r="F3008" s="14">
        <v>344312.49369395018</v>
      </c>
      <c r="G3008" s="14">
        <v>191814.2265907473</v>
      </c>
    </row>
    <row r="3009" spans="1:7" x14ac:dyDescent="0.25">
      <c r="A3009" t="s">
        <v>152</v>
      </c>
      <c r="B3009" t="s">
        <v>149</v>
      </c>
      <c r="C3009" t="s">
        <v>88</v>
      </c>
      <c r="D3009" t="s">
        <v>130</v>
      </c>
      <c r="E3009" s="14">
        <v>1673906.7600000002</v>
      </c>
      <c r="F3009" s="14">
        <v>1474250.9247130437</v>
      </c>
      <c r="G3009" s="14">
        <v>199655.83528695651</v>
      </c>
    </row>
    <row r="3010" spans="1:7" x14ac:dyDescent="0.25">
      <c r="A3010" t="s">
        <v>152</v>
      </c>
      <c r="B3010" t="s">
        <v>149</v>
      </c>
      <c r="C3010" t="s">
        <v>88</v>
      </c>
      <c r="D3010" t="s">
        <v>130</v>
      </c>
      <c r="E3010" s="14">
        <v>475241.66687697166</v>
      </c>
      <c r="F3010" s="14">
        <v>437424.56402335741</v>
      </c>
      <c r="G3010" s="14">
        <v>37817.102853614255</v>
      </c>
    </row>
    <row r="3011" spans="1:7" x14ac:dyDescent="0.25">
      <c r="A3011" t="s">
        <v>152</v>
      </c>
      <c r="B3011" t="s">
        <v>149</v>
      </c>
      <c r="C3011" t="s">
        <v>88</v>
      </c>
      <c r="D3011" t="s">
        <v>130</v>
      </c>
      <c r="E3011" s="14">
        <v>228606.38603945373</v>
      </c>
      <c r="F3011" s="14">
        <v>138687.8741972686</v>
      </c>
      <c r="G3011" s="14">
        <v>89918.511842185137</v>
      </c>
    </row>
    <row r="3012" spans="1:7" x14ac:dyDescent="0.25">
      <c r="A3012" t="s">
        <v>152</v>
      </c>
      <c r="B3012" t="s">
        <v>149</v>
      </c>
      <c r="C3012" t="s">
        <v>94</v>
      </c>
      <c r="D3012" t="s">
        <v>131</v>
      </c>
      <c r="E3012" s="14">
        <v>8642.7723495145638</v>
      </c>
      <c r="F3012" s="14">
        <v>7934.0650168543707</v>
      </c>
      <c r="G3012" s="14">
        <v>708.70733266019306</v>
      </c>
    </row>
    <row r="3013" spans="1:7" x14ac:dyDescent="0.25">
      <c r="A3013" t="s">
        <v>152</v>
      </c>
      <c r="B3013" t="s">
        <v>149</v>
      </c>
      <c r="C3013" t="s">
        <v>94</v>
      </c>
      <c r="D3013" t="s">
        <v>131</v>
      </c>
      <c r="E3013" s="14">
        <v>15191.221023890785</v>
      </c>
      <c r="F3013" s="14">
        <v>9479.32191890785</v>
      </c>
      <c r="G3013" s="14">
        <v>5711.8991049829347</v>
      </c>
    </row>
    <row r="3014" spans="1:7" x14ac:dyDescent="0.25">
      <c r="A3014" t="s">
        <v>152</v>
      </c>
      <c r="B3014" t="s">
        <v>149</v>
      </c>
      <c r="C3014" t="s">
        <v>94</v>
      </c>
      <c r="D3014" t="s">
        <v>131</v>
      </c>
      <c r="E3014" s="14">
        <v>35608.22208</v>
      </c>
      <c r="F3014" s="14">
        <v>30045.277196558494</v>
      </c>
      <c r="G3014" s="14">
        <v>5562.9448834415052</v>
      </c>
    </row>
    <row r="3015" spans="1:7" x14ac:dyDescent="0.25">
      <c r="A3015" t="s">
        <v>152</v>
      </c>
      <c r="B3015" t="s">
        <v>149</v>
      </c>
      <c r="C3015" t="s">
        <v>94</v>
      </c>
      <c r="D3015" t="s">
        <v>131</v>
      </c>
      <c r="E3015" s="14">
        <v>15454.9575</v>
      </c>
      <c r="F3015" s="14">
        <v>9605.8505076923084</v>
      </c>
      <c r="G3015" s="14">
        <v>5849.1069923076921</v>
      </c>
    </row>
    <row r="3016" spans="1:7" x14ac:dyDescent="0.25">
      <c r="A3016" t="s">
        <v>152</v>
      </c>
      <c r="B3016" t="s">
        <v>149</v>
      </c>
      <c r="C3016" t="s">
        <v>94</v>
      </c>
      <c r="D3016" t="s">
        <v>131</v>
      </c>
      <c r="E3016" s="14">
        <v>60149.023783783785</v>
      </c>
      <c r="F3016" s="14">
        <v>53618.55834440155</v>
      </c>
      <c r="G3016" s="14">
        <v>6530.4654393822348</v>
      </c>
    </row>
    <row r="3017" spans="1:7" x14ac:dyDescent="0.25">
      <c r="A3017" t="s">
        <v>152</v>
      </c>
      <c r="B3017" t="s">
        <v>149</v>
      </c>
      <c r="C3017" t="s">
        <v>94</v>
      </c>
      <c r="D3017" t="s">
        <v>131</v>
      </c>
      <c r="E3017" s="14">
        <v>11501.363720930232</v>
      </c>
      <c r="F3017" s="14">
        <v>9704.546898113209</v>
      </c>
      <c r="G3017" s="14">
        <v>1796.8168228170234</v>
      </c>
    </row>
    <row r="3018" spans="1:7" x14ac:dyDescent="0.25">
      <c r="A3018" t="s">
        <v>152</v>
      </c>
      <c r="B3018" t="s">
        <v>149</v>
      </c>
      <c r="C3018" t="s">
        <v>94</v>
      </c>
      <c r="D3018" t="s">
        <v>131</v>
      </c>
      <c r="E3018" s="14">
        <v>6603.8987537091998</v>
      </c>
      <c r="F3018" s="14">
        <v>3929.3197584569739</v>
      </c>
      <c r="G3018" s="14">
        <v>2674.5789952522259</v>
      </c>
    </row>
    <row r="3019" spans="1:7" x14ac:dyDescent="0.25">
      <c r="A3019" t="s">
        <v>152</v>
      </c>
      <c r="B3019" t="s">
        <v>149</v>
      </c>
      <c r="C3019" t="s">
        <v>90</v>
      </c>
      <c r="D3019" t="s">
        <v>132</v>
      </c>
      <c r="E3019" s="14">
        <v>67113.30340611354</v>
      </c>
      <c r="F3019" s="14">
        <v>56674.426645500978</v>
      </c>
      <c r="G3019" s="14">
        <v>10438.876760612562</v>
      </c>
    </row>
    <row r="3020" spans="1:7" x14ac:dyDescent="0.25">
      <c r="A3020" t="s">
        <v>152</v>
      </c>
      <c r="B3020" t="s">
        <v>149</v>
      </c>
      <c r="C3020" t="s">
        <v>90</v>
      </c>
      <c r="D3020" t="s">
        <v>132</v>
      </c>
      <c r="E3020" s="14">
        <v>103147.29181208054</v>
      </c>
      <c r="F3020" s="14">
        <v>50996.021071892617</v>
      </c>
      <c r="G3020" s="14">
        <v>52151.270740187923</v>
      </c>
    </row>
    <row r="3021" spans="1:7" x14ac:dyDescent="0.25">
      <c r="A3021" t="s">
        <v>152</v>
      </c>
      <c r="B3021" t="s">
        <v>149</v>
      </c>
      <c r="C3021" t="s">
        <v>90</v>
      </c>
      <c r="D3021" t="s">
        <v>132</v>
      </c>
      <c r="E3021" s="14">
        <v>209101.31265306124</v>
      </c>
      <c r="F3021" s="14">
        <v>182291.13353884171</v>
      </c>
      <c r="G3021" s="14">
        <v>26810.179114219529</v>
      </c>
    </row>
    <row r="3022" spans="1:7" x14ac:dyDescent="0.25">
      <c r="A3022" t="s">
        <v>152</v>
      </c>
      <c r="B3022" t="s">
        <v>149</v>
      </c>
      <c r="C3022" t="s">
        <v>90</v>
      </c>
      <c r="D3022" t="s">
        <v>132</v>
      </c>
      <c r="E3022" s="14">
        <v>109387.51943060497</v>
      </c>
      <c r="F3022" s="14">
        <v>69479.711230633446</v>
      </c>
      <c r="G3022" s="14">
        <v>39907.808199971521</v>
      </c>
    </row>
    <row r="3023" spans="1:7" x14ac:dyDescent="0.25">
      <c r="A3023" t="s">
        <v>152</v>
      </c>
      <c r="B3023" t="s">
        <v>149</v>
      </c>
      <c r="C3023" t="s">
        <v>90</v>
      </c>
      <c r="D3023" t="s">
        <v>132</v>
      </c>
      <c r="E3023" s="14">
        <v>614757.85920000006</v>
      </c>
      <c r="F3023" s="14">
        <v>545857.68990350782</v>
      </c>
      <c r="G3023" s="14">
        <v>68900.16929649224</v>
      </c>
    </row>
    <row r="3024" spans="1:7" x14ac:dyDescent="0.25">
      <c r="A3024" t="s">
        <v>152</v>
      </c>
      <c r="B3024" t="s">
        <v>149</v>
      </c>
      <c r="C3024" t="s">
        <v>90</v>
      </c>
      <c r="D3024" t="s">
        <v>132</v>
      </c>
      <c r="E3024" s="14">
        <v>77037.325714285704</v>
      </c>
      <c r="F3024" s="14">
        <v>63493.552446367343</v>
      </c>
      <c r="G3024" s="14">
        <v>13543.773267918361</v>
      </c>
    </row>
    <row r="3025" spans="1:7" x14ac:dyDescent="0.25">
      <c r="A3025" t="s">
        <v>152</v>
      </c>
      <c r="B3025" t="s">
        <v>149</v>
      </c>
      <c r="C3025" t="s">
        <v>90</v>
      </c>
      <c r="D3025" t="s">
        <v>132</v>
      </c>
      <c r="E3025" s="14">
        <v>46431.862477341398</v>
      </c>
      <c r="F3025" s="14">
        <v>29161.7891836858</v>
      </c>
      <c r="G3025" s="14">
        <v>17270.073293655598</v>
      </c>
    </row>
    <row r="3026" spans="1:7" x14ac:dyDescent="0.25">
      <c r="A3026" t="s">
        <v>152</v>
      </c>
      <c r="B3026" t="s">
        <v>149</v>
      </c>
      <c r="C3026" t="s">
        <v>101</v>
      </c>
      <c r="D3026" t="s">
        <v>133</v>
      </c>
      <c r="E3026" s="14">
        <v>175082.38456066945</v>
      </c>
      <c r="F3026" s="14">
        <v>157067.88378780056</v>
      </c>
      <c r="G3026" s="14">
        <v>18014.500772868894</v>
      </c>
    </row>
    <row r="3027" spans="1:7" x14ac:dyDescent="0.25">
      <c r="A3027" t="s">
        <v>152</v>
      </c>
      <c r="B3027" t="s">
        <v>149</v>
      </c>
      <c r="C3027" t="s">
        <v>101</v>
      </c>
      <c r="D3027" t="s">
        <v>133</v>
      </c>
      <c r="E3027" s="14">
        <v>246145.23476470591</v>
      </c>
      <c r="F3027" s="14">
        <v>172301.66433529413</v>
      </c>
      <c r="G3027" s="14">
        <v>73843.570429411775</v>
      </c>
    </row>
    <row r="3028" spans="1:7" x14ac:dyDescent="0.25">
      <c r="A3028" t="s">
        <v>152</v>
      </c>
      <c r="B3028" t="s">
        <v>149</v>
      </c>
      <c r="C3028" t="s">
        <v>101</v>
      </c>
      <c r="D3028" t="s">
        <v>133</v>
      </c>
      <c r="E3028" s="14">
        <v>919663.5145054945</v>
      </c>
      <c r="F3028" s="14">
        <v>861813.71278660046</v>
      </c>
      <c r="G3028" s="14">
        <v>57849.801718894043</v>
      </c>
    </row>
    <row r="3029" spans="1:7" x14ac:dyDescent="0.25">
      <c r="A3029" t="s">
        <v>152</v>
      </c>
      <c r="B3029" t="s">
        <v>149</v>
      </c>
      <c r="C3029" t="s">
        <v>101</v>
      </c>
      <c r="D3029" t="s">
        <v>133</v>
      </c>
      <c r="E3029" s="14">
        <v>418446.89910000004</v>
      </c>
      <c r="F3029" s="14">
        <v>232808.63840836359</v>
      </c>
      <c r="G3029" s="14">
        <v>185638.26069163645</v>
      </c>
    </row>
    <row r="3030" spans="1:7" x14ac:dyDescent="0.25">
      <c r="A3030" t="s">
        <v>152</v>
      </c>
      <c r="B3030" t="s">
        <v>149</v>
      </c>
      <c r="C3030" t="s">
        <v>101</v>
      </c>
      <c r="D3030" t="s">
        <v>133</v>
      </c>
      <c r="E3030" s="14">
        <v>1287528.9203076926</v>
      </c>
      <c r="F3030" s="14">
        <v>1103373.2686758044</v>
      </c>
      <c r="G3030" s="14">
        <v>184155.65163188823</v>
      </c>
    </row>
    <row r="3031" spans="1:7" x14ac:dyDescent="0.25">
      <c r="A3031" t="s">
        <v>152</v>
      </c>
      <c r="B3031" t="s">
        <v>149</v>
      </c>
      <c r="C3031" t="s">
        <v>101</v>
      </c>
      <c r="D3031" t="s">
        <v>133</v>
      </c>
      <c r="E3031" s="14">
        <v>211871.84764556962</v>
      </c>
      <c r="F3031" s="14">
        <v>191269.13694348323</v>
      </c>
      <c r="G3031" s="14">
        <v>20602.710702086391</v>
      </c>
    </row>
    <row r="3032" spans="1:7" x14ac:dyDescent="0.25">
      <c r="A3032" t="s">
        <v>152</v>
      </c>
      <c r="B3032" t="s">
        <v>149</v>
      </c>
      <c r="C3032" t="s">
        <v>101</v>
      </c>
      <c r="D3032" t="s">
        <v>133</v>
      </c>
      <c r="E3032" s="14">
        <v>131174.57652037617</v>
      </c>
      <c r="F3032" s="14">
        <v>82639.98320783698</v>
      </c>
      <c r="G3032" s="14">
        <v>48534.593312539189</v>
      </c>
    </row>
    <row r="3033" spans="1:7" x14ac:dyDescent="0.25">
      <c r="A3033" t="s">
        <v>152</v>
      </c>
      <c r="B3033" t="s">
        <v>149</v>
      </c>
      <c r="C3033" t="s">
        <v>94</v>
      </c>
      <c r="D3033" t="s">
        <v>134</v>
      </c>
      <c r="E3033" s="14">
        <v>67816.293030927845</v>
      </c>
      <c r="F3033" s="14">
        <v>53604.356839229047</v>
      </c>
      <c r="G3033" s="14">
        <v>14211.936191698798</v>
      </c>
    </row>
    <row r="3034" spans="1:7" x14ac:dyDescent="0.25">
      <c r="A3034" t="s">
        <v>152</v>
      </c>
      <c r="B3034" t="s">
        <v>149</v>
      </c>
      <c r="C3034" t="s">
        <v>94</v>
      </c>
      <c r="D3034" t="s">
        <v>134</v>
      </c>
      <c r="E3034" s="14">
        <v>94243.272550143258</v>
      </c>
      <c r="F3034" s="14">
        <v>64832.871978460629</v>
      </c>
      <c r="G3034" s="14">
        <v>29410.400571682629</v>
      </c>
    </row>
    <row r="3035" spans="1:7" x14ac:dyDescent="0.25">
      <c r="A3035" t="s">
        <v>152</v>
      </c>
      <c r="B3035" t="s">
        <v>149</v>
      </c>
      <c r="C3035" t="s">
        <v>94</v>
      </c>
      <c r="D3035" t="s">
        <v>134</v>
      </c>
      <c r="E3035" s="14">
        <v>346220.02231578948</v>
      </c>
      <c r="F3035" s="14">
        <v>321259.97419534886</v>
      </c>
      <c r="G3035" s="14">
        <v>24960.048120440624</v>
      </c>
    </row>
    <row r="3036" spans="1:7" x14ac:dyDescent="0.25">
      <c r="A3036" t="s">
        <v>152</v>
      </c>
      <c r="B3036" t="s">
        <v>149</v>
      </c>
      <c r="C3036" t="s">
        <v>94</v>
      </c>
      <c r="D3036" t="s">
        <v>134</v>
      </c>
      <c r="E3036" s="14">
        <v>118739.71884476533</v>
      </c>
      <c r="F3036" s="14">
        <v>79951.410688808683</v>
      </c>
      <c r="G3036" s="14">
        <v>38788.308155956649</v>
      </c>
    </row>
    <row r="3037" spans="1:7" x14ac:dyDescent="0.25">
      <c r="A3037" t="s">
        <v>152</v>
      </c>
      <c r="B3037" t="s">
        <v>149</v>
      </c>
      <c r="C3037" t="s">
        <v>94</v>
      </c>
      <c r="D3037" t="s">
        <v>134</v>
      </c>
      <c r="E3037" s="14">
        <v>530498.42129032256</v>
      </c>
      <c r="F3037" s="14">
        <v>500184.22578801843</v>
      </c>
      <c r="G3037" s="14">
        <v>30314.195502304123</v>
      </c>
    </row>
    <row r="3038" spans="1:7" x14ac:dyDescent="0.25">
      <c r="A3038" t="s">
        <v>152</v>
      </c>
      <c r="B3038" t="s">
        <v>149</v>
      </c>
      <c r="C3038" t="s">
        <v>94</v>
      </c>
      <c r="D3038" t="s">
        <v>134</v>
      </c>
      <c r="E3038" s="14">
        <v>105758.52771704181</v>
      </c>
      <c r="F3038" s="14">
        <v>88378.211180901548</v>
      </c>
      <c r="G3038" s="14">
        <v>17380.316536140264</v>
      </c>
    </row>
    <row r="3039" spans="1:7" x14ac:dyDescent="0.25">
      <c r="A3039" t="s">
        <v>152</v>
      </c>
      <c r="B3039" t="s">
        <v>149</v>
      </c>
      <c r="C3039" t="s">
        <v>94</v>
      </c>
      <c r="D3039" t="s">
        <v>134</v>
      </c>
      <c r="E3039" s="14">
        <v>44994.394145006845</v>
      </c>
      <c r="F3039" s="14">
        <v>28242.6350940966</v>
      </c>
      <c r="G3039" s="14">
        <v>16751.759050910245</v>
      </c>
    </row>
    <row r="3040" spans="1:7" x14ac:dyDescent="0.25">
      <c r="A3040" t="s">
        <v>152</v>
      </c>
      <c r="B3040" t="s">
        <v>149</v>
      </c>
      <c r="C3040" t="s">
        <v>94</v>
      </c>
      <c r="D3040" t="s">
        <v>135</v>
      </c>
      <c r="E3040" s="14">
        <v>18120.841827731096</v>
      </c>
      <c r="F3040" s="14">
        <v>16229.202729616723</v>
      </c>
      <c r="G3040" s="14">
        <v>1891.6390981143722</v>
      </c>
    </row>
    <row r="3041" spans="1:7" x14ac:dyDescent="0.25">
      <c r="A3041" t="s">
        <v>152</v>
      </c>
      <c r="B3041" t="s">
        <v>149</v>
      </c>
      <c r="C3041" t="s">
        <v>94</v>
      </c>
      <c r="D3041" t="s">
        <v>135</v>
      </c>
      <c r="E3041" s="14">
        <v>33693.440273437503</v>
      </c>
      <c r="F3041" s="14">
        <v>21426.532203515628</v>
      </c>
      <c r="G3041" s="14">
        <v>12266.908069921876</v>
      </c>
    </row>
    <row r="3042" spans="1:7" x14ac:dyDescent="0.25">
      <c r="A3042" t="s">
        <v>152</v>
      </c>
      <c r="B3042" t="s">
        <v>149</v>
      </c>
      <c r="C3042" t="s">
        <v>94</v>
      </c>
      <c r="D3042" t="s">
        <v>135</v>
      </c>
      <c r="E3042" s="14">
        <v>69004.165680000006</v>
      </c>
      <c r="F3042" s="14">
        <v>61512.284834742873</v>
      </c>
      <c r="G3042" s="14">
        <v>7491.880845257132</v>
      </c>
    </row>
    <row r="3043" spans="1:7" x14ac:dyDescent="0.25">
      <c r="A3043" t="s">
        <v>152</v>
      </c>
      <c r="B3043" t="s">
        <v>149</v>
      </c>
      <c r="C3043" t="s">
        <v>94</v>
      </c>
      <c r="D3043" t="s">
        <v>135</v>
      </c>
      <c r="E3043" s="14">
        <v>34780.325443548383</v>
      </c>
      <c r="F3043" s="14">
        <v>21617.309967990077</v>
      </c>
      <c r="G3043" s="14">
        <v>13163.015475558306</v>
      </c>
    </row>
    <row r="3044" spans="1:7" x14ac:dyDescent="0.25">
      <c r="A3044" t="s">
        <v>152</v>
      </c>
      <c r="B3044" t="s">
        <v>149</v>
      </c>
      <c r="C3044" t="s">
        <v>94</v>
      </c>
      <c r="D3044" t="s">
        <v>135</v>
      </c>
      <c r="E3044" s="14">
        <v>88015.51744897959</v>
      </c>
      <c r="F3044" s="14">
        <v>70259.343494055007</v>
      </c>
      <c r="G3044" s="14">
        <v>17756.173954924583</v>
      </c>
    </row>
    <row r="3045" spans="1:7" x14ac:dyDescent="0.25">
      <c r="A3045" t="s">
        <v>152</v>
      </c>
      <c r="B3045" t="s">
        <v>149</v>
      </c>
      <c r="C3045" t="s">
        <v>94</v>
      </c>
      <c r="D3045" t="s">
        <v>135</v>
      </c>
      <c r="E3045" s="14">
        <v>24574.133076923081</v>
      </c>
      <c r="F3045" s="14">
        <v>22440.379082926833</v>
      </c>
      <c r="G3045" s="14">
        <v>2133.753993996248</v>
      </c>
    </row>
    <row r="3046" spans="1:7" x14ac:dyDescent="0.25">
      <c r="A3046" t="s">
        <v>152</v>
      </c>
      <c r="B3046" t="s">
        <v>149</v>
      </c>
      <c r="C3046" t="s">
        <v>94</v>
      </c>
      <c r="D3046" t="s">
        <v>135</v>
      </c>
      <c r="E3046" s="14">
        <v>13456.350561622465</v>
      </c>
      <c r="F3046" s="14">
        <v>8529.2560482899335</v>
      </c>
      <c r="G3046" s="14">
        <v>4927.0945133325313</v>
      </c>
    </row>
    <row r="3047" spans="1:7" x14ac:dyDescent="0.25">
      <c r="A3047" t="s">
        <v>152</v>
      </c>
      <c r="B3047" t="s">
        <v>149</v>
      </c>
      <c r="C3047" t="s">
        <v>101</v>
      </c>
      <c r="D3047" t="s">
        <v>136</v>
      </c>
      <c r="E3047" s="14">
        <v>246141.77002105262</v>
      </c>
      <c r="F3047" s="14">
        <v>221025.26287604726</v>
      </c>
      <c r="G3047" s="14">
        <v>25116.507145005366</v>
      </c>
    </row>
    <row r="3048" spans="1:7" x14ac:dyDescent="0.25">
      <c r="A3048" t="s">
        <v>152</v>
      </c>
      <c r="B3048" t="s">
        <v>149</v>
      </c>
      <c r="C3048" t="s">
        <v>101</v>
      </c>
      <c r="D3048" t="s">
        <v>136</v>
      </c>
      <c r="E3048" s="14">
        <v>389724.46920000005</v>
      </c>
      <c r="F3048" s="14">
        <v>212576.98319999999</v>
      </c>
      <c r="G3048" s="14">
        <v>177147.48600000006</v>
      </c>
    </row>
    <row r="3049" spans="1:7" x14ac:dyDescent="0.25">
      <c r="A3049" t="s">
        <v>152</v>
      </c>
      <c r="B3049" t="s">
        <v>149</v>
      </c>
      <c r="C3049" t="s">
        <v>101</v>
      </c>
      <c r="D3049" t="s">
        <v>136</v>
      </c>
      <c r="E3049" s="14">
        <v>1007908.1100000001</v>
      </c>
      <c r="F3049" s="14">
        <v>938474.06373134279</v>
      </c>
      <c r="G3049" s="14">
        <v>69434.046268657316</v>
      </c>
    </row>
    <row r="3050" spans="1:7" x14ac:dyDescent="0.25">
      <c r="A3050" t="s">
        <v>152</v>
      </c>
      <c r="B3050" t="s">
        <v>149</v>
      </c>
      <c r="C3050" t="s">
        <v>101</v>
      </c>
      <c r="D3050" t="s">
        <v>136</v>
      </c>
      <c r="E3050" s="14">
        <v>503954.05500000005</v>
      </c>
      <c r="F3050" s="14">
        <v>323970.46392857144</v>
      </c>
      <c r="G3050" s="14">
        <v>179983.59107142861</v>
      </c>
    </row>
    <row r="3051" spans="1:7" x14ac:dyDescent="0.25">
      <c r="A3051" t="s">
        <v>152</v>
      </c>
      <c r="B3051" t="s">
        <v>149</v>
      </c>
      <c r="C3051" t="s">
        <v>101</v>
      </c>
      <c r="D3051" t="s">
        <v>136</v>
      </c>
      <c r="E3051" s="14">
        <v>1257175.7070967744</v>
      </c>
      <c r="F3051" s="14">
        <v>1243609.2362606952</v>
      </c>
      <c r="G3051" s="14">
        <v>13566.470836079214</v>
      </c>
    </row>
    <row r="3052" spans="1:7" x14ac:dyDescent="0.25">
      <c r="A3052" t="s">
        <v>152</v>
      </c>
      <c r="B3052" t="s">
        <v>149</v>
      </c>
      <c r="C3052" t="s">
        <v>101</v>
      </c>
      <c r="D3052" t="s">
        <v>136</v>
      </c>
      <c r="E3052" s="14">
        <v>367664.59358490573</v>
      </c>
      <c r="F3052" s="14">
        <v>328130.76631771156</v>
      </c>
      <c r="G3052" s="14">
        <v>39533.827267194167</v>
      </c>
    </row>
    <row r="3053" spans="1:7" x14ac:dyDescent="0.25">
      <c r="A3053" t="s">
        <v>152</v>
      </c>
      <c r="B3053" t="s">
        <v>149</v>
      </c>
      <c r="C3053" t="s">
        <v>101</v>
      </c>
      <c r="D3053" t="s">
        <v>136</v>
      </c>
      <c r="E3053" s="14">
        <v>167984.685</v>
      </c>
      <c r="F3053" s="14">
        <v>107990.15464285713</v>
      </c>
      <c r="G3053" s="14">
        <v>59994.530357142867</v>
      </c>
    </row>
    <row r="3054" spans="1:7" x14ac:dyDescent="0.25">
      <c r="A3054" t="s">
        <v>152</v>
      </c>
      <c r="B3054" t="s">
        <v>149</v>
      </c>
      <c r="C3054" t="s">
        <v>88</v>
      </c>
      <c r="D3054" t="s">
        <v>137</v>
      </c>
      <c r="E3054" s="14">
        <v>64341.337500000001</v>
      </c>
      <c r="F3054" s="14">
        <v>48278.579032894748</v>
      </c>
      <c r="G3054" s="14">
        <v>16062.758467105254</v>
      </c>
    </row>
    <row r="3055" spans="1:7" x14ac:dyDescent="0.25">
      <c r="A3055" t="s">
        <v>152</v>
      </c>
      <c r="B3055" t="s">
        <v>149</v>
      </c>
      <c r="C3055" t="s">
        <v>88</v>
      </c>
      <c r="D3055" t="s">
        <v>137</v>
      </c>
      <c r="E3055" s="14">
        <v>104153.71935483871</v>
      </c>
      <c r="F3055" s="14">
        <v>56243.008451612914</v>
      </c>
      <c r="G3055" s="14">
        <v>47910.710903225801</v>
      </c>
    </row>
    <row r="3056" spans="1:7" x14ac:dyDescent="0.25">
      <c r="A3056" t="s">
        <v>152</v>
      </c>
      <c r="B3056" t="s">
        <v>149</v>
      </c>
      <c r="C3056" t="s">
        <v>88</v>
      </c>
      <c r="D3056" t="s">
        <v>137</v>
      </c>
      <c r="E3056" s="14">
        <v>348200.17941176472</v>
      </c>
      <c r="F3056" s="14">
        <v>309898.15967647062</v>
      </c>
      <c r="G3056" s="14">
        <v>38302.019735294103</v>
      </c>
    </row>
    <row r="3057" spans="1:7" x14ac:dyDescent="0.25">
      <c r="A3057" t="s">
        <v>152</v>
      </c>
      <c r="B3057" t="s">
        <v>149</v>
      </c>
      <c r="C3057" t="s">
        <v>88</v>
      </c>
      <c r="D3057" t="s">
        <v>137</v>
      </c>
      <c r="E3057" s="14">
        <v>118784.00769230768</v>
      </c>
      <c r="F3057" s="14">
        <v>66281.476292307678</v>
      </c>
      <c r="G3057" s="14">
        <v>52502.531400000007</v>
      </c>
    </row>
    <row r="3058" spans="1:7" x14ac:dyDescent="0.25">
      <c r="A3058" t="s">
        <v>152</v>
      </c>
      <c r="B3058" t="s">
        <v>149</v>
      </c>
      <c r="C3058" t="s">
        <v>88</v>
      </c>
      <c r="D3058" t="s">
        <v>137</v>
      </c>
      <c r="E3058" s="14">
        <v>530095.79552238807</v>
      </c>
      <c r="F3058" s="14">
        <v>457649.37013432838</v>
      </c>
      <c r="G3058" s="14">
        <v>72446.425388059695</v>
      </c>
    </row>
    <row r="3059" spans="1:7" x14ac:dyDescent="0.25">
      <c r="A3059" t="s">
        <v>152</v>
      </c>
      <c r="B3059" t="s">
        <v>149</v>
      </c>
      <c r="C3059" t="s">
        <v>88</v>
      </c>
      <c r="D3059" t="s">
        <v>137</v>
      </c>
      <c r="E3059" s="14">
        <v>100898.91562500001</v>
      </c>
      <c r="F3059" s="14">
        <v>83157.522960937509</v>
      </c>
      <c r="G3059" s="14">
        <v>17741.3926640625</v>
      </c>
    </row>
    <row r="3060" spans="1:7" x14ac:dyDescent="0.25">
      <c r="A3060" t="s">
        <v>152</v>
      </c>
      <c r="B3060" t="s">
        <v>149</v>
      </c>
      <c r="C3060" t="s">
        <v>88</v>
      </c>
      <c r="D3060" t="s">
        <v>137</v>
      </c>
      <c r="E3060" s="14">
        <v>57469.932524271848</v>
      </c>
      <c r="F3060" s="14">
        <v>32853.644759708739</v>
      </c>
      <c r="G3060" s="14">
        <v>24616.287764563109</v>
      </c>
    </row>
    <row r="3061" spans="1:7" x14ac:dyDescent="0.25">
      <c r="A3061" t="s">
        <v>152</v>
      </c>
      <c r="B3061" t="s">
        <v>149</v>
      </c>
      <c r="C3061" t="s">
        <v>94</v>
      </c>
      <c r="D3061" t="s">
        <v>138</v>
      </c>
      <c r="E3061" s="14">
        <v>14246.637352941176</v>
      </c>
      <c r="F3061" s="14">
        <v>12321.416089030206</v>
      </c>
      <c r="G3061" s="14">
        <v>1925.2212639109694</v>
      </c>
    </row>
    <row r="3062" spans="1:7" x14ac:dyDescent="0.25">
      <c r="A3062" t="s">
        <v>152</v>
      </c>
      <c r="B3062" t="s">
        <v>149</v>
      </c>
      <c r="C3062" t="s">
        <v>94</v>
      </c>
      <c r="D3062" t="s">
        <v>138</v>
      </c>
      <c r="E3062" s="14">
        <v>26489.841328125</v>
      </c>
      <c r="F3062" s="14">
        <v>15893.904796875</v>
      </c>
      <c r="G3062" s="14">
        <v>10595.936531249999</v>
      </c>
    </row>
    <row r="3063" spans="1:7" x14ac:dyDescent="0.25">
      <c r="A3063" t="s">
        <v>152</v>
      </c>
      <c r="B3063" t="s">
        <v>149</v>
      </c>
      <c r="C3063" t="s">
        <v>94</v>
      </c>
      <c r="D3063" t="s">
        <v>138</v>
      </c>
      <c r="E3063" s="14">
        <v>63377.564299065416</v>
      </c>
      <c r="F3063" s="14">
        <v>51189.571164629764</v>
      </c>
      <c r="G3063" s="14">
        <v>12187.993134435652</v>
      </c>
    </row>
    <row r="3064" spans="1:7" x14ac:dyDescent="0.25">
      <c r="A3064" t="s">
        <v>152</v>
      </c>
      <c r="B3064" t="s">
        <v>149</v>
      </c>
      <c r="C3064" t="s">
        <v>94</v>
      </c>
      <c r="D3064" t="s">
        <v>138</v>
      </c>
      <c r="E3064" s="14">
        <v>25784.788517110268</v>
      </c>
      <c r="F3064" s="14">
        <v>15867.562164375549</v>
      </c>
      <c r="G3064" s="14">
        <v>9917.2263527347186</v>
      </c>
    </row>
    <row r="3065" spans="1:7" x14ac:dyDescent="0.25">
      <c r="A3065" t="s">
        <v>152</v>
      </c>
      <c r="B3065" t="s">
        <v>149</v>
      </c>
      <c r="C3065" t="s">
        <v>94</v>
      </c>
      <c r="D3065" t="s">
        <v>138</v>
      </c>
      <c r="E3065" s="14">
        <v>91640.53216216217</v>
      </c>
      <c r="F3065" s="14">
        <v>78912.680472972992</v>
      </c>
      <c r="G3065" s="14">
        <v>12727.851689189178</v>
      </c>
    </row>
    <row r="3066" spans="1:7" x14ac:dyDescent="0.25">
      <c r="A3066" t="s">
        <v>152</v>
      </c>
      <c r="B3066" t="s">
        <v>149</v>
      </c>
      <c r="C3066" t="s">
        <v>94</v>
      </c>
      <c r="D3066" t="s">
        <v>138</v>
      </c>
      <c r="E3066" s="14">
        <v>18229.568225806455</v>
      </c>
      <c r="F3066" s="14">
        <v>15922.0279440588</v>
      </c>
      <c r="G3066" s="14">
        <v>2307.5402817476552</v>
      </c>
    </row>
    <row r="3067" spans="1:7" x14ac:dyDescent="0.25">
      <c r="A3067" t="s">
        <v>152</v>
      </c>
      <c r="B3067" t="s">
        <v>149</v>
      </c>
      <c r="C3067" t="s">
        <v>94</v>
      </c>
      <c r="D3067" t="s">
        <v>138</v>
      </c>
      <c r="E3067" s="14">
        <v>9188.888048780489</v>
      </c>
      <c r="F3067" s="14">
        <v>5513.3328292682927</v>
      </c>
      <c r="G3067" s="14">
        <v>3675.5552195121963</v>
      </c>
    </row>
    <row r="3068" spans="1:7" x14ac:dyDescent="0.25">
      <c r="A3068" t="s">
        <v>152</v>
      </c>
      <c r="B3068" t="s">
        <v>149</v>
      </c>
      <c r="C3068" t="s">
        <v>94</v>
      </c>
      <c r="D3068" t="s">
        <v>139</v>
      </c>
      <c r="E3068" s="14">
        <v>18318.892355460386</v>
      </c>
      <c r="F3068" s="14">
        <v>16111.796890947087</v>
      </c>
      <c r="G3068" s="14">
        <v>2207.0954645132988</v>
      </c>
    </row>
    <row r="3069" spans="1:7" x14ac:dyDescent="0.25">
      <c r="A3069" t="s">
        <v>152</v>
      </c>
      <c r="B3069" t="s">
        <v>149</v>
      </c>
      <c r="C3069" t="s">
        <v>94</v>
      </c>
      <c r="D3069" t="s">
        <v>139</v>
      </c>
      <c r="E3069" s="14">
        <v>26322.83916923077</v>
      </c>
      <c r="F3069" s="14">
        <v>16921.825180219781</v>
      </c>
      <c r="G3069" s="14">
        <v>9401.0139890109895</v>
      </c>
    </row>
    <row r="3070" spans="1:7" x14ac:dyDescent="0.25">
      <c r="A3070" t="s">
        <v>152</v>
      </c>
      <c r="B3070" t="s">
        <v>149</v>
      </c>
      <c r="C3070" t="s">
        <v>94</v>
      </c>
      <c r="D3070" t="s">
        <v>139</v>
      </c>
      <c r="E3070" s="14">
        <v>78485.529633027531</v>
      </c>
      <c r="F3070" s="14">
        <v>68292.603706660317</v>
      </c>
      <c r="G3070" s="14">
        <v>10192.925926367214</v>
      </c>
    </row>
    <row r="3071" spans="1:7" x14ac:dyDescent="0.25">
      <c r="A3071" t="s">
        <v>152</v>
      </c>
      <c r="B3071" t="s">
        <v>149</v>
      </c>
      <c r="C3071" t="s">
        <v>94</v>
      </c>
      <c r="D3071" t="s">
        <v>139</v>
      </c>
      <c r="E3071" s="14">
        <v>31802.686728624532</v>
      </c>
      <c r="F3071" s="14">
        <v>20836.24302909883</v>
      </c>
      <c r="G3071" s="14">
        <v>10966.443699525702</v>
      </c>
    </row>
    <row r="3072" spans="1:7" x14ac:dyDescent="0.25">
      <c r="A3072" t="s">
        <v>152</v>
      </c>
      <c r="B3072" t="s">
        <v>149</v>
      </c>
      <c r="C3072" t="s">
        <v>94</v>
      </c>
      <c r="D3072" t="s">
        <v>139</v>
      </c>
      <c r="E3072" s="14">
        <v>133670.66765625001</v>
      </c>
      <c r="F3072" s="14">
        <v>109366.90990056818</v>
      </c>
      <c r="G3072" s="14">
        <v>24303.757755681829</v>
      </c>
    </row>
    <row r="3073" spans="1:7" x14ac:dyDescent="0.25">
      <c r="A3073" t="s">
        <v>152</v>
      </c>
      <c r="B3073" t="s">
        <v>149</v>
      </c>
      <c r="C3073" t="s">
        <v>94</v>
      </c>
      <c r="D3073" t="s">
        <v>139</v>
      </c>
      <c r="E3073" s="14">
        <v>23763.67425</v>
      </c>
      <c r="F3073" s="14">
        <v>20865.66519512195</v>
      </c>
      <c r="G3073" s="14">
        <v>2898.0090548780499</v>
      </c>
    </row>
    <row r="3074" spans="1:7" x14ac:dyDescent="0.25">
      <c r="A3074" t="s">
        <v>152</v>
      </c>
      <c r="B3074" t="s">
        <v>149</v>
      </c>
      <c r="C3074" t="s">
        <v>94</v>
      </c>
      <c r="D3074" t="s">
        <v>139</v>
      </c>
      <c r="E3074" s="14">
        <v>13284.041506211179</v>
      </c>
      <c r="F3074" s="14">
        <v>7245.8408215697327</v>
      </c>
      <c r="G3074" s="14">
        <v>6038.2006846414461</v>
      </c>
    </row>
    <row r="3075" spans="1:7" x14ac:dyDescent="0.25">
      <c r="A3075" t="s">
        <v>152</v>
      </c>
      <c r="B3075" t="s">
        <v>149</v>
      </c>
      <c r="C3075" t="s">
        <v>101</v>
      </c>
      <c r="D3075" t="s">
        <v>140</v>
      </c>
      <c r="E3075" s="14">
        <v>142489.08199115045</v>
      </c>
      <c r="F3075" s="14">
        <v>126297.14085579243</v>
      </c>
      <c r="G3075" s="14">
        <v>16191.941135358022</v>
      </c>
    </row>
    <row r="3076" spans="1:7" x14ac:dyDescent="0.25">
      <c r="A3076" t="s">
        <v>152</v>
      </c>
      <c r="B3076" t="s">
        <v>149</v>
      </c>
      <c r="C3076" t="s">
        <v>101</v>
      </c>
      <c r="D3076" t="s">
        <v>140</v>
      </c>
      <c r="E3076" s="14">
        <v>187224.0263372093</v>
      </c>
      <c r="F3076" s="14">
        <v>112334.41580232557</v>
      </c>
      <c r="G3076" s="14">
        <v>74889.61053488373</v>
      </c>
    </row>
    <row r="3077" spans="1:7" x14ac:dyDescent="0.25">
      <c r="A3077" t="s">
        <v>152</v>
      </c>
      <c r="B3077" t="s">
        <v>149</v>
      </c>
      <c r="C3077" t="s">
        <v>101</v>
      </c>
      <c r="D3077" t="s">
        <v>140</v>
      </c>
      <c r="E3077" s="14">
        <v>519395.68596774194</v>
      </c>
      <c r="F3077" s="14">
        <v>454471.22522177419</v>
      </c>
      <c r="G3077" s="14">
        <v>64924.46074596775</v>
      </c>
    </row>
    <row r="3078" spans="1:7" x14ac:dyDescent="0.25">
      <c r="A3078" t="s">
        <v>152</v>
      </c>
      <c r="B3078" t="s">
        <v>149</v>
      </c>
      <c r="C3078" t="s">
        <v>101</v>
      </c>
      <c r="D3078" t="s">
        <v>140</v>
      </c>
      <c r="E3078" s="14">
        <v>251582.28539062504</v>
      </c>
      <c r="F3078" s="14">
        <v>142198.68304687503</v>
      </c>
      <c r="G3078" s="14">
        <v>109383.60234375001</v>
      </c>
    </row>
    <row r="3079" spans="1:7" x14ac:dyDescent="0.25">
      <c r="A3079" t="s">
        <v>152</v>
      </c>
      <c r="B3079" t="s">
        <v>149</v>
      </c>
      <c r="C3079" t="s">
        <v>101</v>
      </c>
      <c r="D3079" t="s">
        <v>140</v>
      </c>
      <c r="E3079" s="14">
        <v>805063.31325000012</v>
      </c>
      <c r="F3079" s="14">
        <v>701850.06796153856</v>
      </c>
      <c r="G3079" s="14">
        <v>103213.24528846156</v>
      </c>
    </row>
    <row r="3080" spans="1:7" x14ac:dyDescent="0.25">
      <c r="A3080" t="s">
        <v>152</v>
      </c>
      <c r="B3080" t="s">
        <v>149</v>
      </c>
      <c r="C3080" t="s">
        <v>101</v>
      </c>
      <c r="D3080" t="s">
        <v>140</v>
      </c>
      <c r="E3080" s="14">
        <v>196957.38550458718</v>
      </c>
      <c r="F3080" s="14">
        <v>170696.40077064224</v>
      </c>
      <c r="G3080" s="14">
        <v>26260.984733944933</v>
      </c>
    </row>
    <row r="3081" spans="1:7" x14ac:dyDescent="0.25">
      <c r="A3081" t="s">
        <v>152</v>
      </c>
      <c r="B3081" t="s">
        <v>149</v>
      </c>
      <c r="C3081" t="s">
        <v>101</v>
      </c>
      <c r="D3081" t="s">
        <v>140</v>
      </c>
      <c r="E3081" s="14">
        <v>88226.116520547948</v>
      </c>
      <c r="F3081" s="14">
        <v>56716.789191780823</v>
      </c>
      <c r="G3081" s="14">
        <v>31509.327328767125</v>
      </c>
    </row>
    <row r="3082" spans="1:7" x14ac:dyDescent="0.25">
      <c r="A3082" t="s">
        <v>152</v>
      </c>
      <c r="B3082" t="s">
        <v>149</v>
      </c>
      <c r="C3082" t="s">
        <v>101</v>
      </c>
      <c r="D3082" t="s">
        <v>141</v>
      </c>
      <c r="E3082" s="14">
        <v>140674.0017857143</v>
      </c>
      <c r="F3082" s="14">
        <v>123725.32687177282</v>
      </c>
      <c r="G3082" s="14">
        <v>16948.674913941475</v>
      </c>
    </row>
    <row r="3083" spans="1:7" x14ac:dyDescent="0.25">
      <c r="A3083" t="s">
        <v>152</v>
      </c>
      <c r="B3083" t="s">
        <v>149</v>
      </c>
      <c r="C3083" t="s">
        <v>101</v>
      </c>
      <c r="D3083" t="s">
        <v>141</v>
      </c>
      <c r="E3083" s="14">
        <v>260547.956614786</v>
      </c>
      <c r="F3083" s="14">
        <v>156328.7739688716</v>
      </c>
      <c r="G3083" s="14">
        <v>104219.18264591441</v>
      </c>
    </row>
    <row r="3084" spans="1:7" x14ac:dyDescent="0.25">
      <c r="A3084" t="s">
        <v>152</v>
      </c>
      <c r="B3084" t="s">
        <v>149</v>
      </c>
      <c r="C3084" t="s">
        <v>101</v>
      </c>
      <c r="D3084" t="s">
        <v>141</v>
      </c>
      <c r="E3084" s="14">
        <v>471555.10457746481</v>
      </c>
      <c r="F3084" s="14">
        <v>421389.6679202877</v>
      </c>
      <c r="G3084" s="14">
        <v>50165.43665717711</v>
      </c>
    </row>
    <row r="3085" spans="1:7" x14ac:dyDescent="0.25">
      <c r="A3085" t="s">
        <v>152</v>
      </c>
      <c r="B3085" t="s">
        <v>149</v>
      </c>
      <c r="C3085" t="s">
        <v>101</v>
      </c>
      <c r="D3085" t="s">
        <v>141</v>
      </c>
      <c r="E3085" s="14">
        <v>317349.88080568728</v>
      </c>
      <c r="F3085" s="14">
        <v>173099.93498492031</v>
      </c>
      <c r="G3085" s="14">
        <v>144249.94582076697</v>
      </c>
    </row>
    <row r="3086" spans="1:7" x14ac:dyDescent="0.25">
      <c r="A3086" t="s">
        <v>152</v>
      </c>
      <c r="B3086" t="s">
        <v>149</v>
      </c>
      <c r="C3086" t="s">
        <v>101</v>
      </c>
      <c r="D3086" t="s">
        <v>141</v>
      </c>
      <c r="E3086" s="14">
        <v>697508.59218749998</v>
      </c>
      <c r="F3086" s="14">
        <v>621692.44086277171</v>
      </c>
      <c r="G3086" s="14">
        <v>75816.151324728271</v>
      </c>
    </row>
    <row r="3087" spans="1:7" x14ac:dyDescent="0.25">
      <c r="A3087" t="s">
        <v>152</v>
      </c>
      <c r="B3087" t="s">
        <v>149</v>
      </c>
      <c r="C3087" t="s">
        <v>101</v>
      </c>
      <c r="D3087" t="s">
        <v>141</v>
      </c>
      <c r="E3087" s="14">
        <v>209252.57765625001</v>
      </c>
      <c r="F3087" s="14">
        <v>170502.10031250003</v>
      </c>
      <c r="G3087" s="14">
        <v>38750.477343749983</v>
      </c>
    </row>
    <row r="3088" spans="1:7" x14ac:dyDescent="0.25">
      <c r="A3088" t="s">
        <v>152</v>
      </c>
      <c r="B3088" t="s">
        <v>149</v>
      </c>
      <c r="C3088" t="s">
        <v>101</v>
      </c>
      <c r="D3088" t="s">
        <v>141</v>
      </c>
      <c r="E3088" s="14">
        <v>89400.300200267026</v>
      </c>
      <c r="F3088" s="14">
        <v>52150.175116822415</v>
      </c>
      <c r="G3088" s="14">
        <v>37250.125083444611</v>
      </c>
    </row>
    <row r="3089" spans="1:7" x14ac:dyDescent="0.25">
      <c r="A3089" t="s">
        <v>152</v>
      </c>
      <c r="B3089" t="s">
        <v>149</v>
      </c>
      <c r="C3089" t="s">
        <v>88</v>
      </c>
      <c r="D3089" t="s">
        <v>142</v>
      </c>
      <c r="E3089" s="14">
        <v>105335.78948497855</v>
      </c>
      <c r="F3089" s="14">
        <v>85078.906891713443</v>
      </c>
      <c r="G3089" s="14">
        <v>20256.882593265109</v>
      </c>
    </row>
    <row r="3090" spans="1:7" x14ac:dyDescent="0.25">
      <c r="A3090" t="s">
        <v>152</v>
      </c>
      <c r="B3090" t="s">
        <v>149</v>
      </c>
      <c r="C3090" t="s">
        <v>88</v>
      </c>
      <c r="D3090" t="s">
        <v>142</v>
      </c>
      <c r="E3090" s="14">
        <v>190257.66627906976</v>
      </c>
      <c r="F3090" s="14">
        <v>107536.94180990901</v>
      </c>
      <c r="G3090" s="14">
        <v>82720.724469160748</v>
      </c>
    </row>
    <row r="3091" spans="1:7" x14ac:dyDescent="0.25">
      <c r="A3091" t="s">
        <v>152</v>
      </c>
      <c r="B3091" t="s">
        <v>149</v>
      </c>
      <c r="C3091" t="s">
        <v>88</v>
      </c>
      <c r="D3091" t="s">
        <v>142</v>
      </c>
      <c r="E3091" s="14">
        <v>350617.69928571425</v>
      </c>
      <c r="F3091" s="14">
        <v>295833.68377232144</v>
      </c>
      <c r="G3091" s="14">
        <v>54784.015513392806</v>
      </c>
    </row>
    <row r="3092" spans="1:7" x14ac:dyDescent="0.25">
      <c r="A3092" t="s">
        <v>152</v>
      </c>
      <c r="B3092" t="s">
        <v>149</v>
      </c>
      <c r="C3092" t="s">
        <v>88</v>
      </c>
      <c r="D3092" t="s">
        <v>142</v>
      </c>
      <c r="E3092" s="14">
        <v>211579.64612068963</v>
      </c>
      <c r="F3092" s="14">
        <v>119588.49563343328</v>
      </c>
      <c r="G3092" s="14">
        <v>91991.150487256353</v>
      </c>
    </row>
    <row r="3093" spans="1:7" x14ac:dyDescent="0.25">
      <c r="A3093" t="s">
        <v>152</v>
      </c>
      <c r="B3093" t="s">
        <v>149</v>
      </c>
      <c r="C3093" t="s">
        <v>88</v>
      </c>
      <c r="D3093" t="s">
        <v>142</v>
      </c>
      <c r="E3093" s="14">
        <v>495823.00909090915</v>
      </c>
      <c r="F3093" s="14">
        <v>438169.17082452442</v>
      </c>
      <c r="G3093" s="14">
        <v>57653.83826638473</v>
      </c>
    </row>
    <row r="3094" spans="1:7" x14ac:dyDescent="0.25">
      <c r="A3094" t="s">
        <v>152</v>
      </c>
      <c r="B3094" t="s">
        <v>149</v>
      </c>
      <c r="C3094" t="s">
        <v>88</v>
      </c>
      <c r="D3094" t="s">
        <v>142</v>
      </c>
      <c r="E3094" s="14">
        <v>127829.36953125001</v>
      </c>
      <c r="F3094" s="14">
        <v>112047.96588541666</v>
      </c>
      <c r="G3094" s="14">
        <v>15781.403645833343</v>
      </c>
    </row>
    <row r="3095" spans="1:7" x14ac:dyDescent="0.25">
      <c r="A3095" t="s">
        <v>152</v>
      </c>
      <c r="B3095" t="s">
        <v>149</v>
      </c>
      <c r="C3095" t="s">
        <v>88</v>
      </c>
      <c r="D3095" t="s">
        <v>142</v>
      </c>
      <c r="E3095" s="14">
        <v>62850.803969270164</v>
      </c>
      <c r="F3095" s="14">
        <v>34282.256710510999</v>
      </c>
      <c r="G3095" s="14">
        <v>28568.547258759165</v>
      </c>
    </row>
    <row r="3096" spans="1:7" x14ac:dyDescent="0.25">
      <c r="A3096" t="s">
        <v>152</v>
      </c>
      <c r="B3096" t="s">
        <v>149</v>
      </c>
      <c r="C3096" t="s">
        <v>94</v>
      </c>
      <c r="D3096" t="s">
        <v>143</v>
      </c>
      <c r="E3096" s="14">
        <v>71370.671400000007</v>
      </c>
      <c r="F3096" s="14">
        <v>63071.756120930237</v>
      </c>
      <c r="G3096" s="14">
        <v>8298.9152790697699</v>
      </c>
    </row>
    <row r="3097" spans="1:7" x14ac:dyDescent="0.25">
      <c r="A3097" t="s">
        <v>152</v>
      </c>
      <c r="B3097" t="s">
        <v>149</v>
      </c>
      <c r="C3097" t="s">
        <v>94</v>
      </c>
      <c r="D3097" t="s">
        <v>143</v>
      </c>
      <c r="E3097" s="14">
        <v>127035.17563106799</v>
      </c>
      <c r="F3097" s="14">
        <v>71802.490574081909</v>
      </c>
      <c r="G3097" s="14">
        <v>55232.685056986084</v>
      </c>
    </row>
    <row r="3098" spans="1:7" x14ac:dyDescent="0.25">
      <c r="A3098" t="s">
        <v>152</v>
      </c>
      <c r="B3098" t="s">
        <v>149</v>
      </c>
      <c r="C3098" t="s">
        <v>94</v>
      </c>
      <c r="D3098" t="s">
        <v>143</v>
      </c>
      <c r="E3098" s="14">
        <v>370319.52141509438</v>
      </c>
      <c r="F3098" s="14">
        <v>330500.21803712723</v>
      </c>
      <c r="G3098" s="14">
        <v>39819.303377967153</v>
      </c>
    </row>
    <row r="3099" spans="1:7" x14ac:dyDescent="0.25">
      <c r="A3099" t="s">
        <v>152</v>
      </c>
      <c r="B3099" t="s">
        <v>149</v>
      </c>
      <c r="C3099" t="s">
        <v>94</v>
      </c>
      <c r="D3099" t="s">
        <v>143</v>
      </c>
      <c r="E3099" s="14">
        <v>155769.32250000001</v>
      </c>
      <c r="F3099" s="14">
        <v>84965.084999999977</v>
      </c>
      <c r="G3099" s="14">
        <v>70804.237500000032</v>
      </c>
    </row>
    <row r="3100" spans="1:7" x14ac:dyDescent="0.25">
      <c r="A3100" t="s">
        <v>152</v>
      </c>
      <c r="B3100" t="s">
        <v>149</v>
      </c>
      <c r="C3100" t="s">
        <v>94</v>
      </c>
      <c r="D3100" t="s">
        <v>143</v>
      </c>
      <c r="E3100" s="14">
        <v>623077.29</v>
      </c>
      <c r="F3100" s="14">
        <v>542158.16142857145</v>
      </c>
      <c r="G3100" s="14">
        <v>80919.128571428591</v>
      </c>
    </row>
    <row r="3101" spans="1:7" x14ac:dyDescent="0.25">
      <c r="A3101" t="s">
        <v>152</v>
      </c>
      <c r="B3101" t="s">
        <v>149</v>
      </c>
      <c r="C3101" t="s">
        <v>94</v>
      </c>
      <c r="D3101" t="s">
        <v>143</v>
      </c>
      <c r="E3101" s="14">
        <v>123052.88172413793</v>
      </c>
      <c r="F3101" s="14">
        <v>106861.71307622503</v>
      </c>
      <c r="G3101" s="14">
        <v>16191.168647912898</v>
      </c>
    </row>
    <row r="3102" spans="1:7" x14ac:dyDescent="0.25">
      <c r="A3102" t="s">
        <v>152</v>
      </c>
      <c r="B3102" t="s">
        <v>149</v>
      </c>
      <c r="C3102" t="s">
        <v>94</v>
      </c>
      <c r="D3102" t="s">
        <v>143</v>
      </c>
      <c r="E3102" s="14">
        <v>53772.423657534251</v>
      </c>
      <c r="F3102" s="14">
        <v>34567.986636986301</v>
      </c>
      <c r="G3102" s="14">
        <v>19204.43702054795</v>
      </c>
    </row>
    <row r="3103" spans="1:7" x14ac:dyDescent="0.25">
      <c r="A3103" t="s">
        <v>152</v>
      </c>
      <c r="B3103" t="s">
        <v>149</v>
      </c>
      <c r="C3103" t="s">
        <v>90</v>
      </c>
      <c r="D3103" t="s">
        <v>144</v>
      </c>
      <c r="E3103" s="14">
        <v>2404918.5247415728</v>
      </c>
      <c r="F3103" s="14">
        <v>2055638.0359493187</v>
      </c>
      <c r="G3103" s="14">
        <v>349280.48879225412</v>
      </c>
    </row>
    <row r="3104" spans="1:7" x14ac:dyDescent="0.25">
      <c r="A3104" t="s">
        <v>152</v>
      </c>
      <c r="B3104" t="s">
        <v>149</v>
      </c>
      <c r="C3104" t="s">
        <v>90</v>
      </c>
      <c r="D3104" t="s">
        <v>144</v>
      </c>
      <c r="E3104" s="14">
        <v>4224429.2384407893</v>
      </c>
      <c r="F3104" s="14">
        <v>2693838.9346578955</v>
      </c>
      <c r="G3104" s="14">
        <v>1530590.3037828938</v>
      </c>
    </row>
    <row r="3105" spans="1:7" x14ac:dyDescent="0.25">
      <c r="A3105" t="s">
        <v>152</v>
      </c>
      <c r="B3105" t="s">
        <v>149</v>
      </c>
      <c r="C3105" t="s">
        <v>90</v>
      </c>
      <c r="D3105" t="s">
        <v>144</v>
      </c>
      <c r="E3105" s="14">
        <v>8796071.8517054785</v>
      </c>
      <c r="F3105" s="14">
        <v>7056596.2120273979</v>
      </c>
      <c r="G3105" s="14">
        <v>1739475.6396780806</v>
      </c>
    </row>
    <row r="3106" spans="1:7" x14ac:dyDescent="0.25">
      <c r="A3106" t="s">
        <v>152</v>
      </c>
      <c r="B3106" t="s">
        <v>149</v>
      </c>
      <c r="C3106" t="s">
        <v>90</v>
      </c>
      <c r="D3106" t="s">
        <v>144</v>
      </c>
      <c r="E3106" s="14">
        <v>4383025.5516143339</v>
      </c>
      <c r="F3106" s="14">
        <v>2794972.8155221846</v>
      </c>
      <c r="G3106" s="14">
        <v>1588052.7360921493</v>
      </c>
    </row>
    <row r="3107" spans="1:7" x14ac:dyDescent="0.25">
      <c r="A3107" t="s">
        <v>152</v>
      </c>
      <c r="B3107" t="s">
        <v>149</v>
      </c>
      <c r="C3107" t="s">
        <v>90</v>
      </c>
      <c r="D3107" t="s">
        <v>144</v>
      </c>
      <c r="E3107" s="14">
        <v>14429511.11705056</v>
      </c>
      <c r="F3107" s="14">
        <v>11292660.874213483</v>
      </c>
      <c r="G3107" s="14">
        <v>3136850.242837077</v>
      </c>
    </row>
    <row r="3108" spans="1:7" x14ac:dyDescent="0.25">
      <c r="A3108" t="s">
        <v>152</v>
      </c>
      <c r="B3108" t="s">
        <v>149</v>
      </c>
      <c r="C3108" t="s">
        <v>90</v>
      </c>
      <c r="D3108" t="s">
        <v>144</v>
      </c>
      <c r="E3108" s="14">
        <v>3879838.3422371601</v>
      </c>
      <c r="F3108" s="14">
        <v>3131282.5751207517</v>
      </c>
      <c r="G3108" s="14">
        <v>748555.76711640833</v>
      </c>
    </row>
    <row r="3109" spans="1:7" x14ac:dyDescent="0.25">
      <c r="A3109" t="s">
        <v>152</v>
      </c>
      <c r="B3109" t="s">
        <v>149</v>
      </c>
      <c r="C3109" t="s">
        <v>90</v>
      </c>
      <c r="D3109" t="s">
        <v>144</v>
      </c>
      <c r="E3109" s="14">
        <v>1793612.4127856144</v>
      </c>
      <c r="F3109" s="14">
        <v>1124032.966333414</v>
      </c>
      <c r="G3109" s="14">
        <v>669579.44645220041</v>
      </c>
    </row>
    <row r="3110" spans="1:7" x14ac:dyDescent="0.25">
      <c r="A3110" t="s">
        <v>152</v>
      </c>
      <c r="B3110" t="s">
        <v>149</v>
      </c>
      <c r="C3110" t="s">
        <v>90</v>
      </c>
      <c r="D3110" t="s">
        <v>145</v>
      </c>
      <c r="E3110" s="14">
        <v>59138.841549295779</v>
      </c>
      <c r="F3110" s="14">
        <v>52181.330778790383</v>
      </c>
      <c r="G3110" s="14">
        <v>6957.5107705053961</v>
      </c>
    </row>
    <row r="3111" spans="1:7" x14ac:dyDescent="0.25">
      <c r="A3111" t="s">
        <v>152</v>
      </c>
      <c r="B3111" t="s">
        <v>149</v>
      </c>
      <c r="C3111" t="s">
        <v>90</v>
      </c>
      <c r="D3111" t="s">
        <v>145</v>
      </c>
      <c r="E3111" s="14">
        <v>95119.754854368948</v>
      </c>
      <c r="F3111" s="14">
        <v>63413.169902912632</v>
      </c>
      <c r="G3111" s="14">
        <v>31706.584951456316</v>
      </c>
    </row>
    <row r="3112" spans="1:7" x14ac:dyDescent="0.25">
      <c r="A3112" t="s">
        <v>152</v>
      </c>
      <c r="B3112" t="s">
        <v>149</v>
      </c>
      <c r="C3112" t="s">
        <v>90</v>
      </c>
      <c r="D3112" t="s">
        <v>145</v>
      </c>
      <c r="E3112" s="14">
        <v>238959.3841463415</v>
      </c>
      <c r="F3112" s="14">
        <v>212700.111163227</v>
      </c>
      <c r="G3112" s="14">
        <v>26259.272983114497</v>
      </c>
    </row>
    <row r="3113" spans="1:7" x14ac:dyDescent="0.25">
      <c r="A3113" t="s">
        <v>152</v>
      </c>
      <c r="B3113" t="s">
        <v>149</v>
      </c>
      <c r="C3113" t="s">
        <v>90</v>
      </c>
      <c r="D3113" t="s">
        <v>145</v>
      </c>
      <c r="E3113" s="14">
        <v>137345.81425233645</v>
      </c>
      <c r="F3113" s="14">
        <v>89985.188648082505</v>
      </c>
      <c r="G3113" s="14">
        <v>47360.625604253946</v>
      </c>
    </row>
    <row r="3114" spans="1:7" x14ac:dyDescent="0.25">
      <c r="A3114" t="s">
        <v>152</v>
      </c>
      <c r="B3114" t="s">
        <v>149</v>
      </c>
      <c r="C3114" t="s">
        <v>90</v>
      </c>
      <c r="D3114" t="s">
        <v>145</v>
      </c>
      <c r="E3114" s="14">
        <v>419885.77500000002</v>
      </c>
      <c r="F3114" s="14">
        <v>330548.37606382981</v>
      </c>
      <c r="G3114" s="14">
        <v>89337.398936170212</v>
      </c>
    </row>
    <row r="3115" spans="1:7" x14ac:dyDescent="0.25">
      <c r="A3115" t="s">
        <v>152</v>
      </c>
      <c r="B3115" t="s">
        <v>149</v>
      </c>
      <c r="C3115" t="s">
        <v>90</v>
      </c>
      <c r="D3115" t="s">
        <v>145</v>
      </c>
      <c r="E3115" s="14">
        <v>90436.936153846167</v>
      </c>
      <c r="F3115" s="14">
        <v>75108.641890482424</v>
      </c>
      <c r="G3115" s="14">
        <v>15328.294263363743</v>
      </c>
    </row>
    <row r="3116" spans="1:7" x14ac:dyDescent="0.25">
      <c r="A3116" t="s">
        <v>152</v>
      </c>
      <c r="B3116" t="s">
        <v>149</v>
      </c>
      <c r="C3116" t="s">
        <v>90</v>
      </c>
      <c r="D3116" t="s">
        <v>145</v>
      </c>
      <c r="E3116" s="14">
        <v>41809.394381223334</v>
      </c>
      <c r="F3116" s="14">
        <v>25728.85808075282</v>
      </c>
      <c r="G3116" s="14">
        <v>16080.536300470514</v>
      </c>
    </row>
    <row r="3117" spans="1:7" x14ac:dyDescent="0.25">
      <c r="A3117" t="s">
        <v>152</v>
      </c>
      <c r="B3117" t="s">
        <v>149</v>
      </c>
      <c r="C3117" t="s">
        <v>101</v>
      </c>
      <c r="D3117" t="s">
        <v>146</v>
      </c>
      <c r="E3117" s="14">
        <v>50726.274397590358</v>
      </c>
      <c r="F3117" s="14">
        <v>43374.640426925085</v>
      </c>
      <c r="G3117" s="14">
        <v>7351.6339706652725</v>
      </c>
    </row>
    <row r="3118" spans="1:7" x14ac:dyDescent="0.25">
      <c r="A3118" t="s">
        <v>152</v>
      </c>
      <c r="B3118" t="s">
        <v>149</v>
      </c>
      <c r="C3118" t="s">
        <v>101</v>
      </c>
      <c r="D3118" t="s">
        <v>146</v>
      </c>
      <c r="E3118" s="14">
        <v>78209.55</v>
      </c>
      <c r="F3118" s="14">
        <v>46925.73</v>
      </c>
      <c r="G3118" s="14">
        <v>31283.82</v>
      </c>
    </row>
    <row r="3119" spans="1:7" x14ac:dyDescent="0.25">
      <c r="A3119" t="s">
        <v>152</v>
      </c>
      <c r="B3119" t="s">
        <v>149</v>
      </c>
      <c r="C3119" t="s">
        <v>101</v>
      </c>
      <c r="D3119" t="s">
        <v>146</v>
      </c>
      <c r="E3119" s="14">
        <v>231758.57477064218</v>
      </c>
      <c r="F3119" s="14">
        <v>203146.40504587156</v>
      </c>
      <c r="G3119" s="14">
        <v>28612.169724770618</v>
      </c>
    </row>
    <row r="3120" spans="1:7" x14ac:dyDescent="0.25">
      <c r="A3120" t="s">
        <v>152</v>
      </c>
      <c r="B3120" t="s">
        <v>149</v>
      </c>
      <c r="C3120" t="s">
        <v>101</v>
      </c>
      <c r="D3120" t="s">
        <v>146</v>
      </c>
      <c r="E3120" s="14">
        <v>99065.43</v>
      </c>
      <c r="F3120" s="14">
        <v>64904.936896551728</v>
      </c>
      <c r="G3120" s="14">
        <v>34160.493103448265</v>
      </c>
    </row>
    <row r="3121" spans="1:7" x14ac:dyDescent="0.25">
      <c r="A3121" t="s">
        <v>152</v>
      </c>
      <c r="B3121" t="s">
        <v>149</v>
      </c>
      <c r="C3121" t="s">
        <v>101</v>
      </c>
      <c r="D3121" t="s">
        <v>146</v>
      </c>
      <c r="E3121" s="14">
        <v>341374.11689189187</v>
      </c>
      <c r="F3121" s="14">
        <v>291899.60719741485</v>
      </c>
      <c r="G3121" s="14">
        <v>49474.509694477019</v>
      </c>
    </row>
    <row r="3122" spans="1:7" x14ac:dyDescent="0.25">
      <c r="A3122" t="s">
        <v>152</v>
      </c>
      <c r="B3122" t="s">
        <v>149</v>
      </c>
      <c r="C3122" t="s">
        <v>101</v>
      </c>
      <c r="D3122" t="s">
        <v>146</v>
      </c>
      <c r="E3122" s="14">
        <v>74518.243805309743</v>
      </c>
      <c r="F3122" s="14">
        <v>65085.554716030034</v>
      </c>
      <c r="G3122" s="14">
        <v>9432.6890892797092</v>
      </c>
    </row>
    <row r="3123" spans="1:7" x14ac:dyDescent="0.25">
      <c r="A3123" t="s">
        <v>152</v>
      </c>
      <c r="B3123" t="s">
        <v>149</v>
      </c>
      <c r="C3123" t="s">
        <v>101</v>
      </c>
      <c r="D3123" t="s">
        <v>146</v>
      </c>
      <c r="E3123" s="14">
        <v>32511.820656370659</v>
      </c>
      <c r="F3123" s="14">
        <v>18965.228716216214</v>
      </c>
      <c r="G3123" s="14">
        <v>13546.591940154445</v>
      </c>
    </row>
    <row r="3124" spans="1:7" x14ac:dyDescent="0.25">
      <c r="A3124" t="s">
        <v>152</v>
      </c>
      <c r="B3124" t="s">
        <v>149</v>
      </c>
      <c r="C3124" t="s">
        <v>88</v>
      </c>
      <c r="D3124" t="s">
        <v>147</v>
      </c>
      <c r="E3124" s="14">
        <v>101656.14453154875</v>
      </c>
      <c r="F3124" s="14">
        <v>72824.731625047803</v>
      </c>
      <c r="G3124" s="14">
        <v>28831.412906500947</v>
      </c>
    </row>
    <row r="3125" spans="1:7" x14ac:dyDescent="0.25">
      <c r="A3125" t="s">
        <v>152</v>
      </c>
      <c r="B3125" t="s">
        <v>149</v>
      </c>
      <c r="C3125" t="s">
        <v>88</v>
      </c>
      <c r="D3125" t="s">
        <v>147</v>
      </c>
      <c r="E3125" s="14">
        <v>174315.2904590164</v>
      </c>
      <c r="F3125" s="14">
        <v>88425.392796482862</v>
      </c>
      <c r="G3125" s="14">
        <v>85889.897662533534</v>
      </c>
    </row>
    <row r="3126" spans="1:7" x14ac:dyDescent="0.25">
      <c r="A3126" t="s">
        <v>152</v>
      </c>
      <c r="B3126" t="s">
        <v>149</v>
      </c>
      <c r="C3126" t="s">
        <v>88</v>
      </c>
      <c r="D3126" t="s">
        <v>147</v>
      </c>
      <c r="E3126" s="14">
        <v>466369.85605263151</v>
      </c>
      <c r="F3126" s="14">
        <v>354082.34455688257</v>
      </c>
      <c r="G3126" s="14">
        <v>112287.51149574894</v>
      </c>
    </row>
    <row r="3127" spans="1:7" x14ac:dyDescent="0.25">
      <c r="A3127" t="s">
        <v>152</v>
      </c>
      <c r="B3127" t="s">
        <v>149</v>
      </c>
      <c r="C3127" t="s">
        <v>88</v>
      </c>
      <c r="D3127" t="s">
        <v>147</v>
      </c>
      <c r="E3127" s="14">
        <v>263198.82965346536</v>
      </c>
      <c r="F3127" s="14">
        <v>154117.53691930693</v>
      </c>
      <c r="G3127" s="14">
        <v>109081.29273415843</v>
      </c>
    </row>
    <row r="3128" spans="1:7" x14ac:dyDescent="0.25">
      <c r="A3128" t="s">
        <v>152</v>
      </c>
      <c r="B3128" t="s">
        <v>149</v>
      </c>
      <c r="C3128" t="s">
        <v>88</v>
      </c>
      <c r="D3128" t="s">
        <v>147</v>
      </c>
      <c r="E3128" s="14">
        <v>553814.20406250004</v>
      </c>
      <c r="F3128" s="14">
        <v>468000.97284715902</v>
      </c>
      <c r="G3128" s="14">
        <v>85813.231215341017</v>
      </c>
    </row>
    <row r="3129" spans="1:7" x14ac:dyDescent="0.25">
      <c r="A3129" t="s">
        <v>152</v>
      </c>
      <c r="B3129" t="s">
        <v>149</v>
      </c>
      <c r="C3129" t="s">
        <v>88</v>
      </c>
      <c r="D3129" t="s">
        <v>147</v>
      </c>
      <c r="E3129" s="14">
        <v>138453.55101562501</v>
      </c>
      <c r="F3129" s="14">
        <v>118119.22828212536</v>
      </c>
      <c r="G3129" s="14">
        <v>20334.322733499648</v>
      </c>
    </row>
    <row r="3130" spans="1:7" x14ac:dyDescent="0.25">
      <c r="A3130" t="s">
        <v>152</v>
      </c>
      <c r="B3130" t="s">
        <v>149</v>
      </c>
      <c r="C3130" t="s">
        <v>88</v>
      </c>
      <c r="D3130" t="s">
        <v>147</v>
      </c>
      <c r="E3130" s="14">
        <v>74671.578075842699</v>
      </c>
      <c r="F3130" s="14">
        <v>39915.352644177729</v>
      </c>
      <c r="G3130" s="14">
        <v>34756.225431664971</v>
      </c>
    </row>
    <row r="3131" spans="1:7" x14ac:dyDescent="0.25">
      <c r="A3131" t="s">
        <v>152</v>
      </c>
      <c r="B3131" t="s">
        <v>149</v>
      </c>
      <c r="C3131" t="s">
        <v>92</v>
      </c>
      <c r="D3131" t="s">
        <v>148</v>
      </c>
      <c r="E3131" s="14">
        <v>8962.1395315200007</v>
      </c>
      <c r="F3131" s="14">
        <v>6861.6380788200013</v>
      </c>
      <c r="G3131" s="14">
        <v>2100.5014526999994</v>
      </c>
    </row>
    <row r="3132" spans="1:7" x14ac:dyDescent="0.25">
      <c r="A3132" t="s">
        <v>152</v>
      </c>
      <c r="B3132" t="s">
        <v>149</v>
      </c>
      <c r="C3132" t="s">
        <v>92</v>
      </c>
      <c r="D3132" t="s">
        <v>148</v>
      </c>
      <c r="E3132" s="14">
        <v>14893.906499407894</v>
      </c>
      <c r="F3132" s="14">
        <v>8544.8030586809218</v>
      </c>
      <c r="G3132" s="14">
        <v>6349.1034407269726</v>
      </c>
    </row>
    <row r="3133" spans="1:7" x14ac:dyDescent="0.25">
      <c r="A3133" t="s">
        <v>152</v>
      </c>
      <c r="B3133" t="s">
        <v>149</v>
      </c>
      <c r="C3133" t="s">
        <v>92</v>
      </c>
      <c r="D3133" t="s">
        <v>148</v>
      </c>
      <c r="E3133" s="14">
        <v>35460.661906046524</v>
      </c>
      <c r="F3133" s="14">
        <v>27993.393826205986</v>
      </c>
      <c r="G3133" s="14">
        <v>7467.2680798405381</v>
      </c>
    </row>
    <row r="3134" spans="1:7" x14ac:dyDescent="0.25">
      <c r="A3134" t="s">
        <v>152</v>
      </c>
      <c r="B3134" t="s">
        <v>149</v>
      </c>
      <c r="C3134" t="s">
        <v>92</v>
      </c>
      <c r="D3134" t="s">
        <v>148</v>
      </c>
      <c r="E3134" s="14">
        <v>14470.121118600004</v>
      </c>
      <c r="F3134" s="14">
        <v>10269.118213200007</v>
      </c>
      <c r="G3134" s="14">
        <v>4201.002905399997</v>
      </c>
    </row>
    <row r="3135" spans="1:7" x14ac:dyDescent="0.25">
      <c r="A3135" t="s">
        <v>152</v>
      </c>
      <c r="B3135" t="s">
        <v>149</v>
      </c>
      <c r="C3135" t="s">
        <v>92</v>
      </c>
      <c r="D3135" t="s">
        <v>148</v>
      </c>
      <c r="E3135" s="14">
        <v>72275.318802580645</v>
      </c>
      <c r="F3135" s="14">
        <v>63739.034360101185</v>
      </c>
      <c r="G3135" s="14">
        <v>8536.2844424794603</v>
      </c>
    </row>
    <row r="3136" spans="1:7" x14ac:dyDescent="0.25">
      <c r="A3136" t="s">
        <v>152</v>
      </c>
      <c r="B3136" t="s">
        <v>149</v>
      </c>
      <c r="C3136" t="s">
        <v>92</v>
      </c>
      <c r="D3136" t="s">
        <v>148</v>
      </c>
      <c r="E3136" s="14">
        <v>11731.856004385027</v>
      </c>
      <c r="F3136" s="14">
        <v>10489.135087203209</v>
      </c>
      <c r="G3136" s="14">
        <v>1242.7209171818176</v>
      </c>
    </row>
    <row r="3137" spans="1:7" x14ac:dyDescent="0.25">
      <c r="A3137" t="s">
        <v>152</v>
      </c>
      <c r="B3137" t="s">
        <v>149</v>
      </c>
      <c r="C3137" t="s">
        <v>92</v>
      </c>
      <c r="D3137" t="s">
        <v>148</v>
      </c>
      <c r="E3137" s="14">
        <v>5999.5490331355941</v>
      </c>
      <c r="F3137" s="14">
        <v>3622.0879877067077</v>
      </c>
      <c r="G3137" s="14">
        <v>2377.4610454288863</v>
      </c>
    </row>
    <row r="3138" spans="1:7" x14ac:dyDescent="0.25">
      <c r="A3138" t="s">
        <v>152</v>
      </c>
      <c r="B3138" t="s">
        <v>150</v>
      </c>
      <c r="C3138" t="s">
        <v>88</v>
      </c>
      <c r="D3138" t="s">
        <v>89</v>
      </c>
      <c r="E3138" s="14">
        <v>52184.132632653062</v>
      </c>
      <c r="F3138" s="14">
        <v>46859.221139525202</v>
      </c>
      <c r="G3138" s="14">
        <v>5324.91149312786</v>
      </c>
    </row>
    <row r="3139" spans="1:7" x14ac:dyDescent="0.25">
      <c r="A3139" t="s">
        <v>152</v>
      </c>
      <c r="B3139" t="s">
        <v>150</v>
      </c>
      <c r="C3139" t="s">
        <v>88</v>
      </c>
      <c r="D3139" t="s">
        <v>89</v>
      </c>
      <c r="E3139" s="14">
        <v>102280.89996000001</v>
      </c>
      <c r="F3139" s="14">
        <v>57810.943455652181</v>
      </c>
      <c r="G3139" s="14">
        <v>44469.956504347829</v>
      </c>
    </row>
    <row r="3140" spans="1:7" x14ac:dyDescent="0.25">
      <c r="A3140" t="s">
        <v>152</v>
      </c>
      <c r="B3140" t="s">
        <v>150</v>
      </c>
      <c r="C3140" t="s">
        <v>88</v>
      </c>
      <c r="D3140" t="s">
        <v>89</v>
      </c>
      <c r="E3140" s="14">
        <v>173947.10877551019</v>
      </c>
      <c r="F3140" s="14">
        <v>152472.15707482994</v>
      </c>
      <c r="G3140" s="14">
        <v>21474.951700680249</v>
      </c>
    </row>
    <row r="3141" spans="1:7" x14ac:dyDescent="0.25">
      <c r="A3141" t="s">
        <v>152</v>
      </c>
      <c r="B3141" t="s">
        <v>150</v>
      </c>
      <c r="C3141" t="s">
        <v>88</v>
      </c>
      <c r="D3141" t="s">
        <v>89</v>
      </c>
      <c r="E3141" s="14">
        <v>88785.503437499996</v>
      </c>
      <c r="F3141" s="14">
        <v>59190.335625</v>
      </c>
      <c r="G3141" s="14">
        <v>29595.167812499996</v>
      </c>
    </row>
    <row r="3142" spans="1:7" x14ac:dyDescent="0.25">
      <c r="A3142" t="s">
        <v>152</v>
      </c>
      <c r="B3142" t="s">
        <v>150</v>
      </c>
      <c r="C3142" t="s">
        <v>88</v>
      </c>
      <c r="D3142" t="s">
        <v>89</v>
      </c>
      <c r="E3142" s="14">
        <v>311832.0120731708</v>
      </c>
      <c r="F3142" s="14">
        <v>255135.28260532152</v>
      </c>
      <c r="G3142" s="14">
        <v>56696.729467849276</v>
      </c>
    </row>
    <row r="3143" spans="1:7" x14ac:dyDescent="0.25">
      <c r="A3143" t="s">
        <v>152</v>
      </c>
      <c r="B3143" t="s">
        <v>150</v>
      </c>
      <c r="C3143" t="s">
        <v>88</v>
      </c>
      <c r="D3143" t="s">
        <v>89</v>
      </c>
      <c r="E3143" s="14">
        <v>74116.59417391305</v>
      </c>
      <c r="F3143" s="14">
        <v>65293.190105590067</v>
      </c>
      <c r="G3143" s="14">
        <v>8823.4040683229832</v>
      </c>
    </row>
    <row r="3144" spans="1:7" x14ac:dyDescent="0.25">
      <c r="A3144" t="s">
        <v>152</v>
      </c>
      <c r="B3144" t="s">
        <v>150</v>
      </c>
      <c r="C3144" t="s">
        <v>88</v>
      </c>
      <c r="D3144" t="s">
        <v>89</v>
      </c>
      <c r="E3144" s="14">
        <v>34048.235672436756</v>
      </c>
      <c r="F3144" s="14">
        <v>22307.464750906842</v>
      </c>
      <c r="G3144" s="14">
        <v>11740.770921529915</v>
      </c>
    </row>
    <row r="3145" spans="1:7" x14ac:dyDescent="0.25">
      <c r="A3145" t="s">
        <v>152</v>
      </c>
      <c r="B3145" t="s">
        <v>150</v>
      </c>
      <c r="C3145" t="s">
        <v>90</v>
      </c>
      <c r="D3145" t="s">
        <v>91</v>
      </c>
      <c r="E3145" s="14">
        <v>71520.165000000008</v>
      </c>
      <c r="F3145" s="14">
        <v>62350.913076923091</v>
      </c>
      <c r="G3145" s="14">
        <v>9169.2519230769176</v>
      </c>
    </row>
    <row r="3146" spans="1:7" x14ac:dyDescent="0.25">
      <c r="A3146" t="s">
        <v>152</v>
      </c>
      <c r="B3146" t="s">
        <v>150</v>
      </c>
      <c r="C3146" t="s">
        <v>90</v>
      </c>
      <c r="D3146" t="s">
        <v>91</v>
      </c>
      <c r="E3146" s="14">
        <v>134355.73853571431</v>
      </c>
      <c r="F3146" s="14">
        <v>84594.353892857151</v>
      </c>
      <c r="G3146" s="14">
        <v>49761.384642857156</v>
      </c>
    </row>
    <row r="3147" spans="1:7" x14ac:dyDescent="0.25">
      <c r="A3147" t="s">
        <v>152</v>
      </c>
      <c r="B3147" t="s">
        <v>150</v>
      </c>
      <c r="C3147" t="s">
        <v>90</v>
      </c>
      <c r="D3147" t="s">
        <v>91</v>
      </c>
      <c r="E3147" s="14">
        <v>296217.37629921263</v>
      </c>
      <c r="F3147" s="14">
        <v>265361.39960137795</v>
      </c>
      <c r="G3147" s="14">
        <v>30855.976697834674</v>
      </c>
    </row>
    <row r="3148" spans="1:7" x14ac:dyDescent="0.25">
      <c r="A3148" t="s">
        <v>152</v>
      </c>
      <c r="B3148" t="s">
        <v>150</v>
      </c>
      <c r="C3148" t="s">
        <v>90</v>
      </c>
      <c r="D3148" t="s">
        <v>91</v>
      </c>
      <c r="E3148" s="14">
        <v>136798.57014545455</v>
      </c>
      <c r="F3148" s="14">
        <v>79799.16591818181</v>
      </c>
      <c r="G3148" s="14">
        <v>56999.404227272738</v>
      </c>
    </row>
    <row r="3149" spans="1:7" x14ac:dyDescent="0.25">
      <c r="A3149" t="s">
        <v>152</v>
      </c>
      <c r="B3149" t="s">
        <v>150</v>
      </c>
      <c r="C3149" t="s">
        <v>90</v>
      </c>
      <c r="D3149" t="s">
        <v>91</v>
      </c>
      <c r="E3149" s="14">
        <v>476197.55430379749</v>
      </c>
      <c r="F3149" s="14">
        <v>428577.79887341772</v>
      </c>
      <c r="G3149" s="14">
        <v>47619.755430379766</v>
      </c>
    </row>
    <row r="3150" spans="1:7" x14ac:dyDescent="0.25">
      <c r="A3150" t="s">
        <v>152</v>
      </c>
      <c r="B3150" t="s">
        <v>150</v>
      </c>
      <c r="C3150" t="s">
        <v>90</v>
      </c>
      <c r="D3150" t="s">
        <v>91</v>
      </c>
      <c r="E3150" s="14">
        <v>106571.12405099151</v>
      </c>
      <c r="F3150" s="14">
        <v>95111.863400347269</v>
      </c>
      <c r="G3150" s="14">
        <v>11459.260650644239</v>
      </c>
    </row>
    <row r="3151" spans="1:7" x14ac:dyDescent="0.25">
      <c r="A3151" t="s">
        <v>152</v>
      </c>
      <c r="B3151" t="s">
        <v>150</v>
      </c>
      <c r="C3151" t="s">
        <v>90</v>
      </c>
      <c r="D3151" t="s">
        <v>91</v>
      </c>
      <c r="E3151" s="14">
        <v>47439.605031525854</v>
      </c>
      <c r="F3151" s="14">
        <v>30496.888948838045</v>
      </c>
      <c r="G3151" s="14">
        <v>16942.71608268781</v>
      </c>
    </row>
    <row r="3152" spans="1:7" x14ac:dyDescent="0.25">
      <c r="A3152" t="s">
        <v>152</v>
      </c>
      <c r="B3152" t="s">
        <v>150</v>
      </c>
      <c r="C3152" t="s">
        <v>92</v>
      </c>
      <c r="D3152" t="s">
        <v>93</v>
      </c>
      <c r="E3152" s="14">
        <v>42902.398952205884</v>
      </c>
      <c r="F3152" s="14">
        <v>32761.831927139039</v>
      </c>
      <c r="G3152" s="14">
        <v>10140.567025066845</v>
      </c>
    </row>
    <row r="3153" spans="1:7" x14ac:dyDescent="0.25">
      <c r="A3153" t="s">
        <v>152</v>
      </c>
      <c r="B3153" t="s">
        <v>150</v>
      </c>
      <c r="C3153" t="s">
        <v>92</v>
      </c>
      <c r="D3153" t="s">
        <v>93</v>
      </c>
      <c r="E3153" s="14">
        <v>66873.653381088821</v>
      </c>
      <c r="F3153" s="14">
        <v>34018.33671994519</v>
      </c>
      <c r="G3153" s="14">
        <v>32855.316661143632</v>
      </c>
    </row>
    <row r="3154" spans="1:7" x14ac:dyDescent="0.25">
      <c r="A3154" t="s">
        <v>152</v>
      </c>
      <c r="B3154" t="s">
        <v>150</v>
      </c>
      <c r="C3154" t="s">
        <v>92</v>
      </c>
      <c r="D3154" t="s">
        <v>93</v>
      </c>
      <c r="E3154" s="14">
        <v>233389.05030000003</v>
      </c>
      <c r="F3154" s="14">
        <v>189045.13074300005</v>
      </c>
      <c r="G3154" s="14">
        <v>44343.919556999987</v>
      </c>
    </row>
    <row r="3155" spans="1:7" x14ac:dyDescent="0.25">
      <c r="A3155" t="s">
        <v>152</v>
      </c>
      <c r="B3155" t="s">
        <v>150</v>
      </c>
      <c r="C3155" t="s">
        <v>92</v>
      </c>
      <c r="D3155" t="s">
        <v>93</v>
      </c>
      <c r="E3155" s="14">
        <v>110089.17466981131</v>
      </c>
      <c r="F3155" s="14">
        <v>56001.884505947506</v>
      </c>
      <c r="G3155" s="14">
        <v>54087.290163863807</v>
      </c>
    </row>
    <row r="3156" spans="1:7" x14ac:dyDescent="0.25">
      <c r="A3156" t="s">
        <v>152</v>
      </c>
      <c r="B3156" t="s">
        <v>150</v>
      </c>
      <c r="C3156" t="s">
        <v>92</v>
      </c>
      <c r="D3156" t="s">
        <v>93</v>
      </c>
      <c r="E3156" s="14">
        <v>396390.60851351381</v>
      </c>
      <c r="F3156" s="14">
        <v>297115.74644594622</v>
      </c>
      <c r="G3156" s="14">
        <v>99274.862067567592</v>
      </c>
    </row>
    <row r="3157" spans="1:7" x14ac:dyDescent="0.25">
      <c r="A3157" t="s">
        <v>152</v>
      </c>
      <c r="B3157" t="s">
        <v>150</v>
      </c>
      <c r="C3157" t="s">
        <v>92</v>
      </c>
      <c r="D3157" t="s">
        <v>93</v>
      </c>
      <c r="E3157" s="14">
        <v>58640.464899497492</v>
      </c>
      <c r="F3157" s="14">
        <v>43831.262746912529</v>
      </c>
      <c r="G3157" s="14">
        <v>14809.202152584963</v>
      </c>
    </row>
    <row r="3158" spans="1:7" x14ac:dyDescent="0.25">
      <c r="A3158" t="s">
        <v>152</v>
      </c>
      <c r="B3158" t="s">
        <v>150</v>
      </c>
      <c r="C3158" t="s">
        <v>92</v>
      </c>
      <c r="D3158" t="s">
        <v>93</v>
      </c>
      <c r="E3158" s="14">
        <v>32236.056671270719</v>
      </c>
      <c r="F3158" s="14">
        <v>17853.816002549938</v>
      </c>
      <c r="G3158" s="14">
        <v>14382.24066872078</v>
      </c>
    </row>
    <row r="3159" spans="1:7" x14ac:dyDescent="0.25">
      <c r="A3159" t="s">
        <v>152</v>
      </c>
      <c r="B3159" t="s">
        <v>150</v>
      </c>
      <c r="C3159" t="s">
        <v>94</v>
      </c>
      <c r="D3159" t="s">
        <v>95</v>
      </c>
      <c r="E3159" s="14">
        <v>19326.924449040511</v>
      </c>
      <c r="F3159" s="14">
        <v>16940.88439360341</v>
      </c>
      <c r="G3159" s="14">
        <v>2386.0400554371008</v>
      </c>
    </row>
    <row r="3160" spans="1:7" x14ac:dyDescent="0.25">
      <c r="A3160" t="s">
        <v>152</v>
      </c>
      <c r="B3160" t="s">
        <v>150</v>
      </c>
      <c r="C3160" t="s">
        <v>94</v>
      </c>
      <c r="D3160" t="s">
        <v>95</v>
      </c>
      <c r="E3160" s="14">
        <v>32488.62927096774</v>
      </c>
      <c r="F3160" s="14">
        <v>18951.700408064513</v>
      </c>
      <c r="G3160" s="14">
        <v>13536.928862903227</v>
      </c>
    </row>
    <row r="3161" spans="1:7" x14ac:dyDescent="0.25">
      <c r="A3161" t="s">
        <v>152</v>
      </c>
      <c r="B3161" t="s">
        <v>150</v>
      </c>
      <c r="C3161" t="s">
        <v>94</v>
      </c>
      <c r="D3161" t="s">
        <v>95</v>
      </c>
      <c r="E3161" s="14">
        <v>100714.75073999999</v>
      </c>
      <c r="F3161" s="14">
        <v>87802.603209230772</v>
      </c>
      <c r="G3161" s="14">
        <v>12912.147530769216</v>
      </c>
    </row>
    <row r="3162" spans="1:7" x14ac:dyDescent="0.25">
      <c r="A3162" t="s">
        <v>152</v>
      </c>
      <c r="B3162" t="s">
        <v>150</v>
      </c>
      <c r="C3162" t="s">
        <v>94</v>
      </c>
      <c r="D3162" t="s">
        <v>95</v>
      </c>
      <c r="E3162" s="14">
        <v>37455.899035537193</v>
      </c>
      <c r="F3162" s="14">
        <v>24540.071781903676</v>
      </c>
      <c r="G3162" s="14">
        <v>12915.827253633517</v>
      </c>
    </row>
    <row r="3163" spans="1:7" x14ac:dyDescent="0.25">
      <c r="A3163" t="s">
        <v>152</v>
      </c>
      <c r="B3163" t="s">
        <v>150</v>
      </c>
      <c r="C3163" t="s">
        <v>94</v>
      </c>
      <c r="D3163" t="s">
        <v>95</v>
      </c>
      <c r="E3163" s="14">
        <v>105399.15775116278</v>
      </c>
      <c r="F3163" s="14">
        <v>87832.631459302313</v>
      </c>
      <c r="G3163" s="14">
        <v>17566.526291860471</v>
      </c>
    </row>
    <row r="3164" spans="1:7" x14ac:dyDescent="0.25">
      <c r="A3164" t="s">
        <v>152</v>
      </c>
      <c r="B3164" t="s">
        <v>150</v>
      </c>
      <c r="C3164" t="s">
        <v>94</v>
      </c>
      <c r="D3164" t="s">
        <v>95</v>
      </c>
      <c r="E3164" s="14">
        <v>30214.425221999998</v>
      </c>
      <c r="F3164" s="14">
        <v>26290.473894467534</v>
      </c>
      <c r="G3164" s="14">
        <v>3923.9513275324643</v>
      </c>
    </row>
    <row r="3165" spans="1:7" x14ac:dyDescent="0.25">
      <c r="A3165" t="s">
        <v>152</v>
      </c>
      <c r="B3165" t="s">
        <v>150</v>
      </c>
      <c r="C3165" t="s">
        <v>94</v>
      </c>
      <c r="D3165" t="s">
        <v>95</v>
      </c>
      <c r="E3165" s="14">
        <v>14932.994343657328</v>
      </c>
      <c r="F3165" s="14">
        <v>9402.2556978583198</v>
      </c>
      <c r="G3165" s="14">
        <v>5530.7386457990087</v>
      </c>
    </row>
    <row r="3166" spans="1:7" x14ac:dyDescent="0.25">
      <c r="A3166" t="s">
        <v>152</v>
      </c>
      <c r="B3166" t="s">
        <v>150</v>
      </c>
      <c r="C3166" t="s">
        <v>94</v>
      </c>
      <c r="D3166" t="s">
        <v>96</v>
      </c>
      <c r="E3166" s="14">
        <v>30786.88412920892</v>
      </c>
      <c r="F3166" s="14">
        <v>27440.483680381869</v>
      </c>
      <c r="G3166" s="14">
        <v>3346.4004488270512</v>
      </c>
    </row>
    <row r="3167" spans="1:7" x14ac:dyDescent="0.25">
      <c r="A3167" t="s">
        <v>152</v>
      </c>
      <c r="B3167" t="s">
        <v>150</v>
      </c>
      <c r="C3167" t="s">
        <v>94</v>
      </c>
      <c r="D3167" t="s">
        <v>96</v>
      </c>
      <c r="E3167" s="14">
        <v>45038.379453115725</v>
      </c>
      <c r="F3167" s="14">
        <v>27715.925817301988</v>
      </c>
      <c r="G3167" s="14">
        <v>17322.453635813737</v>
      </c>
    </row>
    <row r="3168" spans="1:7" x14ac:dyDescent="0.25">
      <c r="A3168" t="s">
        <v>152</v>
      </c>
      <c r="B3168" t="s">
        <v>150</v>
      </c>
      <c r="C3168" t="s">
        <v>94</v>
      </c>
      <c r="D3168" t="s">
        <v>96</v>
      </c>
      <c r="E3168" s="14">
        <v>114119.80357669173</v>
      </c>
      <c r="F3168" s="14">
        <v>102707.82321902255</v>
      </c>
      <c r="G3168" s="14">
        <v>11411.980357669177</v>
      </c>
    </row>
    <row r="3169" spans="1:7" x14ac:dyDescent="0.25">
      <c r="A3169" t="s">
        <v>152</v>
      </c>
      <c r="B3169" t="s">
        <v>150</v>
      </c>
      <c r="C3169" t="s">
        <v>94</v>
      </c>
      <c r="D3169" t="s">
        <v>96</v>
      </c>
      <c r="E3169" s="14">
        <v>57275.222172452835</v>
      </c>
      <c r="F3169" s="14">
        <v>38183.481448301893</v>
      </c>
      <c r="G3169" s="14">
        <v>19091.740724150943</v>
      </c>
    </row>
    <row r="3170" spans="1:7" x14ac:dyDescent="0.25">
      <c r="A3170" t="s">
        <v>152</v>
      </c>
      <c r="B3170" t="s">
        <v>150</v>
      </c>
      <c r="C3170" t="s">
        <v>94</v>
      </c>
      <c r="D3170" t="s">
        <v>96</v>
      </c>
      <c r="E3170" s="14">
        <v>216827.62679571426</v>
      </c>
      <c r="F3170" s="14">
        <v>178787.69227015035</v>
      </c>
      <c r="G3170" s="14">
        <v>38039.934525563905</v>
      </c>
    </row>
    <row r="3171" spans="1:7" x14ac:dyDescent="0.25">
      <c r="A3171" t="s">
        <v>152</v>
      </c>
      <c r="B3171" t="s">
        <v>150</v>
      </c>
      <c r="C3171" t="s">
        <v>94</v>
      </c>
      <c r="D3171" t="s">
        <v>96</v>
      </c>
      <c r="E3171" s="14">
        <v>38135.512250502514</v>
      </c>
      <c r="F3171" s="14">
        <v>32687.581929002154</v>
      </c>
      <c r="G3171" s="14">
        <v>5447.9303215003602</v>
      </c>
    </row>
    <row r="3172" spans="1:7" x14ac:dyDescent="0.25">
      <c r="A3172" t="s">
        <v>152</v>
      </c>
      <c r="B3172" t="s">
        <v>150</v>
      </c>
      <c r="C3172" t="s">
        <v>94</v>
      </c>
      <c r="D3172" t="s">
        <v>96</v>
      </c>
      <c r="E3172" s="14">
        <v>24015.718157753159</v>
      </c>
      <c r="F3172" s="14">
        <v>15734.436034390001</v>
      </c>
      <c r="G3172" s="14">
        <v>8281.2821233631585</v>
      </c>
    </row>
    <row r="3173" spans="1:7" x14ac:dyDescent="0.25">
      <c r="A3173" t="s">
        <v>152</v>
      </c>
      <c r="B3173" t="s">
        <v>150</v>
      </c>
      <c r="C3173" t="s">
        <v>90</v>
      </c>
      <c r="D3173" t="s">
        <v>97</v>
      </c>
      <c r="E3173" s="14">
        <v>324708.14797297295</v>
      </c>
      <c r="F3173" s="14">
        <v>290884.38255912164</v>
      </c>
      <c r="G3173" s="14">
        <v>33823.765413851303</v>
      </c>
    </row>
    <row r="3174" spans="1:7" x14ac:dyDescent="0.25">
      <c r="A3174" t="s">
        <v>152</v>
      </c>
      <c r="B3174" t="s">
        <v>150</v>
      </c>
      <c r="C3174" t="s">
        <v>90</v>
      </c>
      <c r="D3174" t="s">
        <v>97</v>
      </c>
      <c r="E3174" s="14">
        <v>598572.315480427</v>
      </c>
      <c r="F3174" s="14">
        <v>392168.06876303838</v>
      </c>
      <c r="G3174" s="14">
        <v>206404.24671738863</v>
      </c>
    </row>
    <row r="3175" spans="1:7" x14ac:dyDescent="0.25">
      <c r="A3175" t="s">
        <v>152</v>
      </c>
      <c r="B3175" t="s">
        <v>150</v>
      </c>
      <c r="C3175" t="s">
        <v>90</v>
      </c>
      <c r="D3175" t="s">
        <v>97</v>
      </c>
      <c r="E3175" s="14">
        <v>1770513.9015789474</v>
      </c>
      <c r="F3175" s="14">
        <v>1587986.6952306025</v>
      </c>
      <c r="G3175" s="14">
        <v>182527.20634834492</v>
      </c>
    </row>
    <row r="3176" spans="1:7" x14ac:dyDescent="0.25">
      <c r="A3176" t="s">
        <v>152</v>
      </c>
      <c r="B3176" t="s">
        <v>150</v>
      </c>
      <c r="C3176" t="s">
        <v>90</v>
      </c>
      <c r="D3176" t="s">
        <v>97</v>
      </c>
      <c r="E3176" s="14">
        <v>731299.22021739127</v>
      </c>
      <c r="F3176" s="14">
        <v>487532.81347826094</v>
      </c>
      <c r="G3176" s="14">
        <v>243766.40673913033</v>
      </c>
    </row>
    <row r="3177" spans="1:7" x14ac:dyDescent="0.25">
      <c r="A3177" t="s">
        <v>152</v>
      </c>
      <c r="B3177" t="s">
        <v>150</v>
      </c>
      <c r="C3177" t="s">
        <v>90</v>
      </c>
      <c r="D3177" t="s">
        <v>97</v>
      </c>
      <c r="E3177" s="14">
        <v>2899979.6663793102</v>
      </c>
      <c r="F3177" s="14">
        <v>2581300.5821618037</v>
      </c>
      <c r="G3177" s="14">
        <v>318679.08421750646</v>
      </c>
    </row>
    <row r="3178" spans="1:7" x14ac:dyDescent="0.25">
      <c r="A3178" t="s">
        <v>152</v>
      </c>
      <c r="B3178" t="s">
        <v>150</v>
      </c>
      <c r="C3178" t="s">
        <v>90</v>
      </c>
      <c r="D3178" t="s">
        <v>97</v>
      </c>
      <c r="E3178" s="14">
        <v>471145.1558823529</v>
      </c>
      <c r="F3178" s="14">
        <v>376916.12470588239</v>
      </c>
      <c r="G3178" s="14">
        <v>94229.031176470511</v>
      </c>
    </row>
    <row r="3179" spans="1:7" x14ac:dyDescent="0.25">
      <c r="A3179" t="s">
        <v>152</v>
      </c>
      <c r="B3179" t="s">
        <v>150</v>
      </c>
      <c r="C3179" t="s">
        <v>90</v>
      </c>
      <c r="D3179" t="s">
        <v>97</v>
      </c>
      <c r="E3179" s="14">
        <v>211039.92553324968</v>
      </c>
      <c r="F3179" s="14">
        <v>126623.95531994979</v>
      </c>
      <c r="G3179" s="14">
        <v>84415.970213299894</v>
      </c>
    </row>
    <row r="3180" spans="1:7" x14ac:dyDescent="0.25">
      <c r="A3180" t="s">
        <v>152</v>
      </c>
      <c r="B3180" t="s">
        <v>150</v>
      </c>
      <c r="C3180" t="s">
        <v>90</v>
      </c>
      <c r="D3180" t="s">
        <v>98</v>
      </c>
      <c r="E3180" s="14">
        <v>812377.04587360588</v>
      </c>
      <c r="F3180" s="14">
        <v>705485.32931128936</v>
      </c>
      <c r="G3180" s="14">
        <v>106891.71656231652</v>
      </c>
    </row>
    <row r="3181" spans="1:7" x14ac:dyDescent="0.25">
      <c r="A3181" t="s">
        <v>152</v>
      </c>
      <c r="B3181" t="s">
        <v>150</v>
      </c>
      <c r="C3181" t="s">
        <v>90</v>
      </c>
      <c r="D3181" t="s">
        <v>98</v>
      </c>
      <c r="E3181" s="14">
        <v>1370090.4410031349</v>
      </c>
      <c r="F3181" s="14">
        <v>897645.46134688135</v>
      </c>
      <c r="G3181" s="14">
        <v>472444.97965625359</v>
      </c>
    </row>
    <row r="3182" spans="1:7" x14ac:dyDescent="0.25">
      <c r="A3182" t="s">
        <v>152</v>
      </c>
      <c r="B3182" t="s">
        <v>150</v>
      </c>
      <c r="C3182" t="s">
        <v>90</v>
      </c>
      <c r="D3182" t="s">
        <v>98</v>
      </c>
      <c r="E3182" s="14">
        <v>4084662.1558878506</v>
      </c>
      <c r="F3182" s="14">
        <v>3630810.8052336448</v>
      </c>
      <c r="G3182" s="14">
        <v>453851.35065420577</v>
      </c>
    </row>
    <row r="3183" spans="1:7" x14ac:dyDescent="0.25">
      <c r="A3183" t="s">
        <v>152</v>
      </c>
      <c r="B3183" t="s">
        <v>150</v>
      </c>
      <c r="C3183" t="s">
        <v>90</v>
      </c>
      <c r="D3183" t="s">
        <v>98</v>
      </c>
      <c r="E3183" s="14">
        <v>1572154.1391366909</v>
      </c>
      <c r="F3183" s="14">
        <v>1048102.7594244608</v>
      </c>
      <c r="G3183" s="14">
        <v>524051.37971223006</v>
      </c>
    </row>
    <row r="3184" spans="1:7" x14ac:dyDescent="0.25">
      <c r="A3184" t="s">
        <v>152</v>
      </c>
      <c r="B3184" t="s">
        <v>150</v>
      </c>
      <c r="C3184" t="s">
        <v>90</v>
      </c>
      <c r="D3184" t="s">
        <v>98</v>
      </c>
      <c r="E3184" s="14">
        <v>6523266.4280597009</v>
      </c>
      <c r="F3184" s="14">
        <v>5135337.4008129565</v>
      </c>
      <c r="G3184" s="14">
        <v>1387929.0272467444</v>
      </c>
    </row>
    <row r="3185" spans="1:7" x14ac:dyDescent="0.25">
      <c r="A3185" t="s">
        <v>152</v>
      </c>
      <c r="B3185" t="s">
        <v>150</v>
      </c>
      <c r="C3185" t="s">
        <v>90</v>
      </c>
      <c r="D3185" t="s">
        <v>98</v>
      </c>
      <c r="E3185" s="14">
        <v>1153189.579630607</v>
      </c>
      <c r="F3185" s="14">
        <v>1019097.7680456527</v>
      </c>
      <c r="G3185" s="14">
        <v>134091.81158495438</v>
      </c>
    </row>
    <row r="3186" spans="1:7" x14ac:dyDescent="0.25">
      <c r="A3186" t="s">
        <v>152</v>
      </c>
      <c r="B3186" t="s">
        <v>150</v>
      </c>
      <c r="C3186" t="s">
        <v>90</v>
      </c>
      <c r="D3186" t="s">
        <v>98</v>
      </c>
      <c r="E3186" s="14">
        <v>627958.11879310349</v>
      </c>
      <c r="F3186" s="14">
        <v>366308.90262931032</v>
      </c>
      <c r="G3186" s="14">
        <v>261649.21616379317</v>
      </c>
    </row>
    <row r="3187" spans="1:7" x14ac:dyDescent="0.25">
      <c r="A3187" t="s">
        <v>152</v>
      </c>
      <c r="B3187" t="s">
        <v>150</v>
      </c>
      <c r="C3187" t="s">
        <v>94</v>
      </c>
      <c r="D3187" t="s">
        <v>99</v>
      </c>
      <c r="E3187" s="14">
        <v>15075.234000000002</v>
      </c>
      <c r="F3187" s="14">
        <v>12719.728687500003</v>
      </c>
      <c r="G3187" s="14">
        <v>2355.5053124999995</v>
      </c>
    </row>
    <row r="3188" spans="1:7" x14ac:dyDescent="0.25">
      <c r="A3188" t="s">
        <v>152</v>
      </c>
      <c r="B3188" t="s">
        <v>150</v>
      </c>
      <c r="C3188" t="s">
        <v>94</v>
      </c>
      <c r="D3188" t="s">
        <v>99</v>
      </c>
      <c r="E3188" s="14">
        <v>25764.945381818183</v>
      </c>
      <c r="F3188" s="14">
        <v>15029.551472727271</v>
      </c>
      <c r="G3188" s="14">
        <v>10735.393909090912</v>
      </c>
    </row>
    <row r="3189" spans="1:7" x14ac:dyDescent="0.25">
      <c r="A3189" t="s">
        <v>152</v>
      </c>
      <c r="B3189" t="s">
        <v>150</v>
      </c>
      <c r="C3189" t="s">
        <v>94</v>
      </c>
      <c r="D3189" t="s">
        <v>99</v>
      </c>
      <c r="E3189" s="14">
        <v>68789.902718446596</v>
      </c>
      <c r="F3189" s="14">
        <v>60400.890191806779</v>
      </c>
      <c r="G3189" s="14">
        <v>8389.0125266398172</v>
      </c>
    </row>
    <row r="3190" spans="1:7" x14ac:dyDescent="0.25">
      <c r="A3190" t="s">
        <v>152</v>
      </c>
      <c r="B3190" t="s">
        <v>150</v>
      </c>
      <c r="C3190" t="s">
        <v>94</v>
      </c>
      <c r="D3190" t="s">
        <v>99</v>
      </c>
      <c r="E3190" s="14">
        <v>33579.905118483417</v>
      </c>
      <c r="F3190" s="14">
        <v>19588.277985781991</v>
      </c>
      <c r="G3190" s="14">
        <v>13991.627132701426</v>
      </c>
    </row>
    <row r="3191" spans="1:7" x14ac:dyDescent="0.25">
      <c r="A3191" t="s">
        <v>152</v>
      </c>
      <c r="B3191" t="s">
        <v>150</v>
      </c>
      <c r="C3191" t="s">
        <v>94</v>
      </c>
      <c r="D3191" t="s">
        <v>99</v>
      </c>
      <c r="E3191" s="14">
        <v>77014.782391304354</v>
      </c>
      <c r="F3191" s="14">
        <v>67954.21975703325</v>
      </c>
      <c r="G3191" s="14">
        <v>9060.5626342711039</v>
      </c>
    </row>
    <row r="3192" spans="1:7" x14ac:dyDescent="0.25">
      <c r="A3192" t="s">
        <v>152</v>
      </c>
      <c r="B3192" t="s">
        <v>150</v>
      </c>
      <c r="C3192" t="s">
        <v>94</v>
      </c>
      <c r="D3192" t="s">
        <v>99</v>
      </c>
      <c r="E3192" s="14">
        <v>23539.401926910301</v>
      </c>
      <c r="F3192" s="14">
        <v>19802.988922638822</v>
      </c>
      <c r="G3192" s="14">
        <v>3736.4130042714787</v>
      </c>
    </row>
    <row r="3193" spans="1:7" x14ac:dyDescent="0.25">
      <c r="A3193" t="s">
        <v>152</v>
      </c>
      <c r="B3193" t="s">
        <v>150</v>
      </c>
      <c r="C3193" t="s">
        <v>94</v>
      </c>
      <c r="D3193" t="s">
        <v>99</v>
      </c>
      <c r="E3193" s="14">
        <v>9002.9987039390089</v>
      </c>
      <c r="F3193" s="14">
        <v>4910.7265657849139</v>
      </c>
      <c r="G3193" s="14">
        <v>4092.272138154095</v>
      </c>
    </row>
    <row r="3194" spans="1:7" x14ac:dyDescent="0.25">
      <c r="A3194" t="s">
        <v>152</v>
      </c>
      <c r="B3194" t="s">
        <v>150</v>
      </c>
      <c r="C3194" t="s">
        <v>90</v>
      </c>
      <c r="D3194" t="s">
        <v>100</v>
      </c>
      <c r="E3194" s="14">
        <v>40567.827115384629</v>
      </c>
      <c r="F3194" s="14">
        <v>32766.321900887579</v>
      </c>
      <c r="G3194" s="14">
        <v>7801.5052144970505</v>
      </c>
    </row>
    <row r="3195" spans="1:7" x14ac:dyDescent="0.25">
      <c r="A3195" t="s">
        <v>152</v>
      </c>
      <c r="B3195" t="s">
        <v>150</v>
      </c>
      <c r="C3195" t="s">
        <v>90</v>
      </c>
      <c r="D3195" t="s">
        <v>100</v>
      </c>
      <c r="E3195" s="14">
        <v>61244.332548387101</v>
      </c>
      <c r="F3195" s="14">
        <v>36746.599529032261</v>
      </c>
      <c r="G3195" s="14">
        <v>24497.733019354841</v>
      </c>
    </row>
    <row r="3196" spans="1:7" x14ac:dyDescent="0.25">
      <c r="A3196" t="s">
        <v>152</v>
      </c>
      <c r="B3196" t="s">
        <v>150</v>
      </c>
      <c r="C3196" t="s">
        <v>90</v>
      </c>
      <c r="D3196" t="s">
        <v>100</v>
      </c>
      <c r="E3196" s="14">
        <v>148326.11789062503</v>
      </c>
      <c r="F3196" s="14">
        <v>129062.98569703735</v>
      </c>
      <c r="G3196" s="14">
        <v>19263.132193587677</v>
      </c>
    </row>
    <row r="3197" spans="1:7" x14ac:dyDescent="0.25">
      <c r="A3197" t="s">
        <v>152</v>
      </c>
      <c r="B3197" t="s">
        <v>150</v>
      </c>
      <c r="C3197" t="s">
        <v>90</v>
      </c>
      <c r="D3197" t="s">
        <v>100</v>
      </c>
      <c r="E3197" s="14">
        <v>75640.410717131483</v>
      </c>
      <c r="F3197" s="14">
        <v>44123.572918326689</v>
      </c>
      <c r="G3197" s="14">
        <v>31516.837798804794</v>
      </c>
    </row>
    <row r="3198" spans="1:7" x14ac:dyDescent="0.25">
      <c r="A3198" t="s">
        <v>152</v>
      </c>
      <c r="B3198" t="s">
        <v>150</v>
      </c>
      <c r="C3198" t="s">
        <v>90</v>
      </c>
      <c r="D3198" t="s">
        <v>100</v>
      </c>
      <c r="E3198" s="14">
        <v>218226.93206896554</v>
      </c>
      <c r="F3198" s="14">
        <v>186134.73617647059</v>
      </c>
      <c r="G3198" s="14">
        <v>32092.195892494958</v>
      </c>
    </row>
    <row r="3199" spans="1:7" x14ac:dyDescent="0.25">
      <c r="A3199" t="s">
        <v>152</v>
      </c>
      <c r="B3199" t="s">
        <v>150</v>
      </c>
      <c r="C3199" t="s">
        <v>90</v>
      </c>
      <c r="D3199" t="s">
        <v>100</v>
      </c>
      <c r="E3199" s="14">
        <v>50628.648240000002</v>
      </c>
      <c r="F3199" s="14">
        <v>43291.162987826086</v>
      </c>
      <c r="G3199" s="14">
        <v>7337.4852521739158</v>
      </c>
    </row>
    <row r="3200" spans="1:7" x14ac:dyDescent="0.25">
      <c r="A3200" t="s">
        <v>152</v>
      </c>
      <c r="B3200" t="s">
        <v>150</v>
      </c>
      <c r="C3200" t="s">
        <v>90</v>
      </c>
      <c r="D3200" t="s">
        <v>100</v>
      </c>
      <c r="E3200" s="14">
        <v>24216.509043367347</v>
      </c>
      <c r="F3200" s="14">
        <v>14529.905426020407</v>
      </c>
      <c r="G3200" s="14">
        <v>9686.6036173469402</v>
      </c>
    </row>
    <row r="3201" spans="1:7" x14ac:dyDescent="0.25">
      <c r="A3201" t="s">
        <v>152</v>
      </c>
      <c r="B3201" t="s">
        <v>150</v>
      </c>
      <c r="C3201" t="s">
        <v>101</v>
      </c>
      <c r="D3201" t="s">
        <v>102</v>
      </c>
      <c r="E3201" s="14">
        <v>1422571.6070828026</v>
      </c>
      <c r="F3201" s="14">
        <v>1274038.3951668043</v>
      </c>
      <c r="G3201" s="14">
        <v>148533.21191599825</v>
      </c>
    </row>
    <row r="3202" spans="1:7" x14ac:dyDescent="0.25">
      <c r="A3202" t="s">
        <v>152</v>
      </c>
      <c r="B3202" t="s">
        <v>150</v>
      </c>
      <c r="C3202" t="s">
        <v>101</v>
      </c>
      <c r="D3202" t="s">
        <v>102</v>
      </c>
      <c r="E3202" s="14">
        <v>2107016.4307924528</v>
      </c>
      <c r="F3202" s="14">
        <v>1206745.7739993141</v>
      </c>
      <c r="G3202" s="14">
        <v>900270.65679313871</v>
      </c>
    </row>
    <row r="3203" spans="1:7" x14ac:dyDescent="0.25">
      <c r="A3203" t="s">
        <v>152</v>
      </c>
      <c r="B3203" t="s">
        <v>150</v>
      </c>
      <c r="C3203" t="s">
        <v>101</v>
      </c>
      <c r="D3203" t="s">
        <v>102</v>
      </c>
      <c r="E3203" s="14">
        <v>5877466.8944210522</v>
      </c>
      <c r="F3203" s="14">
        <v>5263790.2039741492</v>
      </c>
      <c r="G3203" s="14">
        <v>613676.690446903</v>
      </c>
    </row>
    <row r="3204" spans="1:7" x14ac:dyDescent="0.25">
      <c r="A3204" t="s">
        <v>152</v>
      </c>
      <c r="B3204" t="s">
        <v>150</v>
      </c>
      <c r="C3204" t="s">
        <v>101</v>
      </c>
      <c r="D3204" t="s">
        <v>102</v>
      </c>
      <c r="E3204" s="14">
        <v>2410184.2590647484</v>
      </c>
      <c r="F3204" s="14">
        <v>1380378.2574643558</v>
      </c>
      <c r="G3204" s="14">
        <v>1029806.0016003926</v>
      </c>
    </row>
    <row r="3205" spans="1:7" x14ac:dyDescent="0.25">
      <c r="A3205" t="s">
        <v>152</v>
      </c>
      <c r="B3205" t="s">
        <v>150</v>
      </c>
      <c r="C3205" t="s">
        <v>101</v>
      </c>
      <c r="D3205" t="s">
        <v>102</v>
      </c>
      <c r="E3205" s="14">
        <v>7791060.7613720931</v>
      </c>
      <c r="F3205" s="14">
        <v>7170661.478522094</v>
      </c>
      <c r="G3205" s="14">
        <v>620399.28284999914</v>
      </c>
    </row>
    <row r="3206" spans="1:7" x14ac:dyDescent="0.25">
      <c r="A3206" t="s">
        <v>152</v>
      </c>
      <c r="B3206" t="s">
        <v>150</v>
      </c>
      <c r="C3206" t="s">
        <v>101</v>
      </c>
      <c r="D3206" t="s">
        <v>102</v>
      </c>
      <c r="E3206" s="14">
        <v>1835701.9902739727</v>
      </c>
      <c r="F3206" s="14">
        <v>1577034.8916444581</v>
      </c>
      <c r="G3206" s="14">
        <v>258667.09862951469</v>
      </c>
    </row>
    <row r="3207" spans="1:7" x14ac:dyDescent="0.25">
      <c r="A3207" t="s">
        <v>152</v>
      </c>
      <c r="B3207" t="s">
        <v>150</v>
      </c>
      <c r="C3207" t="s">
        <v>101</v>
      </c>
      <c r="D3207" t="s">
        <v>102</v>
      </c>
      <c r="E3207" s="14">
        <v>1058501.1445592416</v>
      </c>
      <c r="F3207" s="14">
        <v>683954.58571520238</v>
      </c>
      <c r="G3207" s="14">
        <v>374546.55884403922</v>
      </c>
    </row>
    <row r="3208" spans="1:7" x14ac:dyDescent="0.25">
      <c r="A3208" t="s">
        <v>152</v>
      </c>
      <c r="B3208" t="s">
        <v>150</v>
      </c>
      <c r="C3208" t="s">
        <v>88</v>
      </c>
      <c r="D3208" t="s">
        <v>103</v>
      </c>
      <c r="E3208" s="14">
        <v>47844.138179871523</v>
      </c>
      <c r="F3208" s="14">
        <v>41548.856840414745</v>
      </c>
      <c r="G3208" s="14">
        <v>6295.2813394567784</v>
      </c>
    </row>
    <row r="3209" spans="1:7" x14ac:dyDescent="0.25">
      <c r="A3209" t="s">
        <v>152</v>
      </c>
      <c r="B3209" t="s">
        <v>150</v>
      </c>
      <c r="C3209" t="s">
        <v>88</v>
      </c>
      <c r="D3209" t="s">
        <v>103</v>
      </c>
      <c r="E3209" s="14">
        <v>69388.858788819882</v>
      </c>
      <c r="F3209" s="14">
        <v>44607.123507098484</v>
      </c>
      <c r="G3209" s="14">
        <v>24781.735281721398</v>
      </c>
    </row>
    <row r="3210" spans="1:7" x14ac:dyDescent="0.25">
      <c r="A3210" t="s">
        <v>152</v>
      </c>
      <c r="B3210" t="s">
        <v>150</v>
      </c>
      <c r="C3210" t="s">
        <v>88</v>
      </c>
      <c r="D3210" t="s">
        <v>103</v>
      </c>
      <c r="E3210" s="14">
        <v>248257.91700000002</v>
      </c>
      <c r="F3210" s="14">
        <v>219722.52424137937</v>
      </c>
      <c r="G3210" s="14">
        <v>28535.392758620641</v>
      </c>
    </row>
    <row r="3211" spans="1:7" x14ac:dyDescent="0.25">
      <c r="A3211" t="s">
        <v>152</v>
      </c>
      <c r="B3211" t="s">
        <v>150</v>
      </c>
      <c r="C3211" t="s">
        <v>88</v>
      </c>
      <c r="D3211" t="s">
        <v>103</v>
      </c>
      <c r="E3211" s="14">
        <v>78673.28355633805</v>
      </c>
      <c r="F3211" s="14">
        <v>47203.970133802817</v>
      </c>
      <c r="G3211" s="14">
        <v>31469.313422535233</v>
      </c>
    </row>
    <row r="3212" spans="1:7" x14ac:dyDescent="0.25">
      <c r="A3212" t="s">
        <v>152</v>
      </c>
      <c r="B3212" t="s">
        <v>150</v>
      </c>
      <c r="C3212" t="s">
        <v>88</v>
      </c>
      <c r="D3212" t="s">
        <v>103</v>
      </c>
      <c r="E3212" s="14">
        <v>269195.33168674697</v>
      </c>
      <c r="F3212" s="14">
        <v>242003.88404162103</v>
      </c>
      <c r="G3212" s="14">
        <v>27191.44764512594</v>
      </c>
    </row>
    <row r="3213" spans="1:7" x14ac:dyDescent="0.25">
      <c r="A3213" t="s">
        <v>152</v>
      </c>
      <c r="B3213" t="s">
        <v>150</v>
      </c>
      <c r="C3213" t="s">
        <v>88</v>
      </c>
      <c r="D3213" t="s">
        <v>103</v>
      </c>
      <c r="E3213" s="14">
        <v>58490.085157068068</v>
      </c>
      <c r="F3213" s="14">
        <v>52460.179470772389</v>
      </c>
      <c r="G3213" s="14">
        <v>6029.9056862956786</v>
      </c>
    </row>
    <row r="3214" spans="1:7" x14ac:dyDescent="0.25">
      <c r="A3214" t="s">
        <v>152</v>
      </c>
      <c r="B3214" t="s">
        <v>150</v>
      </c>
      <c r="C3214" t="s">
        <v>88</v>
      </c>
      <c r="D3214" t="s">
        <v>103</v>
      </c>
      <c r="E3214" s="14">
        <v>36688.3621182266</v>
      </c>
      <c r="F3214" s="14">
        <v>23585.375647431385</v>
      </c>
      <c r="G3214" s="14">
        <v>13102.986470795215</v>
      </c>
    </row>
    <row r="3215" spans="1:7" x14ac:dyDescent="0.25">
      <c r="A3215" t="s">
        <v>152</v>
      </c>
      <c r="B3215" t="s">
        <v>150</v>
      </c>
      <c r="C3215" t="s">
        <v>90</v>
      </c>
      <c r="D3215" t="s">
        <v>104</v>
      </c>
      <c r="E3215" s="14">
        <v>88609.218129921268</v>
      </c>
      <c r="F3215" s="14">
        <v>79182.705562908362</v>
      </c>
      <c r="G3215" s="14">
        <v>9426.5125670129055</v>
      </c>
    </row>
    <row r="3216" spans="1:7" x14ac:dyDescent="0.25">
      <c r="A3216" t="s">
        <v>152</v>
      </c>
      <c r="B3216" t="s">
        <v>150</v>
      </c>
      <c r="C3216" t="s">
        <v>90</v>
      </c>
      <c r="D3216" t="s">
        <v>104</v>
      </c>
      <c r="E3216" s="14">
        <v>160762.43860714286</v>
      </c>
      <c r="F3216" s="14">
        <v>96457.463164285713</v>
      </c>
      <c r="G3216" s="14">
        <v>64304.975442857147</v>
      </c>
    </row>
    <row r="3217" spans="1:7" x14ac:dyDescent="0.25">
      <c r="A3217" t="s">
        <v>152</v>
      </c>
      <c r="B3217" t="s">
        <v>150</v>
      </c>
      <c r="C3217" t="s">
        <v>90</v>
      </c>
      <c r="D3217" t="s">
        <v>104</v>
      </c>
      <c r="E3217" s="14">
        <v>420686.75523364486</v>
      </c>
      <c r="F3217" s="14">
        <v>345564.12037049397</v>
      </c>
      <c r="G3217" s="14">
        <v>75122.634863150888</v>
      </c>
    </row>
    <row r="3218" spans="1:7" x14ac:dyDescent="0.25">
      <c r="A3218" t="s">
        <v>152</v>
      </c>
      <c r="B3218" t="s">
        <v>150</v>
      </c>
      <c r="C3218" t="s">
        <v>90</v>
      </c>
      <c r="D3218" t="s">
        <v>104</v>
      </c>
      <c r="E3218" s="14">
        <v>179336.58490039842</v>
      </c>
      <c r="F3218" s="14">
        <v>115287.80457882753</v>
      </c>
      <c r="G3218" s="14">
        <v>64048.780321570885</v>
      </c>
    </row>
    <row r="3219" spans="1:7" x14ac:dyDescent="0.25">
      <c r="A3219" t="s">
        <v>152</v>
      </c>
      <c r="B3219" t="s">
        <v>150</v>
      </c>
      <c r="C3219" t="s">
        <v>90</v>
      </c>
      <c r="D3219" t="s">
        <v>104</v>
      </c>
      <c r="E3219" s="14">
        <v>671843.02701492538</v>
      </c>
      <c r="F3219" s="14">
        <v>593721.74480388756</v>
      </c>
      <c r="G3219" s="14">
        <v>78121.282211037818</v>
      </c>
    </row>
    <row r="3220" spans="1:7" x14ac:dyDescent="0.25">
      <c r="A3220" t="s">
        <v>152</v>
      </c>
      <c r="B3220" t="s">
        <v>150</v>
      </c>
      <c r="C3220" t="s">
        <v>90</v>
      </c>
      <c r="D3220" t="s">
        <v>104</v>
      </c>
      <c r="E3220" s="14">
        <v>121003.98604838712</v>
      </c>
      <c r="F3220" s="14">
        <v>107408.03255980428</v>
      </c>
      <c r="G3220" s="14">
        <v>13595.953488582833</v>
      </c>
    </row>
    <row r="3221" spans="1:7" x14ac:dyDescent="0.25">
      <c r="A3221" t="s">
        <v>152</v>
      </c>
      <c r="B3221" t="s">
        <v>150</v>
      </c>
      <c r="C3221" t="s">
        <v>90</v>
      </c>
      <c r="D3221" t="s">
        <v>104</v>
      </c>
      <c r="E3221" s="14">
        <v>69358.216964560866</v>
      </c>
      <c r="F3221" s="14">
        <v>43669.988459167951</v>
      </c>
      <c r="G3221" s="14">
        <v>25688.228505392915</v>
      </c>
    </row>
    <row r="3222" spans="1:7" x14ac:dyDescent="0.25">
      <c r="A3222" t="s">
        <v>152</v>
      </c>
      <c r="B3222" t="s">
        <v>150</v>
      </c>
      <c r="C3222" t="s">
        <v>90</v>
      </c>
      <c r="D3222" t="s">
        <v>105</v>
      </c>
      <c r="E3222" s="14">
        <v>8739.5309072164946</v>
      </c>
      <c r="F3222" s="14">
        <v>7809.7935766615483</v>
      </c>
      <c r="G3222" s="14">
        <v>929.73733055494631</v>
      </c>
    </row>
    <row r="3223" spans="1:7" x14ac:dyDescent="0.25">
      <c r="A3223" t="s">
        <v>152</v>
      </c>
      <c r="B3223" t="s">
        <v>150</v>
      </c>
      <c r="C3223" t="s">
        <v>90</v>
      </c>
      <c r="D3223" t="s">
        <v>105</v>
      </c>
      <c r="E3223" s="14">
        <v>12962.301192660552</v>
      </c>
      <c r="F3223" s="14">
        <v>8161.4488990825703</v>
      </c>
      <c r="G3223" s="14">
        <v>4800.852293577982</v>
      </c>
    </row>
    <row r="3224" spans="1:7" x14ac:dyDescent="0.25">
      <c r="A3224" t="s">
        <v>152</v>
      </c>
      <c r="B3224" t="s">
        <v>150</v>
      </c>
      <c r="C3224" t="s">
        <v>90</v>
      </c>
      <c r="D3224" t="s">
        <v>105</v>
      </c>
      <c r="E3224" s="14">
        <v>36227.97</v>
      </c>
      <c r="F3224" s="14">
        <v>29981.768275862072</v>
      </c>
      <c r="G3224" s="14">
        <v>6246.201724137929</v>
      </c>
    </row>
    <row r="3225" spans="1:7" x14ac:dyDescent="0.25">
      <c r="A3225" t="s">
        <v>152</v>
      </c>
      <c r="B3225" t="s">
        <v>150</v>
      </c>
      <c r="C3225" t="s">
        <v>90</v>
      </c>
      <c r="D3225" t="s">
        <v>105</v>
      </c>
      <c r="E3225" s="14">
        <v>15302.066750902528</v>
      </c>
      <c r="F3225" s="14">
        <v>8648.9942505101262</v>
      </c>
      <c r="G3225" s="14">
        <v>6653.0725003924017</v>
      </c>
    </row>
    <row r="3226" spans="1:7" x14ac:dyDescent="0.25">
      <c r="A3226" t="s">
        <v>152</v>
      </c>
      <c r="B3226" t="s">
        <v>150</v>
      </c>
      <c r="C3226" t="s">
        <v>90</v>
      </c>
      <c r="D3226" t="s">
        <v>105</v>
      </c>
      <c r="E3226" s="14">
        <v>44617.605157894737</v>
      </c>
      <c r="F3226" s="14">
        <v>39660.09347368421</v>
      </c>
      <c r="G3226" s="14">
        <v>4957.5116842105272</v>
      </c>
    </row>
    <row r="3227" spans="1:7" x14ac:dyDescent="0.25">
      <c r="A3227" t="s">
        <v>152</v>
      </c>
      <c r="B3227" t="s">
        <v>150</v>
      </c>
      <c r="C3227" t="s">
        <v>90</v>
      </c>
      <c r="D3227" t="s">
        <v>105</v>
      </c>
      <c r="E3227" s="14">
        <v>12393.779210526314</v>
      </c>
      <c r="F3227" s="14">
        <v>9811.7418749999997</v>
      </c>
      <c r="G3227" s="14">
        <v>2582.0373355263146</v>
      </c>
    </row>
    <row r="3228" spans="1:7" x14ac:dyDescent="0.25">
      <c r="A3228" t="s">
        <v>152</v>
      </c>
      <c r="B3228" t="s">
        <v>150</v>
      </c>
      <c r="C3228" t="s">
        <v>90</v>
      </c>
      <c r="D3228" t="s">
        <v>105</v>
      </c>
      <c r="E3228" s="14">
        <v>6393.1711764705888</v>
      </c>
      <c r="F3228" s="14">
        <v>4262.1141176470601</v>
      </c>
      <c r="G3228" s="14">
        <v>2131.0570588235287</v>
      </c>
    </row>
    <row r="3229" spans="1:7" x14ac:dyDescent="0.25">
      <c r="A3229" t="s">
        <v>152</v>
      </c>
      <c r="B3229" t="s">
        <v>150</v>
      </c>
      <c r="C3229" t="s">
        <v>94</v>
      </c>
      <c r="D3229" t="s">
        <v>106</v>
      </c>
      <c r="E3229" s="14">
        <v>17837.826639344265</v>
      </c>
      <c r="F3229" s="14">
        <v>14652.500453747072</v>
      </c>
      <c r="G3229" s="14">
        <v>3185.3261855971923</v>
      </c>
    </row>
    <row r="3230" spans="1:7" x14ac:dyDescent="0.25">
      <c r="A3230" t="s">
        <v>152</v>
      </c>
      <c r="B3230" t="s">
        <v>150</v>
      </c>
      <c r="C3230" t="s">
        <v>94</v>
      </c>
      <c r="D3230" t="s">
        <v>106</v>
      </c>
      <c r="E3230" s="14">
        <v>27634.474285714288</v>
      </c>
      <c r="F3230" s="14">
        <v>17765.01918367347</v>
      </c>
      <c r="G3230" s="14">
        <v>9869.455102040818</v>
      </c>
    </row>
    <row r="3231" spans="1:7" x14ac:dyDescent="0.25">
      <c r="A3231" t="s">
        <v>152</v>
      </c>
      <c r="B3231" t="s">
        <v>150</v>
      </c>
      <c r="C3231" t="s">
        <v>94</v>
      </c>
      <c r="D3231" t="s">
        <v>106</v>
      </c>
      <c r="E3231" s="14">
        <v>64006.319117647057</v>
      </c>
      <c r="F3231" s="14">
        <v>55800.380769230767</v>
      </c>
      <c r="G3231" s="14">
        <v>8205.93834841629</v>
      </c>
    </row>
    <row r="3232" spans="1:7" x14ac:dyDescent="0.25">
      <c r="A3232" t="s">
        <v>152</v>
      </c>
      <c r="B3232" t="s">
        <v>150</v>
      </c>
      <c r="C3232" t="s">
        <v>94</v>
      </c>
      <c r="D3232" t="s">
        <v>106</v>
      </c>
      <c r="E3232" s="14">
        <v>38012.486462882094</v>
      </c>
      <c r="F3232" s="14">
        <v>21485.318435542056</v>
      </c>
      <c r="G3232" s="14">
        <v>16527.168027340038</v>
      </c>
    </row>
    <row r="3233" spans="1:7" x14ac:dyDescent="0.25">
      <c r="A3233" t="s">
        <v>152</v>
      </c>
      <c r="B3233" t="s">
        <v>150</v>
      </c>
      <c r="C3233" t="s">
        <v>94</v>
      </c>
      <c r="D3233" t="s">
        <v>106</v>
      </c>
      <c r="E3233" s="14">
        <v>145080.99000000002</v>
      </c>
      <c r="F3233" s="14">
        <v>120490.99169491525</v>
      </c>
      <c r="G3233" s="14">
        <v>24589.998305084766</v>
      </c>
    </row>
    <row r="3234" spans="1:7" x14ac:dyDescent="0.25">
      <c r="A3234" t="s">
        <v>152</v>
      </c>
      <c r="B3234" t="s">
        <v>150</v>
      </c>
      <c r="C3234" t="s">
        <v>94</v>
      </c>
      <c r="D3234" t="s">
        <v>106</v>
      </c>
      <c r="E3234" s="14">
        <v>28447.252941176474</v>
      </c>
      <c r="F3234" s="14">
        <v>24550.368976631751</v>
      </c>
      <c r="G3234" s="14">
        <v>3896.8839645447224</v>
      </c>
    </row>
    <row r="3235" spans="1:7" x14ac:dyDescent="0.25">
      <c r="A3235" t="s">
        <v>152</v>
      </c>
      <c r="B3235" t="s">
        <v>150</v>
      </c>
      <c r="C3235" t="s">
        <v>94</v>
      </c>
      <c r="D3235" t="s">
        <v>106</v>
      </c>
      <c r="E3235" s="14">
        <v>12857.990251107831</v>
      </c>
      <c r="F3235" s="14">
        <v>7013.4492278769967</v>
      </c>
      <c r="G3235" s="14">
        <v>5844.5410232308341</v>
      </c>
    </row>
    <row r="3236" spans="1:7" x14ac:dyDescent="0.25">
      <c r="A3236" t="s">
        <v>152</v>
      </c>
      <c r="B3236" t="s">
        <v>150</v>
      </c>
      <c r="C3236" t="s">
        <v>94</v>
      </c>
      <c r="D3236" t="s">
        <v>107</v>
      </c>
      <c r="E3236" s="14">
        <v>1652298.7358720934</v>
      </c>
      <c r="F3236" s="14">
        <v>1252075.2642941861</v>
      </c>
      <c r="G3236" s="14">
        <v>400223.47157790721</v>
      </c>
    </row>
    <row r="3237" spans="1:7" x14ac:dyDescent="0.25">
      <c r="A3237" t="s">
        <v>152</v>
      </c>
      <c r="B3237" t="s">
        <v>150</v>
      </c>
      <c r="C3237" t="s">
        <v>94</v>
      </c>
      <c r="D3237" t="s">
        <v>107</v>
      </c>
      <c r="E3237" s="14">
        <v>2656031.6128037386</v>
      </c>
      <c r="F3237" s="14">
        <v>1593618.9676822433</v>
      </c>
      <c r="G3237" s="14">
        <v>1062412.6451214952</v>
      </c>
    </row>
    <row r="3238" spans="1:7" x14ac:dyDescent="0.25">
      <c r="A3238" t="s">
        <v>152</v>
      </c>
      <c r="B3238" t="s">
        <v>150</v>
      </c>
      <c r="C3238" t="s">
        <v>94</v>
      </c>
      <c r="D3238" t="s">
        <v>107</v>
      </c>
      <c r="E3238" s="14">
        <v>7545010.1567256628</v>
      </c>
      <c r="F3238" s="14">
        <v>6392247.2125271987</v>
      </c>
      <c r="G3238" s="14">
        <v>1152762.944198464</v>
      </c>
    </row>
    <row r="3239" spans="1:7" x14ac:dyDescent="0.25">
      <c r="A3239" t="s">
        <v>152</v>
      </c>
      <c r="B3239" t="s">
        <v>150</v>
      </c>
      <c r="C3239" t="s">
        <v>94</v>
      </c>
      <c r="D3239" t="s">
        <v>107</v>
      </c>
      <c r="E3239" s="14">
        <v>3690849.1242857147</v>
      </c>
      <c r="F3239" s="14">
        <v>1892399.0055428571</v>
      </c>
      <c r="G3239" s="14">
        <v>1798450.1187428576</v>
      </c>
    </row>
    <row r="3240" spans="1:7" x14ac:dyDescent="0.25">
      <c r="A3240" t="s">
        <v>152</v>
      </c>
      <c r="B3240" t="s">
        <v>150</v>
      </c>
      <c r="C3240" t="s">
        <v>94</v>
      </c>
      <c r="D3240" t="s">
        <v>107</v>
      </c>
      <c r="E3240" s="14">
        <v>15501566.322000002</v>
      </c>
      <c r="F3240" s="14">
        <v>11755354.460850002</v>
      </c>
      <c r="G3240" s="14">
        <v>3746211.8611500002</v>
      </c>
    </row>
    <row r="3241" spans="1:7" x14ac:dyDescent="0.25">
      <c r="A3241" t="s">
        <v>152</v>
      </c>
      <c r="B3241" t="s">
        <v>150</v>
      </c>
      <c r="C3241" t="s">
        <v>94</v>
      </c>
      <c r="D3241" t="s">
        <v>107</v>
      </c>
      <c r="E3241" s="14">
        <v>2374891.7763509755</v>
      </c>
      <c r="F3241" s="14">
        <v>1911787.8799625356</v>
      </c>
      <c r="G3241" s="14">
        <v>463103.89638843993</v>
      </c>
    </row>
    <row r="3242" spans="1:7" x14ac:dyDescent="0.25">
      <c r="A3242" t="s">
        <v>152</v>
      </c>
      <c r="B3242" t="s">
        <v>150</v>
      </c>
      <c r="C3242" t="s">
        <v>94</v>
      </c>
      <c r="D3242" t="s">
        <v>107</v>
      </c>
      <c r="E3242" s="14">
        <v>1216242.7214122685</v>
      </c>
      <c r="F3242" s="14">
        <v>625571.79975248419</v>
      </c>
      <c r="G3242" s="14">
        <v>590670.92165978428</v>
      </c>
    </row>
    <row r="3243" spans="1:7" x14ac:dyDescent="0.25">
      <c r="A3243" t="s">
        <v>152</v>
      </c>
      <c r="B3243" t="s">
        <v>150</v>
      </c>
      <c r="C3243" t="s">
        <v>90</v>
      </c>
      <c r="D3243" t="s">
        <v>108</v>
      </c>
      <c r="E3243" s="14">
        <v>18797.563987730064</v>
      </c>
      <c r="F3243" s="14">
        <v>18937.452836010849</v>
      </c>
      <c r="G3243" s="14">
        <v>-139.88884828078517</v>
      </c>
    </row>
    <row r="3244" spans="1:7" x14ac:dyDescent="0.25">
      <c r="A3244" t="s">
        <v>152</v>
      </c>
      <c r="B3244" t="s">
        <v>150</v>
      </c>
      <c r="C3244" t="s">
        <v>90</v>
      </c>
      <c r="D3244" t="s">
        <v>108</v>
      </c>
      <c r="E3244" s="14">
        <v>33184.147256317694</v>
      </c>
      <c r="F3244" s="14">
        <v>23480.644886194452</v>
      </c>
      <c r="G3244" s="14">
        <v>9703.5023701232421</v>
      </c>
    </row>
    <row r="3245" spans="1:7" x14ac:dyDescent="0.25">
      <c r="A3245" t="s">
        <v>152</v>
      </c>
      <c r="B3245" t="s">
        <v>150</v>
      </c>
      <c r="C3245" t="s">
        <v>90</v>
      </c>
      <c r="D3245" t="s">
        <v>108</v>
      </c>
      <c r="E3245" s="14">
        <v>69636.430227272736</v>
      </c>
      <c r="F3245" s="14">
        <v>64877.940828409104</v>
      </c>
      <c r="G3245" s="14">
        <v>4758.4893988636322</v>
      </c>
    </row>
    <row r="3246" spans="1:7" x14ac:dyDescent="0.25">
      <c r="A3246" t="s">
        <v>152</v>
      </c>
      <c r="B3246" t="s">
        <v>150</v>
      </c>
      <c r="C3246" t="s">
        <v>90</v>
      </c>
      <c r="D3246" t="s">
        <v>108</v>
      </c>
      <c r="E3246" s="14">
        <v>44839.067268292682</v>
      </c>
      <c r="F3246" s="14">
        <v>25191.403247095343</v>
      </c>
      <c r="G3246" s="14">
        <v>19647.664021197339</v>
      </c>
    </row>
    <row r="3247" spans="1:7" x14ac:dyDescent="0.25">
      <c r="A3247" t="s">
        <v>152</v>
      </c>
      <c r="B3247" t="s">
        <v>150</v>
      </c>
      <c r="C3247" t="s">
        <v>90</v>
      </c>
      <c r="D3247" t="s">
        <v>108</v>
      </c>
      <c r="E3247" s="14">
        <v>101011.08560439562</v>
      </c>
      <c r="F3247" s="14">
        <v>90362.833663598911</v>
      </c>
      <c r="G3247" s="14">
        <v>10648.251940796705</v>
      </c>
    </row>
    <row r="3248" spans="1:7" x14ac:dyDescent="0.25">
      <c r="A3248" t="s">
        <v>152</v>
      </c>
      <c r="B3248" t="s">
        <v>150</v>
      </c>
      <c r="C3248" t="s">
        <v>90</v>
      </c>
      <c r="D3248" t="s">
        <v>108</v>
      </c>
      <c r="E3248" s="14">
        <v>28815.074576802504</v>
      </c>
      <c r="F3248" s="14">
        <v>23971.925503701466</v>
      </c>
      <c r="G3248" s="14">
        <v>4843.1490731010381</v>
      </c>
    </row>
    <row r="3249" spans="1:7" x14ac:dyDescent="0.25">
      <c r="A3249" t="s">
        <v>152</v>
      </c>
      <c r="B3249" t="s">
        <v>150</v>
      </c>
      <c r="C3249" t="s">
        <v>90</v>
      </c>
      <c r="D3249" t="s">
        <v>108</v>
      </c>
      <c r="E3249" s="14">
        <v>12820.095941422594</v>
      </c>
      <c r="F3249" s="14">
        <v>8717.6652401673655</v>
      </c>
      <c r="G3249" s="14">
        <v>4102.430701255229</v>
      </c>
    </row>
    <row r="3250" spans="1:7" x14ac:dyDescent="0.25">
      <c r="A3250" t="s">
        <v>152</v>
      </c>
      <c r="B3250" t="s">
        <v>150</v>
      </c>
      <c r="C3250" t="s">
        <v>88</v>
      </c>
      <c r="D3250" t="s">
        <v>109</v>
      </c>
      <c r="E3250" s="14">
        <v>76583.534558823536</v>
      </c>
      <c r="F3250" s="14">
        <v>74213.091822478993</v>
      </c>
      <c r="G3250" s="14">
        <v>2370.4427363445429</v>
      </c>
    </row>
    <row r="3251" spans="1:7" x14ac:dyDescent="0.25">
      <c r="A3251" t="s">
        <v>152</v>
      </c>
      <c r="B3251" t="s">
        <v>150</v>
      </c>
      <c r="C3251" t="s">
        <v>88</v>
      </c>
      <c r="D3251" t="s">
        <v>109</v>
      </c>
      <c r="E3251" s="14">
        <v>125270.66134020619</v>
      </c>
      <c r="F3251" s="14">
        <v>85972.790912371158</v>
      </c>
      <c r="G3251" s="14">
        <v>39297.870427835034</v>
      </c>
    </row>
    <row r="3252" spans="1:7" x14ac:dyDescent="0.25">
      <c r="A3252" t="s">
        <v>152</v>
      </c>
      <c r="B3252" t="s">
        <v>150</v>
      </c>
      <c r="C3252" t="s">
        <v>88</v>
      </c>
      <c r="D3252" t="s">
        <v>109</v>
      </c>
      <c r="E3252" s="14">
        <v>243025.08300000001</v>
      </c>
      <c r="F3252" s="14">
        <v>212757.41357181818</v>
      </c>
      <c r="G3252" s="14">
        <v>30267.669428181835</v>
      </c>
    </row>
    <row r="3253" spans="1:7" x14ac:dyDescent="0.25">
      <c r="A3253" t="s">
        <v>152</v>
      </c>
      <c r="B3253" t="s">
        <v>150</v>
      </c>
      <c r="C3253" t="s">
        <v>88</v>
      </c>
      <c r="D3253" t="s">
        <v>109</v>
      </c>
      <c r="E3253" s="14">
        <v>131602.0305054152</v>
      </c>
      <c r="F3253" s="14">
        <v>88612.033873646229</v>
      </c>
      <c r="G3253" s="14">
        <v>42989.996631768969</v>
      </c>
    </row>
    <row r="3254" spans="1:7" x14ac:dyDescent="0.25">
      <c r="A3254" t="s">
        <v>152</v>
      </c>
      <c r="B3254" t="s">
        <v>150</v>
      </c>
      <c r="C3254" t="s">
        <v>88</v>
      </c>
      <c r="D3254" t="s">
        <v>109</v>
      </c>
      <c r="E3254" s="14">
        <v>675069.67499999993</v>
      </c>
      <c r="F3254" s="14">
        <v>632605.61479838716</v>
      </c>
      <c r="G3254" s="14">
        <v>42464.060201612767</v>
      </c>
    </row>
    <row r="3255" spans="1:7" x14ac:dyDescent="0.25">
      <c r="A3255" t="s">
        <v>152</v>
      </c>
      <c r="B3255" t="s">
        <v>150</v>
      </c>
      <c r="C3255" t="s">
        <v>88</v>
      </c>
      <c r="D3255" t="s">
        <v>109</v>
      </c>
      <c r="E3255" s="14">
        <v>95930.953815789471</v>
      </c>
      <c r="F3255" s="14">
        <v>80682.981156648195</v>
      </c>
      <c r="G3255" s="14">
        <v>15247.972659141276</v>
      </c>
    </row>
    <row r="3256" spans="1:7" x14ac:dyDescent="0.25">
      <c r="A3256" t="s">
        <v>152</v>
      </c>
      <c r="B3256" t="s">
        <v>150</v>
      </c>
      <c r="C3256" t="s">
        <v>88</v>
      </c>
      <c r="D3256" t="s">
        <v>109</v>
      </c>
      <c r="E3256" s="14">
        <v>52831.539782608699</v>
      </c>
      <c r="F3256" s="14">
        <v>35260.160995652179</v>
      </c>
      <c r="G3256" s="14">
        <v>17571.37878695652</v>
      </c>
    </row>
    <row r="3257" spans="1:7" x14ac:dyDescent="0.25">
      <c r="A3257" t="s">
        <v>152</v>
      </c>
      <c r="B3257" t="s">
        <v>150</v>
      </c>
      <c r="C3257" t="s">
        <v>90</v>
      </c>
      <c r="D3257" t="s">
        <v>110</v>
      </c>
      <c r="E3257" s="14">
        <v>29130.322771084335</v>
      </c>
      <c r="F3257" s="14">
        <v>26878.79157356928</v>
      </c>
      <c r="G3257" s="14">
        <v>2251.5311975150544</v>
      </c>
    </row>
    <row r="3258" spans="1:7" x14ac:dyDescent="0.25">
      <c r="A3258" t="s">
        <v>152</v>
      </c>
      <c r="B3258" t="s">
        <v>150</v>
      </c>
      <c r="C3258" t="s">
        <v>90</v>
      </c>
      <c r="D3258" t="s">
        <v>110</v>
      </c>
      <c r="E3258" s="14">
        <v>57567.066428571437</v>
      </c>
      <c r="F3258" s="14">
        <v>40708.139831632659</v>
      </c>
      <c r="G3258" s="14">
        <v>16858.926596938778</v>
      </c>
    </row>
    <row r="3259" spans="1:7" x14ac:dyDescent="0.25">
      <c r="A3259" t="s">
        <v>152</v>
      </c>
      <c r="B3259" t="s">
        <v>150</v>
      </c>
      <c r="C3259" t="s">
        <v>90</v>
      </c>
      <c r="D3259" t="s">
        <v>110</v>
      </c>
      <c r="E3259" s="14">
        <v>98019.599594594605</v>
      </c>
      <c r="F3259" s="14">
        <v>88217.639635135143</v>
      </c>
      <c r="G3259" s="14">
        <v>9801.959959459462</v>
      </c>
    </row>
    <row r="3260" spans="1:7" x14ac:dyDescent="0.25">
      <c r="A3260" t="s">
        <v>152</v>
      </c>
      <c r="B3260" t="s">
        <v>150</v>
      </c>
      <c r="C3260" t="s">
        <v>90</v>
      </c>
      <c r="D3260" t="s">
        <v>110</v>
      </c>
      <c r="E3260" s="14">
        <v>55369.850152671759</v>
      </c>
      <c r="F3260" s="14">
        <v>30503.753811380982</v>
      </c>
      <c r="G3260" s="14">
        <v>24866.096341290777</v>
      </c>
    </row>
    <row r="3261" spans="1:7" x14ac:dyDescent="0.25">
      <c r="A3261" t="s">
        <v>152</v>
      </c>
      <c r="B3261" t="s">
        <v>150</v>
      </c>
      <c r="C3261" t="s">
        <v>90</v>
      </c>
      <c r="D3261" t="s">
        <v>110</v>
      </c>
      <c r="E3261" s="14">
        <v>207241.43914285715</v>
      </c>
      <c r="F3261" s="14">
        <v>173542.17903875781</v>
      </c>
      <c r="G3261" s="14">
        <v>33699.260104099347</v>
      </c>
    </row>
    <row r="3262" spans="1:7" x14ac:dyDescent="0.25">
      <c r="A3262" t="s">
        <v>152</v>
      </c>
      <c r="B3262" t="s">
        <v>150</v>
      </c>
      <c r="C3262" t="s">
        <v>90</v>
      </c>
      <c r="D3262" t="s">
        <v>110</v>
      </c>
      <c r="E3262" s="14">
        <v>41096.036090651556</v>
      </c>
      <c r="F3262" s="14">
        <v>40843.518278528274</v>
      </c>
      <c r="G3262" s="14">
        <v>252.51781212328206</v>
      </c>
    </row>
    <row r="3263" spans="1:7" x14ac:dyDescent="0.25">
      <c r="A3263" t="s">
        <v>152</v>
      </c>
      <c r="B3263" t="s">
        <v>150</v>
      </c>
      <c r="C3263" t="s">
        <v>90</v>
      </c>
      <c r="D3263" t="s">
        <v>110</v>
      </c>
      <c r="E3263" s="14">
        <v>21085.611540697675</v>
      </c>
      <c r="F3263" s="14">
        <v>14639.438869684387</v>
      </c>
      <c r="G3263" s="14">
        <v>6446.172671013288</v>
      </c>
    </row>
    <row r="3264" spans="1:7" x14ac:dyDescent="0.25">
      <c r="A3264" t="s">
        <v>152</v>
      </c>
      <c r="B3264" t="s">
        <v>150</v>
      </c>
      <c r="C3264" t="s">
        <v>88</v>
      </c>
      <c r="D3264" t="s">
        <v>111</v>
      </c>
      <c r="E3264" s="14">
        <v>168590.62756097564</v>
      </c>
      <c r="F3264" s="14">
        <v>168094.77277403156</v>
      </c>
      <c r="G3264" s="14">
        <v>495.85478694408084</v>
      </c>
    </row>
    <row r="3265" spans="1:7" x14ac:dyDescent="0.25">
      <c r="A3265" t="s">
        <v>152</v>
      </c>
      <c r="B3265" t="s">
        <v>150</v>
      </c>
      <c r="C3265" t="s">
        <v>88</v>
      </c>
      <c r="D3265" t="s">
        <v>111</v>
      </c>
      <c r="E3265" s="14">
        <v>246864.84749999997</v>
      </c>
      <c r="F3265" s="14">
        <v>169513.86195000002</v>
      </c>
      <c r="G3265" s="14">
        <v>77350.985549999954</v>
      </c>
    </row>
    <row r="3266" spans="1:7" x14ac:dyDescent="0.25">
      <c r="A3266" t="s">
        <v>152</v>
      </c>
      <c r="B3266" t="s">
        <v>150</v>
      </c>
      <c r="C3266" t="s">
        <v>88</v>
      </c>
      <c r="D3266" t="s">
        <v>111</v>
      </c>
      <c r="E3266" s="14">
        <v>891898.80387096794</v>
      </c>
      <c r="F3266" s="14">
        <v>783559.33151840616</v>
      </c>
      <c r="G3266" s="14">
        <v>108339.47235256177</v>
      </c>
    </row>
    <row r="3267" spans="1:7" x14ac:dyDescent="0.25">
      <c r="A3267" t="s">
        <v>152</v>
      </c>
      <c r="B3267" t="s">
        <v>150</v>
      </c>
      <c r="C3267" t="s">
        <v>88</v>
      </c>
      <c r="D3267" t="s">
        <v>111</v>
      </c>
      <c r="E3267" s="14">
        <v>315386.26904942968</v>
      </c>
      <c r="F3267" s="14">
        <v>212476.89755589355</v>
      </c>
      <c r="G3267" s="14">
        <v>102909.37149353613</v>
      </c>
    </row>
    <row r="3268" spans="1:7" x14ac:dyDescent="0.25">
      <c r="A3268" t="s">
        <v>152</v>
      </c>
      <c r="B3268" t="s">
        <v>150</v>
      </c>
      <c r="C3268" t="s">
        <v>88</v>
      </c>
      <c r="D3268" t="s">
        <v>111</v>
      </c>
      <c r="E3268" s="14">
        <v>931984.14337078657</v>
      </c>
      <c r="F3268" s="14">
        <v>770374.12702032039</v>
      </c>
      <c r="G3268" s="14">
        <v>161610.01635046618</v>
      </c>
    </row>
    <row r="3269" spans="1:7" x14ac:dyDescent="0.25">
      <c r="A3269" t="s">
        <v>152</v>
      </c>
      <c r="B3269" t="s">
        <v>150</v>
      </c>
      <c r="C3269" t="s">
        <v>88</v>
      </c>
      <c r="D3269" t="s">
        <v>111</v>
      </c>
      <c r="E3269" s="14">
        <v>226012.50343324253</v>
      </c>
      <c r="F3269" s="14">
        <v>210650.2042868381</v>
      </c>
      <c r="G3269" s="14">
        <v>15362.299146404432</v>
      </c>
    </row>
    <row r="3270" spans="1:7" x14ac:dyDescent="0.25">
      <c r="A3270" t="s">
        <v>152</v>
      </c>
      <c r="B3270" t="s">
        <v>150</v>
      </c>
      <c r="C3270" t="s">
        <v>88</v>
      </c>
      <c r="D3270" t="s">
        <v>111</v>
      </c>
      <c r="E3270" s="14">
        <v>112699.16951086956</v>
      </c>
      <c r="F3270" s="14">
        <v>65160.610735375492</v>
      </c>
      <c r="G3270" s="14">
        <v>47538.558775494064</v>
      </c>
    </row>
    <row r="3271" spans="1:7" x14ac:dyDescent="0.25">
      <c r="A3271" t="s">
        <v>152</v>
      </c>
      <c r="B3271" t="s">
        <v>150</v>
      </c>
      <c r="C3271" t="s">
        <v>94</v>
      </c>
      <c r="D3271" t="s">
        <v>112</v>
      </c>
      <c r="E3271" s="14">
        <v>95358.617581798724</v>
      </c>
      <c r="F3271" s="14">
        <v>90550.953945383051</v>
      </c>
      <c r="G3271" s="14">
        <v>4807.663636415673</v>
      </c>
    </row>
    <row r="3272" spans="1:7" x14ac:dyDescent="0.25">
      <c r="A3272" t="s">
        <v>152</v>
      </c>
      <c r="B3272" t="s">
        <v>150</v>
      </c>
      <c r="C3272" t="s">
        <v>94</v>
      </c>
      <c r="D3272" t="s">
        <v>112</v>
      </c>
      <c r="E3272" s="14">
        <v>155165.41606515681</v>
      </c>
      <c r="F3272" s="14">
        <v>98685.204617439696</v>
      </c>
      <c r="G3272" s="14">
        <v>56480.211447717113</v>
      </c>
    </row>
    <row r="3273" spans="1:7" x14ac:dyDescent="0.25">
      <c r="A3273" t="s">
        <v>152</v>
      </c>
      <c r="B3273" t="s">
        <v>150</v>
      </c>
      <c r="C3273" t="s">
        <v>94</v>
      </c>
      <c r="D3273" t="s">
        <v>112</v>
      </c>
      <c r="E3273" s="14">
        <v>345212.97992790694</v>
      </c>
      <c r="F3273" s="14">
        <v>337886.01055800851</v>
      </c>
      <c r="G3273" s="14">
        <v>7326.9693698984338</v>
      </c>
    </row>
    <row r="3274" spans="1:7" x14ac:dyDescent="0.25">
      <c r="A3274" t="s">
        <v>152</v>
      </c>
      <c r="B3274" t="s">
        <v>150</v>
      </c>
      <c r="C3274" t="s">
        <v>94</v>
      </c>
      <c r="D3274" t="s">
        <v>112</v>
      </c>
      <c r="E3274" s="14">
        <v>173278.1105474708</v>
      </c>
      <c r="F3274" s="14">
        <v>107733.78177516666</v>
      </c>
      <c r="G3274" s="14">
        <v>65544.328772304143</v>
      </c>
    </row>
    <row r="3275" spans="1:7" x14ac:dyDescent="0.25">
      <c r="A3275" t="s">
        <v>152</v>
      </c>
      <c r="B3275" t="s">
        <v>150</v>
      </c>
      <c r="C3275" t="s">
        <v>94</v>
      </c>
      <c r="D3275" t="s">
        <v>112</v>
      </c>
      <c r="E3275" s="14">
        <v>781271.48088947358</v>
      </c>
      <c r="F3275" s="14">
        <v>696447.72010718798</v>
      </c>
      <c r="G3275" s="14">
        <v>84823.760782285593</v>
      </c>
    </row>
    <row r="3276" spans="1:7" x14ac:dyDescent="0.25">
      <c r="A3276" t="s">
        <v>152</v>
      </c>
      <c r="B3276" t="s">
        <v>150</v>
      </c>
      <c r="C3276" t="s">
        <v>94</v>
      </c>
      <c r="D3276" t="s">
        <v>112</v>
      </c>
      <c r="E3276" s="14">
        <v>114185.83182230768</v>
      </c>
      <c r="F3276" s="14">
        <v>101244.77088244614</v>
      </c>
      <c r="G3276" s="14">
        <v>12941.060939861534</v>
      </c>
    </row>
    <row r="3277" spans="1:7" x14ac:dyDescent="0.25">
      <c r="A3277" t="s">
        <v>152</v>
      </c>
      <c r="B3277" t="s">
        <v>150</v>
      </c>
      <c r="C3277" t="s">
        <v>94</v>
      </c>
      <c r="D3277" t="s">
        <v>112</v>
      </c>
      <c r="E3277" s="14">
        <v>59695.005912466491</v>
      </c>
      <c r="F3277" s="14">
        <v>40674.941959666823</v>
      </c>
      <c r="G3277" s="14">
        <v>19020.063952799668</v>
      </c>
    </row>
    <row r="3278" spans="1:7" x14ac:dyDescent="0.25">
      <c r="A3278" t="s">
        <v>152</v>
      </c>
      <c r="B3278" t="s">
        <v>150</v>
      </c>
      <c r="C3278" t="s">
        <v>94</v>
      </c>
      <c r="D3278" t="s">
        <v>113</v>
      </c>
      <c r="E3278" s="14">
        <v>15131.838742746617</v>
      </c>
      <c r="F3278" s="14">
        <v>14929.040903926303</v>
      </c>
      <c r="G3278" s="14">
        <v>202.7978388203137</v>
      </c>
    </row>
    <row r="3279" spans="1:7" x14ac:dyDescent="0.25">
      <c r="A3279" t="s">
        <v>152</v>
      </c>
      <c r="B3279" t="s">
        <v>150</v>
      </c>
      <c r="C3279" t="s">
        <v>94</v>
      </c>
      <c r="D3279" t="s">
        <v>113</v>
      </c>
      <c r="E3279" s="14">
        <v>23077.17</v>
      </c>
      <c r="F3279" s="14">
        <v>15270.720424137931</v>
      </c>
      <c r="G3279" s="14">
        <v>7806.4495758620669</v>
      </c>
    </row>
    <row r="3280" spans="1:7" x14ac:dyDescent="0.25">
      <c r="A3280" t="s">
        <v>152</v>
      </c>
      <c r="B3280" t="s">
        <v>150</v>
      </c>
      <c r="C3280" t="s">
        <v>94</v>
      </c>
      <c r="D3280" t="s">
        <v>113</v>
      </c>
      <c r="E3280" s="14">
        <v>86924.006999999998</v>
      </c>
      <c r="F3280" s="14">
        <v>81299.512429411785</v>
      </c>
      <c r="G3280" s="14">
        <v>5624.4945705882128</v>
      </c>
    </row>
    <row r="3281" spans="1:7" x14ac:dyDescent="0.25">
      <c r="A3281" t="s">
        <v>152</v>
      </c>
      <c r="B3281" t="s">
        <v>150</v>
      </c>
      <c r="C3281" t="s">
        <v>94</v>
      </c>
      <c r="D3281" t="s">
        <v>113</v>
      </c>
      <c r="E3281" s="14">
        <v>37976.507912621353</v>
      </c>
      <c r="F3281" s="14">
        <v>25378.783563675923</v>
      </c>
      <c r="G3281" s="14">
        <v>12597.72434894543</v>
      </c>
    </row>
    <row r="3282" spans="1:7" x14ac:dyDescent="0.25">
      <c r="A3282" t="s">
        <v>152</v>
      </c>
      <c r="B3282" t="s">
        <v>150</v>
      </c>
      <c r="C3282" t="s">
        <v>94</v>
      </c>
      <c r="D3282" t="s">
        <v>113</v>
      </c>
      <c r="E3282" s="14">
        <v>122236.88484375001</v>
      </c>
      <c r="F3282" s="14">
        <v>123866.70997499998</v>
      </c>
      <c r="G3282" s="14">
        <v>-1629.8251312499633</v>
      </c>
    </row>
    <row r="3283" spans="1:7" x14ac:dyDescent="0.25">
      <c r="A3283" t="s">
        <v>152</v>
      </c>
      <c r="B3283" t="s">
        <v>150</v>
      </c>
      <c r="C3283" t="s">
        <v>94</v>
      </c>
      <c r="D3283" t="s">
        <v>113</v>
      </c>
      <c r="E3283" s="14">
        <v>22675.827913043475</v>
      </c>
      <c r="F3283" s="14">
        <v>21532.588255760871</v>
      </c>
      <c r="G3283" s="14">
        <v>1143.2396572826037</v>
      </c>
    </row>
    <row r="3284" spans="1:7" x14ac:dyDescent="0.25">
      <c r="A3284" t="s">
        <v>152</v>
      </c>
      <c r="B3284" t="s">
        <v>150</v>
      </c>
      <c r="C3284" t="s">
        <v>94</v>
      </c>
      <c r="D3284" t="s">
        <v>113</v>
      </c>
      <c r="E3284" s="14">
        <v>11799.638959276019</v>
      </c>
      <c r="F3284" s="14">
        <v>8277.9005621997912</v>
      </c>
      <c r="G3284" s="14">
        <v>3521.7383970762276</v>
      </c>
    </row>
    <row r="3285" spans="1:7" x14ac:dyDescent="0.25">
      <c r="A3285" t="s">
        <v>152</v>
      </c>
      <c r="B3285" t="s">
        <v>150</v>
      </c>
      <c r="C3285" t="s">
        <v>94</v>
      </c>
      <c r="D3285" t="s">
        <v>114</v>
      </c>
      <c r="E3285" s="14">
        <v>135719.77559491526</v>
      </c>
      <c r="F3285" s="14">
        <v>133409.65175500177</v>
      </c>
      <c r="G3285" s="14">
        <v>2310.1238399134891</v>
      </c>
    </row>
    <row r="3286" spans="1:7" x14ac:dyDescent="0.25">
      <c r="A3286" t="s">
        <v>152</v>
      </c>
      <c r="B3286" t="s">
        <v>150</v>
      </c>
      <c r="C3286" t="s">
        <v>94</v>
      </c>
      <c r="D3286" t="s">
        <v>114</v>
      </c>
      <c r="E3286" s="14">
        <v>283729.13716889767</v>
      </c>
      <c r="F3286" s="14">
        <v>185078.69870709631</v>
      </c>
      <c r="G3286" s="14">
        <v>98650.438461801357</v>
      </c>
    </row>
    <row r="3287" spans="1:7" x14ac:dyDescent="0.25">
      <c r="A3287" t="s">
        <v>152</v>
      </c>
      <c r="B3287" t="s">
        <v>150</v>
      </c>
      <c r="C3287" t="s">
        <v>94</v>
      </c>
      <c r="D3287" t="s">
        <v>114</v>
      </c>
      <c r="E3287" s="14">
        <v>507515.49887957738</v>
      </c>
      <c r="F3287" s="14">
        <v>476674.17240920314</v>
      </c>
      <c r="G3287" s="14">
        <v>30841.326470374246</v>
      </c>
    </row>
    <row r="3288" spans="1:7" x14ac:dyDescent="0.25">
      <c r="A3288" t="s">
        <v>152</v>
      </c>
      <c r="B3288" t="s">
        <v>150</v>
      </c>
      <c r="C3288" t="s">
        <v>94</v>
      </c>
      <c r="D3288" t="s">
        <v>114</v>
      </c>
      <c r="E3288" s="14">
        <v>300280.00350375002</v>
      </c>
      <c r="F3288" s="14">
        <v>183443.7839586545</v>
      </c>
      <c r="G3288" s="14">
        <v>116836.21954509552</v>
      </c>
    </row>
    <row r="3289" spans="1:7" x14ac:dyDescent="0.25">
      <c r="A3289" t="s">
        <v>152</v>
      </c>
      <c r="B3289" t="s">
        <v>150</v>
      </c>
      <c r="C3289" t="s">
        <v>94</v>
      </c>
      <c r="D3289" t="s">
        <v>114</v>
      </c>
      <c r="E3289" s="14">
        <v>1201120.0140150001</v>
      </c>
      <c r="F3289" s="14">
        <v>1037411.8046974</v>
      </c>
      <c r="G3289" s="14">
        <v>163708.20931760012</v>
      </c>
    </row>
    <row r="3290" spans="1:7" x14ac:dyDescent="0.25">
      <c r="A3290" t="s">
        <v>152</v>
      </c>
      <c r="B3290" t="s">
        <v>150</v>
      </c>
      <c r="C3290" t="s">
        <v>94</v>
      </c>
      <c r="D3290" t="s">
        <v>114</v>
      </c>
      <c r="E3290" s="14">
        <v>193729.03451854837</v>
      </c>
      <c r="F3290" s="14">
        <v>173626.50223538993</v>
      </c>
      <c r="G3290" s="14">
        <v>20102.532283158449</v>
      </c>
    </row>
    <row r="3291" spans="1:7" x14ac:dyDescent="0.25">
      <c r="A3291" t="s">
        <v>152</v>
      </c>
      <c r="B3291" t="s">
        <v>150</v>
      </c>
      <c r="C3291" t="s">
        <v>94</v>
      </c>
      <c r="D3291" t="s">
        <v>114</v>
      </c>
      <c r="E3291" s="14">
        <v>113670.6637869085</v>
      </c>
      <c r="F3291" s="14">
        <v>72049.713046471254</v>
      </c>
      <c r="G3291" s="14">
        <v>41620.950740437242</v>
      </c>
    </row>
    <row r="3292" spans="1:7" x14ac:dyDescent="0.25">
      <c r="A3292" t="s">
        <v>152</v>
      </c>
      <c r="B3292" t="s">
        <v>150</v>
      </c>
      <c r="C3292" t="s">
        <v>94</v>
      </c>
      <c r="D3292" t="s">
        <v>115</v>
      </c>
      <c r="E3292" s="14">
        <v>137621.77808777292</v>
      </c>
      <c r="F3292" s="14">
        <v>123407.84504422195</v>
      </c>
      <c r="G3292" s="14">
        <v>14213.933043550976</v>
      </c>
    </row>
    <row r="3293" spans="1:7" x14ac:dyDescent="0.25">
      <c r="A3293" t="s">
        <v>152</v>
      </c>
      <c r="B3293" t="s">
        <v>150</v>
      </c>
      <c r="C3293" t="s">
        <v>94</v>
      </c>
      <c r="D3293" t="s">
        <v>115</v>
      </c>
      <c r="E3293" s="14">
        <v>204645.37131233764</v>
      </c>
      <c r="F3293" s="14">
        <v>132893.22515891978</v>
      </c>
      <c r="G3293" s="14">
        <v>71752.146153417852</v>
      </c>
    </row>
    <row r="3294" spans="1:7" x14ac:dyDescent="0.25">
      <c r="A3294" t="s">
        <v>152</v>
      </c>
      <c r="B3294" t="s">
        <v>150</v>
      </c>
      <c r="C3294" t="s">
        <v>94</v>
      </c>
      <c r="D3294" t="s">
        <v>115</v>
      </c>
      <c r="E3294" s="14">
        <v>463461.57620735286</v>
      </c>
      <c r="F3294" s="14">
        <v>427943.44915763411</v>
      </c>
      <c r="G3294" s="14">
        <v>35518.127049718751</v>
      </c>
    </row>
    <row r="3295" spans="1:7" x14ac:dyDescent="0.25">
      <c r="A3295" t="s">
        <v>152</v>
      </c>
      <c r="B3295" t="s">
        <v>150</v>
      </c>
      <c r="C3295" t="s">
        <v>94</v>
      </c>
      <c r="D3295" t="s">
        <v>115</v>
      </c>
      <c r="E3295" s="14">
        <v>281387.3855544643</v>
      </c>
      <c r="F3295" s="14">
        <v>182128.63465563217</v>
      </c>
      <c r="G3295" s="14">
        <v>99258.750898832135</v>
      </c>
    </row>
    <row r="3296" spans="1:7" x14ac:dyDescent="0.25">
      <c r="A3296" t="s">
        <v>152</v>
      </c>
      <c r="B3296" t="s">
        <v>150</v>
      </c>
      <c r="C3296" t="s">
        <v>94</v>
      </c>
      <c r="D3296" t="s">
        <v>115</v>
      </c>
      <c r="E3296" s="14">
        <v>778157.70819999988</v>
      </c>
      <c r="F3296" s="14">
        <v>725318.0408904365</v>
      </c>
      <c r="G3296" s="14">
        <v>52839.667309563374</v>
      </c>
    </row>
    <row r="3297" spans="1:7" x14ac:dyDescent="0.25">
      <c r="A3297" t="s">
        <v>152</v>
      </c>
      <c r="B3297" t="s">
        <v>150</v>
      </c>
      <c r="C3297" t="s">
        <v>94</v>
      </c>
      <c r="D3297" t="s">
        <v>115</v>
      </c>
      <c r="E3297" s="14">
        <v>179574.85573846154</v>
      </c>
      <c r="F3297" s="14">
        <v>165895.45541531374</v>
      </c>
      <c r="G3297" s="14">
        <v>13679.400323147798</v>
      </c>
    </row>
    <row r="3298" spans="1:7" x14ac:dyDescent="0.25">
      <c r="A3298" t="s">
        <v>152</v>
      </c>
      <c r="B3298" t="s">
        <v>150</v>
      </c>
      <c r="C3298" t="s">
        <v>94</v>
      </c>
      <c r="D3298" t="s">
        <v>115</v>
      </c>
      <c r="E3298" s="14">
        <v>79684.923342857146</v>
      </c>
      <c r="F3298" s="14">
        <v>48398.26376472049</v>
      </c>
      <c r="G3298" s="14">
        <v>31286.659578136656</v>
      </c>
    </row>
    <row r="3299" spans="1:7" x14ac:dyDescent="0.25">
      <c r="A3299" t="s">
        <v>152</v>
      </c>
      <c r="B3299" t="s">
        <v>150</v>
      </c>
      <c r="C3299" t="s">
        <v>94</v>
      </c>
      <c r="D3299" t="s">
        <v>116</v>
      </c>
      <c r="E3299" s="14">
        <v>23913.34248648649</v>
      </c>
      <c r="F3299" s="14">
        <v>21271.316697437836</v>
      </c>
      <c r="G3299" s="14">
        <v>2642.0257890486537</v>
      </c>
    </row>
    <row r="3300" spans="1:7" x14ac:dyDescent="0.25">
      <c r="A3300" t="s">
        <v>152</v>
      </c>
      <c r="B3300" t="s">
        <v>150</v>
      </c>
      <c r="C3300" t="s">
        <v>94</v>
      </c>
      <c r="D3300" t="s">
        <v>116</v>
      </c>
      <c r="E3300" s="14">
        <v>49894.380000000005</v>
      </c>
      <c r="F3300" s="14">
        <v>32976.027314999999</v>
      </c>
      <c r="G3300" s="14">
        <v>16918.352685000005</v>
      </c>
    </row>
    <row r="3301" spans="1:7" x14ac:dyDescent="0.25">
      <c r="A3301" t="s">
        <v>152</v>
      </c>
      <c r="B3301" t="s">
        <v>150</v>
      </c>
      <c r="C3301" t="s">
        <v>94</v>
      </c>
      <c r="D3301" t="s">
        <v>116</v>
      </c>
      <c r="E3301" s="14">
        <v>115407.87026086956</v>
      </c>
      <c r="F3301" s="14">
        <v>106884.69533718264</v>
      </c>
      <c r="G3301" s="14">
        <v>8523.1749236869218</v>
      </c>
    </row>
    <row r="3302" spans="1:7" x14ac:dyDescent="0.25">
      <c r="A3302" t="s">
        <v>152</v>
      </c>
      <c r="B3302" t="s">
        <v>150</v>
      </c>
      <c r="C3302" t="s">
        <v>94</v>
      </c>
      <c r="D3302" t="s">
        <v>116</v>
      </c>
      <c r="E3302" s="14">
        <v>64115.483478260881</v>
      </c>
      <c r="F3302" s="14">
        <v>46439.33787933112</v>
      </c>
      <c r="G3302" s="14">
        <v>17676.145598929761</v>
      </c>
    </row>
    <row r="3303" spans="1:7" x14ac:dyDescent="0.25">
      <c r="A3303" t="s">
        <v>152</v>
      </c>
      <c r="B3303" t="s">
        <v>150</v>
      </c>
      <c r="C3303" t="s">
        <v>94</v>
      </c>
      <c r="D3303" t="s">
        <v>116</v>
      </c>
      <c r="E3303" s="14">
        <v>141190.4795744681</v>
      </c>
      <c r="F3303" s="14">
        <v>148052.33688178723</v>
      </c>
      <c r="G3303" s="14">
        <v>-6861.8573073191219</v>
      </c>
    </row>
    <row r="3304" spans="1:7" x14ac:dyDescent="0.25">
      <c r="A3304" t="s">
        <v>152</v>
      </c>
      <c r="B3304" t="s">
        <v>150</v>
      </c>
      <c r="C3304" t="s">
        <v>94</v>
      </c>
      <c r="D3304" t="s">
        <v>116</v>
      </c>
      <c r="E3304" s="14">
        <v>34472.480727272727</v>
      </c>
      <c r="F3304" s="14">
        <v>32799.76989321399</v>
      </c>
      <c r="G3304" s="14">
        <v>1672.7108340587365</v>
      </c>
    </row>
    <row r="3305" spans="1:7" x14ac:dyDescent="0.25">
      <c r="A3305" t="s">
        <v>152</v>
      </c>
      <c r="B3305" t="s">
        <v>150</v>
      </c>
      <c r="C3305" t="s">
        <v>94</v>
      </c>
      <c r="D3305" t="s">
        <v>116</v>
      </c>
      <c r="E3305" s="14">
        <v>17281.126406249998</v>
      </c>
      <c r="F3305" s="14">
        <v>11898.055530703125</v>
      </c>
      <c r="G3305" s="14">
        <v>5383.0708755468731</v>
      </c>
    </row>
    <row r="3306" spans="1:7" x14ac:dyDescent="0.25">
      <c r="A3306" t="s">
        <v>152</v>
      </c>
      <c r="B3306" t="s">
        <v>150</v>
      </c>
      <c r="C3306" t="s">
        <v>90</v>
      </c>
      <c r="D3306" t="s">
        <v>117</v>
      </c>
      <c r="E3306" s="14">
        <v>32810.256989010995</v>
      </c>
      <c r="F3306" s="14">
        <v>32720.71827319896</v>
      </c>
      <c r="G3306" s="14">
        <v>89.538715812035662</v>
      </c>
    </row>
    <row r="3307" spans="1:7" x14ac:dyDescent="0.25">
      <c r="A3307" t="s">
        <v>152</v>
      </c>
      <c r="B3307" t="s">
        <v>150</v>
      </c>
      <c r="C3307" t="s">
        <v>90</v>
      </c>
      <c r="D3307" t="s">
        <v>117</v>
      </c>
      <c r="E3307" s="14">
        <v>45793.456840490799</v>
      </c>
      <c r="F3307" s="14">
        <v>30480.124873030676</v>
      </c>
      <c r="G3307" s="14">
        <v>15313.331967460123</v>
      </c>
    </row>
    <row r="3308" spans="1:7" x14ac:dyDescent="0.25">
      <c r="A3308" t="s">
        <v>152</v>
      </c>
      <c r="B3308" t="s">
        <v>150</v>
      </c>
      <c r="C3308" t="s">
        <v>90</v>
      </c>
      <c r="D3308" t="s">
        <v>117</v>
      </c>
      <c r="E3308" s="14">
        <v>99524.446200000006</v>
      </c>
      <c r="F3308" s="14">
        <v>98538.885197630298</v>
      </c>
      <c r="G3308" s="14">
        <v>985.56100236970815</v>
      </c>
    </row>
    <row r="3309" spans="1:7" x14ac:dyDescent="0.25">
      <c r="A3309" t="s">
        <v>152</v>
      </c>
      <c r="B3309" t="s">
        <v>150</v>
      </c>
      <c r="C3309" t="s">
        <v>90</v>
      </c>
      <c r="D3309" t="s">
        <v>117</v>
      </c>
      <c r="E3309" s="14">
        <v>63526.24225531915</v>
      </c>
      <c r="F3309" s="14">
        <v>40329.923651435973</v>
      </c>
      <c r="G3309" s="14">
        <v>23196.318603883177</v>
      </c>
    </row>
    <row r="3310" spans="1:7" x14ac:dyDescent="0.25">
      <c r="A3310" t="s">
        <v>152</v>
      </c>
      <c r="B3310" t="s">
        <v>150</v>
      </c>
      <c r="C3310" t="s">
        <v>90</v>
      </c>
      <c r="D3310" t="s">
        <v>117</v>
      </c>
      <c r="E3310" s="14">
        <v>191393.16576923078</v>
      </c>
      <c r="F3310" s="14">
        <v>181661.38621094119</v>
      </c>
      <c r="G3310" s="14">
        <v>9731.7795582895924</v>
      </c>
    </row>
    <row r="3311" spans="1:7" x14ac:dyDescent="0.25">
      <c r="A3311" t="s">
        <v>152</v>
      </c>
      <c r="B3311" t="s">
        <v>150</v>
      </c>
      <c r="C3311" t="s">
        <v>90</v>
      </c>
      <c r="D3311" t="s">
        <v>117</v>
      </c>
      <c r="E3311" s="14">
        <v>39389.622506596301</v>
      </c>
      <c r="F3311" s="14">
        <v>39861.422651730871</v>
      </c>
      <c r="G3311" s="14">
        <v>-471.8001451345699</v>
      </c>
    </row>
    <row r="3312" spans="1:7" x14ac:dyDescent="0.25">
      <c r="A3312" t="s">
        <v>152</v>
      </c>
      <c r="B3312" t="s">
        <v>150</v>
      </c>
      <c r="C3312" t="s">
        <v>90</v>
      </c>
      <c r="D3312" t="s">
        <v>117</v>
      </c>
      <c r="E3312" s="14">
        <v>19514.597294117648</v>
      </c>
      <c r="F3312" s="14">
        <v>14526.065776593668</v>
      </c>
      <c r="G3312" s="14">
        <v>4988.5315175239793</v>
      </c>
    </row>
    <row r="3313" spans="1:7" x14ac:dyDescent="0.25">
      <c r="A3313" t="s">
        <v>152</v>
      </c>
      <c r="B3313" t="s">
        <v>150</v>
      </c>
      <c r="C3313" t="s">
        <v>94</v>
      </c>
      <c r="D3313" t="s">
        <v>118</v>
      </c>
      <c r="E3313" s="14">
        <v>16826.830804828976</v>
      </c>
      <c r="F3313" s="14">
        <v>17667.311437447854</v>
      </c>
      <c r="G3313" s="14">
        <v>-840.48063261887728</v>
      </c>
    </row>
    <row r="3314" spans="1:7" x14ac:dyDescent="0.25">
      <c r="A3314" t="s">
        <v>152</v>
      </c>
      <c r="B3314" t="s">
        <v>150</v>
      </c>
      <c r="C3314" t="s">
        <v>94</v>
      </c>
      <c r="D3314" t="s">
        <v>118</v>
      </c>
      <c r="E3314" s="14">
        <v>25419.255045592705</v>
      </c>
      <c r="F3314" s="14">
        <v>17593.301898430851</v>
      </c>
      <c r="G3314" s="14">
        <v>7825.9531471618538</v>
      </c>
    </row>
    <row r="3315" spans="1:7" x14ac:dyDescent="0.25">
      <c r="A3315" t="s">
        <v>152</v>
      </c>
      <c r="B3315" t="s">
        <v>150</v>
      </c>
      <c r="C3315" t="s">
        <v>94</v>
      </c>
      <c r="D3315" t="s">
        <v>118</v>
      </c>
      <c r="E3315" s="14">
        <v>81989.557941176477</v>
      </c>
      <c r="F3315" s="14">
        <v>78513.200684470605</v>
      </c>
      <c r="G3315" s="14">
        <v>3476.3572567058727</v>
      </c>
    </row>
    <row r="3316" spans="1:7" x14ac:dyDescent="0.25">
      <c r="A3316" t="s">
        <v>152</v>
      </c>
      <c r="B3316" t="s">
        <v>150</v>
      </c>
      <c r="C3316" t="s">
        <v>94</v>
      </c>
      <c r="D3316" t="s">
        <v>118</v>
      </c>
      <c r="E3316" s="14">
        <v>30746.084227941177</v>
      </c>
      <c r="F3316" s="14">
        <v>17277.063257249996</v>
      </c>
      <c r="G3316" s="14">
        <v>13469.020970691181</v>
      </c>
    </row>
    <row r="3317" spans="1:7" x14ac:dyDescent="0.25">
      <c r="A3317" t="s">
        <v>152</v>
      </c>
      <c r="B3317" t="s">
        <v>150</v>
      </c>
      <c r="C3317" t="s">
        <v>94</v>
      </c>
      <c r="D3317" t="s">
        <v>118</v>
      </c>
      <c r="E3317" s="14">
        <v>98387.469529411756</v>
      </c>
      <c r="F3317" s="14">
        <v>84175.809503677941</v>
      </c>
      <c r="G3317" s="14">
        <v>14211.660025733814</v>
      </c>
    </row>
    <row r="3318" spans="1:7" x14ac:dyDescent="0.25">
      <c r="A3318" t="s">
        <v>152</v>
      </c>
      <c r="B3318" t="s">
        <v>150</v>
      </c>
      <c r="C3318" t="s">
        <v>94</v>
      </c>
      <c r="D3318" t="s">
        <v>118</v>
      </c>
      <c r="E3318" s="14">
        <v>24524.735806451616</v>
      </c>
      <c r="F3318" s="14">
        <v>20507.383879429886</v>
      </c>
      <c r="G3318" s="14">
        <v>4017.3519270217294</v>
      </c>
    </row>
    <row r="3319" spans="1:7" x14ac:dyDescent="0.25">
      <c r="A3319" t="s">
        <v>152</v>
      </c>
      <c r="B3319" t="s">
        <v>150</v>
      </c>
      <c r="C3319" t="s">
        <v>94</v>
      </c>
      <c r="D3319" t="s">
        <v>118</v>
      </c>
      <c r="E3319" s="14">
        <v>10804.825465116281</v>
      </c>
      <c r="F3319" s="14">
        <v>8148.6792228139539</v>
      </c>
      <c r="G3319" s="14">
        <v>2656.1462423023268</v>
      </c>
    </row>
    <row r="3320" spans="1:7" x14ac:dyDescent="0.25">
      <c r="A3320" t="s">
        <v>152</v>
      </c>
      <c r="B3320" t="s">
        <v>150</v>
      </c>
      <c r="C3320" t="s">
        <v>101</v>
      </c>
      <c r="D3320" t="s">
        <v>119</v>
      </c>
      <c r="E3320" s="14">
        <v>381775.30570397113</v>
      </c>
      <c r="F3320" s="14">
        <v>383138.46811904362</v>
      </c>
      <c r="G3320" s="14">
        <v>-1363.1624150724965</v>
      </c>
    </row>
    <row r="3321" spans="1:7" x14ac:dyDescent="0.25">
      <c r="A3321" t="s">
        <v>152</v>
      </c>
      <c r="B3321" t="s">
        <v>150</v>
      </c>
      <c r="C3321" t="s">
        <v>101</v>
      </c>
      <c r="D3321" t="s">
        <v>119</v>
      </c>
      <c r="E3321" s="14">
        <v>839299.67999999993</v>
      </c>
      <c r="F3321" s="14">
        <v>538991.26033199998</v>
      </c>
      <c r="G3321" s="14">
        <v>300308.41966799996</v>
      </c>
    </row>
    <row r="3322" spans="1:7" x14ac:dyDescent="0.25">
      <c r="A3322" t="s">
        <v>152</v>
      </c>
      <c r="B3322" t="s">
        <v>150</v>
      </c>
      <c r="C3322" t="s">
        <v>101</v>
      </c>
      <c r="D3322" t="s">
        <v>119</v>
      </c>
      <c r="E3322" s="14">
        <v>1532634.1982608696</v>
      </c>
      <c r="F3322" s="14">
        <v>1304633.9617123159</v>
      </c>
      <c r="G3322" s="14">
        <v>228000.23654855369</v>
      </c>
    </row>
    <row r="3323" spans="1:7" x14ac:dyDescent="0.25">
      <c r="A3323" t="s">
        <v>152</v>
      </c>
      <c r="B3323" t="s">
        <v>150</v>
      </c>
      <c r="C3323" t="s">
        <v>101</v>
      </c>
      <c r="D3323" t="s">
        <v>119</v>
      </c>
      <c r="E3323" s="14">
        <v>766317.0991304348</v>
      </c>
      <c r="F3323" s="14">
        <v>481820.21017152385</v>
      </c>
      <c r="G3323" s="14">
        <v>284496.88895891095</v>
      </c>
    </row>
    <row r="3324" spans="1:7" x14ac:dyDescent="0.25">
      <c r="A3324" t="s">
        <v>152</v>
      </c>
      <c r="B3324" t="s">
        <v>150</v>
      </c>
      <c r="C3324" t="s">
        <v>101</v>
      </c>
      <c r="D3324" t="s">
        <v>119</v>
      </c>
      <c r="E3324" s="14">
        <v>3253900.2978461543</v>
      </c>
      <c r="F3324" s="14">
        <v>3498593.6002441859</v>
      </c>
      <c r="G3324" s="14">
        <v>-244693.30239803158</v>
      </c>
    </row>
    <row r="3325" spans="1:7" x14ac:dyDescent="0.25">
      <c r="A3325" t="s">
        <v>152</v>
      </c>
      <c r="B3325" t="s">
        <v>150</v>
      </c>
      <c r="C3325" t="s">
        <v>101</v>
      </c>
      <c r="D3325" t="s">
        <v>119</v>
      </c>
      <c r="E3325" s="14">
        <v>536810.96284263954</v>
      </c>
      <c r="F3325" s="14">
        <v>586593.46950925898</v>
      </c>
      <c r="G3325" s="14">
        <v>-49782.506666619447</v>
      </c>
    </row>
    <row r="3326" spans="1:7" x14ac:dyDescent="0.25">
      <c r="A3326" t="s">
        <v>152</v>
      </c>
      <c r="B3326" t="s">
        <v>150</v>
      </c>
      <c r="C3326" t="s">
        <v>101</v>
      </c>
      <c r="D3326" t="s">
        <v>119</v>
      </c>
      <c r="E3326" s="14">
        <v>286202.32660351833</v>
      </c>
      <c r="F3326" s="14">
        <v>205431.62692328848</v>
      </c>
      <c r="G3326" s="14">
        <v>80770.699680229853</v>
      </c>
    </row>
    <row r="3327" spans="1:7" x14ac:dyDescent="0.25">
      <c r="A3327" t="s">
        <v>152</v>
      </c>
      <c r="B3327" t="s">
        <v>150</v>
      </c>
      <c r="C3327" t="s">
        <v>101</v>
      </c>
      <c r="D3327" t="s">
        <v>120</v>
      </c>
      <c r="E3327" s="14">
        <v>1748769.7772934784</v>
      </c>
      <c r="F3327" s="14">
        <v>1405873.7425300514</v>
      </c>
      <c r="G3327" s="14">
        <v>342896.03476342699</v>
      </c>
    </row>
    <row r="3328" spans="1:7" x14ac:dyDescent="0.25">
      <c r="A3328" t="s">
        <v>152</v>
      </c>
      <c r="B3328" t="s">
        <v>150</v>
      </c>
      <c r="C3328" t="s">
        <v>101</v>
      </c>
      <c r="D3328" t="s">
        <v>120</v>
      </c>
      <c r="E3328" s="14">
        <v>3670421.7378935367</v>
      </c>
      <c r="F3328" s="14">
        <v>2202253.0427361219</v>
      </c>
      <c r="G3328" s="14">
        <v>1468168.6951574148</v>
      </c>
    </row>
    <row r="3329" spans="1:7" x14ac:dyDescent="0.25">
      <c r="A3329" t="s">
        <v>152</v>
      </c>
      <c r="B3329" t="s">
        <v>150</v>
      </c>
      <c r="C3329" t="s">
        <v>101</v>
      </c>
      <c r="D3329" t="s">
        <v>120</v>
      </c>
      <c r="E3329" s="14">
        <v>8938156.6394999996</v>
      </c>
      <c r="F3329" s="14">
        <v>7874090.3728928575</v>
      </c>
      <c r="G3329" s="14">
        <v>1064066.2666071421</v>
      </c>
    </row>
    <row r="3330" spans="1:7" x14ac:dyDescent="0.25">
      <c r="A3330" t="s">
        <v>152</v>
      </c>
      <c r="B3330" t="s">
        <v>150</v>
      </c>
      <c r="C3330" t="s">
        <v>101</v>
      </c>
      <c r="D3330" t="s">
        <v>120</v>
      </c>
      <c r="E3330" s="14">
        <v>4553400.5521981129</v>
      </c>
      <c r="F3330" s="14">
        <v>2573661.1816771948</v>
      </c>
      <c r="G3330" s="14">
        <v>1979739.3705209182</v>
      </c>
    </row>
    <row r="3331" spans="1:7" x14ac:dyDescent="0.25">
      <c r="A3331" t="s">
        <v>152</v>
      </c>
      <c r="B3331" t="s">
        <v>150</v>
      </c>
      <c r="C3331" t="s">
        <v>101</v>
      </c>
      <c r="D3331" t="s">
        <v>120</v>
      </c>
      <c r="E3331" s="14">
        <v>19356511.463325005</v>
      </c>
      <c r="F3331" s="14">
        <v>18112541.209373984</v>
      </c>
      <c r="G3331" s="14">
        <v>1243970.2539510205</v>
      </c>
    </row>
    <row r="3332" spans="1:7" x14ac:dyDescent="0.25">
      <c r="A3332" t="s">
        <v>152</v>
      </c>
      <c r="B3332" t="s">
        <v>150</v>
      </c>
      <c r="C3332" t="s">
        <v>101</v>
      </c>
      <c r="D3332" t="s">
        <v>120</v>
      </c>
      <c r="E3332" s="14">
        <v>2881554.976316418</v>
      </c>
      <c r="F3332" s="14">
        <v>2512124.8511476466</v>
      </c>
      <c r="G3332" s="14">
        <v>369430.12516877148</v>
      </c>
    </row>
    <row r="3333" spans="1:7" x14ac:dyDescent="0.25">
      <c r="A3333" t="s">
        <v>152</v>
      </c>
      <c r="B3333" t="s">
        <v>150</v>
      </c>
      <c r="C3333" t="s">
        <v>101</v>
      </c>
      <c r="D3333" t="s">
        <v>120</v>
      </c>
      <c r="E3333" s="14">
        <v>1297474.3508951613</v>
      </c>
      <c r="F3333" s="14">
        <v>778484.61053709686</v>
      </c>
      <c r="G3333" s="14">
        <v>518989.74035806442</v>
      </c>
    </row>
    <row r="3334" spans="1:7" x14ac:dyDescent="0.25">
      <c r="A3334" t="s">
        <v>152</v>
      </c>
      <c r="B3334" t="s">
        <v>150</v>
      </c>
      <c r="C3334" t="s">
        <v>94</v>
      </c>
      <c r="D3334" t="s">
        <v>121</v>
      </c>
      <c r="E3334" s="14">
        <v>8815.1061783439491</v>
      </c>
      <c r="F3334" s="14">
        <v>7753.0451930013051</v>
      </c>
      <c r="G3334" s="14">
        <v>1062.060985342644</v>
      </c>
    </row>
    <row r="3335" spans="1:7" x14ac:dyDescent="0.25">
      <c r="A3335" t="s">
        <v>152</v>
      </c>
      <c r="B3335" t="s">
        <v>150</v>
      </c>
      <c r="C3335" t="s">
        <v>94</v>
      </c>
      <c r="D3335" t="s">
        <v>121</v>
      </c>
      <c r="E3335" s="14">
        <v>13886.003377926419</v>
      </c>
      <c r="F3335" s="14">
        <v>9257.3355852842815</v>
      </c>
      <c r="G3335" s="14">
        <v>4628.667792642138</v>
      </c>
    </row>
    <row r="3336" spans="1:7" x14ac:dyDescent="0.25">
      <c r="A3336" t="s">
        <v>152</v>
      </c>
      <c r="B3336" t="s">
        <v>150</v>
      </c>
      <c r="C3336" t="s">
        <v>94</v>
      </c>
      <c r="D3336" t="s">
        <v>121</v>
      </c>
      <c r="E3336" s="14">
        <v>36420.307105263157</v>
      </c>
      <c r="F3336" s="14">
        <v>30902.078755980863</v>
      </c>
      <c r="G3336" s="14">
        <v>5518.2283492822935</v>
      </c>
    </row>
    <row r="3337" spans="1:7" x14ac:dyDescent="0.25">
      <c r="A3337" t="s">
        <v>152</v>
      </c>
      <c r="B3337" t="s">
        <v>150</v>
      </c>
      <c r="C3337" t="s">
        <v>94</v>
      </c>
      <c r="D3337" t="s">
        <v>121</v>
      </c>
      <c r="E3337" s="14">
        <v>15786.749087452474</v>
      </c>
      <c r="F3337" s="14">
        <v>8610.9540477013488</v>
      </c>
      <c r="G3337" s="14">
        <v>7175.7950397511249</v>
      </c>
    </row>
    <row r="3338" spans="1:7" x14ac:dyDescent="0.25">
      <c r="A3338" t="s">
        <v>152</v>
      </c>
      <c r="B3338" t="s">
        <v>150</v>
      </c>
      <c r="C3338" t="s">
        <v>94</v>
      </c>
      <c r="D3338" t="s">
        <v>121</v>
      </c>
      <c r="E3338" s="14">
        <v>68064.180491803287</v>
      </c>
      <c r="F3338" s="14">
        <v>60329.614526825637</v>
      </c>
      <c r="G3338" s="14">
        <v>7734.5659649776499</v>
      </c>
    </row>
    <row r="3339" spans="1:7" x14ac:dyDescent="0.25">
      <c r="A3339" t="s">
        <v>152</v>
      </c>
      <c r="B3339" t="s">
        <v>150</v>
      </c>
      <c r="C3339" t="s">
        <v>94</v>
      </c>
      <c r="D3339" t="s">
        <v>121</v>
      </c>
      <c r="E3339" s="14">
        <v>11469.378480662983</v>
      </c>
      <c r="F3339" s="14">
        <v>10286.968328017316</v>
      </c>
      <c r="G3339" s="14">
        <v>1182.410152645667</v>
      </c>
    </row>
    <row r="3340" spans="1:7" x14ac:dyDescent="0.25">
      <c r="A3340" t="s">
        <v>152</v>
      </c>
      <c r="B3340" t="s">
        <v>150</v>
      </c>
      <c r="C3340" t="s">
        <v>94</v>
      </c>
      <c r="D3340" t="s">
        <v>121</v>
      </c>
      <c r="E3340" s="14">
        <v>6043.5444104803501</v>
      </c>
      <c r="F3340" s="14">
        <v>3959.5635792802291</v>
      </c>
      <c r="G3340" s="14">
        <v>2083.980831200121</v>
      </c>
    </row>
    <row r="3341" spans="1:7" x14ac:dyDescent="0.25">
      <c r="A3341" t="s">
        <v>152</v>
      </c>
      <c r="B3341" t="s">
        <v>150</v>
      </c>
      <c r="C3341" t="s">
        <v>101</v>
      </c>
      <c r="D3341" t="s">
        <v>122</v>
      </c>
      <c r="E3341" s="14">
        <v>140614.02808988764</v>
      </c>
      <c r="F3341" s="14">
        <v>118643.08620084271</v>
      </c>
      <c r="G3341" s="14">
        <v>21970.941889044931</v>
      </c>
    </row>
    <row r="3342" spans="1:7" x14ac:dyDescent="0.25">
      <c r="A3342" t="s">
        <v>152</v>
      </c>
      <c r="B3342" t="s">
        <v>150</v>
      </c>
      <c r="C3342" t="s">
        <v>101</v>
      </c>
      <c r="D3342" t="s">
        <v>122</v>
      </c>
      <c r="E3342" s="14">
        <v>258033.98969072168</v>
      </c>
      <c r="F3342" s="14">
        <v>150519.82731958761</v>
      </c>
      <c r="G3342" s="14">
        <v>107514.16237113407</v>
      </c>
    </row>
    <row r="3343" spans="1:7" x14ac:dyDescent="0.25">
      <c r="A3343" t="s">
        <v>152</v>
      </c>
      <c r="B3343" t="s">
        <v>150</v>
      </c>
      <c r="C3343" t="s">
        <v>101</v>
      </c>
      <c r="D3343" t="s">
        <v>122</v>
      </c>
      <c r="E3343" s="14">
        <v>500585.94000000012</v>
      </c>
      <c r="F3343" s="14">
        <v>450021.70363636373</v>
      </c>
      <c r="G3343" s="14">
        <v>50564.236363636388</v>
      </c>
    </row>
    <row r="3344" spans="1:7" x14ac:dyDescent="0.25">
      <c r="A3344" t="s">
        <v>152</v>
      </c>
      <c r="B3344" t="s">
        <v>150</v>
      </c>
      <c r="C3344" t="s">
        <v>101</v>
      </c>
      <c r="D3344" t="s">
        <v>122</v>
      </c>
      <c r="E3344" s="14">
        <v>371722.23267326737</v>
      </c>
      <c r="F3344" s="14">
        <v>223033.3396039604</v>
      </c>
      <c r="G3344" s="14">
        <v>148688.89306930697</v>
      </c>
    </row>
    <row r="3345" spans="1:7" x14ac:dyDescent="0.25">
      <c r="A3345" t="s">
        <v>152</v>
      </c>
      <c r="B3345" t="s">
        <v>150</v>
      </c>
      <c r="C3345" t="s">
        <v>101</v>
      </c>
      <c r="D3345" t="s">
        <v>122</v>
      </c>
      <c r="E3345" s="14">
        <v>816172.72826086963</v>
      </c>
      <c r="F3345" s="14">
        <v>796410.66304347781</v>
      </c>
      <c r="G3345" s="14">
        <v>19762.065217391821</v>
      </c>
    </row>
    <row r="3346" spans="1:7" x14ac:dyDescent="0.25">
      <c r="A3346" t="s">
        <v>152</v>
      </c>
      <c r="B3346" t="s">
        <v>150</v>
      </c>
      <c r="C3346" t="s">
        <v>101</v>
      </c>
      <c r="D3346" t="s">
        <v>122</v>
      </c>
      <c r="E3346" s="14">
        <v>223475.86607142858</v>
      </c>
      <c r="F3346" s="14">
        <v>176918.39397321429</v>
      </c>
      <c r="G3346" s="14">
        <v>46557.47209821429</v>
      </c>
    </row>
    <row r="3347" spans="1:7" x14ac:dyDescent="0.25">
      <c r="A3347" t="s">
        <v>152</v>
      </c>
      <c r="B3347" t="s">
        <v>150</v>
      </c>
      <c r="C3347" t="s">
        <v>101</v>
      </c>
      <c r="D3347" t="s">
        <v>122</v>
      </c>
      <c r="E3347" s="14">
        <v>99718.314741035865</v>
      </c>
      <c r="F3347" s="14">
        <v>62785.605577689232</v>
      </c>
      <c r="G3347" s="14">
        <v>36932.709163346633</v>
      </c>
    </row>
    <row r="3348" spans="1:7" x14ac:dyDescent="0.25">
      <c r="A3348" t="s">
        <v>152</v>
      </c>
      <c r="B3348" t="s">
        <v>150</v>
      </c>
      <c r="C3348" t="s">
        <v>101</v>
      </c>
      <c r="D3348" t="s">
        <v>123</v>
      </c>
      <c r="E3348" s="14">
        <v>15905.091960000002</v>
      </c>
      <c r="F3348" s="14">
        <v>13865.977606153849</v>
      </c>
      <c r="G3348" s="14">
        <v>2039.1143538461529</v>
      </c>
    </row>
    <row r="3349" spans="1:7" x14ac:dyDescent="0.25">
      <c r="A3349" t="s">
        <v>152</v>
      </c>
      <c r="B3349" t="s">
        <v>150</v>
      </c>
      <c r="C3349" t="s">
        <v>101</v>
      </c>
      <c r="D3349" t="s">
        <v>123</v>
      </c>
      <c r="E3349" s="14">
        <v>31810.183920000003</v>
      </c>
      <c r="F3349" s="14">
        <v>18555.940620000001</v>
      </c>
      <c r="G3349" s="14">
        <v>13254.243300000002</v>
      </c>
    </row>
    <row r="3350" spans="1:7" x14ac:dyDescent="0.25">
      <c r="A3350" t="s">
        <v>152</v>
      </c>
      <c r="B3350" t="s">
        <v>150</v>
      </c>
      <c r="C3350" t="s">
        <v>101</v>
      </c>
      <c r="D3350" t="s">
        <v>123</v>
      </c>
      <c r="E3350" s="14">
        <v>78738.07900990099</v>
      </c>
      <c r="F3350" s="14">
        <v>61621.105312096435</v>
      </c>
      <c r="G3350" s="14">
        <v>17116.973697804555</v>
      </c>
    </row>
    <row r="3351" spans="1:7" x14ac:dyDescent="0.25">
      <c r="A3351" t="s">
        <v>152</v>
      </c>
      <c r="B3351" t="s">
        <v>150</v>
      </c>
      <c r="C3351" t="s">
        <v>101</v>
      </c>
      <c r="D3351" t="s">
        <v>123</v>
      </c>
      <c r="E3351" s="14">
        <v>34576.286869565221</v>
      </c>
      <c r="F3351" s="14">
        <v>22653.429328335835</v>
      </c>
      <c r="G3351" s="14">
        <v>11922.857541229387</v>
      </c>
    </row>
    <row r="3352" spans="1:7" x14ac:dyDescent="0.25">
      <c r="A3352" t="s">
        <v>152</v>
      </c>
      <c r="B3352" t="s">
        <v>150</v>
      </c>
      <c r="C3352" t="s">
        <v>101</v>
      </c>
      <c r="D3352" t="s">
        <v>123</v>
      </c>
      <c r="E3352" s="14">
        <v>94673.166428571436</v>
      </c>
      <c r="F3352" s="14">
        <v>75352.112055393591</v>
      </c>
      <c r="G3352" s="14">
        <v>19321.054373177845</v>
      </c>
    </row>
    <row r="3353" spans="1:7" x14ac:dyDescent="0.25">
      <c r="A3353" t="s">
        <v>152</v>
      </c>
      <c r="B3353" t="s">
        <v>150</v>
      </c>
      <c r="C3353" t="s">
        <v>101</v>
      </c>
      <c r="D3353" t="s">
        <v>123</v>
      </c>
      <c r="E3353" s="14">
        <v>25736.394757281556</v>
      </c>
      <c r="F3353" s="14">
        <v>20374.645849514563</v>
      </c>
      <c r="G3353" s="14">
        <v>5361.7489077669925</v>
      </c>
    </row>
    <row r="3354" spans="1:7" x14ac:dyDescent="0.25">
      <c r="A3354" t="s">
        <v>152</v>
      </c>
      <c r="B3354" t="s">
        <v>150</v>
      </c>
      <c r="C3354" t="s">
        <v>101</v>
      </c>
      <c r="D3354" t="s">
        <v>123</v>
      </c>
      <c r="E3354" s="14">
        <v>13036.960622950821</v>
      </c>
      <c r="F3354" s="14">
        <v>8691.3070819672139</v>
      </c>
      <c r="G3354" s="14">
        <v>4345.6535409836069</v>
      </c>
    </row>
    <row r="3355" spans="1:7" x14ac:dyDescent="0.25">
      <c r="A3355" t="s">
        <v>152</v>
      </c>
      <c r="B3355" t="s">
        <v>150</v>
      </c>
      <c r="C3355" t="s">
        <v>94</v>
      </c>
      <c r="D3355" t="s">
        <v>124</v>
      </c>
      <c r="E3355" s="14">
        <v>114448.61414523365</v>
      </c>
      <c r="F3355" s="14">
        <v>99188.798925869167</v>
      </c>
      <c r="G3355" s="14">
        <v>15259.815219364478</v>
      </c>
    </row>
    <row r="3356" spans="1:7" x14ac:dyDescent="0.25">
      <c r="A3356" t="s">
        <v>152</v>
      </c>
      <c r="B3356" t="s">
        <v>150</v>
      </c>
      <c r="C3356" t="s">
        <v>94</v>
      </c>
      <c r="D3356" t="s">
        <v>124</v>
      </c>
      <c r="E3356" s="14">
        <v>227620.84969405204</v>
      </c>
      <c r="F3356" s="14">
        <v>132778.828988197</v>
      </c>
      <c r="G3356" s="14">
        <v>94842.020705855044</v>
      </c>
    </row>
    <row r="3357" spans="1:7" x14ac:dyDescent="0.25">
      <c r="A3357" t="s">
        <v>152</v>
      </c>
      <c r="B3357" t="s">
        <v>150</v>
      </c>
      <c r="C3357" t="s">
        <v>94</v>
      </c>
      <c r="D3357" t="s">
        <v>124</v>
      </c>
      <c r="E3357" s="14">
        <v>482126.05171417317</v>
      </c>
      <c r="F3357" s="14">
        <v>429145.1669104179</v>
      </c>
      <c r="G3357" s="14">
        <v>52980.884803755267</v>
      </c>
    </row>
    <row r="3358" spans="1:7" x14ac:dyDescent="0.25">
      <c r="A3358" t="s">
        <v>152</v>
      </c>
      <c r="B3358" t="s">
        <v>150</v>
      </c>
      <c r="C3358" t="s">
        <v>94</v>
      </c>
      <c r="D3358" t="s">
        <v>124</v>
      </c>
      <c r="E3358" s="14">
        <v>260553.22794765959</v>
      </c>
      <c r="F3358" s="14">
        <v>151989.38296946808</v>
      </c>
      <c r="G3358" s="14">
        <v>108563.84497819151</v>
      </c>
    </row>
    <row r="3359" spans="1:7" x14ac:dyDescent="0.25">
      <c r="A3359" t="s">
        <v>152</v>
      </c>
      <c r="B3359" t="s">
        <v>150</v>
      </c>
      <c r="C3359" t="s">
        <v>94</v>
      </c>
      <c r="D3359" t="s">
        <v>124</v>
      </c>
      <c r="E3359" s="14">
        <v>612300.085677</v>
      </c>
      <c r="F3359" s="14">
        <v>500972.7973720908</v>
      </c>
      <c r="G3359" s="14">
        <v>111327.28830490919</v>
      </c>
    </row>
    <row r="3360" spans="1:7" x14ac:dyDescent="0.25">
      <c r="A3360" t="s">
        <v>152</v>
      </c>
      <c r="B3360" t="s">
        <v>150</v>
      </c>
      <c r="C3360" t="s">
        <v>94</v>
      </c>
      <c r="D3360" t="s">
        <v>124</v>
      </c>
      <c r="E3360" s="14">
        <v>175948.30048189653</v>
      </c>
      <c r="F3360" s="14">
        <v>148019.99881810346</v>
      </c>
      <c r="G3360" s="14">
        <v>27928.30166379307</v>
      </c>
    </row>
    <row r="3361" spans="1:7" x14ac:dyDescent="0.25">
      <c r="A3361" t="s">
        <v>152</v>
      </c>
      <c r="B3361" t="s">
        <v>150</v>
      </c>
      <c r="C3361" t="s">
        <v>94</v>
      </c>
      <c r="D3361" t="s">
        <v>124</v>
      </c>
      <c r="E3361" s="14">
        <v>83419.630201226144</v>
      </c>
      <c r="F3361" s="14">
        <v>54654.240476665407</v>
      </c>
      <c r="G3361" s="14">
        <v>28765.389724560737</v>
      </c>
    </row>
    <row r="3362" spans="1:7" x14ac:dyDescent="0.25">
      <c r="A3362" t="s">
        <v>152</v>
      </c>
      <c r="B3362" t="s">
        <v>150</v>
      </c>
      <c r="C3362" t="s">
        <v>101</v>
      </c>
      <c r="D3362" t="s">
        <v>125</v>
      </c>
      <c r="E3362" s="14">
        <v>211222.90330595485</v>
      </c>
      <c r="F3362" s="14">
        <v>185464.01265888716</v>
      </c>
      <c r="G3362" s="14">
        <v>25758.890647067688</v>
      </c>
    </row>
    <row r="3363" spans="1:7" x14ac:dyDescent="0.25">
      <c r="A3363" t="s">
        <v>152</v>
      </c>
      <c r="B3363" t="s">
        <v>150</v>
      </c>
      <c r="C3363" t="s">
        <v>101</v>
      </c>
      <c r="D3363" t="s">
        <v>125</v>
      </c>
      <c r="E3363" s="14">
        <v>345186.42251677858</v>
      </c>
      <c r="F3363" s="14">
        <v>207111.85351006713</v>
      </c>
      <c r="G3363" s="14">
        <v>138074.56900671145</v>
      </c>
    </row>
    <row r="3364" spans="1:7" x14ac:dyDescent="0.25">
      <c r="A3364" t="s">
        <v>152</v>
      </c>
      <c r="B3364" t="s">
        <v>150</v>
      </c>
      <c r="C3364" t="s">
        <v>101</v>
      </c>
      <c r="D3364" t="s">
        <v>125</v>
      </c>
      <c r="E3364" s="14">
        <v>803637.13992187509</v>
      </c>
      <c r="F3364" s="14">
        <v>722461.67124289775</v>
      </c>
      <c r="G3364" s="14">
        <v>81175.46867897734</v>
      </c>
    </row>
    <row r="3365" spans="1:7" x14ac:dyDescent="0.25">
      <c r="A3365" t="s">
        <v>152</v>
      </c>
      <c r="B3365" t="s">
        <v>150</v>
      </c>
      <c r="C3365" t="s">
        <v>101</v>
      </c>
      <c r="D3365" t="s">
        <v>125</v>
      </c>
      <c r="E3365" s="14">
        <v>478444.43679069774</v>
      </c>
      <c r="F3365" s="14">
        <v>301242.79353488376</v>
      </c>
      <c r="G3365" s="14">
        <v>177201.64325581398</v>
      </c>
    </row>
    <row r="3366" spans="1:7" x14ac:dyDescent="0.25">
      <c r="A3366" t="s">
        <v>152</v>
      </c>
      <c r="B3366" t="s">
        <v>150</v>
      </c>
      <c r="C3366" t="s">
        <v>101</v>
      </c>
      <c r="D3366" t="s">
        <v>125</v>
      </c>
      <c r="E3366" s="14">
        <v>1448810.6184507043</v>
      </c>
      <c r="F3366" s="14">
        <v>1203249.4966793985</v>
      </c>
      <c r="G3366" s="14">
        <v>245561.1217713058</v>
      </c>
    </row>
    <row r="3367" spans="1:7" x14ac:dyDescent="0.25">
      <c r="A3367" t="s">
        <v>152</v>
      </c>
      <c r="B3367" t="s">
        <v>150</v>
      </c>
      <c r="C3367" t="s">
        <v>101</v>
      </c>
      <c r="D3367" t="s">
        <v>125</v>
      </c>
      <c r="E3367" s="14">
        <v>335066.95084690559</v>
      </c>
      <c r="F3367" s="14">
        <v>293183.58199104236</v>
      </c>
      <c r="G3367" s="14">
        <v>41883.368855863228</v>
      </c>
    </row>
    <row r="3368" spans="1:7" x14ac:dyDescent="0.25">
      <c r="A3368" t="s">
        <v>152</v>
      </c>
      <c r="B3368" t="s">
        <v>150</v>
      </c>
      <c r="C3368" t="s">
        <v>101</v>
      </c>
      <c r="D3368" t="s">
        <v>125</v>
      </c>
      <c r="E3368" s="14">
        <v>156330.62904255322</v>
      </c>
      <c r="F3368" s="14">
        <v>104220.41936170214</v>
      </c>
      <c r="G3368" s="14">
        <v>52110.209680851083</v>
      </c>
    </row>
    <row r="3369" spans="1:7" x14ac:dyDescent="0.25">
      <c r="A3369" t="s">
        <v>152</v>
      </c>
      <c r="B3369" t="s">
        <v>150</v>
      </c>
      <c r="C3369" t="s">
        <v>88</v>
      </c>
      <c r="D3369" t="s">
        <v>126</v>
      </c>
      <c r="E3369" s="14">
        <v>85234.132792607808</v>
      </c>
      <c r="F3369" s="14">
        <v>71131.75809419452</v>
      </c>
      <c r="G3369" s="14">
        <v>14102.374698413289</v>
      </c>
    </row>
    <row r="3370" spans="1:7" x14ac:dyDescent="0.25">
      <c r="A3370" t="s">
        <v>152</v>
      </c>
      <c r="B3370" t="s">
        <v>150</v>
      </c>
      <c r="C3370" t="s">
        <v>88</v>
      </c>
      <c r="D3370" t="s">
        <v>126</v>
      </c>
      <c r="E3370" s="14">
        <v>119278.8007758621</v>
      </c>
      <c r="F3370" s="14">
        <v>82055.588809601657</v>
      </c>
      <c r="G3370" s="14">
        <v>37223.211966260438</v>
      </c>
    </row>
    <row r="3371" spans="1:7" x14ac:dyDescent="0.25">
      <c r="A3371" t="s">
        <v>152</v>
      </c>
      <c r="B3371" t="s">
        <v>150</v>
      </c>
      <c r="C3371" t="s">
        <v>88</v>
      </c>
      <c r="D3371" t="s">
        <v>126</v>
      </c>
      <c r="E3371" s="14">
        <v>284308.37445205485</v>
      </c>
      <c r="F3371" s="14">
        <v>254192.74663972607</v>
      </c>
      <c r="G3371" s="14">
        <v>30115.627812328778</v>
      </c>
    </row>
    <row r="3372" spans="1:7" x14ac:dyDescent="0.25">
      <c r="A3372" t="s">
        <v>152</v>
      </c>
      <c r="B3372" t="s">
        <v>150</v>
      </c>
      <c r="C3372" t="s">
        <v>88</v>
      </c>
      <c r="D3372" t="s">
        <v>126</v>
      </c>
      <c r="E3372" s="14">
        <v>154884.41294776122</v>
      </c>
      <c r="F3372" s="14">
        <v>101559.9222043177</v>
      </c>
      <c r="G3372" s="14">
        <v>53324.490743443515</v>
      </c>
    </row>
    <row r="3373" spans="1:7" x14ac:dyDescent="0.25">
      <c r="A3373" t="s">
        <v>152</v>
      </c>
      <c r="B3373" t="s">
        <v>150</v>
      </c>
      <c r="C3373" t="s">
        <v>88</v>
      </c>
      <c r="D3373" t="s">
        <v>126</v>
      </c>
      <c r="E3373" s="14">
        <v>619537.65179104486</v>
      </c>
      <c r="F3373" s="14">
        <v>568762.50076382223</v>
      </c>
      <c r="G3373" s="14">
        <v>50775.15102722263</v>
      </c>
    </row>
    <row r="3374" spans="1:7" x14ac:dyDescent="0.25">
      <c r="A3374" t="s">
        <v>152</v>
      </c>
      <c r="B3374" t="s">
        <v>150</v>
      </c>
      <c r="C3374" t="s">
        <v>88</v>
      </c>
      <c r="D3374" t="s">
        <v>126</v>
      </c>
      <c r="E3374" s="14">
        <v>118597.20762857141</v>
      </c>
      <c r="F3374" s="14">
        <v>111555.49842562502</v>
      </c>
      <c r="G3374" s="14">
        <v>7041.7092029463965</v>
      </c>
    </row>
    <row r="3375" spans="1:7" x14ac:dyDescent="0.25">
      <c r="A3375" t="s">
        <v>152</v>
      </c>
      <c r="B3375" t="s">
        <v>150</v>
      </c>
      <c r="C3375" t="s">
        <v>88</v>
      </c>
      <c r="D3375" t="s">
        <v>126</v>
      </c>
      <c r="E3375" s="14">
        <v>53422.165598455598</v>
      </c>
      <c r="F3375" s="14">
        <v>33972.540123166029</v>
      </c>
      <c r="G3375" s="14">
        <v>19449.625475289569</v>
      </c>
    </row>
    <row r="3376" spans="1:7" x14ac:dyDescent="0.25">
      <c r="A3376" t="s">
        <v>152</v>
      </c>
      <c r="B3376" t="s">
        <v>150</v>
      </c>
      <c r="C3376" t="s">
        <v>101</v>
      </c>
      <c r="D3376" t="s">
        <v>127</v>
      </c>
      <c r="E3376" s="14">
        <v>88970.885363457754</v>
      </c>
      <c r="F3376" s="14">
        <v>73542.955241922013</v>
      </c>
      <c r="G3376" s="14">
        <v>15427.930121535741</v>
      </c>
    </row>
    <row r="3377" spans="1:7" x14ac:dyDescent="0.25">
      <c r="A3377" t="s">
        <v>152</v>
      </c>
      <c r="B3377" t="s">
        <v>150</v>
      </c>
      <c r="C3377" t="s">
        <v>101</v>
      </c>
      <c r="D3377" t="s">
        <v>127</v>
      </c>
      <c r="E3377" s="14">
        <v>156159.24362068967</v>
      </c>
      <c r="F3377" s="14">
        <v>92914.749954310333</v>
      </c>
      <c r="G3377" s="14">
        <v>63244.493666379334</v>
      </c>
    </row>
    <row r="3378" spans="1:7" x14ac:dyDescent="0.25">
      <c r="A3378" t="s">
        <v>152</v>
      </c>
      <c r="B3378" t="s">
        <v>150</v>
      </c>
      <c r="C3378" t="s">
        <v>101</v>
      </c>
      <c r="D3378" t="s">
        <v>127</v>
      </c>
      <c r="E3378" s="14">
        <v>314487.36562500003</v>
      </c>
      <c r="F3378" s="14">
        <v>285869.01535312505</v>
      </c>
      <c r="G3378" s="14">
        <v>28618.350271874981</v>
      </c>
    </row>
    <row r="3379" spans="1:7" x14ac:dyDescent="0.25">
      <c r="A3379" t="s">
        <v>152</v>
      </c>
      <c r="B3379" t="s">
        <v>150</v>
      </c>
      <c r="C3379" t="s">
        <v>101</v>
      </c>
      <c r="D3379" t="s">
        <v>127</v>
      </c>
      <c r="E3379" s="14">
        <v>198623.59934210527</v>
      </c>
      <c r="F3379" s="14">
        <v>139036.51953947372</v>
      </c>
      <c r="G3379" s="14">
        <v>59587.079802631546</v>
      </c>
    </row>
    <row r="3380" spans="1:7" x14ac:dyDescent="0.25">
      <c r="A3380" t="s">
        <v>152</v>
      </c>
      <c r="B3380" t="s">
        <v>150</v>
      </c>
      <c r="C3380" t="s">
        <v>101</v>
      </c>
      <c r="D3380" t="s">
        <v>127</v>
      </c>
      <c r="E3380" s="14">
        <v>503179.78500000003</v>
      </c>
      <c r="F3380" s="14">
        <v>441341.637738158</v>
      </c>
      <c r="G3380" s="14">
        <v>61838.147261842038</v>
      </c>
    </row>
    <row r="3381" spans="1:7" x14ac:dyDescent="0.25">
      <c r="A3381" t="s">
        <v>152</v>
      </c>
      <c r="B3381" t="s">
        <v>150</v>
      </c>
      <c r="C3381" t="s">
        <v>101</v>
      </c>
      <c r="D3381" t="s">
        <v>127</v>
      </c>
      <c r="E3381" s="14">
        <v>150452.42740863789</v>
      </c>
      <c r="F3381" s="14">
        <v>135725.04190877825</v>
      </c>
      <c r="G3381" s="14">
        <v>14727.385499859636</v>
      </c>
    </row>
    <row r="3382" spans="1:7" x14ac:dyDescent="0.25">
      <c r="A3382" t="s">
        <v>152</v>
      </c>
      <c r="B3382" t="s">
        <v>150</v>
      </c>
      <c r="C3382" t="s">
        <v>101</v>
      </c>
      <c r="D3382" t="s">
        <v>127</v>
      </c>
      <c r="E3382" s="14">
        <v>74853.19115702479</v>
      </c>
      <c r="F3382" s="14">
        <v>47906.042340495878</v>
      </c>
      <c r="G3382" s="14">
        <v>26947.148816528912</v>
      </c>
    </row>
    <row r="3383" spans="1:7" x14ac:dyDescent="0.25">
      <c r="A3383" t="s">
        <v>152</v>
      </c>
      <c r="B3383" t="s">
        <v>150</v>
      </c>
      <c r="C3383" t="s">
        <v>90</v>
      </c>
      <c r="D3383" t="s">
        <v>128</v>
      </c>
      <c r="E3383" s="14">
        <v>218409.60386892178</v>
      </c>
      <c r="F3383" s="14">
        <v>195597.93413150107</v>
      </c>
      <c r="G3383" s="14">
        <v>22811.669737420714</v>
      </c>
    </row>
    <row r="3384" spans="1:7" x14ac:dyDescent="0.25">
      <c r="A3384" t="s">
        <v>152</v>
      </c>
      <c r="B3384" t="s">
        <v>150</v>
      </c>
      <c r="C3384" t="s">
        <v>90</v>
      </c>
      <c r="D3384" t="s">
        <v>128</v>
      </c>
      <c r="E3384" s="14">
        <v>397337.47165384615</v>
      </c>
      <c r="F3384" s="14">
        <v>268202.7933663461</v>
      </c>
      <c r="G3384" s="14">
        <v>129134.67828750005</v>
      </c>
    </row>
    <row r="3385" spans="1:7" x14ac:dyDescent="0.25">
      <c r="A3385" t="s">
        <v>152</v>
      </c>
      <c r="B3385" t="s">
        <v>150</v>
      </c>
      <c r="C3385" t="s">
        <v>90</v>
      </c>
      <c r="D3385" t="s">
        <v>128</v>
      </c>
      <c r="E3385" s="14">
        <v>1022848.9369306932</v>
      </c>
      <c r="F3385" s="14">
        <v>909548.74699375487</v>
      </c>
      <c r="G3385" s="14">
        <v>113300.18993693835</v>
      </c>
    </row>
    <row r="3386" spans="1:7" x14ac:dyDescent="0.25">
      <c r="A3386" t="s">
        <v>152</v>
      </c>
      <c r="B3386" t="s">
        <v>150</v>
      </c>
      <c r="C3386" t="s">
        <v>90</v>
      </c>
      <c r="D3386" t="s">
        <v>128</v>
      </c>
      <c r="E3386" s="14">
        <v>459145.52280000004</v>
      </c>
      <c r="F3386" s="14">
        <v>280997.05995359999</v>
      </c>
      <c r="G3386" s="14">
        <v>178148.46284640004</v>
      </c>
    </row>
    <row r="3387" spans="1:7" x14ac:dyDescent="0.25">
      <c r="A3387" t="s">
        <v>152</v>
      </c>
      <c r="B3387" t="s">
        <v>150</v>
      </c>
      <c r="C3387" t="s">
        <v>90</v>
      </c>
      <c r="D3387" t="s">
        <v>128</v>
      </c>
      <c r="E3387" s="14">
        <v>2025642.0123529416</v>
      </c>
      <c r="F3387" s="14">
        <v>1808223.103027059</v>
      </c>
      <c r="G3387" s="14">
        <v>217418.90932588256</v>
      </c>
    </row>
    <row r="3388" spans="1:7" x14ac:dyDescent="0.25">
      <c r="A3388" t="s">
        <v>152</v>
      </c>
      <c r="B3388" t="s">
        <v>150</v>
      </c>
      <c r="C3388" t="s">
        <v>90</v>
      </c>
      <c r="D3388" t="s">
        <v>128</v>
      </c>
      <c r="E3388" s="14">
        <v>283812.47975274728</v>
      </c>
      <c r="F3388" s="14">
        <v>254179.11789621046</v>
      </c>
      <c r="G3388" s="14">
        <v>29633.361856536823</v>
      </c>
    </row>
    <row r="3389" spans="1:7" x14ac:dyDescent="0.25">
      <c r="A3389" t="s">
        <v>152</v>
      </c>
      <c r="B3389" t="s">
        <v>150</v>
      </c>
      <c r="C3389" t="s">
        <v>90</v>
      </c>
      <c r="D3389" t="s">
        <v>128</v>
      </c>
      <c r="E3389" s="14">
        <v>132276.23896286811</v>
      </c>
      <c r="F3389" s="14">
        <v>88397.01762415118</v>
      </c>
      <c r="G3389" s="14">
        <v>43879.221338716932</v>
      </c>
    </row>
    <row r="3390" spans="1:7" x14ac:dyDescent="0.25">
      <c r="A3390" t="s">
        <v>152</v>
      </c>
      <c r="B3390" t="s">
        <v>150</v>
      </c>
      <c r="C3390" t="s">
        <v>101</v>
      </c>
      <c r="D3390" t="s">
        <v>129</v>
      </c>
      <c r="E3390" s="14">
        <v>48468.567966101691</v>
      </c>
      <c r="F3390" s="14">
        <v>40609.735874455204</v>
      </c>
      <c r="G3390" s="14">
        <v>7858.8320916464872</v>
      </c>
    </row>
    <row r="3391" spans="1:7" x14ac:dyDescent="0.25">
      <c r="A3391" t="s">
        <v>152</v>
      </c>
      <c r="B3391" t="s">
        <v>150</v>
      </c>
      <c r="C3391" t="s">
        <v>101</v>
      </c>
      <c r="D3391" t="s">
        <v>129</v>
      </c>
      <c r="E3391" s="14">
        <v>91917.177107142867</v>
      </c>
      <c r="F3391" s="14">
        <v>58826.993348571443</v>
      </c>
      <c r="G3391" s="14">
        <v>33090.183758571424</v>
      </c>
    </row>
    <row r="3392" spans="1:7" x14ac:dyDescent="0.25">
      <c r="A3392" t="s">
        <v>152</v>
      </c>
      <c r="B3392" t="s">
        <v>150</v>
      </c>
      <c r="C3392" t="s">
        <v>101</v>
      </c>
      <c r="D3392" t="s">
        <v>129</v>
      </c>
      <c r="E3392" s="14">
        <v>199510.15186046512</v>
      </c>
      <c r="F3392" s="14">
        <v>165202.22966798907</v>
      </c>
      <c r="G3392" s="14">
        <v>34307.92219247605</v>
      </c>
    </row>
    <row r="3393" spans="1:7" x14ac:dyDescent="0.25">
      <c r="A3393" t="s">
        <v>152</v>
      </c>
      <c r="B3393" t="s">
        <v>150</v>
      </c>
      <c r="C3393" t="s">
        <v>101</v>
      </c>
      <c r="D3393" t="s">
        <v>129</v>
      </c>
      <c r="E3393" s="14">
        <v>127409.94846534655</v>
      </c>
      <c r="F3393" s="14">
        <v>77974.888460792106</v>
      </c>
      <c r="G3393" s="14">
        <v>49435.060004554442</v>
      </c>
    </row>
    <row r="3394" spans="1:7" x14ac:dyDescent="0.25">
      <c r="A3394" t="s">
        <v>152</v>
      </c>
      <c r="B3394" t="s">
        <v>150</v>
      </c>
      <c r="C3394" t="s">
        <v>101</v>
      </c>
      <c r="D3394" t="s">
        <v>129</v>
      </c>
      <c r="E3394" s="14">
        <v>415109.83209677419</v>
      </c>
      <c r="F3394" s="14">
        <v>390462.68581602827</v>
      </c>
      <c r="G3394" s="14">
        <v>24647.146280745917</v>
      </c>
    </row>
    <row r="3395" spans="1:7" x14ac:dyDescent="0.25">
      <c r="A3395" t="s">
        <v>152</v>
      </c>
      <c r="B3395" t="s">
        <v>150</v>
      </c>
      <c r="C3395" t="s">
        <v>101</v>
      </c>
      <c r="D3395" t="s">
        <v>129</v>
      </c>
      <c r="E3395" s="14">
        <v>83290.645922330106</v>
      </c>
      <c r="F3395" s="14">
        <v>74776.491005825243</v>
      </c>
      <c r="G3395" s="14">
        <v>8514.1549165048636</v>
      </c>
    </row>
    <row r="3396" spans="1:7" x14ac:dyDescent="0.25">
      <c r="A3396" t="s">
        <v>152</v>
      </c>
      <c r="B3396" t="s">
        <v>150</v>
      </c>
      <c r="C3396" t="s">
        <v>101</v>
      </c>
      <c r="D3396" t="s">
        <v>129</v>
      </c>
      <c r="E3396" s="14">
        <v>42610.611903973513</v>
      </c>
      <c r="F3396" s="14">
        <v>26098.999791183778</v>
      </c>
      <c r="G3396" s="14">
        <v>16511.612112789735</v>
      </c>
    </row>
    <row r="3397" spans="1:7" x14ac:dyDescent="0.25">
      <c r="A3397" t="s">
        <v>152</v>
      </c>
      <c r="B3397" t="s">
        <v>150</v>
      </c>
      <c r="C3397" t="s">
        <v>88</v>
      </c>
      <c r="D3397" t="s">
        <v>130</v>
      </c>
      <c r="E3397" s="14">
        <v>289714.63153846154</v>
      </c>
      <c r="F3397" s="14">
        <v>244642.63394337957</v>
      </c>
      <c r="G3397" s="14">
        <v>45071.997595081979</v>
      </c>
    </row>
    <row r="3398" spans="1:7" x14ac:dyDescent="0.25">
      <c r="A3398" t="s">
        <v>152</v>
      </c>
      <c r="B3398" t="s">
        <v>150</v>
      </c>
      <c r="C3398" t="s">
        <v>88</v>
      </c>
      <c r="D3398" t="s">
        <v>130</v>
      </c>
      <c r="E3398" s="14">
        <v>473747.19622641511</v>
      </c>
      <c r="F3398" s="14">
        <v>307233.82984905661</v>
      </c>
      <c r="G3398" s="14">
        <v>166513.3663773585</v>
      </c>
    </row>
    <row r="3399" spans="1:7" x14ac:dyDescent="0.25">
      <c r="A3399" t="s">
        <v>152</v>
      </c>
      <c r="B3399" t="s">
        <v>150</v>
      </c>
      <c r="C3399" t="s">
        <v>88</v>
      </c>
      <c r="D3399" t="s">
        <v>130</v>
      </c>
      <c r="E3399" s="14">
        <v>1038976.6096551726</v>
      </c>
      <c r="F3399" s="14">
        <v>883130.1182068967</v>
      </c>
      <c r="G3399" s="14">
        <v>155846.49144827586</v>
      </c>
    </row>
    <row r="3400" spans="1:7" x14ac:dyDescent="0.25">
      <c r="A3400" t="s">
        <v>152</v>
      </c>
      <c r="B3400" t="s">
        <v>150</v>
      </c>
      <c r="C3400" t="s">
        <v>88</v>
      </c>
      <c r="D3400" t="s">
        <v>130</v>
      </c>
      <c r="E3400" s="14">
        <v>619965.46666666667</v>
      </c>
      <c r="F3400" s="14">
        <v>372495.91788888891</v>
      </c>
      <c r="G3400" s="14">
        <v>247469.54877777776</v>
      </c>
    </row>
    <row r="3401" spans="1:7" x14ac:dyDescent="0.25">
      <c r="A3401" t="s">
        <v>152</v>
      </c>
      <c r="B3401" t="s">
        <v>150</v>
      </c>
      <c r="C3401" t="s">
        <v>88</v>
      </c>
      <c r="D3401" t="s">
        <v>130</v>
      </c>
      <c r="E3401" s="14">
        <v>1956514.394805195</v>
      </c>
      <c r="F3401" s="14">
        <v>1673906.7600000005</v>
      </c>
      <c r="G3401" s="14">
        <v>282607.63480519457</v>
      </c>
    </row>
    <row r="3402" spans="1:7" x14ac:dyDescent="0.25">
      <c r="A3402" t="s">
        <v>152</v>
      </c>
      <c r="B3402" t="s">
        <v>150</v>
      </c>
      <c r="C3402" t="s">
        <v>88</v>
      </c>
      <c r="D3402" t="s">
        <v>130</v>
      </c>
      <c r="E3402" s="14">
        <v>470786.27625</v>
      </c>
      <c r="F3402" s="14">
        <v>425774.51520365861</v>
      </c>
      <c r="G3402" s="14">
        <v>45011.761046341388</v>
      </c>
    </row>
    <row r="3403" spans="1:7" x14ac:dyDescent="0.25">
      <c r="A3403" t="s">
        <v>152</v>
      </c>
      <c r="B3403" t="s">
        <v>150</v>
      </c>
      <c r="C3403" t="s">
        <v>88</v>
      </c>
      <c r="D3403" t="s">
        <v>130</v>
      </c>
      <c r="E3403" s="14">
        <v>214298.16273115226</v>
      </c>
      <c r="F3403" s="14">
        <v>128757.47944096729</v>
      </c>
      <c r="G3403" s="14">
        <v>85540.68329018497</v>
      </c>
    </row>
    <row r="3404" spans="1:7" x14ac:dyDescent="0.25">
      <c r="A3404" t="s">
        <v>152</v>
      </c>
      <c r="B3404" t="s">
        <v>150</v>
      </c>
      <c r="C3404" t="s">
        <v>94</v>
      </c>
      <c r="D3404" t="s">
        <v>131</v>
      </c>
      <c r="E3404" s="14">
        <v>8398.1655849056606</v>
      </c>
      <c r="F3404" s="14">
        <v>7431.7851225298964</v>
      </c>
      <c r="G3404" s="14">
        <v>966.38046237576418</v>
      </c>
    </row>
    <row r="3405" spans="1:7" x14ac:dyDescent="0.25">
      <c r="A3405" t="s">
        <v>152</v>
      </c>
      <c r="B3405" t="s">
        <v>150</v>
      </c>
      <c r="C3405" t="s">
        <v>94</v>
      </c>
      <c r="D3405" t="s">
        <v>131</v>
      </c>
      <c r="E3405" s="14">
        <v>14220.535974440896</v>
      </c>
      <c r="F3405" s="14">
        <v>8873.6144480511211</v>
      </c>
      <c r="G3405" s="14">
        <v>5346.921526389775</v>
      </c>
    </row>
    <row r="3406" spans="1:7" x14ac:dyDescent="0.25">
      <c r="A3406" t="s">
        <v>152</v>
      </c>
      <c r="B3406" t="s">
        <v>150</v>
      </c>
      <c r="C3406" t="s">
        <v>94</v>
      </c>
      <c r="D3406" t="s">
        <v>131</v>
      </c>
      <c r="E3406" s="14">
        <v>30909.915000000001</v>
      </c>
      <c r="F3406" s="14">
        <v>27967.033509375</v>
      </c>
      <c r="G3406" s="14">
        <v>2942.8814906250009</v>
      </c>
    </row>
    <row r="3407" spans="1:7" x14ac:dyDescent="0.25">
      <c r="A3407" t="s">
        <v>152</v>
      </c>
      <c r="B3407" t="s">
        <v>150</v>
      </c>
      <c r="C3407" t="s">
        <v>94</v>
      </c>
      <c r="D3407" t="s">
        <v>131</v>
      </c>
      <c r="E3407" s="14">
        <v>20702.45469767442</v>
      </c>
      <c r="F3407" s="14">
        <v>13841.069712159468</v>
      </c>
      <c r="G3407" s="14">
        <v>6861.3849855149529</v>
      </c>
    </row>
    <row r="3408" spans="1:7" x14ac:dyDescent="0.25">
      <c r="A3408" t="s">
        <v>152</v>
      </c>
      <c r="B3408" t="s">
        <v>150</v>
      </c>
      <c r="C3408" t="s">
        <v>94</v>
      </c>
      <c r="D3408" t="s">
        <v>131</v>
      </c>
      <c r="E3408" s="14">
        <v>66433.250149253727</v>
      </c>
      <c r="F3408" s="14">
        <v>60320.049049660789</v>
      </c>
      <c r="G3408" s="14">
        <v>6113.2010995929377</v>
      </c>
    </row>
    <row r="3409" spans="1:7" x14ac:dyDescent="0.25">
      <c r="A3409" t="s">
        <v>152</v>
      </c>
      <c r="B3409" t="s">
        <v>150</v>
      </c>
      <c r="C3409" t="s">
        <v>94</v>
      </c>
      <c r="D3409" t="s">
        <v>131</v>
      </c>
      <c r="E3409" s="14">
        <v>11183.486834170855</v>
      </c>
      <c r="F3409" s="14">
        <v>10293.949720464392</v>
      </c>
      <c r="G3409" s="14">
        <v>889.53711370646306</v>
      </c>
    </row>
    <row r="3410" spans="1:7" x14ac:dyDescent="0.25">
      <c r="A3410" t="s">
        <v>152</v>
      </c>
      <c r="B3410" t="s">
        <v>150</v>
      </c>
      <c r="C3410" t="s">
        <v>94</v>
      </c>
      <c r="D3410" t="s">
        <v>131</v>
      </c>
      <c r="E3410" s="14">
        <v>5691.8513554987221</v>
      </c>
      <c r="F3410" s="14">
        <v>3419.8540227621484</v>
      </c>
      <c r="G3410" s="14">
        <v>2271.9973327365738</v>
      </c>
    </row>
    <row r="3411" spans="1:7" x14ac:dyDescent="0.25">
      <c r="A3411" t="s">
        <v>152</v>
      </c>
      <c r="B3411" t="s">
        <v>150</v>
      </c>
      <c r="C3411" t="s">
        <v>90</v>
      </c>
      <c r="D3411" t="s">
        <v>132</v>
      </c>
      <c r="E3411" s="14">
        <v>64170.966513569932</v>
      </c>
      <c r="F3411" s="14">
        <v>48663.250318484344</v>
      </c>
      <c r="G3411" s="14">
        <v>15507.716195085588</v>
      </c>
    </row>
    <row r="3412" spans="1:7" x14ac:dyDescent="0.25">
      <c r="A3412" t="s">
        <v>152</v>
      </c>
      <c r="B3412" t="s">
        <v>150</v>
      </c>
      <c r="C3412" t="s">
        <v>90</v>
      </c>
      <c r="D3412" t="s">
        <v>132</v>
      </c>
      <c r="E3412" s="14">
        <v>103844.23297297298</v>
      </c>
      <c r="F3412" s="14">
        <v>63304.213636864879</v>
      </c>
      <c r="G3412" s="14">
        <v>40540.019336108104</v>
      </c>
    </row>
    <row r="3413" spans="1:7" x14ac:dyDescent="0.25">
      <c r="A3413" t="s">
        <v>152</v>
      </c>
      <c r="B3413" t="s">
        <v>150</v>
      </c>
      <c r="C3413" t="s">
        <v>90</v>
      </c>
      <c r="D3413" t="s">
        <v>132</v>
      </c>
      <c r="E3413" s="14">
        <v>243951.53142857141</v>
      </c>
      <c r="F3413" s="14">
        <v>201797.50663880093</v>
      </c>
      <c r="G3413" s="14">
        <v>42154.024789770483</v>
      </c>
    </row>
    <row r="3414" spans="1:7" x14ac:dyDescent="0.25">
      <c r="A3414" t="s">
        <v>152</v>
      </c>
      <c r="B3414" t="s">
        <v>150</v>
      </c>
      <c r="C3414" t="s">
        <v>90</v>
      </c>
      <c r="D3414" t="s">
        <v>132</v>
      </c>
      <c r="E3414" s="14">
        <v>111369.17739130436</v>
      </c>
      <c r="F3414" s="14">
        <v>67409.535691408717</v>
      </c>
      <c r="G3414" s="14">
        <v>43959.641699895641</v>
      </c>
    </row>
    <row r="3415" spans="1:7" x14ac:dyDescent="0.25">
      <c r="A3415" t="s">
        <v>152</v>
      </c>
      <c r="B3415" t="s">
        <v>150</v>
      </c>
      <c r="C3415" t="s">
        <v>90</v>
      </c>
      <c r="D3415" t="s">
        <v>132</v>
      </c>
      <c r="E3415" s="14">
        <v>409838.57280000002</v>
      </c>
      <c r="F3415" s="14">
        <v>348633.76969753799</v>
      </c>
      <c r="G3415" s="14">
        <v>61204.803102462029</v>
      </c>
    </row>
    <row r="3416" spans="1:7" x14ac:dyDescent="0.25">
      <c r="A3416" t="s">
        <v>152</v>
      </c>
      <c r="B3416" t="s">
        <v>150</v>
      </c>
      <c r="C3416" t="s">
        <v>90</v>
      </c>
      <c r="D3416" t="s">
        <v>132</v>
      </c>
      <c r="E3416" s="14">
        <v>91210.364866468852</v>
      </c>
      <c r="F3416" s="14">
        <v>69088.81104085462</v>
      </c>
      <c r="G3416" s="14">
        <v>22121.553825614232</v>
      </c>
    </row>
    <row r="3417" spans="1:7" x14ac:dyDescent="0.25">
      <c r="A3417" t="s">
        <v>152</v>
      </c>
      <c r="B3417" t="s">
        <v>150</v>
      </c>
      <c r="C3417" t="s">
        <v>90</v>
      </c>
      <c r="D3417" t="s">
        <v>132</v>
      </c>
      <c r="E3417" s="14">
        <v>41593.901163734779</v>
      </c>
      <c r="F3417" s="14">
        <v>22869.083112569813</v>
      </c>
      <c r="G3417" s="14">
        <v>18724.818051164966</v>
      </c>
    </row>
    <row r="3418" spans="1:7" x14ac:dyDescent="0.25">
      <c r="A3418" t="s">
        <v>152</v>
      </c>
      <c r="B3418" t="s">
        <v>150</v>
      </c>
      <c r="C3418" t="s">
        <v>101</v>
      </c>
      <c r="D3418" t="s">
        <v>133</v>
      </c>
      <c r="E3418" s="14">
        <v>152439.6718032787</v>
      </c>
      <c r="F3418" s="14">
        <v>129573.72103278691</v>
      </c>
      <c r="G3418" s="14">
        <v>22865.950770491792</v>
      </c>
    </row>
    <row r="3419" spans="1:7" x14ac:dyDescent="0.25">
      <c r="A3419" t="s">
        <v>152</v>
      </c>
      <c r="B3419" t="s">
        <v>150</v>
      </c>
      <c r="C3419" t="s">
        <v>101</v>
      </c>
      <c r="D3419" t="s">
        <v>133</v>
      </c>
      <c r="E3419" s="14">
        <v>265680.57085714285</v>
      </c>
      <c r="F3419" s="14">
        <v>181029.24414266011</v>
      </c>
      <c r="G3419" s="14">
        <v>84651.32671448274</v>
      </c>
    </row>
    <row r="3420" spans="1:7" x14ac:dyDescent="0.25">
      <c r="A3420" t="s">
        <v>152</v>
      </c>
      <c r="B3420" t="s">
        <v>150</v>
      </c>
      <c r="C3420" t="s">
        <v>101</v>
      </c>
      <c r="D3420" t="s">
        <v>133</v>
      </c>
      <c r="E3420" s="14">
        <v>648754.88232558139</v>
      </c>
      <c r="F3420" s="14">
        <v>559925.36766869412</v>
      </c>
      <c r="G3420" s="14">
        <v>88829.514656887273</v>
      </c>
    </row>
    <row r="3421" spans="1:7" x14ac:dyDescent="0.25">
      <c r="A3421" t="s">
        <v>152</v>
      </c>
      <c r="B3421" t="s">
        <v>150</v>
      </c>
      <c r="C3421" t="s">
        <v>101</v>
      </c>
      <c r="D3421" t="s">
        <v>133</v>
      </c>
      <c r="E3421" s="14">
        <v>290588.12437500001</v>
      </c>
      <c r="F3421" s="14">
        <v>194278.91743928572</v>
      </c>
      <c r="G3421" s="14">
        <v>96309.20693571429</v>
      </c>
    </row>
    <row r="3422" spans="1:7" x14ac:dyDescent="0.25">
      <c r="A3422" t="s">
        <v>152</v>
      </c>
      <c r="B3422" t="s">
        <v>150</v>
      </c>
      <c r="C3422" t="s">
        <v>101</v>
      </c>
      <c r="D3422" t="s">
        <v>133</v>
      </c>
      <c r="E3422" s="14">
        <v>1494453.2110714286</v>
      </c>
      <c r="F3422" s="14">
        <v>1316082.9891048386</v>
      </c>
      <c r="G3422" s="14">
        <v>178370.22196659003</v>
      </c>
    </row>
    <row r="3423" spans="1:7" x14ac:dyDescent="0.25">
      <c r="A3423" t="s">
        <v>152</v>
      </c>
      <c r="B3423" t="s">
        <v>150</v>
      </c>
      <c r="C3423" t="s">
        <v>101</v>
      </c>
      <c r="D3423" t="s">
        <v>133</v>
      </c>
      <c r="E3423" s="14">
        <v>252076.44524096389</v>
      </c>
      <c r="F3423" s="14">
        <v>207710.99087855426</v>
      </c>
      <c r="G3423" s="14">
        <v>44365.454362409626</v>
      </c>
    </row>
    <row r="3424" spans="1:7" x14ac:dyDescent="0.25">
      <c r="A3424" t="s">
        <v>152</v>
      </c>
      <c r="B3424" t="s">
        <v>150</v>
      </c>
      <c r="C3424" t="s">
        <v>101</v>
      </c>
      <c r="D3424" t="s">
        <v>133</v>
      </c>
      <c r="E3424" s="14">
        <v>126038.22262048195</v>
      </c>
      <c r="F3424" s="14">
        <v>72663.77530206916</v>
      </c>
      <c r="G3424" s="14">
        <v>53374.447318412786</v>
      </c>
    </row>
    <row r="3425" spans="1:7" x14ac:dyDescent="0.25">
      <c r="A3425" t="s">
        <v>152</v>
      </c>
      <c r="B3425" t="s">
        <v>150</v>
      </c>
      <c r="C3425" t="s">
        <v>94</v>
      </c>
      <c r="D3425" t="s">
        <v>134</v>
      </c>
      <c r="E3425" s="14">
        <v>80100.688352586207</v>
      </c>
      <c r="F3425" s="14">
        <v>69407.882177264764</v>
      </c>
      <c r="G3425" s="14">
        <v>10692.806175321442</v>
      </c>
    </row>
    <row r="3426" spans="1:7" x14ac:dyDescent="0.25">
      <c r="A3426" t="s">
        <v>152</v>
      </c>
      <c r="B3426" t="s">
        <v>150</v>
      </c>
      <c r="C3426" t="s">
        <v>94</v>
      </c>
      <c r="D3426" t="s">
        <v>134</v>
      </c>
      <c r="E3426" s="14">
        <v>111611.76995675676</v>
      </c>
      <c r="F3426" s="14">
        <v>63923.10461159706</v>
      </c>
      <c r="G3426" s="14">
        <v>47688.665345159701</v>
      </c>
    </row>
    <row r="3427" spans="1:7" x14ac:dyDescent="0.25">
      <c r="A3427" t="s">
        <v>152</v>
      </c>
      <c r="B3427" t="s">
        <v>150</v>
      </c>
      <c r="C3427" t="s">
        <v>94</v>
      </c>
      <c r="D3427" t="s">
        <v>134</v>
      </c>
      <c r="E3427" s="14">
        <v>292651.33382362203</v>
      </c>
      <c r="F3427" s="14">
        <v>269771.320451957</v>
      </c>
      <c r="G3427" s="14">
        <v>22880.013371665031</v>
      </c>
    </row>
    <row r="3428" spans="1:7" x14ac:dyDescent="0.25">
      <c r="A3428" t="s">
        <v>152</v>
      </c>
      <c r="B3428" t="s">
        <v>150</v>
      </c>
      <c r="C3428" t="s">
        <v>94</v>
      </c>
      <c r="D3428" t="s">
        <v>134</v>
      </c>
      <c r="E3428" s="14">
        <v>177831.19328038278</v>
      </c>
      <c r="F3428" s="14">
        <v>117749.65440779632</v>
      </c>
      <c r="G3428" s="14">
        <v>60081.538872586461</v>
      </c>
    </row>
    <row r="3429" spans="1:7" x14ac:dyDescent="0.25">
      <c r="A3429" t="s">
        <v>152</v>
      </c>
      <c r="B3429" t="s">
        <v>150</v>
      </c>
      <c r="C3429" t="s">
        <v>94</v>
      </c>
      <c r="D3429" t="s">
        <v>134</v>
      </c>
      <c r="E3429" s="14">
        <v>580729.99055624998</v>
      </c>
      <c r="F3429" s="14">
        <v>534538.59360625874</v>
      </c>
      <c r="G3429" s="14">
        <v>46191.396949991235</v>
      </c>
    </row>
    <row r="3430" spans="1:7" x14ac:dyDescent="0.25">
      <c r="A3430" t="s">
        <v>152</v>
      </c>
      <c r="B3430" t="s">
        <v>150</v>
      </c>
      <c r="C3430" t="s">
        <v>94</v>
      </c>
      <c r="D3430" t="s">
        <v>134</v>
      </c>
      <c r="E3430" s="14">
        <v>105288.15692804533</v>
      </c>
      <c r="F3430" s="14">
        <v>92348.796589782913</v>
      </c>
      <c r="G3430" s="14">
        <v>12939.360338262413</v>
      </c>
    </row>
    <row r="3431" spans="1:7" x14ac:dyDescent="0.25">
      <c r="A3431" t="s">
        <v>152</v>
      </c>
      <c r="B3431" t="s">
        <v>150</v>
      </c>
      <c r="C3431" t="s">
        <v>94</v>
      </c>
      <c r="D3431" t="s">
        <v>134</v>
      </c>
      <c r="E3431" s="14">
        <v>60237.794806482983</v>
      </c>
      <c r="F3431" s="14">
        <v>34387.92373083136</v>
      </c>
      <c r="G3431" s="14">
        <v>25849.871075651623</v>
      </c>
    </row>
    <row r="3432" spans="1:7" x14ac:dyDescent="0.25">
      <c r="A3432" t="s">
        <v>152</v>
      </c>
      <c r="B3432" t="s">
        <v>150</v>
      </c>
      <c r="C3432" t="s">
        <v>94</v>
      </c>
      <c r="D3432" t="s">
        <v>135</v>
      </c>
      <c r="E3432" s="14">
        <v>21188.779135434783</v>
      </c>
      <c r="F3432" s="14">
        <v>18725.583560940489</v>
      </c>
      <c r="G3432" s="14">
        <v>2463.1955744942934</v>
      </c>
    </row>
    <row r="3433" spans="1:7" x14ac:dyDescent="0.25">
      <c r="A3433" t="s">
        <v>152</v>
      </c>
      <c r="B3433" t="s">
        <v>150</v>
      </c>
      <c r="C3433" t="s">
        <v>94</v>
      </c>
      <c r="D3433" t="s">
        <v>135</v>
      </c>
      <c r="E3433" s="14">
        <v>30175.970285758511</v>
      </c>
      <c r="F3433" s="14">
        <v>17118.004962103008</v>
      </c>
      <c r="G3433" s="14">
        <v>13057.965323655502</v>
      </c>
    </row>
    <row r="3434" spans="1:7" x14ac:dyDescent="0.25">
      <c r="A3434" t="s">
        <v>152</v>
      </c>
      <c r="B3434" t="s">
        <v>150</v>
      </c>
      <c r="C3434" t="s">
        <v>94</v>
      </c>
      <c r="D3434" t="s">
        <v>135</v>
      </c>
      <c r="E3434" s="14">
        <v>71667.929428676463</v>
      </c>
      <c r="F3434" s="14">
        <v>61090.731568168354</v>
      </c>
      <c r="G3434" s="14">
        <v>10577.197860508109</v>
      </c>
    </row>
    <row r="3435" spans="1:7" x14ac:dyDescent="0.25">
      <c r="A3435" t="s">
        <v>152</v>
      </c>
      <c r="B3435" t="s">
        <v>150</v>
      </c>
      <c r="C3435" t="s">
        <v>94</v>
      </c>
      <c r="D3435" t="s">
        <v>135</v>
      </c>
      <c r="E3435" s="14">
        <v>45759.804705633796</v>
      </c>
      <c r="F3435" s="14">
        <v>30887.868176302811</v>
      </c>
      <c r="G3435" s="14">
        <v>14871.936529330986</v>
      </c>
    </row>
    <row r="3436" spans="1:7" x14ac:dyDescent="0.25">
      <c r="A3436" t="s">
        <v>152</v>
      </c>
      <c r="B3436" t="s">
        <v>150</v>
      </c>
      <c r="C3436" t="s">
        <v>94</v>
      </c>
      <c r="D3436" t="s">
        <v>135</v>
      </c>
      <c r="E3436" s="14">
        <v>135372.7555875</v>
      </c>
      <c r="F3436" s="14">
        <v>120926.26002853547</v>
      </c>
      <c r="G3436" s="14">
        <v>14446.495558964525</v>
      </c>
    </row>
    <row r="3437" spans="1:7" x14ac:dyDescent="0.25">
      <c r="A3437" t="s">
        <v>152</v>
      </c>
      <c r="B3437" t="s">
        <v>150</v>
      </c>
      <c r="C3437" t="s">
        <v>94</v>
      </c>
      <c r="D3437" t="s">
        <v>135</v>
      </c>
      <c r="E3437" s="14">
        <v>30650.435227358492</v>
      </c>
      <c r="F3437" s="14">
        <v>26220.95297514668</v>
      </c>
      <c r="G3437" s="14">
        <v>4429.482252211812</v>
      </c>
    </row>
    <row r="3438" spans="1:7" x14ac:dyDescent="0.25">
      <c r="A3438" t="s">
        <v>152</v>
      </c>
      <c r="B3438" t="s">
        <v>150</v>
      </c>
      <c r="C3438" t="s">
        <v>94</v>
      </c>
      <c r="D3438" t="s">
        <v>135</v>
      </c>
      <c r="E3438" s="14">
        <v>13279.071392779291</v>
      </c>
      <c r="F3438" s="14">
        <v>7880.8401961494483</v>
      </c>
      <c r="G3438" s="14">
        <v>5398.231196629843</v>
      </c>
    </row>
    <row r="3439" spans="1:7" x14ac:dyDescent="0.25">
      <c r="A3439" t="s">
        <v>152</v>
      </c>
      <c r="B3439" t="s">
        <v>150</v>
      </c>
      <c r="C3439" t="s">
        <v>101</v>
      </c>
      <c r="D3439" t="s">
        <v>136</v>
      </c>
      <c r="E3439" s="14">
        <v>227465.64350194554</v>
      </c>
      <c r="F3439" s="14">
        <v>188912.14460331071</v>
      </c>
      <c r="G3439" s="14">
        <v>38553.498898634833</v>
      </c>
    </row>
    <row r="3440" spans="1:7" x14ac:dyDescent="0.25">
      <c r="A3440" t="s">
        <v>152</v>
      </c>
      <c r="B3440" t="s">
        <v>150</v>
      </c>
      <c r="C3440" t="s">
        <v>101</v>
      </c>
      <c r="D3440" t="s">
        <v>136</v>
      </c>
      <c r="E3440" s="14">
        <v>335006.70704871061</v>
      </c>
      <c r="F3440" s="14">
        <v>195420.57911174782</v>
      </c>
      <c r="G3440" s="14">
        <v>139586.12793696279</v>
      </c>
    </row>
    <row r="3441" spans="1:7" x14ac:dyDescent="0.25">
      <c r="A3441" t="s">
        <v>152</v>
      </c>
      <c r="B3441" t="s">
        <v>150</v>
      </c>
      <c r="C3441" t="s">
        <v>101</v>
      </c>
      <c r="D3441" t="s">
        <v>136</v>
      </c>
      <c r="E3441" s="14">
        <v>1102993.7807547171</v>
      </c>
      <c r="F3441" s="14">
        <v>1055738.6899692833</v>
      </c>
      <c r="G3441" s="14">
        <v>47255.090785433771</v>
      </c>
    </row>
    <row r="3442" spans="1:7" x14ac:dyDescent="0.25">
      <c r="A3442" t="s">
        <v>152</v>
      </c>
      <c r="B3442" t="s">
        <v>150</v>
      </c>
      <c r="C3442" t="s">
        <v>101</v>
      </c>
      <c r="D3442" t="s">
        <v>136</v>
      </c>
      <c r="E3442" s="14">
        <v>410236.28336842108</v>
      </c>
      <c r="F3442" s="14">
        <v>273490.85557894735</v>
      </c>
      <c r="G3442" s="14">
        <v>136745.42778947373</v>
      </c>
    </row>
    <row r="3443" spans="1:7" x14ac:dyDescent="0.25">
      <c r="A3443" t="s">
        <v>152</v>
      </c>
      <c r="B3443" t="s">
        <v>150</v>
      </c>
      <c r="C3443" t="s">
        <v>101</v>
      </c>
      <c r="D3443" t="s">
        <v>136</v>
      </c>
      <c r="E3443" s="14">
        <v>1855830.8057142857</v>
      </c>
      <c r="F3443" s="14">
        <v>1776389.3262111763</v>
      </c>
      <c r="G3443" s="14">
        <v>79441.479503109353</v>
      </c>
    </row>
    <row r="3444" spans="1:7" x14ac:dyDescent="0.25">
      <c r="A3444" t="s">
        <v>152</v>
      </c>
      <c r="B3444" t="s">
        <v>150</v>
      </c>
      <c r="C3444" t="s">
        <v>101</v>
      </c>
      <c r="D3444" t="s">
        <v>136</v>
      </c>
      <c r="E3444" s="14">
        <v>324770.39100000006</v>
      </c>
      <c r="F3444" s="14">
        <v>261089.92217647066</v>
      </c>
      <c r="G3444" s="14">
        <v>63680.468823529402</v>
      </c>
    </row>
    <row r="3445" spans="1:7" x14ac:dyDescent="0.25">
      <c r="A3445" t="s">
        <v>152</v>
      </c>
      <c r="B3445" t="s">
        <v>150</v>
      </c>
      <c r="C3445" t="s">
        <v>101</v>
      </c>
      <c r="D3445" t="s">
        <v>136</v>
      </c>
      <c r="E3445" s="14">
        <v>186471.03789473686</v>
      </c>
      <c r="F3445" s="14">
        <v>119874.23864661653</v>
      </c>
      <c r="G3445" s="14">
        <v>66596.799248120326</v>
      </c>
    </row>
    <row r="3446" spans="1:7" x14ac:dyDescent="0.25">
      <c r="A3446" t="s">
        <v>152</v>
      </c>
      <c r="B3446" t="s">
        <v>150</v>
      </c>
      <c r="C3446" t="s">
        <v>88</v>
      </c>
      <c r="D3446" t="s">
        <v>137</v>
      </c>
      <c r="E3446" s="14">
        <v>66138.581564245818</v>
      </c>
      <c r="F3446" s="14">
        <v>48611.857449720679</v>
      </c>
      <c r="G3446" s="14">
        <v>17526.724114525139</v>
      </c>
    </row>
    <row r="3447" spans="1:7" x14ac:dyDescent="0.25">
      <c r="A3447" t="s">
        <v>152</v>
      </c>
      <c r="B3447" t="s">
        <v>150</v>
      </c>
      <c r="C3447" t="s">
        <v>88</v>
      </c>
      <c r="D3447" t="s">
        <v>137</v>
      </c>
      <c r="E3447" s="14">
        <v>119987.89966216218</v>
      </c>
      <c r="F3447" s="14">
        <v>69293.012054898645</v>
      </c>
      <c r="G3447" s="14">
        <v>50694.887607263532</v>
      </c>
    </row>
    <row r="3448" spans="1:7" x14ac:dyDescent="0.25">
      <c r="A3448" t="s">
        <v>152</v>
      </c>
      <c r="B3448" t="s">
        <v>150</v>
      </c>
      <c r="C3448" t="s">
        <v>88</v>
      </c>
      <c r="D3448" t="s">
        <v>137</v>
      </c>
      <c r="E3448" s="14">
        <v>271117.69694656489</v>
      </c>
      <c r="F3448" s="14">
        <v>225890.3356832061</v>
      </c>
      <c r="G3448" s="14">
        <v>45227.361263358791</v>
      </c>
    </row>
    <row r="3449" spans="1:7" x14ac:dyDescent="0.25">
      <c r="A3449" t="s">
        <v>152</v>
      </c>
      <c r="B3449" t="s">
        <v>150</v>
      </c>
      <c r="C3449" t="s">
        <v>88</v>
      </c>
      <c r="D3449" t="s">
        <v>137</v>
      </c>
      <c r="E3449" s="14">
        <v>147985.07625000001</v>
      </c>
      <c r="F3449" s="14">
        <v>76115.802262500016</v>
      </c>
      <c r="G3449" s="14">
        <v>71869.273987499997</v>
      </c>
    </row>
    <row r="3450" spans="1:7" x14ac:dyDescent="0.25">
      <c r="A3450" t="s">
        <v>152</v>
      </c>
      <c r="B3450" t="s">
        <v>150</v>
      </c>
      <c r="C3450" t="s">
        <v>88</v>
      </c>
      <c r="D3450" t="s">
        <v>137</v>
      </c>
      <c r="E3450" s="14">
        <v>433127.05243902444</v>
      </c>
      <c r="F3450" s="14">
        <v>359797.63518888253</v>
      </c>
      <c r="G3450" s="14">
        <v>73329.417250141909</v>
      </c>
    </row>
    <row r="3451" spans="1:7" x14ac:dyDescent="0.25">
      <c r="A3451" t="s">
        <v>152</v>
      </c>
      <c r="B3451" t="s">
        <v>150</v>
      </c>
      <c r="C3451" t="s">
        <v>88</v>
      </c>
      <c r="D3451" t="s">
        <v>137</v>
      </c>
      <c r="E3451" s="14">
        <v>99207.87234636872</v>
      </c>
      <c r="F3451" s="14">
        <v>86207.507407646655</v>
      </c>
      <c r="G3451" s="14">
        <v>13000.364938722065</v>
      </c>
    </row>
    <row r="3452" spans="1:7" x14ac:dyDescent="0.25">
      <c r="A3452" t="s">
        <v>152</v>
      </c>
      <c r="B3452" t="s">
        <v>150</v>
      </c>
      <c r="C3452" t="s">
        <v>88</v>
      </c>
      <c r="D3452" t="s">
        <v>137</v>
      </c>
      <c r="E3452" s="14">
        <v>54809.287500000006</v>
      </c>
      <c r="F3452" s="14">
        <v>34164.455875000007</v>
      </c>
      <c r="G3452" s="14">
        <v>20644.831624999999</v>
      </c>
    </row>
    <row r="3453" spans="1:7" x14ac:dyDescent="0.25">
      <c r="A3453" t="s">
        <v>152</v>
      </c>
      <c r="B3453" t="s">
        <v>150</v>
      </c>
      <c r="C3453" t="s">
        <v>94</v>
      </c>
      <c r="D3453" t="s">
        <v>138</v>
      </c>
      <c r="E3453" s="14">
        <v>12916.9512</v>
      </c>
      <c r="F3453" s="14">
        <v>11044.929286956522</v>
      </c>
      <c r="G3453" s="14">
        <v>1872.021913043478</v>
      </c>
    </row>
    <row r="3454" spans="1:7" x14ac:dyDescent="0.25">
      <c r="A3454" t="s">
        <v>152</v>
      </c>
      <c r="B3454" t="s">
        <v>150</v>
      </c>
      <c r="C3454" t="s">
        <v>94</v>
      </c>
      <c r="D3454" t="s">
        <v>138</v>
      </c>
      <c r="E3454" s="14">
        <v>23144.707781569967</v>
      </c>
      <c r="F3454" s="14">
        <v>13886.824668941981</v>
      </c>
      <c r="G3454" s="14">
        <v>9257.8831126279856</v>
      </c>
    </row>
    <row r="3455" spans="1:7" x14ac:dyDescent="0.25">
      <c r="A3455" t="s">
        <v>152</v>
      </c>
      <c r="B3455" t="s">
        <v>150</v>
      </c>
      <c r="C3455" t="s">
        <v>94</v>
      </c>
      <c r="D3455" t="s">
        <v>138</v>
      </c>
      <c r="E3455" s="14">
        <v>58968.690260869567</v>
      </c>
      <c r="F3455" s="14">
        <v>48973.9969963154</v>
      </c>
      <c r="G3455" s="14">
        <v>9994.6932645541674</v>
      </c>
    </row>
    <row r="3456" spans="1:7" x14ac:dyDescent="0.25">
      <c r="A3456" t="s">
        <v>152</v>
      </c>
      <c r="B3456" t="s">
        <v>150</v>
      </c>
      <c r="C3456" t="s">
        <v>94</v>
      </c>
      <c r="D3456" t="s">
        <v>138</v>
      </c>
      <c r="E3456" s="14">
        <v>23878.16683098592</v>
      </c>
      <c r="F3456" s="14">
        <v>13496.355165339868</v>
      </c>
      <c r="G3456" s="14">
        <v>10381.811665646052</v>
      </c>
    </row>
    <row r="3457" spans="1:7" x14ac:dyDescent="0.25">
      <c r="A3457" t="s">
        <v>152</v>
      </c>
      <c r="B3457" t="s">
        <v>150</v>
      </c>
      <c r="C3457" t="s">
        <v>94</v>
      </c>
      <c r="D3457" t="s">
        <v>138</v>
      </c>
      <c r="E3457" s="14">
        <v>81703.606987951818</v>
      </c>
      <c r="F3457" s="14">
        <v>63941.953294918814</v>
      </c>
      <c r="G3457" s="14">
        <v>17761.653693033004</v>
      </c>
    </row>
    <row r="3458" spans="1:7" x14ac:dyDescent="0.25">
      <c r="A3458" t="s">
        <v>152</v>
      </c>
      <c r="B3458" t="s">
        <v>150</v>
      </c>
      <c r="C3458" t="s">
        <v>94</v>
      </c>
      <c r="D3458" t="s">
        <v>138</v>
      </c>
      <c r="E3458" s="14">
        <v>20364.562702702708</v>
      </c>
      <c r="F3458" s="14">
        <v>18307.536167076167</v>
      </c>
      <c r="G3458" s="14">
        <v>2057.0265356265409</v>
      </c>
    </row>
    <row r="3459" spans="1:7" x14ac:dyDescent="0.25">
      <c r="A3459" t="s">
        <v>152</v>
      </c>
      <c r="B3459" t="s">
        <v>150</v>
      </c>
      <c r="C3459" t="s">
        <v>94</v>
      </c>
      <c r="D3459" t="s">
        <v>138</v>
      </c>
      <c r="E3459" s="14">
        <v>9551.2667323943679</v>
      </c>
      <c r="F3459" s="14">
        <v>6013.7605352112687</v>
      </c>
      <c r="G3459" s="14">
        <v>3537.5061971830992</v>
      </c>
    </row>
    <row r="3460" spans="1:7" x14ac:dyDescent="0.25">
      <c r="A3460" t="s">
        <v>152</v>
      </c>
      <c r="B3460" t="s">
        <v>150</v>
      </c>
      <c r="C3460" t="s">
        <v>94</v>
      </c>
      <c r="D3460" t="s">
        <v>139</v>
      </c>
      <c r="E3460" s="14">
        <v>17213.12420523139</v>
      </c>
      <c r="F3460" s="14">
        <v>13902.908011917661</v>
      </c>
      <c r="G3460" s="14">
        <v>3310.2161933137286</v>
      </c>
    </row>
    <row r="3461" spans="1:7" x14ac:dyDescent="0.25">
      <c r="A3461" t="s">
        <v>152</v>
      </c>
      <c r="B3461" t="s">
        <v>150</v>
      </c>
      <c r="C3461" t="s">
        <v>94</v>
      </c>
      <c r="D3461" t="s">
        <v>139</v>
      </c>
      <c r="E3461" s="14">
        <v>34083.357490039838</v>
      </c>
      <c r="F3461" s="14">
        <v>22722.23832669323</v>
      </c>
      <c r="G3461" s="14">
        <v>11361.119163346608</v>
      </c>
    </row>
    <row r="3462" spans="1:7" x14ac:dyDescent="0.25">
      <c r="A3462" t="s">
        <v>152</v>
      </c>
      <c r="B3462" t="s">
        <v>150</v>
      </c>
      <c r="C3462" t="s">
        <v>94</v>
      </c>
      <c r="D3462" t="s">
        <v>139</v>
      </c>
      <c r="E3462" s="14">
        <v>89113.778437500005</v>
      </c>
      <c r="F3462" s="14">
        <v>70927.293042091842</v>
      </c>
      <c r="G3462" s="14">
        <v>18186.485395408163</v>
      </c>
    </row>
    <row r="3463" spans="1:7" x14ac:dyDescent="0.25">
      <c r="A3463" t="s">
        <v>152</v>
      </c>
      <c r="B3463" t="s">
        <v>150</v>
      </c>
      <c r="C3463" t="s">
        <v>94</v>
      </c>
      <c r="D3463" t="s">
        <v>139</v>
      </c>
      <c r="E3463" s="14">
        <v>42142.476502463054</v>
      </c>
      <c r="F3463" s="14">
        <v>24583.111293103444</v>
      </c>
      <c r="G3463" s="14">
        <v>17559.36520935961</v>
      </c>
    </row>
    <row r="3464" spans="1:7" x14ac:dyDescent="0.25">
      <c r="A3464" t="s">
        <v>152</v>
      </c>
      <c r="B3464" t="s">
        <v>150</v>
      </c>
      <c r="C3464" t="s">
        <v>94</v>
      </c>
      <c r="D3464" t="s">
        <v>139</v>
      </c>
      <c r="E3464" s="14">
        <v>88195.079690721657</v>
      </c>
      <c r="F3464" s="14">
        <v>78608.657985208425</v>
      </c>
      <c r="G3464" s="14">
        <v>9586.4217055132322</v>
      </c>
    </row>
    <row r="3465" spans="1:7" x14ac:dyDescent="0.25">
      <c r="A3465" t="s">
        <v>152</v>
      </c>
      <c r="B3465" t="s">
        <v>150</v>
      </c>
      <c r="C3465" t="s">
        <v>94</v>
      </c>
      <c r="D3465" t="s">
        <v>139</v>
      </c>
      <c r="E3465" s="14">
        <v>21935.699307692306</v>
      </c>
      <c r="F3465" s="14">
        <v>17947.390342657338</v>
      </c>
      <c r="G3465" s="14">
        <v>3988.3089650349684</v>
      </c>
    </row>
    <row r="3466" spans="1:7" x14ac:dyDescent="0.25">
      <c r="A3466" t="s">
        <v>152</v>
      </c>
      <c r="B3466" t="s">
        <v>150</v>
      </c>
      <c r="C3466" t="s">
        <v>94</v>
      </c>
      <c r="D3466" t="s">
        <v>139</v>
      </c>
      <c r="E3466" s="14">
        <v>13304.70097978227</v>
      </c>
      <c r="F3466" s="14">
        <v>7761.0755715396572</v>
      </c>
      <c r="G3466" s="14">
        <v>5543.625408242613</v>
      </c>
    </row>
    <row r="3467" spans="1:7" x14ac:dyDescent="0.25">
      <c r="A3467" t="s">
        <v>152</v>
      </c>
      <c r="B3467" t="s">
        <v>150</v>
      </c>
      <c r="C3467" t="s">
        <v>101</v>
      </c>
      <c r="D3467" t="s">
        <v>140</v>
      </c>
      <c r="E3467" s="14">
        <v>125791.14269531252</v>
      </c>
      <c r="F3467" s="14">
        <v>102496.48664062501</v>
      </c>
      <c r="G3467" s="14">
        <v>23294.656054687512</v>
      </c>
    </row>
    <row r="3468" spans="1:7" x14ac:dyDescent="0.25">
      <c r="A3468" t="s">
        <v>152</v>
      </c>
      <c r="B3468" t="s">
        <v>150</v>
      </c>
      <c r="C3468" t="s">
        <v>101</v>
      </c>
      <c r="D3468" t="s">
        <v>140</v>
      </c>
      <c r="E3468" s="14">
        <v>211164.14773770495</v>
      </c>
      <c r="F3468" s="14">
        <v>135748.3806885246</v>
      </c>
      <c r="G3468" s="14">
        <v>75415.767049180344</v>
      </c>
    </row>
    <row r="3469" spans="1:7" x14ac:dyDescent="0.25">
      <c r="A3469" t="s">
        <v>152</v>
      </c>
      <c r="B3469" t="s">
        <v>150</v>
      </c>
      <c r="C3469" t="s">
        <v>101</v>
      </c>
      <c r="D3469" t="s">
        <v>140</v>
      </c>
      <c r="E3469" s="14">
        <v>463345.79179856117</v>
      </c>
      <c r="F3469" s="14">
        <v>374240.8318372994</v>
      </c>
      <c r="G3469" s="14">
        <v>89104.959961261775</v>
      </c>
    </row>
    <row r="3470" spans="1:7" x14ac:dyDescent="0.25">
      <c r="A3470" t="s">
        <v>152</v>
      </c>
      <c r="B3470" t="s">
        <v>150</v>
      </c>
      <c r="C3470" t="s">
        <v>101</v>
      </c>
      <c r="D3470" t="s">
        <v>140</v>
      </c>
      <c r="E3470" s="14">
        <v>246762.70137931037</v>
      </c>
      <c r="F3470" s="14">
        <v>155369.10827586209</v>
      </c>
      <c r="G3470" s="14">
        <v>91393.593103448278</v>
      </c>
    </row>
    <row r="3471" spans="1:7" x14ac:dyDescent="0.25">
      <c r="A3471" t="s">
        <v>152</v>
      </c>
      <c r="B3471" t="s">
        <v>150</v>
      </c>
      <c r="C3471" t="s">
        <v>101</v>
      </c>
      <c r="D3471" t="s">
        <v>140</v>
      </c>
      <c r="E3471" s="14">
        <v>1073417.7510000002</v>
      </c>
      <c r="F3471" s="14">
        <v>937542.08631645574</v>
      </c>
      <c r="G3471" s="14">
        <v>135875.66468354443</v>
      </c>
    </row>
    <row r="3472" spans="1:7" x14ac:dyDescent="0.25">
      <c r="A3472" t="s">
        <v>152</v>
      </c>
      <c r="B3472" t="s">
        <v>150</v>
      </c>
      <c r="C3472" t="s">
        <v>101</v>
      </c>
      <c r="D3472" t="s">
        <v>140</v>
      </c>
      <c r="E3472" s="14">
        <v>181935.21203389831</v>
      </c>
      <c r="F3472" s="14">
        <v>159747.99105415461</v>
      </c>
      <c r="G3472" s="14">
        <v>22187.220979743695</v>
      </c>
    </row>
    <row r="3473" spans="1:7" x14ac:dyDescent="0.25">
      <c r="A3473" t="s">
        <v>152</v>
      </c>
      <c r="B3473" t="s">
        <v>150</v>
      </c>
      <c r="C3473" t="s">
        <v>101</v>
      </c>
      <c r="D3473" t="s">
        <v>140</v>
      </c>
      <c r="E3473" s="14">
        <v>84521.082755905518</v>
      </c>
      <c r="F3473" s="14">
        <v>52012.974003634168</v>
      </c>
      <c r="G3473" s="14">
        <v>32508.10875227135</v>
      </c>
    </row>
    <row r="3474" spans="1:7" x14ac:dyDescent="0.25">
      <c r="A3474" t="s">
        <v>152</v>
      </c>
      <c r="B3474" t="s">
        <v>150</v>
      </c>
      <c r="C3474" t="s">
        <v>101</v>
      </c>
      <c r="D3474" t="s">
        <v>141</v>
      </c>
      <c r="E3474" s="14">
        <v>147166.64802197804</v>
      </c>
      <c r="F3474" s="14">
        <v>114462.94846153847</v>
      </c>
      <c r="G3474" s="14">
        <v>32703.699560439563</v>
      </c>
    </row>
    <row r="3475" spans="1:7" x14ac:dyDescent="0.25">
      <c r="A3475" t="s">
        <v>152</v>
      </c>
      <c r="B3475" t="s">
        <v>150</v>
      </c>
      <c r="C3475" t="s">
        <v>101</v>
      </c>
      <c r="D3475" t="s">
        <v>141</v>
      </c>
      <c r="E3475" s="14">
        <v>261565.72207031251</v>
      </c>
      <c r="F3475" s="14">
        <v>160963.5212740385</v>
      </c>
      <c r="G3475" s="14">
        <v>100602.200796274</v>
      </c>
    </row>
    <row r="3476" spans="1:7" x14ac:dyDescent="0.25">
      <c r="A3476" t="s">
        <v>152</v>
      </c>
      <c r="B3476" t="s">
        <v>150</v>
      </c>
      <c r="C3476" t="s">
        <v>101</v>
      </c>
      <c r="D3476" t="s">
        <v>141</v>
      </c>
      <c r="E3476" s="14">
        <v>697508.59218749998</v>
      </c>
      <c r="F3476" s="14">
        <v>619136.8402563202</v>
      </c>
      <c r="G3476" s="14">
        <v>78371.751931179781</v>
      </c>
    </row>
    <row r="3477" spans="1:7" x14ac:dyDescent="0.25">
      <c r="A3477" t="s">
        <v>152</v>
      </c>
      <c r="B3477" t="s">
        <v>150</v>
      </c>
      <c r="C3477" t="s">
        <v>101</v>
      </c>
      <c r="D3477" t="s">
        <v>141</v>
      </c>
      <c r="E3477" s="14">
        <v>223202.74950000003</v>
      </c>
      <c r="F3477" s="14">
        <v>126158.07580434787</v>
      </c>
      <c r="G3477" s="14">
        <v>97044.673695652164</v>
      </c>
    </row>
    <row r="3478" spans="1:7" x14ac:dyDescent="0.25">
      <c r="A3478" t="s">
        <v>152</v>
      </c>
      <c r="B3478" t="s">
        <v>150</v>
      </c>
      <c r="C3478" t="s">
        <v>101</v>
      </c>
      <c r="D3478" t="s">
        <v>141</v>
      </c>
      <c r="E3478" s="14">
        <v>735833.24010989023</v>
      </c>
      <c r="F3478" s="14">
        <v>613194.3667582419</v>
      </c>
      <c r="G3478" s="14">
        <v>122638.87335164833</v>
      </c>
    </row>
    <row r="3479" spans="1:7" x14ac:dyDescent="0.25">
      <c r="A3479" t="s">
        <v>152</v>
      </c>
      <c r="B3479" t="s">
        <v>150</v>
      </c>
      <c r="C3479" t="s">
        <v>101</v>
      </c>
      <c r="D3479" t="s">
        <v>141</v>
      </c>
      <c r="E3479" s="14">
        <v>180002.21733870968</v>
      </c>
      <c r="F3479" s="14">
        <v>144707.66491935487</v>
      </c>
      <c r="G3479" s="14">
        <v>35294.552419354819</v>
      </c>
    </row>
    <row r="3480" spans="1:7" x14ac:dyDescent="0.25">
      <c r="A3480" t="s">
        <v>152</v>
      </c>
      <c r="B3480" t="s">
        <v>150</v>
      </c>
      <c r="C3480" t="s">
        <v>101</v>
      </c>
      <c r="D3480" t="s">
        <v>141</v>
      </c>
      <c r="E3480" s="14">
        <v>97326.780305232562</v>
      </c>
      <c r="F3480" s="14">
        <v>64884.520203488384</v>
      </c>
      <c r="G3480" s="14">
        <v>32442.260101744178</v>
      </c>
    </row>
    <row r="3481" spans="1:7" x14ac:dyDescent="0.25">
      <c r="A3481" t="s">
        <v>152</v>
      </c>
      <c r="B3481" t="s">
        <v>150</v>
      </c>
      <c r="C3481" t="s">
        <v>88</v>
      </c>
      <c r="D3481" t="s">
        <v>142</v>
      </c>
      <c r="E3481" s="14">
        <v>89248.141636363638</v>
      </c>
      <c r="F3481" s="14">
        <v>80323.32747272728</v>
      </c>
      <c r="G3481" s="14">
        <v>8924.814163636358</v>
      </c>
    </row>
    <row r="3482" spans="1:7" x14ac:dyDescent="0.25">
      <c r="A3482" t="s">
        <v>152</v>
      </c>
      <c r="B3482" t="s">
        <v>150</v>
      </c>
      <c r="C3482" t="s">
        <v>88</v>
      </c>
      <c r="D3482" t="s">
        <v>142</v>
      </c>
      <c r="E3482" s="14">
        <v>140247.07971428573</v>
      </c>
      <c r="F3482" s="14">
        <v>86305.895208791218</v>
      </c>
      <c r="G3482" s="14">
        <v>53941.184505494515</v>
      </c>
    </row>
    <row r="3483" spans="1:7" x14ac:dyDescent="0.25">
      <c r="A3483" t="s">
        <v>152</v>
      </c>
      <c r="B3483" t="s">
        <v>150</v>
      </c>
      <c r="C3483" t="s">
        <v>88</v>
      </c>
      <c r="D3483" t="s">
        <v>142</v>
      </c>
      <c r="E3483" s="14">
        <v>327243.18600000005</v>
      </c>
      <c r="F3483" s="14">
        <v>290056.46031818184</v>
      </c>
      <c r="G3483" s="14">
        <v>37186.725681818207</v>
      </c>
    </row>
    <row r="3484" spans="1:7" x14ac:dyDescent="0.25">
      <c r="A3484" t="s">
        <v>152</v>
      </c>
      <c r="B3484" t="s">
        <v>150</v>
      </c>
      <c r="C3484" t="s">
        <v>88</v>
      </c>
      <c r="D3484" t="s">
        <v>142</v>
      </c>
      <c r="E3484" s="14">
        <v>189523.08069498072</v>
      </c>
      <c r="F3484" s="14">
        <v>116629.58811998813</v>
      </c>
      <c r="G3484" s="14">
        <v>72893.49257499259</v>
      </c>
    </row>
    <row r="3485" spans="1:7" x14ac:dyDescent="0.25">
      <c r="A3485" t="s">
        <v>152</v>
      </c>
      <c r="B3485" t="s">
        <v>150</v>
      </c>
      <c r="C3485" t="s">
        <v>88</v>
      </c>
      <c r="D3485" t="s">
        <v>142</v>
      </c>
      <c r="E3485" s="14">
        <v>831974.2016949153</v>
      </c>
      <c r="F3485" s="14">
        <v>730513.93319553544</v>
      </c>
      <c r="G3485" s="14">
        <v>101460.26849937986</v>
      </c>
    </row>
    <row r="3486" spans="1:7" x14ac:dyDescent="0.25">
      <c r="A3486" t="s">
        <v>152</v>
      </c>
      <c r="B3486" t="s">
        <v>150</v>
      </c>
      <c r="C3486" t="s">
        <v>88</v>
      </c>
      <c r="D3486" t="s">
        <v>142</v>
      </c>
      <c r="E3486" s="14">
        <v>153395.24343750003</v>
      </c>
      <c r="F3486" s="14">
        <v>127829.36953125001</v>
      </c>
      <c r="G3486" s="14">
        <v>25565.873906250024</v>
      </c>
    </row>
    <row r="3487" spans="1:7" x14ac:dyDescent="0.25">
      <c r="A3487" t="s">
        <v>152</v>
      </c>
      <c r="B3487" t="s">
        <v>150</v>
      </c>
      <c r="C3487" t="s">
        <v>88</v>
      </c>
      <c r="D3487" t="s">
        <v>142</v>
      </c>
      <c r="E3487" s="14">
        <v>61358.097375000005</v>
      </c>
      <c r="F3487" s="14">
        <v>38632.87612500001</v>
      </c>
      <c r="G3487" s="14">
        <v>22725.221249999995</v>
      </c>
    </row>
    <row r="3488" spans="1:7" x14ac:dyDescent="0.25">
      <c r="A3488" t="s">
        <v>152</v>
      </c>
      <c r="B3488" t="s">
        <v>150</v>
      </c>
      <c r="C3488" t="s">
        <v>94</v>
      </c>
      <c r="D3488" t="s">
        <v>143</v>
      </c>
      <c r="E3488" s="14">
        <v>92991.34648867925</v>
      </c>
      <c r="F3488" s="14">
        <v>81920.948097169821</v>
      </c>
      <c r="G3488" s="14">
        <v>11070.398391509429</v>
      </c>
    </row>
    <row r="3489" spans="1:7" x14ac:dyDescent="0.25">
      <c r="A3489" t="s">
        <v>152</v>
      </c>
      <c r="B3489" t="s">
        <v>150</v>
      </c>
      <c r="C3489" t="s">
        <v>94</v>
      </c>
      <c r="D3489" t="s">
        <v>143</v>
      </c>
      <c r="E3489" s="14">
        <v>176720.60667370516</v>
      </c>
      <c r="F3489" s="14">
        <v>108751.14256843393</v>
      </c>
      <c r="G3489" s="14">
        <v>67969.464105271225</v>
      </c>
    </row>
    <row r="3490" spans="1:7" x14ac:dyDescent="0.25">
      <c r="A3490" t="s">
        <v>152</v>
      </c>
      <c r="B3490" t="s">
        <v>150</v>
      </c>
      <c r="C3490" t="s">
        <v>94</v>
      </c>
      <c r="D3490" t="s">
        <v>143</v>
      </c>
      <c r="E3490" s="14">
        <v>331021.43488880596</v>
      </c>
      <c r="F3490" s="14">
        <v>292972.99409698916</v>
      </c>
      <c r="G3490" s="14">
        <v>38048.4407918168</v>
      </c>
    </row>
    <row r="3491" spans="1:7" x14ac:dyDescent="0.25">
      <c r="A3491" t="s">
        <v>152</v>
      </c>
      <c r="B3491" t="s">
        <v>150</v>
      </c>
      <c r="C3491" t="s">
        <v>94</v>
      </c>
      <c r="D3491" t="s">
        <v>143</v>
      </c>
      <c r="E3491" s="14">
        <v>190372.84238240344</v>
      </c>
      <c r="F3491" s="14">
        <v>114223.70542944204</v>
      </c>
      <c r="G3491" s="14">
        <v>76149.136952961402</v>
      </c>
    </row>
    <row r="3492" spans="1:7" x14ac:dyDescent="0.25">
      <c r="A3492" t="s">
        <v>152</v>
      </c>
      <c r="B3492" t="s">
        <v>150</v>
      </c>
      <c r="C3492" t="s">
        <v>94</v>
      </c>
      <c r="D3492" t="s">
        <v>143</v>
      </c>
      <c r="E3492" s="14">
        <v>534420.14789277106</v>
      </c>
      <c r="F3492" s="14">
        <v>435453.45383855433</v>
      </c>
      <c r="G3492" s="14">
        <v>98966.694054216729</v>
      </c>
    </row>
    <row r="3493" spans="1:7" x14ac:dyDescent="0.25">
      <c r="A3493" t="s">
        <v>152</v>
      </c>
      <c r="B3493" t="s">
        <v>150</v>
      </c>
      <c r="C3493" t="s">
        <v>94</v>
      </c>
      <c r="D3493" t="s">
        <v>143</v>
      </c>
      <c r="E3493" s="14">
        <v>118919.22861957105</v>
      </c>
      <c r="F3493" s="14">
        <v>92492.733370777481</v>
      </c>
      <c r="G3493" s="14">
        <v>26426.495248793566</v>
      </c>
    </row>
    <row r="3494" spans="1:7" x14ac:dyDescent="0.25">
      <c r="A3494" t="s">
        <v>152</v>
      </c>
      <c r="B3494" t="s">
        <v>150</v>
      </c>
      <c r="C3494" t="s">
        <v>94</v>
      </c>
      <c r="D3494" t="s">
        <v>143</v>
      </c>
      <c r="E3494" s="14">
        <v>58364.305625131572</v>
      </c>
      <c r="F3494" s="14">
        <v>37519.910759013146</v>
      </c>
      <c r="G3494" s="14">
        <v>20844.394866118426</v>
      </c>
    </row>
    <row r="3495" spans="1:7" x14ac:dyDescent="0.25">
      <c r="A3495" t="s">
        <v>152</v>
      </c>
      <c r="B3495" t="s">
        <v>150</v>
      </c>
      <c r="C3495" t="s">
        <v>90</v>
      </c>
      <c r="D3495" t="s">
        <v>144</v>
      </c>
      <c r="E3495" s="14">
        <v>2767729.5652887928</v>
      </c>
      <c r="F3495" s="14">
        <v>2198682.7349899183</v>
      </c>
      <c r="G3495" s="14">
        <v>569046.83029887453</v>
      </c>
    </row>
    <row r="3496" spans="1:7" x14ac:dyDescent="0.25">
      <c r="A3496" t="s">
        <v>152</v>
      </c>
      <c r="B3496" t="s">
        <v>150</v>
      </c>
      <c r="C3496" t="s">
        <v>90</v>
      </c>
      <c r="D3496" t="s">
        <v>144</v>
      </c>
      <c r="E3496" s="14">
        <v>4156072.8626796124</v>
      </c>
      <c r="F3496" s="14">
        <v>2555597.5987905692</v>
      </c>
      <c r="G3496" s="14">
        <v>1600475.2638890431</v>
      </c>
    </row>
    <row r="3497" spans="1:7" x14ac:dyDescent="0.25">
      <c r="A3497" t="s">
        <v>152</v>
      </c>
      <c r="B3497" t="s">
        <v>150</v>
      </c>
      <c r="C3497" t="s">
        <v>90</v>
      </c>
      <c r="D3497" t="s">
        <v>144</v>
      </c>
      <c r="E3497" s="14">
        <v>10440865.987243902</v>
      </c>
      <c r="F3497" s="14">
        <v>8783672.4858636521</v>
      </c>
      <c r="G3497" s="14">
        <v>1657193.5013802499</v>
      </c>
    </row>
    <row r="3498" spans="1:7" x14ac:dyDescent="0.25">
      <c r="A3498" t="s">
        <v>152</v>
      </c>
      <c r="B3498" t="s">
        <v>150</v>
      </c>
      <c r="C3498" t="s">
        <v>90</v>
      </c>
      <c r="D3498" t="s">
        <v>144</v>
      </c>
      <c r="E3498" s="14">
        <v>4756394.4915000005</v>
      </c>
      <c r="F3498" s="14">
        <v>2864559.6454444448</v>
      </c>
      <c r="G3498" s="14">
        <v>1891834.8460555556</v>
      </c>
    </row>
    <row r="3499" spans="1:7" x14ac:dyDescent="0.25">
      <c r="A3499" t="s">
        <v>152</v>
      </c>
      <c r="B3499" t="s">
        <v>150</v>
      </c>
      <c r="C3499" t="s">
        <v>90</v>
      </c>
      <c r="D3499" t="s">
        <v>144</v>
      </c>
      <c r="E3499" s="14">
        <v>22530289.745605264</v>
      </c>
      <c r="F3499" s="14">
        <v>18235217.78741296</v>
      </c>
      <c r="G3499" s="14">
        <v>4295071.9581923038</v>
      </c>
    </row>
    <row r="3500" spans="1:7" x14ac:dyDescent="0.25">
      <c r="A3500" t="s">
        <v>152</v>
      </c>
      <c r="B3500" t="s">
        <v>150</v>
      </c>
      <c r="C3500" t="s">
        <v>90</v>
      </c>
      <c r="D3500" t="s">
        <v>144</v>
      </c>
      <c r="E3500" s="14">
        <v>3810761.1791172107</v>
      </c>
      <c r="F3500" s="14">
        <v>3230862.7388167661</v>
      </c>
      <c r="G3500" s="14">
        <v>579898.44030044461</v>
      </c>
    </row>
    <row r="3501" spans="1:7" x14ac:dyDescent="0.25">
      <c r="A3501" t="s">
        <v>152</v>
      </c>
      <c r="B3501" t="s">
        <v>150</v>
      </c>
      <c r="C3501" t="s">
        <v>90</v>
      </c>
      <c r="D3501" t="s">
        <v>144</v>
      </c>
      <c r="E3501" s="14">
        <v>1869325.3473602622</v>
      </c>
      <c r="F3501" s="14">
        <v>1125809.4684585154</v>
      </c>
      <c r="G3501" s="14">
        <v>743515.87890174682</v>
      </c>
    </row>
    <row r="3502" spans="1:7" x14ac:dyDescent="0.25">
      <c r="A3502" t="s">
        <v>152</v>
      </c>
      <c r="B3502" t="s">
        <v>150</v>
      </c>
      <c r="C3502" t="s">
        <v>90</v>
      </c>
      <c r="D3502" t="s">
        <v>145</v>
      </c>
      <c r="E3502" s="14">
        <v>61618.457547169812</v>
      </c>
      <c r="F3502" s="14">
        <v>53402.663207547172</v>
      </c>
      <c r="G3502" s="14">
        <v>8215.7943396226401</v>
      </c>
    </row>
    <row r="3503" spans="1:7" x14ac:dyDescent="0.25">
      <c r="A3503" t="s">
        <v>152</v>
      </c>
      <c r="B3503" t="s">
        <v>150</v>
      </c>
      <c r="C3503" t="s">
        <v>90</v>
      </c>
      <c r="D3503" t="s">
        <v>145</v>
      </c>
      <c r="E3503" s="14">
        <v>93012.671677215185</v>
      </c>
      <c r="F3503" s="14">
        <v>57238.567185978587</v>
      </c>
      <c r="G3503" s="14">
        <v>35774.104491236598</v>
      </c>
    </row>
    <row r="3504" spans="1:7" x14ac:dyDescent="0.25">
      <c r="A3504" t="s">
        <v>152</v>
      </c>
      <c r="B3504" t="s">
        <v>150</v>
      </c>
      <c r="C3504" t="s">
        <v>90</v>
      </c>
      <c r="D3504" t="s">
        <v>145</v>
      </c>
      <c r="E3504" s="14">
        <v>303010.35309278354</v>
      </c>
      <c r="F3504" s="14">
        <v>266503.08163582167</v>
      </c>
      <c r="G3504" s="14">
        <v>36507.271456961869</v>
      </c>
    </row>
    <row r="3505" spans="1:7" x14ac:dyDescent="0.25">
      <c r="A3505" t="s">
        <v>152</v>
      </c>
      <c r="B3505" t="s">
        <v>150</v>
      </c>
      <c r="C3505" t="s">
        <v>90</v>
      </c>
      <c r="D3505" t="s">
        <v>145</v>
      </c>
      <c r="E3505" s="14">
        <v>119479.69207317075</v>
      </c>
      <c r="F3505" s="14">
        <v>73525.964352720461</v>
      </c>
      <c r="G3505" s="14">
        <v>45953.72772045029</v>
      </c>
    </row>
    <row r="3506" spans="1:7" x14ac:dyDescent="0.25">
      <c r="A3506" t="s">
        <v>152</v>
      </c>
      <c r="B3506" t="s">
        <v>150</v>
      </c>
      <c r="C3506" t="s">
        <v>90</v>
      </c>
      <c r="D3506" t="s">
        <v>145</v>
      </c>
      <c r="E3506" s="14">
        <v>554566.11792452831</v>
      </c>
      <c r="F3506" s="14">
        <v>489323.04522752494</v>
      </c>
      <c r="G3506" s="14">
        <v>65243.072697003372</v>
      </c>
    </row>
    <row r="3507" spans="1:7" x14ac:dyDescent="0.25">
      <c r="A3507" t="s">
        <v>152</v>
      </c>
      <c r="B3507" t="s">
        <v>150</v>
      </c>
      <c r="C3507" t="s">
        <v>90</v>
      </c>
      <c r="D3507" t="s">
        <v>145</v>
      </c>
      <c r="E3507" s="14">
        <v>92137.944357366781</v>
      </c>
      <c r="F3507" s="14">
        <v>75684.740007836983</v>
      </c>
      <c r="G3507" s="14">
        <v>16453.204349529798</v>
      </c>
    </row>
    <row r="3508" spans="1:7" x14ac:dyDescent="0.25">
      <c r="A3508" t="s">
        <v>152</v>
      </c>
      <c r="B3508" t="s">
        <v>150</v>
      </c>
      <c r="C3508" t="s">
        <v>90</v>
      </c>
      <c r="D3508" t="s">
        <v>145</v>
      </c>
      <c r="E3508" s="14">
        <v>41107.698251748254</v>
      </c>
      <c r="F3508" s="14">
        <v>23979.490646853144</v>
      </c>
      <c r="G3508" s="14">
        <v>17128.207604895109</v>
      </c>
    </row>
    <row r="3509" spans="1:7" x14ac:dyDescent="0.25">
      <c r="A3509" t="s">
        <v>152</v>
      </c>
      <c r="B3509" t="s">
        <v>150</v>
      </c>
      <c r="C3509" t="s">
        <v>101</v>
      </c>
      <c r="D3509" t="s">
        <v>146</v>
      </c>
      <c r="E3509" s="14">
        <v>52410.1341286307</v>
      </c>
      <c r="F3509" s="14">
        <v>43373.904106453003</v>
      </c>
      <c r="G3509" s="14">
        <v>9036.2300221776968</v>
      </c>
    </row>
    <row r="3510" spans="1:7" x14ac:dyDescent="0.25">
      <c r="A3510" t="s">
        <v>152</v>
      </c>
      <c r="B3510" t="s">
        <v>150</v>
      </c>
      <c r="C3510" t="s">
        <v>101</v>
      </c>
      <c r="D3510" t="s">
        <v>146</v>
      </c>
      <c r="E3510" s="14">
        <v>92195.929379562047</v>
      </c>
      <c r="F3510" s="14">
        <v>55317.557627737217</v>
      </c>
      <c r="G3510" s="14">
        <v>36878.37175182483</v>
      </c>
    </row>
    <row r="3511" spans="1:7" x14ac:dyDescent="0.25">
      <c r="A3511" t="s">
        <v>152</v>
      </c>
      <c r="B3511" t="s">
        <v>150</v>
      </c>
      <c r="C3511" t="s">
        <v>101</v>
      </c>
      <c r="D3511" t="s">
        <v>146</v>
      </c>
      <c r="E3511" s="14">
        <v>265912.46999999997</v>
      </c>
      <c r="F3511" s="14">
        <v>223023.3619354839</v>
      </c>
      <c r="G3511" s="14">
        <v>42889.108064516069</v>
      </c>
    </row>
    <row r="3512" spans="1:7" x14ac:dyDescent="0.25">
      <c r="A3512" t="s">
        <v>152</v>
      </c>
      <c r="B3512" t="s">
        <v>150</v>
      </c>
      <c r="C3512" t="s">
        <v>101</v>
      </c>
      <c r="D3512" t="s">
        <v>146</v>
      </c>
      <c r="E3512" s="14">
        <v>115879.28738532109</v>
      </c>
      <c r="F3512" s="14">
        <v>75920.912424865543</v>
      </c>
      <c r="G3512" s="14">
        <v>39958.374960455549</v>
      </c>
    </row>
    <row r="3513" spans="1:7" x14ac:dyDescent="0.25">
      <c r="A3513" t="s">
        <v>152</v>
      </c>
      <c r="B3513" t="s">
        <v>150</v>
      </c>
      <c r="C3513" t="s">
        <v>101</v>
      </c>
      <c r="D3513" t="s">
        <v>146</v>
      </c>
      <c r="E3513" s="14">
        <v>350856.73125000001</v>
      </c>
      <c r="F3513" s="14">
        <v>295165.18660714285</v>
      </c>
      <c r="G3513" s="14">
        <v>55691.544642857159</v>
      </c>
    </row>
    <row r="3514" spans="1:7" x14ac:dyDescent="0.25">
      <c r="A3514" t="s">
        <v>152</v>
      </c>
      <c r="B3514" t="s">
        <v>150</v>
      </c>
      <c r="C3514" t="s">
        <v>101</v>
      </c>
      <c r="D3514" t="s">
        <v>146</v>
      </c>
      <c r="E3514" s="14">
        <v>67185.331515957456</v>
      </c>
      <c r="F3514" s="14">
        <v>57005.735831721475</v>
      </c>
      <c r="G3514" s="14">
        <v>10179.595684235981</v>
      </c>
    </row>
    <row r="3515" spans="1:7" x14ac:dyDescent="0.25">
      <c r="A3515" t="s">
        <v>152</v>
      </c>
      <c r="B3515" t="s">
        <v>150</v>
      </c>
      <c r="C3515" t="s">
        <v>101</v>
      </c>
      <c r="D3515" t="s">
        <v>146</v>
      </c>
      <c r="E3515" s="14">
        <v>38924.013328197223</v>
      </c>
      <c r="F3515" s="14">
        <v>25501.939766749907</v>
      </c>
      <c r="G3515" s="14">
        <v>13422.073561447316</v>
      </c>
    </row>
    <row r="3516" spans="1:7" x14ac:dyDescent="0.25">
      <c r="A3516" t="s">
        <v>152</v>
      </c>
      <c r="B3516" t="s">
        <v>150</v>
      </c>
      <c r="C3516" t="s">
        <v>88</v>
      </c>
      <c r="D3516" t="s">
        <v>147</v>
      </c>
      <c r="E3516" s="14">
        <v>100503.14478260871</v>
      </c>
      <c r="F3516" s="14">
        <v>87437.735960869584</v>
      </c>
      <c r="G3516" s="14">
        <v>13065.408821739125</v>
      </c>
    </row>
    <row r="3517" spans="1:7" x14ac:dyDescent="0.25">
      <c r="A3517" t="s">
        <v>152</v>
      </c>
      <c r="B3517" t="s">
        <v>150</v>
      </c>
      <c r="C3517" t="s">
        <v>88</v>
      </c>
      <c r="D3517" t="s">
        <v>147</v>
      </c>
      <c r="E3517" s="14">
        <v>205274.76289575291</v>
      </c>
      <c r="F3517" s="14">
        <v>111383.87134517376</v>
      </c>
      <c r="G3517" s="14">
        <v>93890.891550579152</v>
      </c>
    </row>
    <row r="3518" spans="1:7" x14ac:dyDescent="0.25">
      <c r="A3518" t="s">
        <v>152</v>
      </c>
      <c r="B3518" t="s">
        <v>150</v>
      </c>
      <c r="C3518" t="s">
        <v>88</v>
      </c>
      <c r="D3518" t="s">
        <v>147</v>
      </c>
      <c r="E3518" s="14">
        <v>385262.05499999999</v>
      </c>
      <c r="F3518" s="14">
        <v>325291.14234216872</v>
      </c>
      <c r="G3518" s="14">
        <v>59970.912657831272</v>
      </c>
    </row>
    <row r="3519" spans="1:7" x14ac:dyDescent="0.25">
      <c r="A3519" t="s">
        <v>152</v>
      </c>
      <c r="B3519" t="s">
        <v>150</v>
      </c>
      <c r="C3519" t="s">
        <v>88</v>
      </c>
      <c r="D3519" t="s">
        <v>147</v>
      </c>
      <c r="E3519" s="14">
        <v>187866.30243816253</v>
      </c>
      <c r="F3519" s="14">
        <v>117103.328519788</v>
      </c>
      <c r="G3519" s="14">
        <v>70762.973918374526</v>
      </c>
    </row>
    <row r="3520" spans="1:7" x14ac:dyDescent="0.25">
      <c r="A3520" t="s">
        <v>152</v>
      </c>
      <c r="B3520" t="s">
        <v>150</v>
      </c>
      <c r="C3520" t="s">
        <v>88</v>
      </c>
      <c r="D3520" t="s">
        <v>147</v>
      </c>
      <c r="E3520" s="14">
        <v>553814.20406250004</v>
      </c>
      <c r="F3520" s="14">
        <v>464605.21335405402</v>
      </c>
      <c r="G3520" s="14">
        <v>89208.990708446014</v>
      </c>
    </row>
    <row r="3521" spans="1:7" x14ac:dyDescent="0.25">
      <c r="A3521" t="s">
        <v>152</v>
      </c>
      <c r="B3521" t="s">
        <v>150</v>
      </c>
      <c r="C3521" t="s">
        <v>88</v>
      </c>
      <c r="D3521" t="s">
        <v>147</v>
      </c>
      <c r="E3521" s="14">
        <v>168247.3531329114</v>
      </c>
      <c r="F3521" s="14">
        <v>129213.96720607595</v>
      </c>
      <c r="G3521" s="14">
        <v>39033.385926835457</v>
      </c>
    </row>
    <row r="3522" spans="1:7" x14ac:dyDescent="0.25">
      <c r="A3522" t="s">
        <v>152</v>
      </c>
      <c r="B3522" t="s">
        <v>150</v>
      </c>
      <c r="C3522" t="s">
        <v>88</v>
      </c>
      <c r="D3522" t="s">
        <v>147</v>
      </c>
      <c r="E3522" s="14">
        <v>78648.170991124251</v>
      </c>
      <c r="F3522" s="14">
        <v>49286.187154437874</v>
      </c>
      <c r="G3522" s="14">
        <v>29361.983836686377</v>
      </c>
    </row>
    <row r="3523" spans="1:7" x14ac:dyDescent="0.25">
      <c r="A3523" t="s">
        <v>152</v>
      </c>
      <c r="B3523" t="s">
        <v>150</v>
      </c>
      <c r="C3523" t="s">
        <v>92</v>
      </c>
      <c r="D3523" t="s">
        <v>148</v>
      </c>
      <c r="E3523" s="14">
        <v>8323.0653967279432</v>
      </c>
      <c r="F3523" s="14">
        <v>7076.555696262034</v>
      </c>
      <c r="G3523" s="14">
        <v>1246.5097004659092</v>
      </c>
    </row>
    <row r="3524" spans="1:7" x14ac:dyDescent="0.25">
      <c r="A3524" t="s">
        <v>152</v>
      </c>
      <c r="B3524" t="s">
        <v>150</v>
      </c>
      <c r="C3524" t="s">
        <v>92</v>
      </c>
      <c r="D3524" t="s">
        <v>148</v>
      </c>
      <c r="E3524" s="14">
        <v>12438.499528882521</v>
      </c>
      <c r="F3524" s="14">
        <v>7075.8140377486006</v>
      </c>
      <c r="G3524" s="14">
        <v>5362.6854911339206</v>
      </c>
    </row>
    <row r="3525" spans="1:7" x14ac:dyDescent="0.25">
      <c r="A3525" t="s">
        <v>152</v>
      </c>
      <c r="B3525" t="s">
        <v>150</v>
      </c>
      <c r="C3525" t="s">
        <v>92</v>
      </c>
      <c r="D3525" t="s">
        <v>148</v>
      </c>
      <c r="E3525" s="14">
        <v>42943.585255200007</v>
      </c>
      <c r="F3525" s="14">
        <v>40077.567717516009</v>
      </c>
      <c r="G3525" s="14">
        <v>2866.0175376839979</v>
      </c>
    </row>
    <row r="3526" spans="1:7" x14ac:dyDescent="0.25">
      <c r="A3526" t="s">
        <v>152</v>
      </c>
      <c r="B3526" t="s">
        <v>150</v>
      </c>
      <c r="C3526" t="s">
        <v>92</v>
      </c>
      <c r="D3526" t="s">
        <v>148</v>
      </c>
      <c r="E3526" s="14">
        <v>20696.764837924526</v>
      </c>
      <c r="F3526" s="14">
        <v>11312.380670201397</v>
      </c>
      <c r="G3526" s="14">
        <v>9384.3841677231285</v>
      </c>
    </row>
    <row r="3527" spans="1:7" x14ac:dyDescent="0.25">
      <c r="A3527" t="s">
        <v>152</v>
      </c>
      <c r="B3527" t="s">
        <v>150</v>
      </c>
      <c r="C3527" t="s">
        <v>92</v>
      </c>
      <c r="D3527" t="s">
        <v>148</v>
      </c>
      <c r="E3527" s="14">
        <v>72143.09074945953</v>
      </c>
      <c r="F3527" s="14">
        <v>62394.306753648714</v>
      </c>
      <c r="G3527" s="14">
        <v>9748.7839958108161</v>
      </c>
    </row>
    <row r="3528" spans="1:7" x14ac:dyDescent="0.25">
      <c r="A3528" t="s">
        <v>152</v>
      </c>
      <c r="B3528" t="s">
        <v>150</v>
      </c>
      <c r="C3528" t="s">
        <v>92</v>
      </c>
      <c r="D3528" t="s">
        <v>148</v>
      </c>
      <c r="E3528" s="14">
        <v>11024.407401105529</v>
      </c>
      <c r="F3528" s="14">
        <v>8941.5776003701558</v>
      </c>
      <c r="G3528" s="14">
        <v>2082.8298007353733</v>
      </c>
    </row>
    <row r="3529" spans="1:7" x14ac:dyDescent="0.25">
      <c r="A3529" t="s">
        <v>152</v>
      </c>
      <c r="B3529" t="s">
        <v>150</v>
      </c>
      <c r="C3529" t="s">
        <v>92</v>
      </c>
      <c r="D3529" t="s">
        <v>148</v>
      </c>
      <c r="E3529" s="14">
        <v>6189.3228808839776</v>
      </c>
      <c r="F3529" s="14">
        <v>3642.1784645201869</v>
      </c>
      <c r="G3529" s="14">
        <v>2547.1444163637907</v>
      </c>
    </row>
    <row r="3530" spans="1:7" x14ac:dyDescent="0.25">
      <c r="A3530" t="s">
        <v>153</v>
      </c>
      <c r="B3530" t="s">
        <v>87</v>
      </c>
      <c r="C3530" t="s">
        <v>88</v>
      </c>
      <c r="D3530" t="s">
        <v>89</v>
      </c>
      <c r="E3530" s="14">
        <v>49747.519435797665</v>
      </c>
      <c r="F3530" s="14">
        <v>42838.141736381323</v>
      </c>
      <c r="G3530" s="14">
        <v>6909.3776994163418</v>
      </c>
    </row>
    <row r="3531" spans="1:7" x14ac:dyDescent="0.25">
      <c r="A3531" t="s">
        <v>153</v>
      </c>
      <c r="B3531" t="s">
        <v>87</v>
      </c>
      <c r="C3531" t="s">
        <v>88</v>
      </c>
      <c r="D3531" t="s">
        <v>89</v>
      </c>
      <c r="E3531" s="14">
        <v>79410.63661490682</v>
      </c>
      <c r="F3531" s="14">
        <v>43314.892699040087</v>
      </c>
      <c r="G3531" s="14">
        <v>36095.743915866733</v>
      </c>
    </row>
    <row r="3532" spans="1:7" x14ac:dyDescent="0.25">
      <c r="A3532" t="s">
        <v>153</v>
      </c>
      <c r="B3532" t="s">
        <v>87</v>
      </c>
      <c r="C3532" t="s">
        <v>88</v>
      </c>
      <c r="D3532" t="s">
        <v>89</v>
      </c>
      <c r="E3532" s="14">
        <v>199767.38273437502</v>
      </c>
      <c r="F3532" s="14">
        <v>177321.60939343399</v>
      </c>
      <c r="G3532" s="14">
        <v>22445.773340941028</v>
      </c>
    </row>
    <row r="3533" spans="1:7" x14ac:dyDescent="0.25">
      <c r="A3533" t="s">
        <v>153</v>
      </c>
      <c r="B3533" t="s">
        <v>87</v>
      </c>
      <c r="C3533" t="s">
        <v>88</v>
      </c>
      <c r="D3533" t="s">
        <v>89</v>
      </c>
      <c r="E3533" s="14">
        <v>108348.41097457628</v>
      </c>
      <c r="F3533" s="14">
        <v>69652.549912227609</v>
      </c>
      <c r="G3533" s="14">
        <v>38695.861062348675</v>
      </c>
    </row>
    <row r="3534" spans="1:7" x14ac:dyDescent="0.25">
      <c r="A3534" t="s">
        <v>153</v>
      </c>
      <c r="B3534" t="s">
        <v>87</v>
      </c>
      <c r="C3534" t="s">
        <v>88</v>
      </c>
      <c r="D3534" t="s">
        <v>89</v>
      </c>
      <c r="E3534" s="14">
        <v>308074.99987951812</v>
      </c>
      <c r="F3534" s="14">
        <v>257570.90153861351</v>
      </c>
      <c r="G3534" s="14">
        <v>50504.098340904602</v>
      </c>
    </row>
    <row r="3535" spans="1:7" x14ac:dyDescent="0.25">
      <c r="A3535" t="s">
        <v>153</v>
      </c>
      <c r="B3535" t="s">
        <v>87</v>
      </c>
      <c r="C3535" t="s">
        <v>88</v>
      </c>
      <c r="D3535" t="s">
        <v>89</v>
      </c>
      <c r="E3535" s="14">
        <v>77251.435015105744</v>
      </c>
      <c r="F3535" s="14">
        <v>65721.370087478019</v>
      </c>
      <c r="G3535" s="14">
        <v>11530.064927627725</v>
      </c>
    </row>
    <row r="3536" spans="1:7" x14ac:dyDescent="0.25">
      <c r="A3536" t="s">
        <v>153</v>
      </c>
      <c r="B3536" t="s">
        <v>87</v>
      </c>
      <c r="C3536" t="s">
        <v>88</v>
      </c>
      <c r="D3536" t="s">
        <v>89</v>
      </c>
      <c r="E3536" s="14">
        <v>32490.756022871665</v>
      </c>
      <c r="F3536" s="14">
        <v>21287.047049467641</v>
      </c>
      <c r="G3536" s="14">
        <v>11203.708973404024</v>
      </c>
    </row>
    <row r="3537" spans="1:7" x14ac:dyDescent="0.25">
      <c r="A3537" t="s">
        <v>153</v>
      </c>
      <c r="B3537" t="s">
        <v>87</v>
      </c>
      <c r="C3537" t="s">
        <v>90</v>
      </c>
      <c r="D3537" t="s">
        <v>91</v>
      </c>
      <c r="E3537" s="14">
        <v>74347.04899209486</v>
      </c>
      <c r="F3537" s="14">
        <v>64021.069965415023</v>
      </c>
      <c r="G3537" s="14">
        <v>10325.979026679837</v>
      </c>
    </row>
    <row r="3538" spans="1:7" x14ac:dyDescent="0.25">
      <c r="A3538" t="s">
        <v>153</v>
      </c>
      <c r="B3538" t="s">
        <v>87</v>
      </c>
      <c r="C3538" t="s">
        <v>90</v>
      </c>
      <c r="D3538" t="s">
        <v>91</v>
      </c>
      <c r="E3538" s="14">
        <v>133402.8609574468</v>
      </c>
      <c r="F3538" s="14">
        <v>87401.874420396183</v>
      </c>
      <c r="G3538" s="14">
        <v>46000.986537050616</v>
      </c>
    </row>
    <row r="3539" spans="1:7" x14ac:dyDescent="0.25">
      <c r="A3539" t="s">
        <v>153</v>
      </c>
      <c r="B3539" t="s">
        <v>87</v>
      </c>
      <c r="C3539" t="s">
        <v>90</v>
      </c>
      <c r="D3539" t="s">
        <v>91</v>
      </c>
      <c r="E3539" s="14">
        <v>365238.90087378642</v>
      </c>
      <c r="F3539" s="14">
        <v>328346.08260370698</v>
      </c>
      <c r="G3539" s="14">
        <v>36892.818270079442</v>
      </c>
    </row>
    <row r="3540" spans="1:7" x14ac:dyDescent="0.25">
      <c r="A3540" t="s">
        <v>153</v>
      </c>
      <c r="B3540" t="s">
        <v>87</v>
      </c>
      <c r="C3540" t="s">
        <v>90</v>
      </c>
      <c r="D3540" t="s">
        <v>91</v>
      </c>
      <c r="E3540" s="14">
        <v>174974.91530232559</v>
      </c>
      <c r="F3540" s="14">
        <v>116649.94353488374</v>
      </c>
      <c r="G3540" s="14">
        <v>58324.97176744185</v>
      </c>
    </row>
    <row r="3541" spans="1:7" x14ac:dyDescent="0.25">
      <c r="A3541" t="s">
        <v>153</v>
      </c>
      <c r="B3541" t="s">
        <v>87</v>
      </c>
      <c r="C3541" t="s">
        <v>90</v>
      </c>
      <c r="D3541" t="s">
        <v>91</v>
      </c>
      <c r="E3541" s="14">
        <v>561486.6685074626</v>
      </c>
      <c r="F3541" s="14">
        <v>505338.00165671634</v>
      </c>
      <c r="G3541" s="14">
        <v>56148.66685074626</v>
      </c>
    </row>
    <row r="3542" spans="1:7" x14ac:dyDescent="0.25">
      <c r="A3542" t="s">
        <v>153</v>
      </c>
      <c r="B3542" t="s">
        <v>87</v>
      </c>
      <c r="C3542" t="s">
        <v>90</v>
      </c>
      <c r="D3542" t="s">
        <v>91</v>
      </c>
      <c r="E3542" s="14">
        <v>106571.12405099151</v>
      </c>
      <c r="F3542" s="14">
        <v>90664.986132933074</v>
      </c>
      <c r="G3542" s="14">
        <v>15906.137918058434</v>
      </c>
    </row>
    <row r="3543" spans="1:7" x14ac:dyDescent="0.25">
      <c r="A3543" t="s">
        <v>153</v>
      </c>
      <c r="B3543" t="s">
        <v>87</v>
      </c>
      <c r="C3543" t="s">
        <v>90</v>
      </c>
      <c r="D3543" t="s">
        <v>91</v>
      </c>
      <c r="E3543" s="14">
        <v>59808.595850556449</v>
      </c>
      <c r="F3543" s="14">
        <v>37657.26405405406</v>
      </c>
      <c r="G3543" s="14">
        <v>22151.331796502389</v>
      </c>
    </row>
    <row r="3544" spans="1:7" x14ac:dyDescent="0.25">
      <c r="A3544" t="s">
        <v>153</v>
      </c>
      <c r="B3544" t="s">
        <v>87</v>
      </c>
      <c r="C3544" t="s">
        <v>92</v>
      </c>
      <c r="D3544" t="s">
        <v>93</v>
      </c>
      <c r="E3544" s="14">
        <v>49134.536905263158</v>
      </c>
      <c r="F3544" s="14">
        <v>36596.758522540833</v>
      </c>
      <c r="G3544" s="14">
        <v>12537.778382722325</v>
      </c>
    </row>
    <row r="3545" spans="1:7" x14ac:dyDescent="0.25">
      <c r="A3545" t="s">
        <v>153</v>
      </c>
      <c r="B3545" t="s">
        <v>87</v>
      </c>
      <c r="C3545" t="s">
        <v>92</v>
      </c>
      <c r="D3545" t="s">
        <v>93</v>
      </c>
      <c r="E3545" s="14">
        <v>69461.026874999996</v>
      </c>
      <c r="F3545" s="14">
        <v>40958.053778017238</v>
      </c>
      <c r="G3545" s="14">
        <v>28502.973096982758</v>
      </c>
    </row>
    <row r="3546" spans="1:7" x14ac:dyDescent="0.25">
      <c r="A3546" t="s">
        <v>153</v>
      </c>
      <c r="B3546" t="s">
        <v>87</v>
      </c>
      <c r="C3546" t="s">
        <v>92</v>
      </c>
      <c r="D3546" t="s">
        <v>93</v>
      </c>
      <c r="E3546" s="14">
        <v>245672.68452631583</v>
      </c>
      <c r="F3546" s="14">
        <v>171970.87916842106</v>
      </c>
      <c r="G3546" s="14">
        <v>73701.805357894773</v>
      </c>
    </row>
    <row r="3547" spans="1:7" x14ac:dyDescent="0.25">
      <c r="A3547" t="s">
        <v>153</v>
      </c>
      <c r="B3547" t="s">
        <v>87</v>
      </c>
      <c r="C3547" t="s">
        <v>92</v>
      </c>
      <c r="D3547" t="s">
        <v>93</v>
      </c>
      <c r="E3547" s="14">
        <v>98476.392531645557</v>
      </c>
      <c r="F3547" s="14">
        <v>54540.771248296012</v>
      </c>
      <c r="G3547" s="14">
        <v>43935.621283349545</v>
      </c>
    </row>
    <row r="3548" spans="1:7" x14ac:dyDescent="0.25">
      <c r="A3548" t="s">
        <v>153</v>
      </c>
      <c r="B3548" t="s">
        <v>87</v>
      </c>
      <c r="C3548" t="s">
        <v>92</v>
      </c>
      <c r="D3548" t="s">
        <v>93</v>
      </c>
      <c r="E3548" s="14">
        <v>348341.86611940298</v>
      </c>
      <c r="F3548" s="14">
        <v>249526.52042430706</v>
      </c>
      <c r="G3548" s="14">
        <v>98815.345695095923</v>
      </c>
    </row>
    <row r="3549" spans="1:7" x14ac:dyDescent="0.25">
      <c r="A3549" t="s">
        <v>153</v>
      </c>
      <c r="B3549" t="s">
        <v>87</v>
      </c>
      <c r="C3549" t="s">
        <v>92</v>
      </c>
      <c r="D3549" t="s">
        <v>93</v>
      </c>
      <c r="E3549" s="14">
        <v>70723.954636363647</v>
      </c>
      <c r="F3549" s="14">
        <v>57021.188425568194</v>
      </c>
      <c r="G3549" s="14">
        <v>13702.766210795453</v>
      </c>
    </row>
    <row r="3550" spans="1:7" x14ac:dyDescent="0.25">
      <c r="A3550" t="s">
        <v>153</v>
      </c>
      <c r="B3550" t="s">
        <v>87</v>
      </c>
      <c r="C3550" t="s">
        <v>92</v>
      </c>
      <c r="D3550" t="s">
        <v>93</v>
      </c>
      <c r="E3550" s="14">
        <v>37582.77782608696</v>
      </c>
      <c r="F3550" s="14">
        <v>19118.195676748586</v>
      </c>
      <c r="G3550" s="14">
        <v>18464.582149338374</v>
      </c>
    </row>
    <row r="3551" spans="1:7" x14ac:dyDescent="0.25">
      <c r="A3551" t="s">
        <v>153</v>
      </c>
      <c r="B3551" t="s">
        <v>87</v>
      </c>
      <c r="C3551" t="s">
        <v>94</v>
      </c>
      <c r="D3551" t="s">
        <v>95</v>
      </c>
      <c r="E3551" s="14">
        <v>15485.576872586873</v>
      </c>
      <c r="F3551" s="14">
        <v>13241.290369313414</v>
      </c>
      <c r="G3551" s="14">
        <v>2244.2865032734589</v>
      </c>
    </row>
    <row r="3552" spans="1:7" x14ac:dyDescent="0.25">
      <c r="A3552" t="s">
        <v>153</v>
      </c>
      <c r="B3552" t="s">
        <v>87</v>
      </c>
      <c r="C3552" t="s">
        <v>94</v>
      </c>
      <c r="D3552" t="s">
        <v>95</v>
      </c>
      <c r="E3552" s="14">
        <v>29169.195709090913</v>
      </c>
      <c r="F3552" s="14">
        <v>16486.936705138345</v>
      </c>
      <c r="G3552" s="14">
        <v>12682.259003952568</v>
      </c>
    </row>
    <row r="3553" spans="1:7" x14ac:dyDescent="0.25">
      <c r="A3553" t="s">
        <v>153</v>
      </c>
      <c r="B3553" t="s">
        <v>87</v>
      </c>
      <c r="C3553" t="s">
        <v>94</v>
      </c>
      <c r="D3553" t="s">
        <v>95</v>
      </c>
      <c r="E3553" s="14">
        <v>62668.19390625001</v>
      </c>
      <c r="F3553" s="14">
        <v>52046.466125529667</v>
      </c>
      <c r="G3553" s="14">
        <v>10621.727780720343</v>
      </c>
    </row>
    <row r="3554" spans="1:7" x14ac:dyDescent="0.25">
      <c r="A3554" t="s">
        <v>153</v>
      </c>
      <c r="B3554" t="s">
        <v>87</v>
      </c>
      <c r="C3554" t="s">
        <v>94</v>
      </c>
      <c r="D3554" t="s">
        <v>95</v>
      </c>
      <c r="E3554" s="14">
        <v>32086.115279999998</v>
      </c>
      <c r="F3554" s="14">
        <v>18135.630375652174</v>
      </c>
      <c r="G3554" s="14">
        <v>13950.484904347824</v>
      </c>
    </row>
    <row r="3555" spans="1:7" x14ac:dyDescent="0.25">
      <c r="A3555" t="s">
        <v>153</v>
      </c>
      <c r="B3555" t="s">
        <v>87</v>
      </c>
      <c r="C3555" t="s">
        <v>94</v>
      </c>
      <c r="D3555" t="s">
        <v>95</v>
      </c>
      <c r="E3555" s="14">
        <v>97823.522195121957</v>
      </c>
      <c r="F3555" s="14">
        <v>86832.11520690599</v>
      </c>
      <c r="G3555" s="14">
        <v>10991.406988215967</v>
      </c>
    </row>
    <row r="3556" spans="1:7" x14ac:dyDescent="0.25">
      <c r="A3556" t="s">
        <v>153</v>
      </c>
      <c r="B3556" t="s">
        <v>87</v>
      </c>
      <c r="C3556" t="s">
        <v>94</v>
      </c>
      <c r="D3556" t="s">
        <v>95</v>
      </c>
      <c r="E3556" s="14">
        <v>26214.146470588235</v>
      </c>
      <c r="F3556" s="14">
        <v>23055.815570517367</v>
      </c>
      <c r="G3556" s="14">
        <v>3158.3309000708687</v>
      </c>
    </row>
    <row r="3557" spans="1:7" x14ac:dyDescent="0.25">
      <c r="A3557" t="s">
        <v>153</v>
      </c>
      <c r="B3557" t="s">
        <v>87</v>
      </c>
      <c r="C3557" t="s">
        <v>94</v>
      </c>
      <c r="D3557" t="s">
        <v>95</v>
      </c>
      <c r="E3557" s="14">
        <v>11345.868203677512</v>
      </c>
      <c r="F3557" s="14">
        <v>7563.912135785009</v>
      </c>
      <c r="G3557" s="14">
        <v>3781.9560678925027</v>
      </c>
    </row>
    <row r="3558" spans="1:7" x14ac:dyDescent="0.25">
      <c r="A3558" t="s">
        <v>153</v>
      </c>
      <c r="B3558" t="s">
        <v>87</v>
      </c>
      <c r="C3558" t="s">
        <v>94</v>
      </c>
      <c r="D3558" t="s">
        <v>96</v>
      </c>
      <c r="E3558" s="14">
        <v>25200.375028142589</v>
      </c>
      <c r="F3558" s="14">
        <v>20618.48865938939</v>
      </c>
      <c r="G3558" s="14">
        <v>4581.8863687531993</v>
      </c>
    </row>
    <row r="3559" spans="1:7" x14ac:dyDescent="0.25">
      <c r="A3559" t="s">
        <v>153</v>
      </c>
      <c r="B3559" t="s">
        <v>87</v>
      </c>
      <c r="C3559" t="s">
        <v>94</v>
      </c>
      <c r="D3559" t="s">
        <v>96</v>
      </c>
      <c r="E3559" s="14">
        <v>46800.696480836246</v>
      </c>
      <c r="F3559" s="14">
        <v>31200.464320557494</v>
      </c>
      <c r="G3559" s="14">
        <v>15600.232160278752</v>
      </c>
    </row>
    <row r="3560" spans="1:7" x14ac:dyDescent="0.25">
      <c r="A3560" t="s">
        <v>153</v>
      </c>
      <c r="B3560" t="s">
        <v>87</v>
      </c>
      <c r="C3560" t="s">
        <v>94</v>
      </c>
      <c r="D3560" t="s">
        <v>96</v>
      </c>
      <c r="E3560" s="14">
        <v>110096.72040983607</v>
      </c>
      <c r="F3560" s="14">
        <v>98507.591945642795</v>
      </c>
      <c r="G3560" s="14">
        <v>11589.128464193273</v>
      </c>
    </row>
    <row r="3561" spans="1:7" x14ac:dyDescent="0.25">
      <c r="A3561" t="s">
        <v>153</v>
      </c>
      <c r="B3561" t="s">
        <v>87</v>
      </c>
      <c r="C3561" t="s">
        <v>94</v>
      </c>
      <c r="D3561" t="s">
        <v>96</v>
      </c>
      <c r="E3561" s="14">
        <v>57647.209828326188</v>
      </c>
      <c r="F3561" s="14">
        <v>34588.32589699571</v>
      </c>
      <c r="G3561" s="14">
        <v>23058.883931330478</v>
      </c>
    </row>
    <row r="3562" spans="1:7" x14ac:dyDescent="0.25">
      <c r="A3562" t="s">
        <v>153</v>
      </c>
      <c r="B3562" t="s">
        <v>87</v>
      </c>
      <c r="C3562" t="s">
        <v>94</v>
      </c>
      <c r="D3562" t="s">
        <v>96</v>
      </c>
      <c r="E3562" s="14">
        <v>179090.66519999999</v>
      </c>
      <c r="F3562" s="14">
        <v>140986.26834893617</v>
      </c>
      <c r="G3562" s="14">
        <v>38104.396851063822</v>
      </c>
    </row>
    <row r="3563" spans="1:7" x14ac:dyDescent="0.25">
      <c r="A3563" t="s">
        <v>153</v>
      </c>
      <c r="B3563" t="s">
        <v>87</v>
      </c>
      <c r="C3563" t="s">
        <v>94</v>
      </c>
      <c r="D3563" t="s">
        <v>96</v>
      </c>
      <c r="E3563" s="14">
        <v>34529.048560411313</v>
      </c>
      <c r="F3563" s="14">
        <v>30044.756539578673</v>
      </c>
      <c r="G3563" s="14">
        <v>4484.2920208326395</v>
      </c>
    </row>
    <row r="3564" spans="1:7" x14ac:dyDescent="0.25">
      <c r="A3564" t="s">
        <v>153</v>
      </c>
      <c r="B3564" t="s">
        <v>87</v>
      </c>
      <c r="C3564" t="s">
        <v>94</v>
      </c>
      <c r="D3564" t="s">
        <v>96</v>
      </c>
      <c r="E3564" s="14">
        <v>19898.962800000001</v>
      </c>
      <c r="F3564" s="14">
        <v>11607.728299999999</v>
      </c>
      <c r="G3564" s="14">
        <v>8291.2345000000023</v>
      </c>
    </row>
    <row r="3565" spans="1:7" x14ac:dyDescent="0.25">
      <c r="A3565" t="s">
        <v>153</v>
      </c>
      <c r="B3565" t="s">
        <v>87</v>
      </c>
      <c r="C3565" t="s">
        <v>90</v>
      </c>
      <c r="D3565" t="s">
        <v>97</v>
      </c>
      <c r="E3565" s="14">
        <v>314390.31897196267</v>
      </c>
      <c r="F3565" s="14">
        <v>266022.57759166067</v>
      </c>
      <c r="G3565" s="14">
        <v>48367.741380302003</v>
      </c>
    </row>
    <row r="3566" spans="1:7" x14ac:dyDescent="0.25">
      <c r="A3566" t="s">
        <v>153</v>
      </c>
      <c r="B3566" t="s">
        <v>87</v>
      </c>
      <c r="C3566" t="s">
        <v>90</v>
      </c>
      <c r="D3566" t="s">
        <v>97</v>
      </c>
      <c r="E3566" s="14">
        <v>490375.57040816324</v>
      </c>
      <c r="F3566" s="14">
        <v>315241.43811953347</v>
      </c>
      <c r="G3566" s="14">
        <v>175134.13228862977</v>
      </c>
    </row>
    <row r="3567" spans="1:7" x14ac:dyDescent="0.25">
      <c r="A3567" t="s">
        <v>153</v>
      </c>
      <c r="B3567" t="s">
        <v>87</v>
      </c>
      <c r="C3567" t="s">
        <v>90</v>
      </c>
      <c r="D3567" t="s">
        <v>97</v>
      </c>
      <c r="E3567" s="14">
        <v>1293837.0819230769</v>
      </c>
      <c r="F3567" s="14">
        <v>1085153.6816129033</v>
      </c>
      <c r="G3567" s="14">
        <v>208683.40031017363</v>
      </c>
    </row>
    <row r="3568" spans="1:7" x14ac:dyDescent="0.25">
      <c r="A3568" t="s">
        <v>153</v>
      </c>
      <c r="B3568" t="s">
        <v>87</v>
      </c>
      <c r="C3568" t="s">
        <v>90</v>
      </c>
      <c r="D3568" t="s">
        <v>97</v>
      </c>
      <c r="E3568" s="14">
        <v>706717.73382352944</v>
      </c>
      <c r="F3568" s="14">
        <v>434903.22081447963</v>
      </c>
      <c r="G3568" s="14">
        <v>271814.51300904981</v>
      </c>
    </row>
    <row r="3569" spans="1:7" x14ac:dyDescent="0.25">
      <c r="A3569" t="s">
        <v>153</v>
      </c>
      <c r="B3569" t="s">
        <v>87</v>
      </c>
      <c r="C3569" t="s">
        <v>90</v>
      </c>
      <c r="D3569" t="s">
        <v>97</v>
      </c>
      <c r="E3569" s="14">
        <v>2272957.035810811</v>
      </c>
      <c r="F3569" s="14">
        <v>1881067.8917054988</v>
      </c>
      <c r="G3569" s="14">
        <v>391889.14410531218</v>
      </c>
    </row>
    <row r="3570" spans="1:7" x14ac:dyDescent="0.25">
      <c r="A3570" t="s">
        <v>153</v>
      </c>
      <c r="B3570" t="s">
        <v>87</v>
      </c>
      <c r="C3570" t="s">
        <v>90</v>
      </c>
      <c r="D3570" t="s">
        <v>97</v>
      </c>
      <c r="E3570" s="14">
        <v>532274.74889240507</v>
      </c>
      <c r="F3570" s="14">
        <v>470382.33623049752</v>
      </c>
      <c r="G3570" s="14">
        <v>61892.412661907554</v>
      </c>
    </row>
    <row r="3571" spans="1:7" x14ac:dyDescent="0.25">
      <c r="A3571" t="s">
        <v>153</v>
      </c>
      <c r="B3571" t="s">
        <v>87</v>
      </c>
      <c r="C3571" t="s">
        <v>90</v>
      </c>
      <c r="D3571" t="s">
        <v>97</v>
      </c>
      <c r="E3571" s="14">
        <v>266982.255</v>
      </c>
      <c r="F3571" s="14">
        <v>171631.44964285716</v>
      </c>
      <c r="G3571" s="14">
        <v>95350.805357142846</v>
      </c>
    </row>
    <row r="3572" spans="1:7" x14ac:dyDescent="0.25">
      <c r="A3572" t="s">
        <v>153</v>
      </c>
      <c r="B3572" t="s">
        <v>87</v>
      </c>
      <c r="C3572" t="s">
        <v>90</v>
      </c>
      <c r="D3572" t="s">
        <v>98</v>
      </c>
      <c r="E3572" s="14">
        <v>958462.39184210531</v>
      </c>
      <c r="F3572" s="14">
        <v>758782.72687499993</v>
      </c>
      <c r="G3572" s="14">
        <v>199679.66496710537</v>
      </c>
    </row>
    <row r="3573" spans="1:7" x14ac:dyDescent="0.25">
      <c r="A3573" t="s">
        <v>153</v>
      </c>
      <c r="B3573" t="s">
        <v>87</v>
      </c>
      <c r="C3573" t="s">
        <v>90</v>
      </c>
      <c r="D3573" t="s">
        <v>98</v>
      </c>
      <c r="E3573" s="14">
        <v>1476550.1712162164</v>
      </c>
      <c r="F3573" s="14">
        <v>984366.78081081086</v>
      </c>
      <c r="G3573" s="14">
        <v>492183.39040540555</v>
      </c>
    </row>
    <row r="3574" spans="1:7" x14ac:dyDescent="0.25">
      <c r="A3574" t="s">
        <v>153</v>
      </c>
      <c r="B3574" t="s">
        <v>87</v>
      </c>
      <c r="C3574" t="s">
        <v>90</v>
      </c>
      <c r="D3574" t="s">
        <v>98</v>
      </c>
      <c r="E3574" s="14">
        <v>3286156.7720300751</v>
      </c>
      <c r="F3574" s="14">
        <v>2601540.777857142</v>
      </c>
      <c r="G3574" s="14">
        <v>684615.99417293305</v>
      </c>
    </row>
    <row r="3575" spans="1:7" x14ac:dyDescent="0.25">
      <c r="A3575" t="s">
        <v>153</v>
      </c>
      <c r="B3575" t="s">
        <v>87</v>
      </c>
      <c r="C3575" t="s">
        <v>90</v>
      </c>
      <c r="D3575" t="s">
        <v>98</v>
      </c>
      <c r="E3575" s="14">
        <v>1687485.9099613901</v>
      </c>
      <c r="F3575" s="14">
        <v>984366.78081081086</v>
      </c>
      <c r="G3575" s="14">
        <v>703119.12915057922</v>
      </c>
    </row>
    <row r="3576" spans="1:7" x14ac:dyDescent="0.25">
      <c r="A3576" t="s">
        <v>153</v>
      </c>
      <c r="B3576" t="s">
        <v>87</v>
      </c>
      <c r="C3576" t="s">
        <v>90</v>
      </c>
      <c r="D3576" t="s">
        <v>98</v>
      </c>
      <c r="E3576" s="14">
        <v>4505761.3472164953</v>
      </c>
      <c r="F3576" s="14">
        <v>3981835.6091680657</v>
      </c>
      <c r="G3576" s="14">
        <v>523925.7380484296</v>
      </c>
    </row>
    <row r="3577" spans="1:7" x14ac:dyDescent="0.25">
      <c r="A3577" t="s">
        <v>153</v>
      </c>
      <c r="B3577" t="s">
        <v>87</v>
      </c>
      <c r="C3577" t="s">
        <v>90</v>
      </c>
      <c r="D3577" t="s">
        <v>98</v>
      </c>
      <c r="E3577" s="14">
        <v>1135217.7939740259</v>
      </c>
      <c r="F3577" s="14">
        <v>965782.30233611166</v>
      </c>
      <c r="G3577" s="14">
        <v>169435.49163791421</v>
      </c>
    </row>
    <row r="3578" spans="1:7" x14ac:dyDescent="0.25">
      <c r="A3578" t="s">
        <v>153</v>
      </c>
      <c r="B3578" t="s">
        <v>87</v>
      </c>
      <c r="C3578" t="s">
        <v>90</v>
      </c>
      <c r="D3578" t="s">
        <v>98</v>
      </c>
      <c r="E3578" s="14">
        <v>622590.95538461546</v>
      </c>
      <c r="F3578" s="14">
        <v>363178.0573076923</v>
      </c>
      <c r="G3578" s="14">
        <v>259412.89807692316</v>
      </c>
    </row>
    <row r="3579" spans="1:7" x14ac:dyDescent="0.25">
      <c r="A3579" t="s">
        <v>153</v>
      </c>
      <c r="B3579" t="s">
        <v>87</v>
      </c>
      <c r="C3579" t="s">
        <v>94</v>
      </c>
      <c r="D3579" t="s">
        <v>99</v>
      </c>
      <c r="E3579" s="14">
        <v>15538.070131578948</v>
      </c>
      <c r="F3579" s="14">
        <v>13830.589897339501</v>
      </c>
      <c r="G3579" s="14">
        <v>1707.4802342394469</v>
      </c>
    </row>
    <row r="3580" spans="1:7" x14ac:dyDescent="0.25">
      <c r="A3580" t="s">
        <v>153</v>
      </c>
      <c r="B3580" t="s">
        <v>87</v>
      </c>
      <c r="C3580" t="s">
        <v>94</v>
      </c>
      <c r="D3580" t="s">
        <v>99</v>
      </c>
      <c r="E3580" s="14">
        <v>21024.807062314543</v>
      </c>
      <c r="F3580" s="14">
        <v>13237.841483679527</v>
      </c>
      <c r="G3580" s="14">
        <v>7786.9655786350158</v>
      </c>
    </row>
    <row r="3581" spans="1:7" x14ac:dyDescent="0.25">
      <c r="A3581" t="s">
        <v>153</v>
      </c>
      <c r="B3581" t="s">
        <v>87</v>
      </c>
      <c r="C3581" t="s">
        <v>94</v>
      </c>
      <c r="D3581" t="s">
        <v>99</v>
      </c>
      <c r="E3581" s="14">
        <v>60045.423559322036</v>
      </c>
      <c r="F3581" s="14">
        <v>52144.709933095444</v>
      </c>
      <c r="G3581" s="14">
        <v>7900.7136262265922</v>
      </c>
    </row>
    <row r="3582" spans="1:7" x14ac:dyDescent="0.25">
      <c r="A3582" t="s">
        <v>153</v>
      </c>
      <c r="B3582" t="s">
        <v>87</v>
      </c>
      <c r="C3582" t="s">
        <v>94</v>
      </c>
      <c r="D3582" t="s">
        <v>99</v>
      </c>
      <c r="E3582" s="14">
        <v>31351.150353982302</v>
      </c>
      <c r="F3582" s="14">
        <v>19293.015602450647</v>
      </c>
      <c r="G3582" s="14">
        <v>12058.134751531656</v>
      </c>
    </row>
    <row r="3583" spans="1:7" x14ac:dyDescent="0.25">
      <c r="A3583" t="s">
        <v>153</v>
      </c>
      <c r="B3583" t="s">
        <v>87</v>
      </c>
      <c r="C3583" t="s">
        <v>94</v>
      </c>
      <c r="D3583" t="s">
        <v>99</v>
      </c>
      <c r="E3583" s="14">
        <v>98407.777499999997</v>
      </c>
      <c r="F3583" s="14">
        <v>86551.41876506024</v>
      </c>
      <c r="G3583" s="14">
        <v>11856.358734939757</v>
      </c>
    </row>
    <row r="3584" spans="1:7" x14ac:dyDescent="0.25">
      <c r="A3584" t="s">
        <v>153</v>
      </c>
      <c r="B3584" t="s">
        <v>87</v>
      </c>
      <c r="C3584" t="s">
        <v>94</v>
      </c>
      <c r="D3584" t="s">
        <v>99</v>
      </c>
      <c r="E3584" s="14">
        <v>22564.840700636945</v>
      </c>
      <c r="F3584" s="14">
        <v>18307.32358730922</v>
      </c>
      <c r="G3584" s="14">
        <v>4257.5171133277254</v>
      </c>
    </row>
    <row r="3585" spans="1:7" x14ac:dyDescent="0.25">
      <c r="A3585" t="s">
        <v>153</v>
      </c>
      <c r="B3585" t="s">
        <v>87</v>
      </c>
      <c r="C3585" t="s">
        <v>94</v>
      </c>
      <c r="D3585" t="s">
        <v>99</v>
      </c>
      <c r="E3585" s="14">
        <v>8957.4715297092316</v>
      </c>
      <c r="F3585" s="14">
        <v>5225.1917256637171</v>
      </c>
      <c r="G3585" s="14">
        <v>3732.2798040455145</v>
      </c>
    </row>
    <row r="3586" spans="1:7" x14ac:dyDescent="0.25">
      <c r="A3586" t="s">
        <v>153</v>
      </c>
      <c r="B3586" t="s">
        <v>87</v>
      </c>
      <c r="C3586" t="s">
        <v>90</v>
      </c>
      <c r="D3586" t="s">
        <v>100</v>
      </c>
      <c r="E3586" s="14">
        <v>39065.315000000002</v>
      </c>
      <c r="F3586" s="14">
        <v>34909.430425531915</v>
      </c>
      <c r="G3586" s="14">
        <v>4155.8845744680875</v>
      </c>
    </row>
    <row r="3587" spans="1:7" x14ac:dyDescent="0.25">
      <c r="A3587" t="s">
        <v>153</v>
      </c>
      <c r="B3587" t="s">
        <v>87</v>
      </c>
      <c r="C3587" t="s">
        <v>90</v>
      </c>
      <c r="D3587" t="s">
        <v>100</v>
      </c>
      <c r="E3587" s="14">
        <v>75042.462806324111</v>
      </c>
      <c r="F3587" s="14">
        <v>49165.751493798554</v>
      </c>
      <c r="G3587" s="14">
        <v>25876.711312525556</v>
      </c>
    </row>
    <row r="3588" spans="1:7" x14ac:dyDescent="0.25">
      <c r="A3588" t="s">
        <v>153</v>
      </c>
      <c r="B3588" t="s">
        <v>87</v>
      </c>
      <c r="C3588" t="s">
        <v>90</v>
      </c>
      <c r="D3588" t="s">
        <v>100</v>
      </c>
      <c r="E3588" s="14">
        <v>191775.18272727274</v>
      </c>
      <c r="F3588" s="14">
        <v>164378.72805194807</v>
      </c>
      <c r="G3588" s="14">
        <v>27396.454675324669</v>
      </c>
    </row>
    <row r="3589" spans="1:7" x14ac:dyDescent="0.25">
      <c r="A3589" t="s">
        <v>153</v>
      </c>
      <c r="B3589" t="s">
        <v>87</v>
      </c>
      <c r="C3589" t="s">
        <v>90</v>
      </c>
      <c r="D3589" t="s">
        <v>100</v>
      </c>
      <c r="E3589" s="14">
        <v>69291.033175182485</v>
      </c>
      <c r="F3589" s="14">
        <v>46194.022116788336</v>
      </c>
      <c r="G3589" s="14">
        <v>23097.01105839415</v>
      </c>
    </row>
    <row r="3590" spans="1:7" x14ac:dyDescent="0.25">
      <c r="A3590" t="s">
        <v>153</v>
      </c>
      <c r="B3590" t="s">
        <v>87</v>
      </c>
      <c r="C3590" t="s">
        <v>90</v>
      </c>
      <c r="D3590" t="s">
        <v>100</v>
      </c>
      <c r="E3590" s="14">
        <v>197768.15718750001</v>
      </c>
      <c r="F3590" s="14">
        <v>177791.57565340912</v>
      </c>
      <c r="G3590" s="14">
        <v>19976.581534090888</v>
      </c>
    </row>
    <row r="3591" spans="1:7" x14ac:dyDescent="0.25">
      <c r="A3591" t="s">
        <v>153</v>
      </c>
      <c r="B3591" t="s">
        <v>87</v>
      </c>
      <c r="C3591" t="s">
        <v>90</v>
      </c>
      <c r="D3591" t="s">
        <v>100</v>
      </c>
      <c r="E3591" s="14">
        <v>54872.089855491336</v>
      </c>
      <c r="F3591" s="14">
        <v>48636.625099185498</v>
      </c>
      <c r="G3591" s="14">
        <v>6235.4647563058388</v>
      </c>
    </row>
    <row r="3592" spans="1:7" x14ac:dyDescent="0.25">
      <c r="A3592" t="s">
        <v>153</v>
      </c>
      <c r="B3592" t="s">
        <v>87</v>
      </c>
      <c r="C3592" t="s">
        <v>90</v>
      </c>
      <c r="D3592" t="s">
        <v>100</v>
      </c>
      <c r="E3592" s="14">
        <v>28127.0268</v>
      </c>
      <c r="F3592" s="14">
        <v>16876.216080000002</v>
      </c>
      <c r="G3592" s="14">
        <v>11250.810719999998</v>
      </c>
    </row>
    <row r="3593" spans="1:7" x14ac:dyDescent="0.25">
      <c r="A3593" t="s">
        <v>153</v>
      </c>
      <c r="B3593" t="s">
        <v>87</v>
      </c>
      <c r="C3593" t="s">
        <v>101</v>
      </c>
      <c r="D3593" t="s">
        <v>102</v>
      </c>
      <c r="E3593" s="14">
        <v>2418091.6123169293</v>
      </c>
      <c r="F3593" s="14">
        <v>2186357.8328032242</v>
      </c>
      <c r="G3593" s="14">
        <v>231733.77951370506</v>
      </c>
    </row>
    <row r="3594" spans="1:7" x14ac:dyDescent="0.25">
      <c r="A3594" t="s">
        <v>153</v>
      </c>
      <c r="B3594" t="s">
        <v>87</v>
      </c>
      <c r="C3594" t="s">
        <v>101</v>
      </c>
      <c r="D3594" t="s">
        <v>102</v>
      </c>
      <c r="E3594" s="14">
        <v>4371496.567590748</v>
      </c>
      <c r="F3594" s="14">
        <v>3060047.5973135233</v>
      </c>
      <c r="G3594" s="14">
        <v>1311448.9702772247</v>
      </c>
    </row>
    <row r="3595" spans="1:7" x14ac:dyDescent="0.25">
      <c r="A3595" t="s">
        <v>153</v>
      </c>
      <c r="B3595" t="s">
        <v>87</v>
      </c>
      <c r="C3595" t="s">
        <v>101</v>
      </c>
      <c r="D3595" t="s">
        <v>102</v>
      </c>
      <c r="E3595" s="14">
        <v>9449157.979038462</v>
      </c>
      <c r="F3595" s="14">
        <v>8877235.259254558</v>
      </c>
      <c r="G3595" s="14">
        <v>571922.71978390403</v>
      </c>
    </row>
    <row r="3596" spans="1:7" x14ac:dyDescent="0.25">
      <c r="A3596" t="s">
        <v>153</v>
      </c>
      <c r="B3596" t="s">
        <v>87</v>
      </c>
      <c r="C3596" t="s">
        <v>101</v>
      </c>
      <c r="D3596" t="s">
        <v>102</v>
      </c>
      <c r="E3596" s="14">
        <v>6081141.2559950501</v>
      </c>
      <c r="F3596" s="14">
        <v>3609025.1367101069</v>
      </c>
      <c r="G3596" s="14">
        <v>2472116.1192849432</v>
      </c>
    </row>
    <row r="3597" spans="1:7" x14ac:dyDescent="0.25">
      <c r="A3597" t="s">
        <v>153</v>
      </c>
      <c r="B3597" t="s">
        <v>87</v>
      </c>
      <c r="C3597" t="s">
        <v>101</v>
      </c>
      <c r="D3597" t="s">
        <v>102</v>
      </c>
      <c r="E3597" s="14">
        <v>14623696.861714287</v>
      </c>
      <c r="F3597" s="14">
        <v>12917598.894514285</v>
      </c>
      <c r="G3597" s="14">
        <v>1706097.9672000017</v>
      </c>
    </row>
    <row r="3598" spans="1:7" x14ac:dyDescent="0.25">
      <c r="A3598" t="s">
        <v>153</v>
      </c>
      <c r="B3598" t="s">
        <v>87</v>
      </c>
      <c r="C3598" t="s">
        <v>101</v>
      </c>
      <c r="D3598" t="s">
        <v>102</v>
      </c>
      <c r="E3598" s="14">
        <v>4054094.1853663377</v>
      </c>
      <c r="F3598" s="14">
        <v>3689225.7086833674</v>
      </c>
      <c r="G3598" s="14">
        <v>364868.4766829703</v>
      </c>
    </row>
    <row r="3599" spans="1:7" x14ac:dyDescent="0.25">
      <c r="A3599" t="s">
        <v>153</v>
      </c>
      <c r="B3599" t="s">
        <v>87</v>
      </c>
      <c r="C3599" t="s">
        <v>101</v>
      </c>
      <c r="D3599" t="s">
        <v>102</v>
      </c>
      <c r="E3599" s="14">
        <v>1814461.6463840476</v>
      </c>
      <c r="F3599" s="14">
        <v>1248224.4774262672</v>
      </c>
      <c r="G3599" s="14">
        <v>566237.16895778035</v>
      </c>
    </row>
    <row r="3600" spans="1:7" x14ac:dyDescent="0.25">
      <c r="A3600" t="s">
        <v>153</v>
      </c>
      <c r="B3600" t="s">
        <v>87</v>
      </c>
      <c r="C3600" t="s">
        <v>88</v>
      </c>
      <c r="D3600" t="s">
        <v>103</v>
      </c>
      <c r="E3600" s="14">
        <v>43810.220647058828</v>
      </c>
      <c r="F3600" s="14">
        <v>38942.418352941175</v>
      </c>
      <c r="G3600" s="14">
        <v>4867.8022941176532</v>
      </c>
    </row>
    <row r="3601" spans="1:7" x14ac:dyDescent="0.25">
      <c r="A3601" t="s">
        <v>153</v>
      </c>
      <c r="B3601" t="s">
        <v>87</v>
      </c>
      <c r="C3601" t="s">
        <v>88</v>
      </c>
      <c r="D3601" t="s">
        <v>103</v>
      </c>
      <c r="E3601" s="14">
        <v>89372.850120000003</v>
      </c>
      <c r="F3601" s="14">
        <v>59581.900080000014</v>
      </c>
      <c r="G3601" s="14">
        <v>29790.950039999989</v>
      </c>
    </row>
    <row r="3602" spans="1:7" x14ac:dyDescent="0.25">
      <c r="A3602" t="s">
        <v>153</v>
      </c>
      <c r="B3602" t="s">
        <v>87</v>
      </c>
      <c r="C3602" t="s">
        <v>88</v>
      </c>
      <c r="D3602" t="s">
        <v>103</v>
      </c>
      <c r="E3602" s="14">
        <v>189349.25872881358</v>
      </c>
      <c r="F3602" s="14">
        <v>163411.00410842817</v>
      </c>
      <c r="G3602" s="14">
        <v>25938.254620385414</v>
      </c>
    </row>
    <row r="3603" spans="1:7" x14ac:dyDescent="0.25">
      <c r="A3603" t="s">
        <v>153</v>
      </c>
      <c r="B3603" t="s">
        <v>87</v>
      </c>
      <c r="C3603" t="s">
        <v>88</v>
      </c>
      <c r="D3603" t="s">
        <v>103</v>
      </c>
      <c r="E3603" s="14">
        <v>89731.777228915656</v>
      </c>
      <c r="F3603" s="14">
        <v>55219.555217794252</v>
      </c>
      <c r="G3603" s="14">
        <v>34512.222011121405</v>
      </c>
    </row>
    <row r="3604" spans="1:7" x14ac:dyDescent="0.25">
      <c r="A3604" t="s">
        <v>153</v>
      </c>
      <c r="B3604" t="s">
        <v>87</v>
      </c>
      <c r="C3604" t="s">
        <v>88</v>
      </c>
      <c r="D3604" t="s">
        <v>103</v>
      </c>
      <c r="E3604" s="14">
        <v>349112.69578125002</v>
      </c>
      <c r="F3604" s="14">
        <v>303773.38464082789</v>
      </c>
      <c r="G3604" s="14">
        <v>45339.311140422127</v>
      </c>
    </row>
    <row r="3605" spans="1:7" x14ac:dyDescent="0.25">
      <c r="A3605" t="s">
        <v>153</v>
      </c>
      <c r="B3605" t="s">
        <v>87</v>
      </c>
      <c r="C3605" t="s">
        <v>88</v>
      </c>
      <c r="D3605" t="s">
        <v>103</v>
      </c>
      <c r="E3605" s="14">
        <v>65331.030789473683</v>
      </c>
      <c r="F3605" s="14">
        <v>58306.188769100176</v>
      </c>
      <c r="G3605" s="14">
        <v>7024.8420203735077</v>
      </c>
    </row>
    <row r="3606" spans="1:7" x14ac:dyDescent="0.25">
      <c r="A3606" t="s">
        <v>153</v>
      </c>
      <c r="B3606" t="s">
        <v>87</v>
      </c>
      <c r="C3606" t="s">
        <v>88</v>
      </c>
      <c r="D3606" t="s">
        <v>103</v>
      </c>
      <c r="E3606" s="14">
        <v>33700.169728506793</v>
      </c>
      <c r="F3606" s="14">
        <v>19658.432341628959</v>
      </c>
      <c r="G3606" s="14">
        <v>14041.737386877834</v>
      </c>
    </row>
    <row r="3607" spans="1:7" x14ac:dyDescent="0.25">
      <c r="A3607" t="s">
        <v>153</v>
      </c>
      <c r="B3607" t="s">
        <v>87</v>
      </c>
      <c r="C3607" t="s">
        <v>90</v>
      </c>
      <c r="D3607" t="s">
        <v>104</v>
      </c>
      <c r="E3607" s="14">
        <v>94965.153607594926</v>
      </c>
      <c r="F3607" s="14">
        <v>83384.037313985798</v>
      </c>
      <c r="G3607" s="14">
        <v>11581.116293609128</v>
      </c>
    </row>
    <row r="3608" spans="1:7" x14ac:dyDescent="0.25">
      <c r="A3608" t="s">
        <v>153</v>
      </c>
      <c r="B3608" t="s">
        <v>87</v>
      </c>
      <c r="C3608" t="s">
        <v>90</v>
      </c>
      <c r="D3608" t="s">
        <v>104</v>
      </c>
      <c r="E3608" s="14">
        <v>159622.27946808512</v>
      </c>
      <c r="F3608" s="14">
        <v>98229.09505728315</v>
      </c>
      <c r="G3608" s="14">
        <v>61393.184410801972</v>
      </c>
    </row>
    <row r="3609" spans="1:7" x14ac:dyDescent="0.25">
      <c r="A3609" t="s">
        <v>153</v>
      </c>
      <c r="B3609" t="s">
        <v>87</v>
      </c>
      <c r="C3609" t="s">
        <v>90</v>
      </c>
      <c r="D3609" t="s">
        <v>104</v>
      </c>
      <c r="E3609" s="14">
        <v>401906.09651785711</v>
      </c>
      <c r="F3609" s="14">
        <v>330137.15071109688</v>
      </c>
      <c r="G3609" s="14">
        <v>71768.945806760225</v>
      </c>
    </row>
    <row r="3610" spans="1:7" x14ac:dyDescent="0.25">
      <c r="A3610" t="s">
        <v>153</v>
      </c>
      <c r="B3610" t="s">
        <v>87</v>
      </c>
      <c r="C3610" t="s">
        <v>90</v>
      </c>
      <c r="D3610" t="s">
        <v>104</v>
      </c>
      <c r="E3610" s="14">
        <v>201854.18300448434</v>
      </c>
      <c r="F3610" s="14">
        <v>129763.40336002561</v>
      </c>
      <c r="G3610" s="14">
        <v>72090.779644458729</v>
      </c>
    </row>
    <row r="3611" spans="1:7" x14ac:dyDescent="0.25">
      <c r="A3611" t="s">
        <v>153</v>
      </c>
      <c r="B3611" t="s">
        <v>87</v>
      </c>
      <c r="C3611" t="s">
        <v>90</v>
      </c>
      <c r="D3611" t="s">
        <v>104</v>
      </c>
      <c r="E3611" s="14">
        <v>849310.99641509436</v>
      </c>
      <c r="F3611" s="14">
        <v>727980.85407008103</v>
      </c>
      <c r="G3611" s="14">
        <v>121330.14234501333</v>
      </c>
    </row>
    <row r="3612" spans="1:7" x14ac:dyDescent="0.25">
      <c r="A3612" t="s">
        <v>153</v>
      </c>
      <c r="B3612" t="s">
        <v>87</v>
      </c>
      <c r="C3612" t="s">
        <v>90</v>
      </c>
      <c r="D3612" t="s">
        <v>104</v>
      </c>
      <c r="E3612" s="14">
        <v>131234.64376093296</v>
      </c>
      <c r="F3612" s="14">
        <v>112486.83750937111</v>
      </c>
      <c r="G3612" s="14">
        <v>18747.806251561851</v>
      </c>
    </row>
    <row r="3613" spans="1:7" x14ac:dyDescent="0.25">
      <c r="A3613" t="s">
        <v>153</v>
      </c>
      <c r="B3613" t="s">
        <v>87</v>
      </c>
      <c r="C3613" t="s">
        <v>90</v>
      </c>
      <c r="D3613" t="s">
        <v>104</v>
      </c>
      <c r="E3613" s="14">
        <v>71906.522060702875</v>
      </c>
      <c r="F3613" s="14">
        <v>46225.621324737564</v>
      </c>
      <c r="G3613" s="14">
        <v>25680.900735965311</v>
      </c>
    </row>
    <row r="3614" spans="1:7" x14ac:dyDescent="0.25">
      <c r="A3614" t="s">
        <v>153</v>
      </c>
      <c r="B3614" t="s">
        <v>87</v>
      </c>
      <c r="C3614" t="s">
        <v>90</v>
      </c>
      <c r="D3614" t="s">
        <v>105</v>
      </c>
      <c r="E3614" s="14">
        <v>7820.4289483394841</v>
      </c>
      <c r="F3614" s="14">
        <v>7022.4259944272917</v>
      </c>
      <c r="G3614" s="14">
        <v>798.00295391219242</v>
      </c>
    </row>
    <row r="3615" spans="1:7" x14ac:dyDescent="0.25">
      <c r="A3615" t="s">
        <v>153</v>
      </c>
      <c r="B3615" t="s">
        <v>87</v>
      </c>
      <c r="C3615" t="s">
        <v>90</v>
      </c>
      <c r="D3615" t="s">
        <v>105</v>
      </c>
      <c r="E3615" s="14">
        <v>13498.956974522294</v>
      </c>
      <c r="F3615" s="14">
        <v>8844.1442246870192</v>
      </c>
      <c r="G3615" s="14">
        <v>4654.8127498352751</v>
      </c>
    </row>
    <row r="3616" spans="1:7" x14ac:dyDescent="0.25">
      <c r="A3616" t="s">
        <v>153</v>
      </c>
      <c r="B3616" t="s">
        <v>87</v>
      </c>
      <c r="C3616" t="s">
        <v>90</v>
      </c>
      <c r="D3616" t="s">
        <v>105</v>
      </c>
      <c r="E3616" s="14">
        <v>39246.967499999999</v>
      </c>
      <c r="F3616" s="14">
        <v>34629.677205882348</v>
      </c>
      <c r="G3616" s="14">
        <v>4617.2902941176508</v>
      </c>
    </row>
    <row r="3617" spans="1:7" x14ac:dyDescent="0.25">
      <c r="A3617" t="s">
        <v>153</v>
      </c>
      <c r="B3617" t="s">
        <v>87</v>
      </c>
      <c r="C3617" t="s">
        <v>90</v>
      </c>
      <c r="D3617" t="s">
        <v>105</v>
      </c>
      <c r="E3617" s="14">
        <v>18191.727424892706</v>
      </c>
      <c r="F3617" s="14">
        <v>10611.840997854075</v>
      </c>
      <c r="G3617" s="14">
        <v>7579.8864270386312</v>
      </c>
    </row>
    <row r="3618" spans="1:7" x14ac:dyDescent="0.25">
      <c r="A3618" t="s">
        <v>153</v>
      </c>
      <c r="B3618" t="s">
        <v>87</v>
      </c>
      <c r="C3618" t="s">
        <v>90</v>
      </c>
      <c r="D3618" t="s">
        <v>105</v>
      </c>
      <c r="E3618" s="14">
        <v>64222.31045454547</v>
      </c>
      <c r="F3618" s="14">
        <v>56194.521647727284</v>
      </c>
      <c r="G3618" s="14">
        <v>8027.7888068181855</v>
      </c>
    </row>
    <row r="3619" spans="1:7" x14ac:dyDescent="0.25">
      <c r="A3619" t="s">
        <v>153</v>
      </c>
      <c r="B3619" t="s">
        <v>87</v>
      </c>
      <c r="C3619" t="s">
        <v>90</v>
      </c>
      <c r="D3619" t="s">
        <v>105</v>
      </c>
      <c r="E3619" s="14">
        <v>10758.052005076142</v>
      </c>
      <c r="F3619" s="14">
        <v>9360.9023940272928</v>
      </c>
      <c r="G3619" s="14">
        <v>1397.1496110488497</v>
      </c>
    </row>
    <row r="3620" spans="1:7" x14ac:dyDescent="0.25">
      <c r="A3620" t="s">
        <v>153</v>
      </c>
      <c r="B3620" t="s">
        <v>87</v>
      </c>
      <c r="C3620" t="s">
        <v>90</v>
      </c>
      <c r="D3620" t="s">
        <v>105</v>
      </c>
      <c r="E3620" s="14">
        <v>5591.9162137203166</v>
      </c>
      <c r="F3620" s="14">
        <v>3050.136116574718</v>
      </c>
      <c r="G3620" s="14">
        <v>2541.7800971455986</v>
      </c>
    </row>
    <row r="3621" spans="1:7" x14ac:dyDescent="0.25">
      <c r="A3621" t="s">
        <v>153</v>
      </c>
      <c r="B3621" t="s">
        <v>87</v>
      </c>
      <c r="C3621" t="s">
        <v>94</v>
      </c>
      <c r="D3621" t="s">
        <v>106</v>
      </c>
      <c r="E3621" s="14">
        <v>16090.313123844731</v>
      </c>
      <c r="F3621" s="14">
        <v>14128.079816058787</v>
      </c>
      <c r="G3621" s="14">
        <v>1962.2333077859439</v>
      </c>
    </row>
    <row r="3622" spans="1:7" x14ac:dyDescent="0.25">
      <c r="A3622" t="s">
        <v>153</v>
      </c>
      <c r="B3622" t="s">
        <v>87</v>
      </c>
      <c r="C3622" t="s">
        <v>94</v>
      </c>
      <c r="D3622" t="s">
        <v>106</v>
      </c>
      <c r="E3622" s="14">
        <v>32003.159558823529</v>
      </c>
      <c r="F3622" s="14">
        <v>20967.587297160244</v>
      </c>
      <c r="G3622" s="14">
        <v>11035.572261663285</v>
      </c>
    </row>
    <row r="3623" spans="1:7" x14ac:dyDescent="0.25">
      <c r="A3623" t="s">
        <v>153</v>
      </c>
      <c r="B3623" t="s">
        <v>87</v>
      </c>
      <c r="C3623" t="s">
        <v>94</v>
      </c>
      <c r="D3623" t="s">
        <v>106</v>
      </c>
      <c r="E3623" s="14">
        <v>89740.818556701037</v>
      </c>
      <c r="F3623" s="14">
        <v>70231.944957418207</v>
      </c>
      <c r="G3623" s="14">
        <v>19508.87359928283</v>
      </c>
    </row>
    <row r="3624" spans="1:7" x14ac:dyDescent="0.25">
      <c r="A3624" t="s">
        <v>153</v>
      </c>
      <c r="B3624" t="s">
        <v>87</v>
      </c>
      <c r="C3624" t="s">
        <v>94</v>
      </c>
      <c r="D3624" t="s">
        <v>106</v>
      </c>
      <c r="E3624" s="14">
        <v>38012.486462882094</v>
      </c>
      <c r="F3624" s="14">
        <v>25341.6576419214</v>
      </c>
      <c r="G3624" s="14">
        <v>12670.828820960694</v>
      </c>
    </row>
    <row r="3625" spans="1:7" x14ac:dyDescent="0.25">
      <c r="A3625" t="s">
        <v>153</v>
      </c>
      <c r="B3625" t="s">
        <v>87</v>
      </c>
      <c r="C3625" t="s">
        <v>94</v>
      </c>
      <c r="D3625" t="s">
        <v>106</v>
      </c>
      <c r="E3625" s="14">
        <v>136013.42812500001</v>
      </c>
      <c r="F3625" s="14">
        <v>112562.83706896554</v>
      </c>
      <c r="G3625" s="14">
        <v>23450.591056034464</v>
      </c>
    </row>
    <row r="3626" spans="1:7" x14ac:dyDescent="0.25">
      <c r="A3626" t="s">
        <v>153</v>
      </c>
      <c r="B3626" t="s">
        <v>87</v>
      </c>
      <c r="C3626" t="s">
        <v>94</v>
      </c>
      <c r="D3626" t="s">
        <v>106</v>
      </c>
      <c r="E3626" s="14">
        <v>26378.36181818182</v>
      </c>
      <c r="F3626" s="14">
        <v>21206.13401069519</v>
      </c>
      <c r="G3626" s="14">
        <v>5172.2278074866299</v>
      </c>
    </row>
    <row r="3627" spans="1:7" x14ac:dyDescent="0.25">
      <c r="A3627" t="s">
        <v>153</v>
      </c>
      <c r="B3627" t="s">
        <v>87</v>
      </c>
      <c r="C3627" t="s">
        <v>94</v>
      </c>
      <c r="D3627" t="s">
        <v>106</v>
      </c>
      <c r="E3627" s="14">
        <v>11060.812452350701</v>
      </c>
      <c r="F3627" s="14">
        <v>6033.1704285549267</v>
      </c>
      <c r="G3627" s="14">
        <v>5027.6420237957745</v>
      </c>
    </row>
    <row r="3628" spans="1:7" x14ac:dyDescent="0.25">
      <c r="A3628" t="s">
        <v>153</v>
      </c>
      <c r="B3628" t="s">
        <v>87</v>
      </c>
      <c r="C3628" t="s">
        <v>94</v>
      </c>
      <c r="D3628" t="s">
        <v>107</v>
      </c>
      <c r="E3628" s="14">
        <v>770455.58260437381</v>
      </c>
      <c r="F3628" s="14">
        <v>573294.73597397585</v>
      </c>
      <c r="G3628" s="14">
        <v>197160.84663039795</v>
      </c>
    </row>
    <row r="3629" spans="1:7" x14ac:dyDescent="0.25">
      <c r="A3629" t="s">
        <v>153</v>
      </c>
      <c r="B3629" t="s">
        <v>87</v>
      </c>
      <c r="C3629" t="s">
        <v>94</v>
      </c>
      <c r="D3629" t="s">
        <v>107</v>
      </c>
      <c r="E3629" s="14">
        <v>1199811.6348297214</v>
      </c>
      <c r="F3629" s="14">
        <v>672338.89018421061</v>
      </c>
      <c r="G3629" s="14">
        <v>527472.7446455108</v>
      </c>
    </row>
    <row r="3630" spans="1:7" x14ac:dyDescent="0.25">
      <c r="A3630" t="s">
        <v>153</v>
      </c>
      <c r="B3630" t="s">
        <v>87</v>
      </c>
      <c r="C3630" t="s">
        <v>94</v>
      </c>
      <c r="D3630" t="s">
        <v>107</v>
      </c>
      <c r="E3630" s="14">
        <v>3588325.5375000006</v>
      </c>
      <c r="F3630" s="14">
        <v>2651373.8693749998</v>
      </c>
      <c r="G3630" s="14">
        <v>936951.66812500078</v>
      </c>
    </row>
    <row r="3631" spans="1:7" x14ac:dyDescent="0.25">
      <c r="A3631" t="s">
        <v>153</v>
      </c>
      <c r="B3631" t="s">
        <v>87</v>
      </c>
      <c r="C3631" t="s">
        <v>94</v>
      </c>
      <c r="D3631" t="s">
        <v>107</v>
      </c>
      <c r="E3631" s="14">
        <v>1581792.4818367348</v>
      </c>
      <c r="F3631" s="14">
        <v>858294.35536184569</v>
      </c>
      <c r="G3631" s="14">
        <v>723498.12647488911</v>
      </c>
    </row>
    <row r="3632" spans="1:7" x14ac:dyDescent="0.25">
      <c r="A3632" t="s">
        <v>153</v>
      </c>
      <c r="B3632" t="s">
        <v>87</v>
      </c>
      <c r="C3632" t="s">
        <v>94</v>
      </c>
      <c r="D3632" t="s">
        <v>107</v>
      </c>
      <c r="E3632" s="14">
        <v>6151415.2071428569</v>
      </c>
      <c r="F3632" s="14">
        <v>4921132.1657142853</v>
      </c>
      <c r="G3632" s="14">
        <v>1230283.0414285716</v>
      </c>
    </row>
    <row r="3633" spans="1:7" x14ac:dyDescent="0.25">
      <c r="A3633" t="s">
        <v>153</v>
      </c>
      <c r="B3633" t="s">
        <v>87</v>
      </c>
      <c r="C3633" t="s">
        <v>94</v>
      </c>
      <c r="D3633" t="s">
        <v>107</v>
      </c>
      <c r="E3633" s="14">
        <v>1222521.003312303</v>
      </c>
      <c r="F3633" s="14">
        <v>917609.88248617563</v>
      </c>
      <c r="G3633" s="14">
        <v>304911.12082612736</v>
      </c>
    </row>
    <row r="3634" spans="1:7" x14ac:dyDescent="0.25">
      <c r="A3634" t="s">
        <v>153</v>
      </c>
      <c r="B3634" t="s">
        <v>87</v>
      </c>
      <c r="C3634" t="s">
        <v>94</v>
      </c>
      <c r="D3634" t="s">
        <v>107</v>
      </c>
      <c r="E3634" s="14">
        <v>484423.94756250008</v>
      </c>
      <c r="F3634" s="14">
        <v>274258.48108153848</v>
      </c>
      <c r="G3634" s="14">
        <v>210165.46648096159</v>
      </c>
    </row>
    <row r="3635" spans="1:7" x14ac:dyDescent="0.25">
      <c r="A3635" t="s">
        <v>153</v>
      </c>
      <c r="B3635" t="s">
        <v>87</v>
      </c>
      <c r="C3635" t="s">
        <v>90</v>
      </c>
      <c r="D3635" t="s">
        <v>108</v>
      </c>
      <c r="E3635" s="14">
        <v>18607.305242914979</v>
      </c>
      <c r="F3635" s="14">
        <v>17203.299483676848</v>
      </c>
      <c r="G3635" s="14">
        <v>1404.0057592381308</v>
      </c>
    </row>
    <row r="3636" spans="1:7" x14ac:dyDescent="0.25">
      <c r="A3636" t="s">
        <v>153</v>
      </c>
      <c r="B3636" t="s">
        <v>87</v>
      </c>
      <c r="C3636" t="s">
        <v>90</v>
      </c>
      <c r="D3636" t="s">
        <v>108</v>
      </c>
      <c r="E3636" s="14">
        <v>27275.990474777449</v>
      </c>
      <c r="F3636" s="14">
        <v>15725.201465023871</v>
      </c>
      <c r="G3636" s="14">
        <v>11550.789009753578</v>
      </c>
    </row>
    <row r="3637" spans="1:7" x14ac:dyDescent="0.25">
      <c r="A3637" t="s">
        <v>153</v>
      </c>
      <c r="B3637" t="s">
        <v>87</v>
      </c>
      <c r="C3637" t="s">
        <v>90</v>
      </c>
      <c r="D3637" t="s">
        <v>108</v>
      </c>
      <c r="E3637" s="14">
        <v>74731.778780487817</v>
      </c>
      <c r="F3637" s="14">
        <v>68143.582493260605</v>
      </c>
      <c r="G3637" s="14">
        <v>6588.1962872272125</v>
      </c>
    </row>
    <row r="3638" spans="1:7" x14ac:dyDescent="0.25">
      <c r="A3638" t="s">
        <v>153</v>
      </c>
      <c r="B3638" t="s">
        <v>87</v>
      </c>
      <c r="C3638" t="s">
        <v>90</v>
      </c>
      <c r="D3638" t="s">
        <v>108</v>
      </c>
      <c r="E3638" s="14">
        <v>32828.602821428576</v>
      </c>
      <c r="F3638" s="14">
        <v>22104.592566428575</v>
      </c>
      <c r="G3638" s="14">
        <v>10724.010255000001</v>
      </c>
    </row>
    <row r="3639" spans="1:7" x14ac:dyDescent="0.25">
      <c r="A3639" t="s">
        <v>153</v>
      </c>
      <c r="B3639" t="s">
        <v>87</v>
      </c>
      <c r="C3639" t="s">
        <v>90</v>
      </c>
      <c r="D3639" t="s">
        <v>108</v>
      </c>
      <c r="E3639" s="14">
        <v>91920.087899999999</v>
      </c>
      <c r="F3639" s="14">
        <v>85161.257907352949</v>
      </c>
      <c r="G3639" s="14">
        <v>6758.8299926470499</v>
      </c>
    </row>
    <row r="3640" spans="1:7" x14ac:dyDescent="0.25">
      <c r="A3640" t="s">
        <v>153</v>
      </c>
      <c r="B3640" t="s">
        <v>87</v>
      </c>
      <c r="C3640" t="s">
        <v>90</v>
      </c>
      <c r="D3640" t="s">
        <v>108</v>
      </c>
      <c r="E3640" s="14">
        <v>25322.338264462811</v>
      </c>
      <c r="F3640" s="14">
        <v>23980.545397805647</v>
      </c>
      <c r="G3640" s="14">
        <v>1341.7928666571643</v>
      </c>
    </row>
    <row r="3641" spans="1:7" x14ac:dyDescent="0.25">
      <c r="A3641" t="s">
        <v>153</v>
      </c>
      <c r="B3641" t="s">
        <v>87</v>
      </c>
      <c r="C3641" t="s">
        <v>90</v>
      </c>
      <c r="D3641" t="s">
        <v>108</v>
      </c>
      <c r="E3641" s="14">
        <v>12489.142377717391</v>
      </c>
      <c r="F3641" s="14">
        <v>7553.2161075673457</v>
      </c>
      <c r="G3641" s="14">
        <v>4935.9262701500456</v>
      </c>
    </row>
    <row r="3642" spans="1:7" x14ac:dyDescent="0.25">
      <c r="A3642" t="s">
        <v>153</v>
      </c>
      <c r="B3642" t="s">
        <v>87</v>
      </c>
      <c r="C3642" t="s">
        <v>88</v>
      </c>
      <c r="D3642" t="s">
        <v>109</v>
      </c>
      <c r="E3642" s="14">
        <v>71900.91213017753</v>
      </c>
      <c r="F3642" s="14">
        <v>67223.721482517489</v>
      </c>
      <c r="G3642" s="14">
        <v>4677.1906476600416</v>
      </c>
    </row>
    <row r="3643" spans="1:7" x14ac:dyDescent="0.25">
      <c r="A3643" t="s">
        <v>153</v>
      </c>
      <c r="B3643" t="s">
        <v>87</v>
      </c>
      <c r="C3643" t="s">
        <v>88</v>
      </c>
      <c r="D3643" t="s">
        <v>109</v>
      </c>
      <c r="E3643" s="14">
        <v>119913.69226973683</v>
      </c>
      <c r="F3643" s="14">
        <v>80921.067507543106</v>
      </c>
      <c r="G3643" s="14">
        <v>38992.624762193722</v>
      </c>
    </row>
    <row r="3644" spans="1:7" x14ac:dyDescent="0.25">
      <c r="A3644" t="s">
        <v>153</v>
      </c>
      <c r="B3644" t="s">
        <v>87</v>
      </c>
      <c r="C3644" t="s">
        <v>88</v>
      </c>
      <c r="D3644" t="s">
        <v>109</v>
      </c>
      <c r="E3644" s="14">
        <v>400590.7961538462</v>
      </c>
      <c r="F3644" s="14">
        <v>352673.97399852081</v>
      </c>
      <c r="G3644" s="14">
        <v>47916.822155325382</v>
      </c>
    </row>
    <row r="3645" spans="1:7" x14ac:dyDescent="0.25">
      <c r="A3645" t="s">
        <v>153</v>
      </c>
      <c r="B3645" t="s">
        <v>87</v>
      </c>
      <c r="C3645" t="s">
        <v>88</v>
      </c>
      <c r="D3645" t="s">
        <v>109</v>
      </c>
      <c r="E3645" s="14">
        <v>123992.38928571431</v>
      </c>
      <c r="F3645" s="14">
        <v>87437.59600000002</v>
      </c>
      <c r="G3645" s="14">
        <v>36554.793285714288</v>
      </c>
    </row>
    <row r="3646" spans="1:7" x14ac:dyDescent="0.25">
      <c r="A3646" t="s">
        <v>153</v>
      </c>
      <c r="B3646" t="s">
        <v>87</v>
      </c>
      <c r="C3646" t="s">
        <v>88</v>
      </c>
      <c r="D3646" t="s">
        <v>109</v>
      </c>
      <c r="E3646" s="14">
        <v>639539.69210526312</v>
      </c>
      <c r="F3646" s="14">
        <v>598609.15181052627</v>
      </c>
      <c r="G3646" s="14">
        <v>40930.540294736857</v>
      </c>
    </row>
    <row r="3647" spans="1:7" x14ac:dyDescent="0.25">
      <c r="A3647" t="s">
        <v>153</v>
      </c>
      <c r="B3647" t="s">
        <v>87</v>
      </c>
      <c r="C3647" t="s">
        <v>88</v>
      </c>
      <c r="D3647" t="s">
        <v>109</v>
      </c>
      <c r="E3647" s="14">
        <v>108493.34062499998</v>
      </c>
      <c r="F3647" s="14">
        <v>100433.83532142855</v>
      </c>
      <c r="G3647" s="14">
        <v>8059.5053035714373</v>
      </c>
    </row>
    <row r="3648" spans="1:7" x14ac:dyDescent="0.25">
      <c r="A3648" t="s">
        <v>153</v>
      </c>
      <c r="B3648" t="s">
        <v>87</v>
      </c>
      <c r="C3648" t="s">
        <v>88</v>
      </c>
      <c r="D3648" t="s">
        <v>109</v>
      </c>
      <c r="E3648" s="14">
        <v>54166.066047548295</v>
      </c>
      <c r="F3648" s="14">
        <v>38879.198518573547</v>
      </c>
      <c r="G3648" s="14">
        <v>15286.867528974748</v>
      </c>
    </row>
    <row r="3649" spans="1:7" x14ac:dyDescent="0.25">
      <c r="A3649" t="s">
        <v>153</v>
      </c>
      <c r="B3649" t="s">
        <v>87</v>
      </c>
      <c r="C3649" t="s">
        <v>90</v>
      </c>
      <c r="D3649" t="s">
        <v>110</v>
      </c>
      <c r="E3649" s="14">
        <v>28613.216449704141</v>
      </c>
      <c r="F3649" s="14">
        <v>26083.949415384614</v>
      </c>
      <c r="G3649" s="14">
        <v>2529.2670343195277</v>
      </c>
    </row>
    <row r="3650" spans="1:7" x14ac:dyDescent="0.25">
      <c r="A3650" t="s">
        <v>153</v>
      </c>
      <c r="B3650" t="s">
        <v>87</v>
      </c>
      <c r="C3650" t="s">
        <v>90</v>
      </c>
      <c r="D3650" t="s">
        <v>110</v>
      </c>
      <c r="E3650" s="14">
        <v>48356.335800000001</v>
      </c>
      <c r="F3650" s="14">
        <v>27958.754153454545</v>
      </c>
      <c r="G3650" s="14">
        <v>20397.581646545455</v>
      </c>
    </row>
    <row r="3651" spans="1:7" x14ac:dyDescent="0.25">
      <c r="A3651" t="s">
        <v>153</v>
      </c>
      <c r="B3651" t="s">
        <v>87</v>
      </c>
      <c r="C3651" t="s">
        <v>90</v>
      </c>
      <c r="D3651" t="s">
        <v>110</v>
      </c>
      <c r="E3651" s="14">
        <v>139489.43019230771</v>
      </c>
      <c r="F3651" s="14">
        <v>133909.8529846154</v>
      </c>
      <c r="G3651" s="14">
        <v>5579.5772076923167</v>
      </c>
    </row>
    <row r="3652" spans="1:7" x14ac:dyDescent="0.25">
      <c r="A3652" t="s">
        <v>153</v>
      </c>
      <c r="B3652" t="s">
        <v>87</v>
      </c>
      <c r="C3652" t="s">
        <v>90</v>
      </c>
      <c r="D3652" t="s">
        <v>110</v>
      </c>
      <c r="E3652" s="14">
        <v>54130.226641791043</v>
      </c>
      <c r="F3652" s="14">
        <v>32478.135985074623</v>
      </c>
      <c r="G3652" s="14">
        <v>21652.09065671642</v>
      </c>
    </row>
    <row r="3653" spans="1:7" x14ac:dyDescent="0.25">
      <c r="A3653" t="s">
        <v>153</v>
      </c>
      <c r="B3653" t="s">
        <v>87</v>
      </c>
      <c r="C3653" t="s">
        <v>90</v>
      </c>
      <c r="D3653" t="s">
        <v>110</v>
      </c>
      <c r="E3653" s="14">
        <v>174781.93662650604</v>
      </c>
      <c r="F3653" s="14">
        <v>176082.6394107033</v>
      </c>
      <c r="G3653" s="14">
        <v>-1300.7027841972595</v>
      </c>
    </row>
    <row r="3654" spans="1:7" x14ac:dyDescent="0.25">
      <c r="A3654" t="s">
        <v>153</v>
      </c>
      <c r="B3654" t="s">
        <v>87</v>
      </c>
      <c r="C3654" t="s">
        <v>90</v>
      </c>
      <c r="D3654" t="s">
        <v>110</v>
      </c>
      <c r="E3654" s="14">
        <v>45476.177868338556</v>
      </c>
      <c r="F3654" s="14">
        <v>41010.009952313667</v>
      </c>
      <c r="G3654" s="14">
        <v>4466.1679160248896</v>
      </c>
    </row>
    <row r="3655" spans="1:7" x14ac:dyDescent="0.25">
      <c r="A3655" t="s">
        <v>153</v>
      </c>
      <c r="B3655" t="s">
        <v>87</v>
      </c>
      <c r="C3655" t="s">
        <v>90</v>
      </c>
      <c r="D3655" t="s">
        <v>110</v>
      </c>
      <c r="E3655" s="14">
        <v>19420.215180722891</v>
      </c>
      <c r="F3655" s="14">
        <v>12983.801006540447</v>
      </c>
      <c r="G3655" s="14">
        <v>6436.4141741824442</v>
      </c>
    </row>
    <row r="3656" spans="1:7" x14ac:dyDescent="0.25">
      <c r="A3656" t="s">
        <v>153</v>
      </c>
      <c r="B3656" t="s">
        <v>87</v>
      </c>
      <c r="C3656" t="s">
        <v>88</v>
      </c>
      <c r="D3656" t="s">
        <v>111</v>
      </c>
      <c r="E3656" s="14">
        <v>159206.5043378119</v>
      </c>
      <c r="F3656" s="14">
        <v>153885.08145309601</v>
      </c>
      <c r="G3656" s="14">
        <v>5321.4228847158956</v>
      </c>
    </row>
    <row r="3657" spans="1:7" x14ac:dyDescent="0.25">
      <c r="A3657" t="s">
        <v>153</v>
      </c>
      <c r="B3657" t="s">
        <v>87</v>
      </c>
      <c r="C3657" t="s">
        <v>88</v>
      </c>
      <c r="D3657" t="s">
        <v>111</v>
      </c>
      <c r="E3657" s="14">
        <v>291040.66231578949</v>
      </c>
      <c r="F3657" s="14">
        <v>202122.7220358621</v>
      </c>
      <c r="G3657" s="14">
        <v>88917.940279927396</v>
      </c>
    </row>
    <row r="3658" spans="1:7" x14ac:dyDescent="0.25">
      <c r="A3658" t="s">
        <v>153</v>
      </c>
      <c r="B3658" t="s">
        <v>87</v>
      </c>
      <c r="C3658" t="s">
        <v>88</v>
      </c>
      <c r="D3658" t="s">
        <v>111</v>
      </c>
      <c r="E3658" s="14">
        <v>754059.89781818178</v>
      </c>
      <c r="F3658" s="14">
        <v>617902.28985365352</v>
      </c>
      <c r="G3658" s="14">
        <v>136157.60796452826</v>
      </c>
    </row>
    <row r="3659" spans="1:7" x14ac:dyDescent="0.25">
      <c r="A3659" t="s">
        <v>153</v>
      </c>
      <c r="B3659" t="s">
        <v>87</v>
      </c>
      <c r="C3659" t="s">
        <v>88</v>
      </c>
      <c r="D3659" t="s">
        <v>111</v>
      </c>
      <c r="E3659" s="14">
        <v>291040.66231578949</v>
      </c>
      <c r="F3659" s="14">
        <v>166146.25635679637</v>
      </c>
      <c r="G3659" s="14">
        <v>124894.40595899313</v>
      </c>
    </row>
    <row r="3660" spans="1:7" x14ac:dyDescent="0.25">
      <c r="A3660" t="s">
        <v>153</v>
      </c>
      <c r="B3660" t="s">
        <v>87</v>
      </c>
      <c r="C3660" t="s">
        <v>88</v>
      </c>
      <c r="D3660" t="s">
        <v>111</v>
      </c>
      <c r="E3660" s="14">
        <v>846393.76285714284</v>
      </c>
      <c r="F3660" s="14">
        <v>830312.2813628572</v>
      </c>
      <c r="G3660" s="14">
        <v>16081.481494285632</v>
      </c>
    </row>
    <row r="3661" spans="1:7" x14ac:dyDescent="0.25">
      <c r="A3661" t="s">
        <v>153</v>
      </c>
      <c r="B3661" t="s">
        <v>87</v>
      </c>
      <c r="C3661" t="s">
        <v>88</v>
      </c>
      <c r="D3661" t="s">
        <v>111</v>
      </c>
      <c r="E3661" s="14">
        <v>251353.29927272731</v>
      </c>
      <c r="F3661" s="14">
        <v>242117.52688084572</v>
      </c>
      <c r="G3661" s="14">
        <v>9235.77239188159</v>
      </c>
    </row>
    <row r="3662" spans="1:7" x14ac:dyDescent="0.25">
      <c r="A3662" t="s">
        <v>153</v>
      </c>
      <c r="B3662" t="s">
        <v>87</v>
      </c>
      <c r="C3662" t="s">
        <v>88</v>
      </c>
      <c r="D3662" t="s">
        <v>111</v>
      </c>
      <c r="E3662" s="14">
        <v>137556.53194029853</v>
      </c>
      <c r="F3662" s="14">
        <v>84184.59754746269</v>
      </c>
      <c r="G3662" s="14">
        <v>53371.934392835843</v>
      </c>
    </row>
    <row r="3663" spans="1:7" x14ac:dyDescent="0.25">
      <c r="A3663" t="s">
        <v>153</v>
      </c>
      <c r="B3663" t="s">
        <v>87</v>
      </c>
      <c r="C3663" t="s">
        <v>94</v>
      </c>
      <c r="D3663" t="s">
        <v>112</v>
      </c>
      <c r="E3663" s="14">
        <v>81089.031666666677</v>
      </c>
      <c r="F3663" s="14">
        <v>69365.481834180799</v>
      </c>
      <c r="G3663" s="14">
        <v>11723.549832485878</v>
      </c>
    </row>
    <row r="3664" spans="1:7" x14ac:dyDescent="0.25">
      <c r="A3664" t="s">
        <v>153</v>
      </c>
      <c r="B3664" t="s">
        <v>87</v>
      </c>
      <c r="C3664" t="s">
        <v>94</v>
      </c>
      <c r="D3664" t="s">
        <v>112</v>
      </c>
      <c r="E3664" s="14">
        <v>142271.73064981951</v>
      </c>
      <c r="F3664" s="14">
        <v>101487.16786353794</v>
      </c>
      <c r="G3664" s="14">
        <v>40784.562786281575</v>
      </c>
    </row>
    <row r="3665" spans="1:7" x14ac:dyDescent="0.25">
      <c r="A3665" t="s">
        <v>153</v>
      </c>
      <c r="B3665" t="s">
        <v>87</v>
      </c>
      <c r="C3665" t="s">
        <v>94</v>
      </c>
      <c r="D3665" t="s">
        <v>112</v>
      </c>
      <c r="E3665" s="14">
        <v>414834.41463157895</v>
      </c>
      <c r="F3665" s="14">
        <v>364535.74185750005</v>
      </c>
      <c r="G3665" s="14">
        <v>50298.672774078907</v>
      </c>
    </row>
    <row r="3666" spans="1:7" x14ac:dyDescent="0.25">
      <c r="A3666" t="s">
        <v>153</v>
      </c>
      <c r="B3666" t="s">
        <v>87</v>
      </c>
      <c r="C3666" t="s">
        <v>94</v>
      </c>
      <c r="D3666" t="s">
        <v>112</v>
      </c>
      <c r="E3666" s="14">
        <v>134502.62590443689</v>
      </c>
      <c r="F3666" s="14">
        <v>82382.858366467583</v>
      </c>
      <c r="G3666" s="14">
        <v>52119.76753796931</v>
      </c>
    </row>
    <row r="3667" spans="1:7" x14ac:dyDescent="0.25">
      <c r="A3667" t="s">
        <v>153</v>
      </c>
      <c r="B3667" t="s">
        <v>87</v>
      </c>
      <c r="C3667" t="s">
        <v>94</v>
      </c>
      <c r="D3667" t="s">
        <v>112</v>
      </c>
      <c r="E3667" s="14">
        <v>486534.19000000006</v>
      </c>
      <c r="F3667" s="14">
        <v>491620.68380454538</v>
      </c>
      <c r="G3667" s="14">
        <v>-5086.4938045453164</v>
      </c>
    </row>
    <row r="3668" spans="1:7" x14ac:dyDescent="0.25">
      <c r="A3668" t="s">
        <v>153</v>
      </c>
      <c r="B3668" t="s">
        <v>87</v>
      </c>
      <c r="C3668" t="s">
        <v>94</v>
      </c>
      <c r="D3668" t="s">
        <v>112</v>
      </c>
      <c r="E3668" s="14">
        <v>99518.357045454555</v>
      </c>
      <c r="F3668" s="14">
        <v>92779.88515876235</v>
      </c>
      <c r="G3668" s="14">
        <v>6738.4718866922049</v>
      </c>
    </row>
    <row r="3669" spans="1:7" x14ac:dyDescent="0.25">
      <c r="A3669" t="s">
        <v>153</v>
      </c>
      <c r="B3669" t="s">
        <v>87</v>
      </c>
      <c r="C3669" t="s">
        <v>94</v>
      </c>
      <c r="D3669" t="s">
        <v>112</v>
      </c>
      <c r="E3669" s="14">
        <v>64711.443990147782</v>
      </c>
      <c r="F3669" s="14">
        <v>43804.669777946197</v>
      </c>
      <c r="G3669" s="14">
        <v>20906.774212201584</v>
      </c>
    </row>
    <row r="3670" spans="1:7" x14ac:dyDescent="0.25">
      <c r="A3670" t="s">
        <v>153</v>
      </c>
      <c r="B3670" t="s">
        <v>87</v>
      </c>
      <c r="C3670" t="s">
        <v>94</v>
      </c>
      <c r="D3670" t="s">
        <v>113</v>
      </c>
      <c r="E3670" s="14">
        <v>15384.78</v>
      </c>
      <c r="F3670" s="14">
        <v>14057.842725000002</v>
      </c>
      <c r="G3670" s="14">
        <v>1326.9372749999984</v>
      </c>
    </row>
    <row r="3671" spans="1:7" x14ac:dyDescent="0.25">
      <c r="A3671" t="s">
        <v>153</v>
      </c>
      <c r="B3671" t="s">
        <v>87</v>
      </c>
      <c r="C3671" t="s">
        <v>94</v>
      </c>
      <c r="D3671" t="s">
        <v>113</v>
      </c>
      <c r="E3671" s="14">
        <v>21567.448598130843</v>
      </c>
      <c r="F3671" s="14">
        <v>12940.469158878506</v>
      </c>
      <c r="G3671" s="14">
        <v>8626.9794392523363</v>
      </c>
    </row>
    <row r="3672" spans="1:7" x14ac:dyDescent="0.25">
      <c r="A3672" t="s">
        <v>153</v>
      </c>
      <c r="B3672" t="s">
        <v>87</v>
      </c>
      <c r="C3672" t="s">
        <v>94</v>
      </c>
      <c r="D3672" t="s">
        <v>113</v>
      </c>
      <c r="E3672" s="14">
        <v>58670.771186440674</v>
      </c>
      <c r="F3672" s="14">
        <v>48809.568490873535</v>
      </c>
      <c r="G3672" s="14">
        <v>9861.202695567139</v>
      </c>
    </row>
    <row r="3673" spans="1:7" x14ac:dyDescent="0.25">
      <c r="A3673" t="s">
        <v>153</v>
      </c>
      <c r="B3673" t="s">
        <v>87</v>
      </c>
      <c r="C3673" t="s">
        <v>94</v>
      </c>
      <c r="D3673" t="s">
        <v>113</v>
      </c>
      <c r="E3673" s="14">
        <v>34273.024752475249</v>
      </c>
      <c r="F3673" s="14">
        <v>24235.92464639321</v>
      </c>
      <c r="G3673" s="14">
        <v>10037.100106082038</v>
      </c>
    </row>
    <row r="3674" spans="1:7" x14ac:dyDescent="0.25">
      <c r="A3674" t="s">
        <v>153</v>
      </c>
      <c r="B3674" t="s">
        <v>87</v>
      </c>
      <c r="C3674" t="s">
        <v>94</v>
      </c>
      <c r="D3674" t="s">
        <v>113</v>
      </c>
      <c r="E3674" s="14">
        <v>75251.641304347839</v>
      </c>
      <c r="F3674" s="14">
        <v>68496.49396865521</v>
      </c>
      <c r="G3674" s="14">
        <v>6755.147335692629</v>
      </c>
    </row>
    <row r="3675" spans="1:7" x14ac:dyDescent="0.25">
      <c r="A3675" t="s">
        <v>153</v>
      </c>
      <c r="B3675" t="s">
        <v>87</v>
      </c>
      <c r="C3675" t="s">
        <v>94</v>
      </c>
      <c r="D3675" t="s">
        <v>113</v>
      </c>
      <c r="E3675" s="14">
        <v>21107.167682926833</v>
      </c>
      <c r="F3675" s="14">
        <v>17054.591487804882</v>
      </c>
      <c r="G3675" s="14">
        <v>4052.5761951219501</v>
      </c>
    </row>
    <row r="3676" spans="1:7" x14ac:dyDescent="0.25">
      <c r="A3676" t="s">
        <v>153</v>
      </c>
      <c r="B3676" t="s">
        <v>87</v>
      </c>
      <c r="C3676" t="s">
        <v>94</v>
      </c>
      <c r="D3676" t="s">
        <v>113</v>
      </c>
      <c r="E3676" s="14">
        <v>9073.5923984272631</v>
      </c>
      <c r="F3676" s="14">
        <v>5231.1232697019786</v>
      </c>
      <c r="G3676" s="14">
        <v>3842.4691287252845</v>
      </c>
    </row>
    <row r="3677" spans="1:7" x14ac:dyDescent="0.25">
      <c r="A3677" t="s">
        <v>153</v>
      </c>
      <c r="B3677" t="s">
        <v>87</v>
      </c>
      <c r="C3677" t="s">
        <v>94</v>
      </c>
      <c r="D3677" t="s">
        <v>114</v>
      </c>
      <c r="E3677" s="14">
        <v>119880.23295112781</v>
      </c>
      <c r="F3677" s="14">
        <v>116385.13320170759</v>
      </c>
      <c r="G3677" s="14">
        <v>3495.0997494202165</v>
      </c>
    </row>
    <row r="3678" spans="1:7" x14ac:dyDescent="0.25">
      <c r="A3678" t="s">
        <v>153</v>
      </c>
      <c r="B3678" t="s">
        <v>87</v>
      </c>
      <c r="C3678" t="s">
        <v>94</v>
      </c>
      <c r="D3678" t="s">
        <v>114</v>
      </c>
      <c r="E3678" s="14">
        <v>190376.96695522388</v>
      </c>
      <c r="F3678" s="14">
        <v>132176.00848605545</v>
      </c>
      <c r="G3678" s="14">
        <v>58200.958469168429</v>
      </c>
    </row>
    <row r="3679" spans="1:7" x14ac:dyDescent="0.25">
      <c r="A3679" t="s">
        <v>153</v>
      </c>
      <c r="B3679" t="s">
        <v>87</v>
      </c>
      <c r="C3679" t="s">
        <v>94</v>
      </c>
      <c r="D3679" t="s">
        <v>114</v>
      </c>
      <c r="E3679" s="14">
        <v>657487.46319587633</v>
      </c>
      <c r="F3679" s="14">
        <v>644995.2013951547</v>
      </c>
      <c r="G3679" s="14">
        <v>12492.261800721637</v>
      </c>
    </row>
    <row r="3680" spans="1:7" x14ac:dyDescent="0.25">
      <c r="A3680" t="s">
        <v>153</v>
      </c>
      <c r="B3680" t="s">
        <v>87</v>
      </c>
      <c r="C3680" t="s">
        <v>94</v>
      </c>
      <c r="D3680" t="s">
        <v>114</v>
      </c>
      <c r="E3680" s="14">
        <v>241576.83306818185</v>
      </c>
      <c r="F3680" s="14">
        <v>150216.86710785123</v>
      </c>
      <c r="G3680" s="14">
        <v>91359.965960330621</v>
      </c>
    </row>
    <row r="3681" spans="1:7" x14ac:dyDescent="0.25">
      <c r="A3681" t="s">
        <v>153</v>
      </c>
      <c r="B3681" t="s">
        <v>87</v>
      </c>
      <c r="C3681" t="s">
        <v>94</v>
      </c>
      <c r="D3681" t="s">
        <v>114</v>
      </c>
      <c r="E3681" s="14">
        <v>828263.42766233778</v>
      </c>
      <c r="F3681" s="14">
        <v>830458.82469951489</v>
      </c>
      <c r="G3681" s="14">
        <v>-2195.3970371771138</v>
      </c>
    </row>
    <row r="3682" spans="1:7" x14ac:dyDescent="0.25">
      <c r="A3682" t="s">
        <v>153</v>
      </c>
      <c r="B3682" t="s">
        <v>87</v>
      </c>
      <c r="C3682" t="s">
        <v>94</v>
      </c>
      <c r="D3682" t="s">
        <v>114</v>
      </c>
      <c r="E3682" s="14">
        <v>178645.0530252101</v>
      </c>
      <c r="F3682" s="14">
        <v>172844.10692135774</v>
      </c>
      <c r="G3682" s="14">
        <v>5800.9461038523586</v>
      </c>
    </row>
    <row r="3683" spans="1:7" x14ac:dyDescent="0.25">
      <c r="A3683" t="s">
        <v>153</v>
      </c>
      <c r="B3683" t="s">
        <v>87</v>
      </c>
      <c r="C3683" t="s">
        <v>94</v>
      </c>
      <c r="D3683" t="s">
        <v>114</v>
      </c>
      <c r="E3683" s="14">
        <v>95473.478937125765</v>
      </c>
      <c r="F3683" s="14">
        <v>64428.13733791557</v>
      </c>
      <c r="G3683" s="14">
        <v>31045.341599210195</v>
      </c>
    </row>
    <row r="3684" spans="1:7" x14ac:dyDescent="0.25">
      <c r="A3684" t="s">
        <v>153</v>
      </c>
      <c r="B3684" t="s">
        <v>87</v>
      </c>
      <c r="C3684" t="s">
        <v>94</v>
      </c>
      <c r="D3684" t="s">
        <v>115</v>
      </c>
      <c r="E3684" s="14">
        <v>104066.13123134329</v>
      </c>
      <c r="F3684" s="14">
        <v>92343.891121418084</v>
      </c>
      <c r="G3684" s="14">
        <v>11722.240109925202</v>
      </c>
    </row>
    <row r="3685" spans="1:7" x14ac:dyDescent="0.25">
      <c r="A3685" t="s">
        <v>153</v>
      </c>
      <c r="B3685" t="s">
        <v>87</v>
      </c>
      <c r="C3685" t="s">
        <v>94</v>
      </c>
      <c r="D3685" t="s">
        <v>115</v>
      </c>
      <c r="E3685" s="14">
        <v>169028.62527272728</v>
      </c>
      <c r="F3685" s="14">
        <v>102460.85009350216</v>
      </c>
      <c r="G3685" s="14">
        <v>66567.775179225122</v>
      </c>
    </row>
    <row r="3686" spans="1:7" x14ac:dyDescent="0.25">
      <c r="A3686" t="s">
        <v>153</v>
      </c>
      <c r="B3686" t="s">
        <v>87</v>
      </c>
      <c r="C3686" t="s">
        <v>94</v>
      </c>
      <c r="D3686" t="s">
        <v>115</v>
      </c>
      <c r="E3686" s="14">
        <v>485038.66382608702</v>
      </c>
      <c r="F3686" s="14">
        <v>370163.22833742667</v>
      </c>
      <c r="G3686" s="14">
        <v>114875.43548866035</v>
      </c>
    </row>
    <row r="3687" spans="1:7" x14ac:dyDescent="0.25">
      <c r="A3687" t="s">
        <v>153</v>
      </c>
      <c r="B3687" t="s">
        <v>87</v>
      </c>
      <c r="C3687" t="s">
        <v>94</v>
      </c>
      <c r="D3687" t="s">
        <v>115</v>
      </c>
      <c r="E3687" s="14">
        <v>213714.35379310345</v>
      </c>
      <c r="F3687" s="14">
        <v>152547.16859397938</v>
      </c>
      <c r="G3687" s="14">
        <v>61167.185199124069</v>
      </c>
    </row>
    <row r="3688" spans="1:7" x14ac:dyDescent="0.25">
      <c r="A3688" t="s">
        <v>153</v>
      </c>
      <c r="B3688" t="s">
        <v>87</v>
      </c>
      <c r="C3688" t="s">
        <v>94</v>
      </c>
      <c r="D3688" t="s">
        <v>115</v>
      </c>
      <c r="E3688" s="14">
        <v>808397.77304347826</v>
      </c>
      <c r="F3688" s="14">
        <v>823322.36220454623</v>
      </c>
      <c r="G3688" s="14">
        <v>-14924.589161067968</v>
      </c>
    </row>
    <row r="3689" spans="1:7" x14ac:dyDescent="0.25">
      <c r="A3689" t="s">
        <v>153</v>
      </c>
      <c r="B3689" t="s">
        <v>87</v>
      </c>
      <c r="C3689" t="s">
        <v>94</v>
      </c>
      <c r="D3689" t="s">
        <v>115</v>
      </c>
      <c r="E3689" s="14">
        <v>147564.67285714287</v>
      </c>
      <c r="F3689" s="14">
        <v>132568.62852193991</v>
      </c>
      <c r="G3689" s="14">
        <v>14996.044335202954</v>
      </c>
    </row>
    <row r="3690" spans="1:7" x14ac:dyDescent="0.25">
      <c r="A3690" t="s">
        <v>153</v>
      </c>
      <c r="B3690" t="s">
        <v>87</v>
      </c>
      <c r="C3690" t="s">
        <v>94</v>
      </c>
      <c r="D3690" t="s">
        <v>115</v>
      </c>
      <c r="E3690" s="14">
        <v>72629.487421875005</v>
      </c>
      <c r="F3690" s="14">
        <v>49572.360041300883</v>
      </c>
      <c r="G3690" s="14">
        <v>23057.127380574122</v>
      </c>
    </row>
    <row r="3691" spans="1:7" x14ac:dyDescent="0.25">
      <c r="A3691" t="s">
        <v>153</v>
      </c>
      <c r="B3691" t="s">
        <v>87</v>
      </c>
      <c r="C3691" t="s">
        <v>94</v>
      </c>
      <c r="D3691" t="s">
        <v>116</v>
      </c>
      <c r="E3691" s="14">
        <v>25183.880607210627</v>
      </c>
      <c r="F3691" s="14">
        <v>25175.446935565429</v>
      </c>
      <c r="G3691" s="14">
        <v>8.4336716451980465</v>
      </c>
    </row>
    <row r="3692" spans="1:7" x14ac:dyDescent="0.25">
      <c r="A3692" t="s">
        <v>153</v>
      </c>
      <c r="B3692" t="s">
        <v>87</v>
      </c>
      <c r="C3692" t="s">
        <v>94</v>
      </c>
      <c r="D3692" t="s">
        <v>116</v>
      </c>
      <c r="E3692" s="14">
        <v>46243.571707317074</v>
      </c>
      <c r="F3692" s="14">
        <v>31371.639046243912</v>
      </c>
      <c r="G3692" s="14">
        <v>14871.932661073162</v>
      </c>
    </row>
    <row r="3693" spans="1:7" x14ac:dyDescent="0.25">
      <c r="A3693" t="s">
        <v>153</v>
      </c>
      <c r="B3693" t="s">
        <v>87</v>
      </c>
      <c r="C3693" t="s">
        <v>94</v>
      </c>
      <c r="D3693" t="s">
        <v>116</v>
      </c>
      <c r="E3693" s="14">
        <v>124036.49607476636</v>
      </c>
      <c r="F3693" s="14">
        <v>113558.62791745795</v>
      </c>
      <c r="G3693" s="14">
        <v>10477.868157308403</v>
      </c>
    </row>
    <row r="3694" spans="1:7" x14ac:dyDescent="0.25">
      <c r="A3694" t="s">
        <v>153</v>
      </c>
      <c r="B3694" t="s">
        <v>87</v>
      </c>
      <c r="C3694" t="s">
        <v>94</v>
      </c>
      <c r="D3694" t="s">
        <v>116</v>
      </c>
      <c r="E3694" s="14">
        <v>64426.723689320388</v>
      </c>
      <c r="F3694" s="14">
        <v>42513.047405126206</v>
      </c>
      <c r="G3694" s="14">
        <v>21913.676284194182</v>
      </c>
    </row>
    <row r="3695" spans="1:7" x14ac:dyDescent="0.25">
      <c r="A3695" t="s">
        <v>153</v>
      </c>
      <c r="B3695" t="s">
        <v>87</v>
      </c>
      <c r="C3695" t="s">
        <v>94</v>
      </c>
      <c r="D3695" t="s">
        <v>116</v>
      </c>
      <c r="E3695" s="14">
        <v>138249.01124999998</v>
      </c>
      <c r="F3695" s="14">
        <v>149244.71325445164</v>
      </c>
      <c r="G3695" s="14">
        <v>-10995.702004451654</v>
      </c>
    </row>
    <row r="3696" spans="1:7" x14ac:dyDescent="0.25">
      <c r="A3696" t="s">
        <v>153</v>
      </c>
      <c r="B3696" t="s">
        <v>87</v>
      </c>
      <c r="C3696" t="s">
        <v>94</v>
      </c>
      <c r="D3696" t="s">
        <v>116</v>
      </c>
      <c r="E3696" s="14">
        <v>41999.699620253174</v>
      </c>
      <c r="F3696" s="14">
        <v>40926.755181221968</v>
      </c>
      <c r="G3696" s="14">
        <v>1072.9444390312055</v>
      </c>
    </row>
    <row r="3697" spans="1:7" x14ac:dyDescent="0.25">
      <c r="A3697" t="s">
        <v>153</v>
      </c>
      <c r="B3697" t="s">
        <v>87</v>
      </c>
      <c r="C3697" t="s">
        <v>94</v>
      </c>
      <c r="D3697" t="s">
        <v>116</v>
      </c>
      <c r="E3697" s="14">
        <v>19234.64504347826</v>
      </c>
      <c r="F3697" s="14">
        <v>13341.149802156524</v>
      </c>
      <c r="G3697" s="14">
        <v>5893.4952413217361</v>
      </c>
    </row>
    <row r="3698" spans="1:7" x14ac:dyDescent="0.25">
      <c r="A3698" t="s">
        <v>153</v>
      </c>
      <c r="B3698" t="s">
        <v>87</v>
      </c>
      <c r="C3698" t="s">
        <v>90</v>
      </c>
      <c r="D3698" t="s">
        <v>117</v>
      </c>
      <c r="E3698" s="14">
        <v>28708.974865384618</v>
      </c>
      <c r="F3698" s="14">
        <v>27754.95968117741</v>
      </c>
      <c r="G3698" s="14">
        <v>954.01518420720822</v>
      </c>
    </row>
    <row r="3699" spans="1:7" x14ac:dyDescent="0.25">
      <c r="A3699" t="s">
        <v>153</v>
      </c>
      <c r="B3699" t="s">
        <v>87</v>
      </c>
      <c r="C3699" t="s">
        <v>90</v>
      </c>
      <c r="D3699" t="s">
        <v>117</v>
      </c>
      <c r="E3699" s="14">
        <v>49107.457006578952</v>
      </c>
      <c r="F3699" s="14">
        <v>30601.418588990997</v>
      </c>
      <c r="G3699" s="14">
        <v>18506.038417587955</v>
      </c>
    </row>
    <row r="3700" spans="1:7" x14ac:dyDescent="0.25">
      <c r="A3700" t="s">
        <v>153</v>
      </c>
      <c r="B3700" t="s">
        <v>87</v>
      </c>
      <c r="C3700" t="s">
        <v>90</v>
      </c>
      <c r="D3700" t="s">
        <v>117</v>
      </c>
      <c r="E3700" s="14">
        <v>126514.12652542374</v>
      </c>
      <c r="F3700" s="14">
        <v>116363.04612037566</v>
      </c>
      <c r="G3700" s="14">
        <v>10151.08040504808</v>
      </c>
    </row>
    <row r="3701" spans="1:7" x14ac:dyDescent="0.25">
      <c r="A3701" t="s">
        <v>153</v>
      </c>
      <c r="B3701" t="s">
        <v>87</v>
      </c>
      <c r="C3701" t="s">
        <v>90</v>
      </c>
      <c r="D3701" t="s">
        <v>117</v>
      </c>
      <c r="E3701" s="14">
        <v>60439.947085020242</v>
      </c>
      <c r="F3701" s="14">
        <v>43951.929520226724</v>
      </c>
      <c r="G3701" s="14">
        <v>16488.017564793518</v>
      </c>
    </row>
    <row r="3702" spans="1:7" x14ac:dyDescent="0.25">
      <c r="A3702" t="s">
        <v>153</v>
      </c>
      <c r="B3702" t="s">
        <v>87</v>
      </c>
      <c r="C3702" t="s">
        <v>90</v>
      </c>
      <c r="D3702" t="s">
        <v>117</v>
      </c>
      <c r="E3702" s="14">
        <v>248811.11550000004</v>
      </c>
      <c r="F3702" s="14">
        <v>227799.64936665766</v>
      </c>
      <c r="G3702" s="14">
        <v>21011.466133342386</v>
      </c>
    </row>
    <row r="3703" spans="1:7" x14ac:dyDescent="0.25">
      <c r="A3703" t="s">
        <v>153</v>
      </c>
      <c r="B3703" t="s">
        <v>87</v>
      </c>
      <c r="C3703" t="s">
        <v>90</v>
      </c>
      <c r="D3703" t="s">
        <v>117</v>
      </c>
      <c r="E3703" s="14">
        <v>46218.783065015479</v>
      </c>
      <c r="F3703" s="14">
        <v>43260.780948854503</v>
      </c>
      <c r="G3703" s="14">
        <v>2958.0021161609766</v>
      </c>
    </row>
    <row r="3704" spans="1:7" x14ac:dyDescent="0.25">
      <c r="A3704" t="s">
        <v>153</v>
      </c>
      <c r="B3704" t="s">
        <v>87</v>
      </c>
      <c r="C3704" t="s">
        <v>90</v>
      </c>
      <c r="D3704" t="s">
        <v>117</v>
      </c>
      <c r="E3704" s="14">
        <v>20734.259624999999</v>
      </c>
      <c r="F3704" s="14">
        <v>13317.307782920832</v>
      </c>
      <c r="G3704" s="14">
        <v>7416.9518420791665</v>
      </c>
    </row>
    <row r="3705" spans="1:7" x14ac:dyDescent="0.25">
      <c r="A3705" t="s">
        <v>153</v>
      </c>
      <c r="B3705" t="s">
        <v>87</v>
      </c>
      <c r="C3705" t="s">
        <v>94</v>
      </c>
      <c r="D3705" t="s">
        <v>118</v>
      </c>
      <c r="E3705" s="14">
        <v>15990.315315487571</v>
      </c>
      <c r="F3705" s="14">
        <v>15769.525961708339</v>
      </c>
      <c r="G3705" s="14">
        <v>220.78935377923153</v>
      </c>
    </row>
    <row r="3706" spans="1:7" x14ac:dyDescent="0.25">
      <c r="A3706" t="s">
        <v>153</v>
      </c>
      <c r="B3706" t="s">
        <v>87</v>
      </c>
      <c r="C3706" t="s">
        <v>94</v>
      </c>
      <c r="D3706" t="s">
        <v>118</v>
      </c>
      <c r="E3706" s="14">
        <v>30746.084227941177</v>
      </c>
      <c r="F3706" s="14">
        <v>22611.548800777313</v>
      </c>
      <c r="G3706" s="14">
        <v>8134.5354271638644</v>
      </c>
    </row>
    <row r="3707" spans="1:7" x14ac:dyDescent="0.25">
      <c r="A3707" t="s">
        <v>153</v>
      </c>
      <c r="B3707" t="s">
        <v>87</v>
      </c>
      <c r="C3707" t="s">
        <v>94</v>
      </c>
      <c r="D3707" t="s">
        <v>118</v>
      </c>
      <c r="E3707" s="14">
        <v>89924.031290322586</v>
      </c>
      <c r="F3707" s="14">
        <v>93256.358964138271</v>
      </c>
      <c r="G3707" s="14">
        <v>-3332.3276738156856</v>
      </c>
    </row>
    <row r="3708" spans="1:7" x14ac:dyDescent="0.25">
      <c r="A3708" t="s">
        <v>153</v>
      </c>
      <c r="B3708" t="s">
        <v>87</v>
      </c>
      <c r="C3708" t="s">
        <v>94</v>
      </c>
      <c r="D3708" t="s">
        <v>118</v>
      </c>
      <c r="E3708" s="14">
        <v>29139.146027874565</v>
      </c>
      <c r="F3708" s="14">
        <v>18197.882346841467</v>
      </c>
      <c r="G3708" s="14">
        <v>10941.263681033099</v>
      </c>
    </row>
    <row r="3709" spans="1:7" x14ac:dyDescent="0.25">
      <c r="A3709" t="s">
        <v>153</v>
      </c>
      <c r="B3709" t="s">
        <v>87</v>
      </c>
      <c r="C3709" t="s">
        <v>94</v>
      </c>
      <c r="D3709" t="s">
        <v>118</v>
      </c>
      <c r="E3709" s="14">
        <v>100758.25192771087</v>
      </c>
      <c r="F3709" s="14">
        <v>96256.877022840374</v>
      </c>
      <c r="G3709" s="14">
        <v>4501.3749048704922</v>
      </c>
    </row>
    <row r="3710" spans="1:7" x14ac:dyDescent="0.25">
      <c r="A3710" t="s">
        <v>153</v>
      </c>
      <c r="B3710" t="s">
        <v>87</v>
      </c>
      <c r="C3710" t="s">
        <v>94</v>
      </c>
      <c r="D3710" t="s">
        <v>118</v>
      </c>
      <c r="E3710" s="14">
        <v>23557.563126760568</v>
      </c>
      <c r="F3710" s="14">
        <v>21350.219461783101</v>
      </c>
      <c r="G3710" s="14">
        <v>2207.3436649774667</v>
      </c>
    </row>
    <row r="3711" spans="1:7" x14ac:dyDescent="0.25">
      <c r="A3711" t="s">
        <v>153</v>
      </c>
      <c r="B3711" t="s">
        <v>87</v>
      </c>
      <c r="C3711" t="s">
        <v>94</v>
      </c>
      <c r="D3711" t="s">
        <v>118</v>
      </c>
      <c r="E3711" s="14">
        <v>12613.778144796381</v>
      </c>
      <c r="F3711" s="14">
        <v>9778.2008178461547</v>
      </c>
      <c r="G3711" s="14">
        <v>2835.5773269502261</v>
      </c>
    </row>
    <row r="3712" spans="1:7" x14ac:dyDescent="0.25">
      <c r="A3712" t="s">
        <v>153</v>
      </c>
      <c r="B3712" t="s">
        <v>87</v>
      </c>
      <c r="C3712" t="s">
        <v>101</v>
      </c>
      <c r="D3712" t="s">
        <v>119</v>
      </c>
      <c r="E3712" s="14">
        <v>442475.98192468612</v>
      </c>
      <c r="F3712" s="14">
        <v>441154.96667430241</v>
      </c>
      <c r="G3712" s="14">
        <v>1321.0152503837016</v>
      </c>
    </row>
    <row r="3713" spans="1:7" x14ac:dyDescent="0.25">
      <c r="A3713" t="s">
        <v>153</v>
      </c>
      <c r="B3713" t="s">
        <v>87</v>
      </c>
      <c r="C3713" t="s">
        <v>101</v>
      </c>
      <c r="D3713" t="s">
        <v>119</v>
      </c>
      <c r="E3713" s="14">
        <v>777586.4682352941</v>
      </c>
      <c r="F3713" s="14">
        <v>523263.85402447073</v>
      </c>
      <c r="G3713" s="14">
        <v>254322.61421082338</v>
      </c>
    </row>
    <row r="3714" spans="1:7" x14ac:dyDescent="0.25">
      <c r="A3714" t="s">
        <v>153</v>
      </c>
      <c r="B3714" t="s">
        <v>87</v>
      </c>
      <c r="C3714" t="s">
        <v>101</v>
      </c>
      <c r="D3714" t="s">
        <v>119</v>
      </c>
      <c r="E3714" s="14">
        <v>2158199.1771428566</v>
      </c>
      <c r="F3714" s="14">
        <v>1976334.9264822856</v>
      </c>
      <c r="G3714" s="14">
        <v>181864.25066057104</v>
      </c>
    </row>
    <row r="3715" spans="1:7" x14ac:dyDescent="0.25">
      <c r="A3715" t="s">
        <v>153</v>
      </c>
      <c r="B3715" t="s">
        <v>87</v>
      </c>
      <c r="C3715" t="s">
        <v>101</v>
      </c>
      <c r="D3715" t="s">
        <v>119</v>
      </c>
      <c r="E3715" s="14">
        <v>705011.73120000004</v>
      </c>
      <c r="F3715" s="14">
        <v>547990.51126752002</v>
      </c>
      <c r="G3715" s="14">
        <v>157021.21993248002</v>
      </c>
    </row>
    <row r="3716" spans="1:7" x14ac:dyDescent="0.25">
      <c r="A3716" t="s">
        <v>153</v>
      </c>
      <c r="B3716" t="s">
        <v>87</v>
      </c>
      <c r="C3716" t="s">
        <v>101</v>
      </c>
      <c r="D3716" t="s">
        <v>119</v>
      </c>
      <c r="E3716" s="14">
        <v>3916731.84</v>
      </c>
      <c r="F3716" s="14">
        <v>3565583.7747712</v>
      </c>
      <c r="G3716" s="14">
        <v>351148.06522879982</v>
      </c>
    </row>
    <row r="3717" spans="1:7" x14ac:dyDescent="0.25">
      <c r="A3717" t="s">
        <v>153</v>
      </c>
      <c r="B3717" t="s">
        <v>87</v>
      </c>
      <c r="C3717" t="s">
        <v>101</v>
      </c>
      <c r="D3717" t="s">
        <v>119</v>
      </c>
      <c r="E3717" s="14">
        <v>528758.79840000009</v>
      </c>
      <c r="F3717" s="14">
        <v>480497.54080058192</v>
      </c>
      <c r="G3717" s="14">
        <v>48261.257599418168</v>
      </c>
    </row>
    <row r="3718" spans="1:7" x14ac:dyDescent="0.25">
      <c r="A3718" t="s">
        <v>153</v>
      </c>
      <c r="B3718" t="s">
        <v>87</v>
      </c>
      <c r="C3718" t="s">
        <v>101</v>
      </c>
      <c r="D3718" t="s">
        <v>119</v>
      </c>
      <c r="E3718" s="14">
        <v>323399.87669724773</v>
      </c>
      <c r="F3718" s="14">
        <v>239833.34855867896</v>
      </c>
      <c r="G3718" s="14">
        <v>83566.52813856877</v>
      </c>
    </row>
    <row r="3719" spans="1:7" x14ac:dyDescent="0.25">
      <c r="A3719" t="s">
        <v>153</v>
      </c>
      <c r="B3719" t="s">
        <v>87</v>
      </c>
      <c r="C3719" t="s">
        <v>101</v>
      </c>
      <c r="D3719" t="s">
        <v>120</v>
      </c>
      <c r="E3719" s="14">
        <v>926411.62866218819</v>
      </c>
      <c r="F3719" s="14">
        <v>797743.34690355102</v>
      </c>
      <c r="G3719" s="14">
        <v>128668.28175863717</v>
      </c>
    </row>
    <row r="3720" spans="1:7" x14ac:dyDescent="0.25">
      <c r="A3720" t="s">
        <v>153</v>
      </c>
      <c r="B3720" t="s">
        <v>87</v>
      </c>
      <c r="C3720" t="s">
        <v>101</v>
      </c>
      <c r="D3720" t="s">
        <v>120</v>
      </c>
      <c r="E3720" s="14">
        <v>1537135.218257962</v>
      </c>
      <c r="F3720" s="14">
        <v>838437.39177707024</v>
      </c>
      <c r="G3720" s="14">
        <v>698697.82648089179</v>
      </c>
    </row>
    <row r="3721" spans="1:7" x14ac:dyDescent="0.25">
      <c r="A3721" t="s">
        <v>153</v>
      </c>
      <c r="B3721" t="s">
        <v>87</v>
      </c>
      <c r="C3721" t="s">
        <v>101</v>
      </c>
      <c r="D3721" t="s">
        <v>120</v>
      </c>
      <c r="E3721" s="14">
        <v>5362893.9837000007</v>
      </c>
      <c r="F3721" s="14">
        <v>4387822.3503</v>
      </c>
      <c r="G3721" s="14">
        <v>975071.63340000063</v>
      </c>
    </row>
    <row r="3722" spans="1:7" x14ac:dyDescent="0.25">
      <c r="A3722" t="s">
        <v>153</v>
      </c>
      <c r="B3722" t="s">
        <v>87</v>
      </c>
      <c r="C3722" t="s">
        <v>101</v>
      </c>
      <c r="D3722" t="s">
        <v>120</v>
      </c>
      <c r="E3722" s="14">
        <v>1711561.9096914895</v>
      </c>
      <c r="F3722" s="14">
        <v>998411.11398670194</v>
      </c>
      <c r="G3722" s="14">
        <v>713150.7957047876</v>
      </c>
    </row>
    <row r="3723" spans="1:7" x14ac:dyDescent="0.25">
      <c r="A3723" t="s">
        <v>153</v>
      </c>
      <c r="B3723" t="s">
        <v>87</v>
      </c>
      <c r="C3723" t="s">
        <v>101</v>
      </c>
      <c r="D3723" t="s">
        <v>120</v>
      </c>
      <c r="E3723" s="14">
        <v>9463930.5594705883</v>
      </c>
      <c r="F3723" s="14">
        <v>8801176.0654307846</v>
      </c>
      <c r="G3723" s="14">
        <v>662754.49403980374</v>
      </c>
    </row>
    <row r="3724" spans="1:7" x14ac:dyDescent="0.25">
      <c r="A3724" t="s">
        <v>153</v>
      </c>
      <c r="B3724" t="s">
        <v>87</v>
      </c>
      <c r="C3724" t="s">
        <v>101</v>
      </c>
      <c r="D3724" t="s">
        <v>120</v>
      </c>
      <c r="E3724" s="14">
        <v>1260210.0744986946</v>
      </c>
      <c r="F3724" s="14">
        <v>980163.39127676259</v>
      </c>
      <c r="G3724" s="14">
        <v>280046.68322193203</v>
      </c>
    </row>
    <row r="3725" spans="1:7" x14ac:dyDescent="0.25">
      <c r="A3725" t="s">
        <v>153</v>
      </c>
      <c r="B3725" t="s">
        <v>87</v>
      </c>
      <c r="C3725" t="s">
        <v>101</v>
      </c>
      <c r="D3725" t="s">
        <v>120</v>
      </c>
      <c r="E3725" s="14">
        <v>726898.28092319285</v>
      </c>
      <c r="F3725" s="14">
        <v>484598.85394879535</v>
      </c>
      <c r="G3725" s="14">
        <v>242299.4269743975</v>
      </c>
    </row>
    <row r="3726" spans="1:7" x14ac:dyDescent="0.25">
      <c r="A3726" t="s">
        <v>153</v>
      </c>
      <c r="B3726" t="s">
        <v>87</v>
      </c>
      <c r="C3726" t="s">
        <v>94</v>
      </c>
      <c r="D3726" t="s">
        <v>121</v>
      </c>
      <c r="E3726" s="14">
        <v>8125.078297455967</v>
      </c>
      <c r="F3726" s="14">
        <v>7169.1867330493824</v>
      </c>
      <c r="G3726" s="14">
        <v>955.89156440658462</v>
      </c>
    </row>
    <row r="3727" spans="1:7" x14ac:dyDescent="0.25">
      <c r="A3727" t="s">
        <v>153</v>
      </c>
      <c r="B3727" t="s">
        <v>87</v>
      </c>
      <c r="C3727" t="s">
        <v>94</v>
      </c>
      <c r="D3727" t="s">
        <v>121</v>
      </c>
      <c r="E3727" s="14">
        <v>16410.731264822134</v>
      </c>
      <c r="F3727" s="14">
        <v>9846.4387588932805</v>
      </c>
      <c r="G3727" s="14">
        <v>6564.2925059288536</v>
      </c>
    </row>
    <row r="3728" spans="1:7" x14ac:dyDescent="0.25">
      <c r="A3728" t="s">
        <v>153</v>
      </c>
      <c r="B3728" t="s">
        <v>87</v>
      </c>
      <c r="C3728" t="s">
        <v>94</v>
      </c>
      <c r="D3728" t="s">
        <v>121</v>
      </c>
      <c r="E3728" s="14">
        <v>46132.389000000003</v>
      </c>
      <c r="F3728" s="14">
        <v>37086.822529411766</v>
      </c>
      <c r="G3728" s="14">
        <v>9045.5664705882373</v>
      </c>
    </row>
    <row r="3729" spans="1:7" x14ac:dyDescent="0.25">
      <c r="A3729" t="s">
        <v>153</v>
      </c>
      <c r="B3729" t="s">
        <v>87</v>
      </c>
      <c r="C3729" t="s">
        <v>94</v>
      </c>
      <c r="D3729" t="s">
        <v>121</v>
      </c>
      <c r="E3729" s="14">
        <v>14671.07777385159</v>
      </c>
      <c r="F3729" s="14">
        <v>9237.3452650176678</v>
      </c>
      <c r="G3729" s="14">
        <v>5433.7325088339221</v>
      </c>
    </row>
    <row r="3730" spans="1:7" x14ac:dyDescent="0.25">
      <c r="A3730" t="s">
        <v>153</v>
      </c>
      <c r="B3730" t="s">
        <v>87</v>
      </c>
      <c r="C3730" t="s">
        <v>94</v>
      </c>
      <c r="D3730" t="s">
        <v>121</v>
      </c>
      <c r="E3730" s="14">
        <v>60172.681304347825</v>
      </c>
      <c r="F3730" s="14">
        <v>50143.901086956525</v>
      </c>
      <c r="G3730" s="14">
        <v>10028.780217391301</v>
      </c>
    </row>
    <row r="3731" spans="1:7" x14ac:dyDescent="0.25">
      <c r="A3731" t="s">
        <v>153</v>
      </c>
      <c r="B3731" t="s">
        <v>87</v>
      </c>
      <c r="C3731" t="s">
        <v>94</v>
      </c>
      <c r="D3731" t="s">
        <v>121</v>
      </c>
      <c r="E3731" s="14">
        <v>12034.536260869565</v>
      </c>
      <c r="F3731" s="14">
        <v>9994.7843522476069</v>
      </c>
      <c r="G3731" s="14">
        <v>2039.7519086219581</v>
      </c>
    </row>
    <row r="3732" spans="1:7" x14ac:dyDescent="0.25">
      <c r="A3732" t="s">
        <v>153</v>
      </c>
      <c r="B3732" t="s">
        <v>87</v>
      </c>
      <c r="C3732" t="s">
        <v>94</v>
      </c>
      <c r="D3732" t="s">
        <v>121</v>
      </c>
      <c r="E3732" s="14">
        <v>5625.9010975609763</v>
      </c>
      <c r="F3732" s="14">
        <v>3068.6733259423504</v>
      </c>
      <c r="G3732" s="14">
        <v>2557.2277716186259</v>
      </c>
    </row>
    <row r="3733" spans="1:7" x14ac:dyDescent="0.25">
      <c r="A3733" t="s">
        <v>153</v>
      </c>
      <c r="B3733" t="s">
        <v>87</v>
      </c>
      <c r="C3733" t="s">
        <v>101</v>
      </c>
      <c r="D3733" t="s">
        <v>122</v>
      </c>
      <c r="E3733" s="14">
        <v>135782.80470162746</v>
      </c>
      <c r="F3733" s="14">
        <v>110637.84086799278</v>
      </c>
      <c r="G3733" s="14">
        <v>25144.963833634683</v>
      </c>
    </row>
    <row r="3734" spans="1:7" x14ac:dyDescent="0.25">
      <c r="A3734" t="s">
        <v>153</v>
      </c>
      <c r="B3734" t="s">
        <v>87</v>
      </c>
      <c r="C3734" t="s">
        <v>101</v>
      </c>
      <c r="D3734" t="s">
        <v>122</v>
      </c>
      <c r="E3734" s="14">
        <v>217017.02601156067</v>
      </c>
      <c r="F3734" s="14">
        <v>122661.79731088215</v>
      </c>
      <c r="G3734" s="14">
        <v>94355.228700678519</v>
      </c>
    </row>
    <row r="3735" spans="1:7" x14ac:dyDescent="0.25">
      <c r="A3735" t="s">
        <v>153</v>
      </c>
      <c r="B3735" t="s">
        <v>87</v>
      </c>
      <c r="C3735" t="s">
        <v>101</v>
      </c>
      <c r="D3735" t="s">
        <v>122</v>
      </c>
      <c r="E3735" s="14">
        <v>573190.00763358781</v>
      </c>
      <c r="F3735" s="14">
        <v>482207.46673936752</v>
      </c>
      <c r="G3735" s="14">
        <v>90982.540894220292</v>
      </c>
    </row>
    <row r="3736" spans="1:7" x14ac:dyDescent="0.25">
      <c r="A3736" t="s">
        <v>153</v>
      </c>
      <c r="B3736" t="s">
        <v>87</v>
      </c>
      <c r="C3736" t="s">
        <v>101</v>
      </c>
      <c r="D3736" t="s">
        <v>122</v>
      </c>
      <c r="E3736" s="14">
        <v>258033.98969072168</v>
      </c>
      <c r="F3736" s="14">
        <v>150519.82731958761</v>
      </c>
      <c r="G3736" s="14">
        <v>107514.16237113407</v>
      </c>
    </row>
    <row r="3737" spans="1:7" x14ac:dyDescent="0.25">
      <c r="A3737" t="s">
        <v>153</v>
      </c>
      <c r="B3737" t="s">
        <v>87</v>
      </c>
      <c r="C3737" t="s">
        <v>101</v>
      </c>
      <c r="D3737" t="s">
        <v>122</v>
      </c>
      <c r="E3737" s="14">
        <v>1251464.8500000001</v>
      </c>
      <c r="F3737" s="14">
        <v>1226679.0514925355</v>
      </c>
      <c r="G3737" s="14">
        <v>24785.798507464584</v>
      </c>
    </row>
    <row r="3738" spans="1:7" x14ac:dyDescent="0.25">
      <c r="A3738" t="s">
        <v>153</v>
      </c>
      <c r="B3738" t="s">
        <v>87</v>
      </c>
      <c r="C3738" t="s">
        <v>101</v>
      </c>
      <c r="D3738" t="s">
        <v>122</v>
      </c>
      <c r="E3738" s="14">
        <v>215769.80172413794</v>
      </c>
      <c r="F3738" s="14">
        <v>182574.4476127321</v>
      </c>
      <c r="G3738" s="14">
        <v>33195.354111405846</v>
      </c>
    </row>
    <row r="3739" spans="1:7" x14ac:dyDescent="0.25">
      <c r="A3739" t="s">
        <v>153</v>
      </c>
      <c r="B3739" t="s">
        <v>87</v>
      </c>
      <c r="C3739" t="s">
        <v>101</v>
      </c>
      <c r="D3739" t="s">
        <v>122</v>
      </c>
      <c r="E3739" s="14">
        <v>124730.71594684385</v>
      </c>
      <c r="F3739" s="14">
        <v>83153.810631229237</v>
      </c>
      <c r="G3739" s="14">
        <v>41576.905315614611</v>
      </c>
    </row>
    <row r="3740" spans="1:7" x14ac:dyDescent="0.25">
      <c r="A3740" t="s">
        <v>153</v>
      </c>
      <c r="B3740" t="s">
        <v>87</v>
      </c>
      <c r="C3740" t="s">
        <v>101</v>
      </c>
      <c r="D3740" t="s">
        <v>123</v>
      </c>
      <c r="E3740" s="14">
        <v>16098.271214574899</v>
      </c>
      <c r="F3740" s="14">
        <v>14085.987312753037</v>
      </c>
      <c r="G3740" s="14">
        <v>2012.2839018218619</v>
      </c>
    </row>
    <row r="3741" spans="1:7" x14ac:dyDescent="0.25">
      <c r="A3741" t="s">
        <v>153</v>
      </c>
      <c r="B3741" t="s">
        <v>87</v>
      </c>
      <c r="C3741" t="s">
        <v>101</v>
      </c>
      <c r="D3741" t="s">
        <v>123</v>
      </c>
      <c r="E3741" s="14">
        <v>26957.782983050845</v>
      </c>
      <c r="F3741" s="14">
        <v>14704.245263482278</v>
      </c>
      <c r="G3741" s="14">
        <v>12253.537719568567</v>
      </c>
    </row>
    <row r="3742" spans="1:7" x14ac:dyDescent="0.25">
      <c r="A3742" t="s">
        <v>153</v>
      </c>
      <c r="B3742" t="s">
        <v>87</v>
      </c>
      <c r="C3742" t="s">
        <v>101</v>
      </c>
      <c r="D3742" t="s">
        <v>123</v>
      </c>
      <c r="E3742" s="14">
        <v>65184.803114754111</v>
      </c>
      <c r="F3742" s="14">
        <v>57331.212378036755</v>
      </c>
      <c r="G3742" s="14">
        <v>7853.5907367173568</v>
      </c>
    </row>
    <row r="3743" spans="1:7" x14ac:dyDescent="0.25">
      <c r="A3743" t="s">
        <v>153</v>
      </c>
      <c r="B3743" t="s">
        <v>87</v>
      </c>
      <c r="C3743" t="s">
        <v>101</v>
      </c>
      <c r="D3743" t="s">
        <v>123</v>
      </c>
      <c r="E3743" s="14">
        <v>26866.709391891891</v>
      </c>
      <c r="F3743" s="14">
        <v>16120.025635135136</v>
      </c>
      <c r="G3743" s="14">
        <v>10746.683756756755</v>
      </c>
    </row>
    <row r="3744" spans="1:7" x14ac:dyDescent="0.25">
      <c r="A3744" t="s">
        <v>153</v>
      </c>
      <c r="B3744" t="s">
        <v>87</v>
      </c>
      <c r="C3744" t="s">
        <v>101</v>
      </c>
      <c r="D3744" t="s">
        <v>123</v>
      </c>
      <c r="E3744" s="14">
        <v>132542.43299999999</v>
      </c>
      <c r="F3744" s="14">
        <v>119154.30845454545</v>
      </c>
      <c r="G3744" s="14">
        <v>13388.124545454542</v>
      </c>
    </row>
    <row r="3745" spans="1:7" x14ac:dyDescent="0.25">
      <c r="A3745" t="s">
        <v>153</v>
      </c>
      <c r="B3745" t="s">
        <v>87</v>
      </c>
      <c r="C3745" t="s">
        <v>101</v>
      </c>
      <c r="D3745" t="s">
        <v>123</v>
      </c>
      <c r="E3745" s="14">
        <v>23185.265247813411</v>
      </c>
      <c r="F3745" s="14">
        <v>19255.559273607749</v>
      </c>
      <c r="G3745" s="14">
        <v>3929.7059742056626</v>
      </c>
    </row>
    <row r="3746" spans="1:7" x14ac:dyDescent="0.25">
      <c r="A3746" t="s">
        <v>153</v>
      </c>
      <c r="B3746" t="s">
        <v>87</v>
      </c>
      <c r="C3746" t="s">
        <v>101</v>
      </c>
      <c r="D3746" t="s">
        <v>123</v>
      </c>
      <c r="E3746" s="14">
        <v>10314.586225680934</v>
      </c>
      <c r="F3746" s="14">
        <v>6876.3908171206231</v>
      </c>
      <c r="G3746" s="14">
        <v>3438.1954085603111</v>
      </c>
    </row>
    <row r="3747" spans="1:7" x14ac:dyDescent="0.25">
      <c r="A3747" t="s">
        <v>153</v>
      </c>
      <c r="B3747" t="s">
        <v>87</v>
      </c>
      <c r="C3747" t="s">
        <v>94</v>
      </c>
      <c r="D3747" t="s">
        <v>124</v>
      </c>
      <c r="E3747" s="14">
        <v>111036.57436475411</v>
      </c>
      <c r="F3747" s="14">
        <v>99820.758772354704</v>
      </c>
      <c r="G3747" s="14">
        <v>11215.815592399405</v>
      </c>
    </row>
    <row r="3748" spans="1:7" x14ac:dyDescent="0.25">
      <c r="A3748" t="s">
        <v>153</v>
      </c>
      <c r="B3748" t="s">
        <v>87</v>
      </c>
      <c r="C3748" t="s">
        <v>94</v>
      </c>
      <c r="D3748" t="s">
        <v>124</v>
      </c>
      <c r="E3748" s="14">
        <v>173117.72616613418</v>
      </c>
      <c r="F3748" s="14">
        <v>113421.95852263964</v>
      </c>
      <c r="G3748" s="14">
        <v>59695.767643494532</v>
      </c>
    </row>
    <row r="3749" spans="1:7" x14ac:dyDescent="0.25">
      <c r="A3749" t="s">
        <v>153</v>
      </c>
      <c r="B3749" t="s">
        <v>87</v>
      </c>
      <c r="C3749" t="s">
        <v>94</v>
      </c>
      <c r="D3749" t="s">
        <v>124</v>
      </c>
      <c r="E3749" s="14">
        <v>521017.77201923082</v>
      </c>
      <c r="F3749" s="14">
        <v>444397.51142816746</v>
      </c>
      <c r="G3749" s="14">
        <v>76620.260591063357</v>
      </c>
    </row>
    <row r="3750" spans="1:7" x14ac:dyDescent="0.25">
      <c r="A3750" t="s">
        <v>153</v>
      </c>
      <c r="B3750" t="s">
        <v>87</v>
      </c>
      <c r="C3750" t="s">
        <v>94</v>
      </c>
      <c r="D3750" t="s">
        <v>124</v>
      </c>
      <c r="E3750" s="14">
        <v>219375.90400809719</v>
      </c>
      <c r="F3750" s="14">
        <v>123995.07617848973</v>
      </c>
      <c r="G3750" s="14">
        <v>95380.827829607457</v>
      </c>
    </row>
    <row r="3751" spans="1:7" x14ac:dyDescent="0.25">
      <c r="A3751" t="s">
        <v>153</v>
      </c>
      <c r="B3751" t="s">
        <v>87</v>
      </c>
      <c r="C3751" t="s">
        <v>94</v>
      </c>
      <c r="D3751" t="s">
        <v>124</v>
      </c>
      <c r="E3751" s="14">
        <v>608829.7560674157</v>
      </c>
      <c r="F3751" s="14">
        <v>544742.41332347714</v>
      </c>
      <c r="G3751" s="14">
        <v>64087.342743938556</v>
      </c>
    </row>
    <row r="3752" spans="1:7" x14ac:dyDescent="0.25">
      <c r="A3752" t="s">
        <v>153</v>
      </c>
      <c r="B3752" t="s">
        <v>87</v>
      </c>
      <c r="C3752" t="s">
        <v>94</v>
      </c>
      <c r="D3752" t="s">
        <v>124</v>
      </c>
      <c r="E3752" s="14">
        <v>136145.34746231156</v>
      </c>
      <c r="F3752" s="14">
        <v>122109.74463114543</v>
      </c>
      <c r="G3752" s="14">
        <v>14035.602831166136</v>
      </c>
    </row>
    <row r="3753" spans="1:7" x14ac:dyDescent="0.25">
      <c r="A3753" t="s">
        <v>153</v>
      </c>
      <c r="B3753" t="s">
        <v>87</v>
      </c>
      <c r="C3753" t="s">
        <v>94</v>
      </c>
      <c r="D3753" t="s">
        <v>124</v>
      </c>
      <c r="E3753" s="14">
        <v>81975.564735249616</v>
      </c>
      <c r="F3753" s="14">
        <v>52698.577329803324</v>
      </c>
      <c r="G3753" s="14">
        <v>29276.987405446293</v>
      </c>
    </row>
    <row r="3754" spans="1:7" x14ac:dyDescent="0.25">
      <c r="A3754" t="s">
        <v>153</v>
      </c>
      <c r="B3754" t="s">
        <v>87</v>
      </c>
      <c r="C3754" t="s">
        <v>101</v>
      </c>
      <c r="D3754" t="s">
        <v>125</v>
      </c>
      <c r="E3754" s="14">
        <v>200127.53678988325</v>
      </c>
      <c r="F3754" s="14">
        <v>163066.88182879379</v>
      </c>
      <c r="G3754" s="14">
        <v>37060.654961089458</v>
      </c>
    </row>
    <row r="3755" spans="1:7" x14ac:dyDescent="0.25">
      <c r="A3755" t="s">
        <v>153</v>
      </c>
      <c r="B3755" t="s">
        <v>87</v>
      </c>
      <c r="C3755" t="s">
        <v>101</v>
      </c>
      <c r="D3755" t="s">
        <v>125</v>
      </c>
      <c r="E3755" s="14">
        <v>330757.40807073953</v>
      </c>
      <c r="F3755" s="14">
        <v>186949.83934433106</v>
      </c>
      <c r="G3755" s="14">
        <v>143807.56872640847</v>
      </c>
    </row>
    <row r="3756" spans="1:7" x14ac:dyDescent="0.25">
      <c r="A3756" t="s">
        <v>153</v>
      </c>
      <c r="B3756" t="s">
        <v>87</v>
      </c>
      <c r="C3756" t="s">
        <v>101</v>
      </c>
      <c r="D3756" t="s">
        <v>125</v>
      </c>
      <c r="E3756" s="14">
        <v>745402.56456521736</v>
      </c>
      <c r="F3756" s="14">
        <v>644672.48827262048</v>
      </c>
      <c r="G3756" s="14">
        <v>100730.07629259687</v>
      </c>
    </row>
    <row r="3757" spans="1:7" x14ac:dyDescent="0.25">
      <c r="A3757" t="s">
        <v>153</v>
      </c>
      <c r="B3757" t="s">
        <v>87</v>
      </c>
      <c r="C3757" t="s">
        <v>101</v>
      </c>
      <c r="D3757" t="s">
        <v>125</v>
      </c>
      <c r="E3757" s="14">
        <v>445305.42818181816</v>
      </c>
      <c r="F3757" s="14">
        <v>267183.25690909085</v>
      </c>
      <c r="G3757" s="14">
        <v>178122.17127272731</v>
      </c>
    </row>
    <row r="3758" spans="1:7" x14ac:dyDescent="0.25">
      <c r="A3758" t="s">
        <v>153</v>
      </c>
      <c r="B3758" t="s">
        <v>87</v>
      </c>
      <c r="C3758" t="s">
        <v>101</v>
      </c>
      <c r="D3758" t="s">
        <v>125</v>
      </c>
      <c r="E3758" s="14">
        <v>1082795.3043157894</v>
      </c>
      <c r="F3758" s="14">
        <v>974515.7738842105</v>
      </c>
      <c r="G3758" s="14">
        <v>108279.53043157887</v>
      </c>
    </row>
    <row r="3759" spans="1:7" x14ac:dyDescent="0.25">
      <c r="A3759" t="s">
        <v>153</v>
      </c>
      <c r="B3759" t="s">
        <v>87</v>
      </c>
      <c r="C3759" t="s">
        <v>101</v>
      </c>
      <c r="D3759" t="s">
        <v>125</v>
      </c>
      <c r="E3759" s="14">
        <v>267879.04664062499</v>
      </c>
      <c r="F3759" s="14">
        <v>208350.36960937499</v>
      </c>
      <c r="G3759" s="14">
        <v>59528.677031250001</v>
      </c>
    </row>
    <row r="3760" spans="1:7" x14ac:dyDescent="0.25">
      <c r="A3760" t="s">
        <v>153</v>
      </c>
      <c r="B3760" t="s">
        <v>87</v>
      </c>
      <c r="C3760" t="s">
        <v>101</v>
      </c>
      <c r="D3760" t="s">
        <v>125</v>
      </c>
      <c r="E3760" s="14">
        <v>128904.20289473685</v>
      </c>
      <c r="F3760" s="14">
        <v>81161.905526315808</v>
      </c>
      <c r="G3760" s="14">
        <v>47742.297368421045</v>
      </c>
    </row>
    <row r="3761" spans="1:7" x14ac:dyDescent="0.25">
      <c r="A3761" t="s">
        <v>153</v>
      </c>
      <c r="B3761" t="s">
        <v>87</v>
      </c>
      <c r="C3761" t="s">
        <v>88</v>
      </c>
      <c r="D3761" t="s">
        <v>126</v>
      </c>
      <c r="E3761" s="14">
        <v>87571.777784810125</v>
      </c>
      <c r="F3761" s="14">
        <v>79851.634216938706</v>
      </c>
      <c r="G3761" s="14">
        <v>7720.1435678714188</v>
      </c>
    </row>
    <row r="3762" spans="1:7" x14ac:dyDescent="0.25">
      <c r="A3762" t="s">
        <v>153</v>
      </c>
      <c r="B3762" t="s">
        <v>87</v>
      </c>
      <c r="C3762" t="s">
        <v>88</v>
      </c>
      <c r="D3762" t="s">
        <v>126</v>
      </c>
      <c r="E3762" s="14">
        <v>138363.40890000001</v>
      </c>
      <c r="F3762" s="14">
        <v>78987.459080739151</v>
      </c>
      <c r="G3762" s="14">
        <v>59375.949819260859</v>
      </c>
    </row>
    <row r="3763" spans="1:7" x14ac:dyDescent="0.25">
      <c r="A3763" t="s">
        <v>153</v>
      </c>
      <c r="B3763" t="s">
        <v>87</v>
      </c>
      <c r="C3763" t="s">
        <v>88</v>
      </c>
      <c r="D3763" t="s">
        <v>126</v>
      </c>
      <c r="E3763" s="14">
        <v>415090.2267</v>
      </c>
      <c r="F3763" s="14">
        <v>362907.45534342859</v>
      </c>
      <c r="G3763" s="14">
        <v>52182.771356571408</v>
      </c>
    </row>
    <row r="3764" spans="1:7" x14ac:dyDescent="0.25">
      <c r="A3764" t="s">
        <v>153</v>
      </c>
      <c r="B3764" t="s">
        <v>87</v>
      </c>
      <c r="C3764" t="s">
        <v>88</v>
      </c>
      <c r="D3764" t="s">
        <v>126</v>
      </c>
      <c r="E3764" s="14">
        <v>198607.76397129186</v>
      </c>
      <c r="F3764" s="14">
        <v>114501.6934895361</v>
      </c>
      <c r="G3764" s="14">
        <v>84106.070481755756</v>
      </c>
    </row>
    <row r="3765" spans="1:7" x14ac:dyDescent="0.25">
      <c r="A3765" t="s">
        <v>153</v>
      </c>
      <c r="B3765" t="s">
        <v>87</v>
      </c>
      <c r="C3765" t="s">
        <v>88</v>
      </c>
      <c r="D3765" t="s">
        <v>126</v>
      </c>
      <c r="E3765" s="14">
        <v>436937.08073684212</v>
      </c>
      <c r="F3765" s="14">
        <v>385449.35987163591</v>
      </c>
      <c r="G3765" s="14">
        <v>51487.720865206211</v>
      </c>
    </row>
    <row r="3766" spans="1:7" x14ac:dyDescent="0.25">
      <c r="A3766" t="s">
        <v>153</v>
      </c>
      <c r="B3766" t="s">
        <v>87</v>
      </c>
      <c r="C3766" t="s">
        <v>88</v>
      </c>
      <c r="D3766" t="s">
        <v>126</v>
      </c>
      <c r="E3766" s="14">
        <v>131774.67514285716</v>
      </c>
      <c r="F3766" s="14">
        <v>121133.51589207374</v>
      </c>
      <c r="G3766" s="14">
        <v>10641.159250783414</v>
      </c>
    </row>
    <row r="3767" spans="1:7" x14ac:dyDescent="0.25">
      <c r="A3767" t="s">
        <v>153</v>
      </c>
      <c r="B3767" t="s">
        <v>87</v>
      </c>
      <c r="C3767" t="s">
        <v>88</v>
      </c>
      <c r="D3767" t="s">
        <v>126</v>
      </c>
      <c r="E3767" s="14">
        <v>63469.453623853224</v>
      </c>
      <c r="F3767" s="14">
        <v>41617.827447640891</v>
      </c>
      <c r="G3767" s="14">
        <v>21851.626176212332</v>
      </c>
    </row>
    <row r="3768" spans="1:7" x14ac:dyDescent="0.25">
      <c r="A3768" t="s">
        <v>153</v>
      </c>
      <c r="B3768" t="s">
        <v>87</v>
      </c>
      <c r="C3768" t="s">
        <v>101</v>
      </c>
      <c r="D3768" t="s">
        <v>127</v>
      </c>
      <c r="E3768" s="14">
        <v>85124.399718045112</v>
      </c>
      <c r="F3768" s="14">
        <v>76611.959746240609</v>
      </c>
      <c r="G3768" s="14">
        <v>8512.4399718045024</v>
      </c>
    </row>
    <row r="3769" spans="1:7" x14ac:dyDescent="0.25">
      <c r="A3769" t="s">
        <v>153</v>
      </c>
      <c r="B3769" t="s">
        <v>87</v>
      </c>
      <c r="C3769" t="s">
        <v>101</v>
      </c>
      <c r="D3769" t="s">
        <v>127</v>
      </c>
      <c r="E3769" s="14">
        <v>158898.87947368421</v>
      </c>
      <c r="F3769" s="14">
        <v>87538.837237320578</v>
      </c>
      <c r="G3769" s="14">
        <v>71360.042236363632</v>
      </c>
    </row>
    <row r="3770" spans="1:7" x14ac:dyDescent="0.25">
      <c r="A3770" t="s">
        <v>153</v>
      </c>
      <c r="B3770" t="s">
        <v>87</v>
      </c>
      <c r="C3770" t="s">
        <v>101</v>
      </c>
      <c r="D3770" t="s">
        <v>127</v>
      </c>
      <c r="E3770" s="14">
        <v>362289.44520000002</v>
      </c>
      <c r="F3770" s="14">
        <v>320022.34325999999</v>
      </c>
      <c r="G3770" s="14">
        <v>42267.101940000022</v>
      </c>
    </row>
    <row r="3771" spans="1:7" x14ac:dyDescent="0.25">
      <c r="A3771" t="s">
        <v>153</v>
      </c>
      <c r="B3771" t="s">
        <v>87</v>
      </c>
      <c r="C3771" t="s">
        <v>101</v>
      </c>
      <c r="D3771" t="s">
        <v>127</v>
      </c>
      <c r="E3771" s="14">
        <v>157243.68281250002</v>
      </c>
      <c r="F3771" s="14">
        <v>86626.97434943181</v>
      </c>
      <c r="G3771" s="14">
        <v>70616.708463068207</v>
      </c>
    </row>
    <row r="3772" spans="1:7" x14ac:dyDescent="0.25">
      <c r="A3772" t="s">
        <v>153</v>
      </c>
      <c r="B3772" t="s">
        <v>87</v>
      </c>
      <c r="C3772" t="s">
        <v>101</v>
      </c>
      <c r="D3772" t="s">
        <v>127</v>
      </c>
      <c r="E3772" s="14">
        <v>603815.74199999997</v>
      </c>
      <c r="F3772" s="14">
        <v>490199.80034204078</v>
      </c>
      <c r="G3772" s="14">
        <v>113615.94165795919</v>
      </c>
    </row>
    <row r="3773" spans="1:7" x14ac:dyDescent="0.25">
      <c r="A3773" t="s">
        <v>153</v>
      </c>
      <c r="B3773" t="s">
        <v>87</v>
      </c>
      <c r="C3773" t="s">
        <v>101</v>
      </c>
      <c r="D3773" t="s">
        <v>127</v>
      </c>
      <c r="E3773" s="14">
        <v>113499.19962406014</v>
      </c>
      <c r="F3773" s="14">
        <v>94431.334087218042</v>
      </c>
      <c r="G3773" s="14">
        <v>19067.865536842102</v>
      </c>
    </row>
    <row r="3774" spans="1:7" x14ac:dyDescent="0.25">
      <c r="A3774" t="s">
        <v>153</v>
      </c>
      <c r="B3774" t="s">
        <v>87</v>
      </c>
      <c r="C3774" t="s">
        <v>101</v>
      </c>
      <c r="D3774" t="s">
        <v>127</v>
      </c>
      <c r="E3774" s="14">
        <v>66892.438183161008</v>
      </c>
      <c r="F3774" s="14">
        <v>43380.984910635161</v>
      </c>
      <c r="G3774" s="14">
        <v>23511.453272525847</v>
      </c>
    </row>
    <row r="3775" spans="1:7" x14ac:dyDescent="0.25">
      <c r="A3775" t="s">
        <v>153</v>
      </c>
      <c r="B3775" t="s">
        <v>87</v>
      </c>
      <c r="C3775" t="s">
        <v>90</v>
      </c>
      <c r="D3775" t="s">
        <v>128</v>
      </c>
      <c r="E3775" s="14">
        <v>210402.73448065171</v>
      </c>
      <c r="F3775" s="14">
        <v>186739.25810919137</v>
      </c>
      <c r="G3775" s="14">
        <v>23663.476371460332</v>
      </c>
    </row>
    <row r="3776" spans="1:7" x14ac:dyDescent="0.25">
      <c r="A3776" t="s">
        <v>153</v>
      </c>
      <c r="B3776" t="s">
        <v>87</v>
      </c>
      <c r="C3776" t="s">
        <v>90</v>
      </c>
      <c r="D3776" t="s">
        <v>128</v>
      </c>
      <c r="E3776" s="14">
        <v>307463.51973214286</v>
      </c>
      <c r="F3776" s="14">
        <v>197459.90489464285</v>
      </c>
      <c r="G3776" s="14">
        <v>110003.6148375</v>
      </c>
    </row>
    <row r="3777" spans="1:7" x14ac:dyDescent="0.25">
      <c r="A3777" t="s">
        <v>153</v>
      </c>
      <c r="B3777" t="s">
        <v>87</v>
      </c>
      <c r="C3777" t="s">
        <v>90</v>
      </c>
      <c r="D3777" t="s">
        <v>128</v>
      </c>
      <c r="E3777" s="14">
        <v>1076122.3190625</v>
      </c>
      <c r="F3777" s="14">
        <v>850604.51132853259</v>
      </c>
      <c r="G3777" s="14">
        <v>225517.80773396743</v>
      </c>
    </row>
    <row r="3778" spans="1:7" x14ac:dyDescent="0.25">
      <c r="A3778" t="s">
        <v>153</v>
      </c>
      <c r="B3778" t="s">
        <v>87</v>
      </c>
      <c r="C3778" t="s">
        <v>90</v>
      </c>
      <c r="D3778" t="s">
        <v>128</v>
      </c>
      <c r="E3778" s="14">
        <v>430448.92762500007</v>
      </c>
      <c r="F3778" s="14">
        <v>281864.33483000007</v>
      </c>
      <c r="G3778" s="14">
        <v>148584.592795</v>
      </c>
    </row>
    <row r="3779" spans="1:7" x14ac:dyDescent="0.25">
      <c r="A3779" t="s">
        <v>153</v>
      </c>
      <c r="B3779" t="s">
        <v>87</v>
      </c>
      <c r="C3779" t="s">
        <v>90</v>
      </c>
      <c r="D3779" t="s">
        <v>128</v>
      </c>
      <c r="E3779" s="14">
        <v>1434829.7587499998</v>
      </c>
      <c r="F3779" s="14">
        <v>1193778.3592800004</v>
      </c>
      <c r="G3779" s="14">
        <v>241051.39946999936</v>
      </c>
    </row>
    <row r="3780" spans="1:7" x14ac:dyDescent="0.25">
      <c r="A3780" t="s">
        <v>153</v>
      </c>
      <c r="B3780" t="s">
        <v>87</v>
      </c>
      <c r="C3780" t="s">
        <v>90</v>
      </c>
      <c r="D3780" t="s">
        <v>128</v>
      </c>
      <c r="E3780" s="14">
        <v>269030.57976562501</v>
      </c>
      <c r="F3780" s="14">
        <v>247622.61448214756</v>
      </c>
      <c r="G3780" s="14">
        <v>21407.965283477446</v>
      </c>
    </row>
    <row r="3781" spans="1:7" x14ac:dyDescent="0.25">
      <c r="A3781" t="s">
        <v>153</v>
      </c>
      <c r="B3781" t="s">
        <v>87</v>
      </c>
      <c r="C3781" t="s">
        <v>90</v>
      </c>
      <c r="D3781" t="s">
        <v>128</v>
      </c>
      <c r="E3781" s="14">
        <v>152822.10448224851</v>
      </c>
      <c r="F3781" s="14">
        <v>102900.21701804735</v>
      </c>
      <c r="G3781" s="14">
        <v>49921.887464201165</v>
      </c>
    </row>
    <row r="3782" spans="1:7" x14ac:dyDescent="0.25">
      <c r="A3782" t="s">
        <v>153</v>
      </c>
      <c r="B3782" t="s">
        <v>87</v>
      </c>
      <c r="C3782" t="s">
        <v>101</v>
      </c>
      <c r="D3782" t="s">
        <v>129</v>
      </c>
      <c r="E3782" s="14">
        <v>49209.960975143404</v>
      </c>
      <c r="F3782" s="14">
        <v>42923.785315092828</v>
      </c>
      <c r="G3782" s="14">
        <v>6286.175660050576</v>
      </c>
    </row>
    <row r="3783" spans="1:7" x14ac:dyDescent="0.25">
      <c r="A3783" t="s">
        <v>153</v>
      </c>
      <c r="B3783" t="s">
        <v>87</v>
      </c>
      <c r="C3783" t="s">
        <v>101</v>
      </c>
      <c r="D3783" t="s">
        <v>129</v>
      </c>
      <c r="E3783" s="14">
        <v>76144.407071005917</v>
      </c>
      <c r="F3783" s="14">
        <v>46143.510685029585</v>
      </c>
      <c r="G3783" s="14">
        <v>30000.896385976332</v>
      </c>
    </row>
    <row r="3784" spans="1:7" x14ac:dyDescent="0.25">
      <c r="A3784" t="s">
        <v>153</v>
      </c>
      <c r="B3784" t="s">
        <v>87</v>
      </c>
      <c r="C3784" t="s">
        <v>101</v>
      </c>
      <c r="D3784" t="s">
        <v>129</v>
      </c>
      <c r="E3784" s="14">
        <v>183834.35421428573</v>
      </c>
      <c r="F3784" s="14">
        <v>170178.0879012245</v>
      </c>
      <c r="G3784" s="14">
        <v>13656.266313061235</v>
      </c>
    </row>
    <row r="3785" spans="1:7" x14ac:dyDescent="0.25">
      <c r="A3785" t="s">
        <v>153</v>
      </c>
      <c r="B3785" t="s">
        <v>87</v>
      </c>
      <c r="C3785" t="s">
        <v>101</v>
      </c>
      <c r="D3785" t="s">
        <v>129</v>
      </c>
      <c r="E3785" s="14">
        <v>121975.40090047396</v>
      </c>
      <c r="F3785" s="14">
        <v>82333.395607819926</v>
      </c>
      <c r="G3785" s="14">
        <v>39642.005292654037</v>
      </c>
    </row>
    <row r="3786" spans="1:7" x14ac:dyDescent="0.25">
      <c r="A3786" t="s">
        <v>153</v>
      </c>
      <c r="B3786" t="s">
        <v>87</v>
      </c>
      <c r="C3786" t="s">
        <v>101</v>
      </c>
      <c r="D3786" t="s">
        <v>129</v>
      </c>
      <c r="E3786" s="14">
        <v>367668.70842857147</v>
      </c>
      <c r="F3786" s="14">
        <v>319043.22713076457</v>
      </c>
      <c r="G3786" s="14">
        <v>48625.481297806895</v>
      </c>
    </row>
    <row r="3787" spans="1:7" x14ac:dyDescent="0.25">
      <c r="A3787" t="s">
        <v>153</v>
      </c>
      <c r="B3787" t="s">
        <v>87</v>
      </c>
      <c r="C3787" t="s">
        <v>101</v>
      </c>
      <c r="D3787" t="s">
        <v>129</v>
      </c>
      <c r="E3787" s="14">
        <v>77520.510813253015</v>
      </c>
      <c r="F3787" s="14">
        <v>70246.325894475158</v>
      </c>
      <c r="G3787" s="14">
        <v>7274.1849187778571</v>
      </c>
    </row>
    <row r="3788" spans="1:7" x14ac:dyDescent="0.25">
      <c r="A3788" t="s">
        <v>153</v>
      </c>
      <c r="B3788" t="s">
        <v>87</v>
      </c>
      <c r="C3788" t="s">
        <v>101</v>
      </c>
      <c r="D3788" t="s">
        <v>129</v>
      </c>
      <c r="E3788" s="14">
        <v>40213.764984375004</v>
      </c>
      <c r="F3788" s="14">
        <v>23865.995305944303</v>
      </c>
      <c r="G3788" s="14">
        <v>16347.769678430701</v>
      </c>
    </row>
    <row r="3789" spans="1:7" x14ac:dyDescent="0.25">
      <c r="A3789" t="s">
        <v>153</v>
      </c>
      <c r="B3789" t="s">
        <v>87</v>
      </c>
      <c r="C3789" t="s">
        <v>88</v>
      </c>
      <c r="D3789" t="s">
        <v>130</v>
      </c>
      <c r="E3789" s="14">
        <v>328933.64279475983</v>
      </c>
      <c r="F3789" s="14">
        <v>279362.76574902324</v>
      </c>
      <c r="G3789" s="14">
        <v>49570.87704573659</v>
      </c>
    </row>
    <row r="3790" spans="1:7" x14ac:dyDescent="0.25">
      <c r="A3790" t="s">
        <v>153</v>
      </c>
      <c r="B3790" t="s">
        <v>87</v>
      </c>
      <c r="C3790" t="s">
        <v>88</v>
      </c>
      <c r="D3790" t="s">
        <v>130</v>
      </c>
      <c r="E3790" s="14">
        <v>467862.13788819872</v>
      </c>
      <c r="F3790" s="14">
        <v>318146.25376397517</v>
      </c>
      <c r="G3790" s="14">
        <v>149715.88412422355</v>
      </c>
    </row>
    <row r="3791" spans="1:7" x14ac:dyDescent="0.25">
      <c r="A3791" t="s">
        <v>153</v>
      </c>
      <c r="B3791" t="s">
        <v>87</v>
      </c>
      <c r="C3791" t="s">
        <v>88</v>
      </c>
      <c r="D3791" t="s">
        <v>130</v>
      </c>
      <c r="E3791" s="14">
        <v>1234849.2491803279</v>
      </c>
      <c r="F3791" s="14">
        <v>1102102.9548934428</v>
      </c>
      <c r="G3791" s="14">
        <v>132746.29428688507</v>
      </c>
    </row>
    <row r="3792" spans="1:7" x14ac:dyDescent="0.25">
      <c r="A3792" t="s">
        <v>153</v>
      </c>
      <c r="B3792" t="s">
        <v>87</v>
      </c>
      <c r="C3792" t="s">
        <v>88</v>
      </c>
      <c r="D3792" t="s">
        <v>130</v>
      </c>
      <c r="E3792" s="14">
        <v>595460.90276679839</v>
      </c>
      <c r="F3792" s="14">
        <v>334540.76173625578</v>
      </c>
      <c r="G3792" s="14">
        <v>260920.14103054261</v>
      </c>
    </row>
    <row r="3793" spans="1:7" x14ac:dyDescent="0.25">
      <c r="A3793" t="s">
        <v>153</v>
      </c>
      <c r="B3793" t="s">
        <v>87</v>
      </c>
      <c r="C3793" t="s">
        <v>88</v>
      </c>
      <c r="D3793" t="s">
        <v>130</v>
      </c>
      <c r="E3793" s="14">
        <v>1906982.3848101266</v>
      </c>
      <c r="F3793" s="14">
        <v>1594386.8409471335</v>
      </c>
      <c r="G3793" s="14">
        <v>312595.54386299313</v>
      </c>
    </row>
    <row r="3794" spans="1:7" x14ac:dyDescent="0.25">
      <c r="A3794" t="s">
        <v>153</v>
      </c>
      <c r="B3794" t="s">
        <v>87</v>
      </c>
      <c r="C3794" t="s">
        <v>88</v>
      </c>
      <c r="D3794" t="s">
        <v>130</v>
      </c>
      <c r="E3794" s="14">
        <v>415018.2049586777</v>
      </c>
      <c r="F3794" s="14">
        <v>360130.58602118498</v>
      </c>
      <c r="G3794" s="14">
        <v>54887.61893749272</v>
      </c>
    </row>
    <row r="3795" spans="1:7" x14ac:dyDescent="0.25">
      <c r="A3795" t="s">
        <v>153</v>
      </c>
      <c r="B3795" t="s">
        <v>87</v>
      </c>
      <c r="C3795" t="s">
        <v>88</v>
      </c>
      <c r="D3795" t="s">
        <v>130</v>
      </c>
      <c r="E3795" s="14">
        <v>200601.34274300933</v>
      </c>
      <c r="F3795" s="14">
        <v>111607.29250792883</v>
      </c>
      <c r="G3795" s="14">
        <v>88994.050235080504</v>
      </c>
    </row>
    <row r="3796" spans="1:7" x14ac:dyDescent="0.25">
      <c r="A3796" t="s">
        <v>153</v>
      </c>
      <c r="B3796" t="s">
        <v>87</v>
      </c>
      <c r="C3796" t="s">
        <v>94</v>
      </c>
      <c r="D3796" t="s">
        <v>131</v>
      </c>
      <c r="E3796" s="14">
        <v>8382.349830508474</v>
      </c>
      <c r="F3796" s="14">
        <v>7741.04957239126</v>
      </c>
      <c r="G3796" s="14">
        <v>641.30025811721407</v>
      </c>
    </row>
    <row r="3797" spans="1:7" x14ac:dyDescent="0.25">
      <c r="A3797" t="s">
        <v>153</v>
      </c>
      <c r="B3797" t="s">
        <v>87</v>
      </c>
      <c r="C3797" t="s">
        <v>94</v>
      </c>
      <c r="D3797" t="s">
        <v>131</v>
      </c>
      <c r="E3797" s="14">
        <v>16988.655572519081</v>
      </c>
      <c r="F3797" s="14">
        <v>11231.388961832061</v>
      </c>
      <c r="G3797" s="14">
        <v>5757.2666106870201</v>
      </c>
    </row>
    <row r="3798" spans="1:7" x14ac:dyDescent="0.25">
      <c r="A3798" t="s">
        <v>153</v>
      </c>
      <c r="B3798" t="s">
        <v>87</v>
      </c>
      <c r="C3798" t="s">
        <v>94</v>
      </c>
      <c r="D3798" t="s">
        <v>131</v>
      </c>
      <c r="E3798" s="14">
        <v>34238.675076923078</v>
      </c>
      <c r="F3798" s="14">
        <v>30954.874876363636</v>
      </c>
      <c r="G3798" s="14">
        <v>3283.8002005594426</v>
      </c>
    </row>
    <row r="3799" spans="1:7" x14ac:dyDescent="0.25">
      <c r="A3799" t="s">
        <v>153</v>
      </c>
      <c r="B3799" t="s">
        <v>87</v>
      </c>
      <c r="C3799" t="s">
        <v>94</v>
      </c>
      <c r="D3799" t="s">
        <v>131</v>
      </c>
      <c r="E3799" s="14">
        <v>18545.949000000001</v>
      </c>
      <c r="F3799" s="14">
        <v>11359.3937625</v>
      </c>
      <c r="G3799" s="14">
        <v>7186.5552375000007</v>
      </c>
    </row>
    <row r="3800" spans="1:7" x14ac:dyDescent="0.25">
      <c r="A3800" t="s">
        <v>153</v>
      </c>
      <c r="B3800" t="s">
        <v>87</v>
      </c>
      <c r="C3800" t="s">
        <v>94</v>
      </c>
      <c r="D3800" t="s">
        <v>131</v>
      </c>
      <c r="E3800" s="14">
        <v>49455.864000000009</v>
      </c>
      <c r="F3800" s="14">
        <v>45310.991588571429</v>
      </c>
      <c r="G3800" s="14">
        <v>4144.8724114285797</v>
      </c>
    </row>
    <row r="3801" spans="1:7" x14ac:dyDescent="0.25">
      <c r="A3801" t="s">
        <v>153</v>
      </c>
      <c r="B3801" t="s">
        <v>87</v>
      </c>
      <c r="C3801" t="s">
        <v>94</v>
      </c>
      <c r="D3801" t="s">
        <v>131</v>
      </c>
      <c r="E3801" s="14">
        <v>11806.439681697613</v>
      </c>
      <c r="F3801" s="14">
        <v>10035.473729442972</v>
      </c>
      <c r="G3801" s="14">
        <v>1770.9659522546408</v>
      </c>
    </row>
    <row r="3802" spans="1:7" x14ac:dyDescent="0.25">
      <c r="A3802" t="s">
        <v>153</v>
      </c>
      <c r="B3802" t="s">
        <v>87</v>
      </c>
      <c r="C3802" t="s">
        <v>94</v>
      </c>
      <c r="D3802" t="s">
        <v>131</v>
      </c>
      <c r="E3802" s="14">
        <v>6703.355060240965</v>
      </c>
      <c r="F3802" s="14">
        <v>4166.3929912882313</v>
      </c>
      <c r="G3802" s="14">
        <v>2536.9620689527337</v>
      </c>
    </row>
    <row r="3803" spans="1:7" x14ac:dyDescent="0.25">
      <c r="A3803" t="s">
        <v>153</v>
      </c>
      <c r="B3803" t="s">
        <v>87</v>
      </c>
      <c r="C3803" t="s">
        <v>90</v>
      </c>
      <c r="D3803" t="s">
        <v>132</v>
      </c>
      <c r="E3803" s="14">
        <v>56296.507252747258</v>
      </c>
      <c r="F3803" s="14">
        <v>47807.705753952265</v>
      </c>
      <c r="G3803" s="14">
        <v>8488.8014987949937</v>
      </c>
    </row>
    <row r="3804" spans="1:7" x14ac:dyDescent="0.25">
      <c r="A3804" t="s">
        <v>153</v>
      </c>
      <c r="B3804" t="s">
        <v>87</v>
      </c>
      <c r="C3804" t="s">
        <v>90</v>
      </c>
      <c r="D3804" t="s">
        <v>132</v>
      </c>
      <c r="E3804" s="14">
        <v>121015.32661417325</v>
      </c>
      <c r="F3804" s="14">
        <v>80868.492009921261</v>
      </c>
      <c r="G3804" s="14">
        <v>40146.834604251984</v>
      </c>
    </row>
    <row r="3805" spans="1:7" x14ac:dyDescent="0.25">
      <c r="A3805" t="s">
        <v>153</v>
      </c>
      <c r="B3805" t="s">
        <v>87</v>
      </c>
      <c r="C3805" t="s">
        <v>90</v>
      </c>
      <c r="D3805" t="s">
        <v>132</v>
      </c>
      <c r="E3805" s="14">
        <v>287270.02766355139</v>
      </c>
      <c r="F3805" s="14">
        <v>245997.35589337352</v>
      </c>
      <c r="G3805" s="14">
        <v>41272.671770177869</v>
      </c>
    </row>
    <row r="3806" spans="1:7" x14ac:dyDescent="0.25">
      <c r="A3806" t="s">
        <v>153</v>
      </c>
      <c r="B3806" t="s">
        <v>87</v>
      </c>
      <c r="C3806" t="s">
        <v>90</v>
      </c>
      <c r="D3806" t="s">
        <v>132</v>
      </c>
      <c r="E3806" s="14">
        <v>134815.32</v>
      </c>
      <c r="F3806" s="14">
        <v>86348.747579586197</v>
      </c>
      <c r="G3806" s="14">
        <v>48466.57242041381</v>
      </c>
    </row>
    <row r="3807" spans="1:7" x14ac:dyDescent="0.25">
      <c r="A3807" t="s">
        <v>153</v>
      </c>
      <c r="B3807" t="s">
        <v>87</v>
      </c>
      <c r="C3807" t="s">
        <v>90</v>
      </c>
      <c r="D3807" t="s">
        <v>132</v>
      </c>
      <c r="E3807" s="14">
        <v>415376.93189189193</v>
      </c>
      <c r="F3807" s="14">
        <v>352517.58182097296</v>
      </c>
      <c r="G3807" s="14">
        <v>62859.350070918968</v>
      </c>
    </row>
    <row r="3808" spans="1:7" x14ac:dyDescent="0.25">
      <c r="A3808" t="s">
        <v>153</v>
      </c>
      <c r="B3808" t="s">
        <v>87</v>
      </c>
      <c r="C3808" t="s">
        <v>90</v>
      </c>
      <c r="D3808" t="s">
        <v>132</v>
      </c>
      <c r="E3808" s="14">
        <v>78613.536982097197</v>
      </c>
      <c r="F3808" s="14">
        <v>66250.212169453836</v>
      </c>
      <c r="G3808" s="14">
        <v>12363.324812643361</v>
      </c>
    </row>
    <row r="3809" spans="1:7" x14ac:dyDescent="0.25">
      <c r="A3809" t="s">
        <v>153</v>
      </c>
      <c r="B3809" t="s">
        <v>87</v>
      </c>
      <c r="C3809" t="s">
        <v>90</v>
      </c>
      <c r="D3809" t="s">
        <v>132</v>
      </c>
      <c r="E3809" s="14">
        <v>40127.797597911223</v>
      </c>
      <c r="F3809" s="14">
        <v>23537.360959030808</v>
      </c>
      <c r="G3809" s="14">
        <v>16590.436638880416</v>
      </c>
    </row>
    <row r="3810" spans="1:7" x14ac:dyDescent="0.25">
      <c r="A3810" t="s">
        <v>153</v>
      </c>
      <c r="B3810" t="s">
        <v>87</v>
      </c>
      <c r="C3810" t="s">
        <v>101</v>
      </c>
      <c r="D3810" t="s">
        <v>133</v>
      </c>
      <c r="E3810" s="14">
        <v>159105.28482889733</v>
      </c>
      <c r="F3810" s="14">
        <v>134306.80595211749</v>
      </c>
      <c r="G3810" s="14">
        <v>24798.478876779845</v>
      </c>
    </row>
    <row r="3811" spans="1:7" x14ac:dyDescent="0.25">
      <c r="A3811" t="s">
        <v>153</v>
      </c>
      <c r="B3811" t="s">
        <v>87</v>
      </c>
      <c r="C3811" t="s">
        <v>101</v>
      </c>
      <c r="D3811" t="s">
        <v>133</v>
      </c>
      <c r="E3811" s="14">
        <v>276202.57366336638</v>
      </c>
      <c r="F3811" s="14">
        <v>155175.6277490549</v>
      </c>
      <c r="G3811" s="14">
        <v>121026.94591431148</v>
      </c>
    </row>
    <row r="3812" spans="1:7" x14ac:dyDescent="0.25">
      <c r="A3812" t="s">
        <v>153</v>
      </c>
      <c r="B3812" t="s">
        <v>87</v>
      </c>
      <c r="C3812" t="s">
        <v>101</v>
      </c>
      <c r="D3812" t="s">
        <v>133</v>
      </c>
      <c r="E3812" s="14">
        <v>648754.88232558139</v>
      </c>
      <c r="F3812" s="14">
        <v>567876.77366232569</v>
      </c>
      <c r="G3812" s="14">
        <v>80878.108663255698</v>
      </c>
    </row>
    <row r="3813" spans="1:7" x14ac:dyDescent="0.25">
      <c r="A3813" t="s">
        <v>153</v>
      </c>
      <c r="B3813" t="s">
        <v>87</v>
      </c>
      <c r="C3813" t="s">
        <v>101</v>
      </c>
      <c r="D3813" t="s">
        <v>133</v>
      </c>
      <c r="E3813" s="14">
        <v>351636.04966386553</v>
      </c>
      <c r="F3813" s="14">
        <v>213091.44609630253</v>
      </c>
      <c r="G3813" s="14">
        <v>138544.603567563</v>
      </c>
    </row>
    <row r="3814" spans="1:7" x14ac:dyDescent="0.25">
      <c r="A3814" t="s">
        <v>153</v>
      </c>
      <c r="B3814" t="s">
        <v>87</v>
      </c>
      <c r="C3814" t="s">
        <v>101</v>
      </c>
      <c r="D3814" t="s">
        <v>133</v>
      </c>
      <c r="E3814" s="14">
        <v>909667.17195652181</v>
      </c>
      <c r="F3814" s="14">
        <v>842091.89632546599</v>
      </c>
      <c r="G3814" s="14">
        <v>67575.275631055818</v>
      </c>
    </row>
    <row r="3815" spans="1:7" x14ac:dyDescent="0.25">
      <c r="A3815" t="s">
        <v>153</v>
      </c>
      <c r="B3815" t="s">
        <v>87</v>
      </c>
      <c r="C3815" t="s">
        <v>101</v>
      </c>
      <c r="D3815" t="s">
        <v>133</v>
      </c>
      <c r="E3815" s="14">
        <v>278037.80671096349</v>
      </c>
      <c r="F3815" s="14">
        <v>232401.25636806054</v>
      </c>
      <c r="G3815" s="14">
        <v>45636.550342902949</v>
      </c>
    </row>
    <row r="3816" spans="1:7" x14ac:dyDescent="0.25">
      <c r="A3816" t="s">
        <v>153</v>
      </c>
      <c r="B3816" t="s">
        <v>87</v>
      </c>
      <c r="C3816" t="s">
        <v>101</v>
      </c>
      <c r="D3816" t="s">
        <v>133</v>
      </c>
      <c r="E3816" s="14">
        <v>117872.36594366198</v>
      </c>
      <c r="F3816" s="14">
        <v>75700.252794929605</v>
      </c>
      <c r="G3816" s="14">
        <v>42172.113148732373</v>
      </c>
    </row>
    <row r="3817" spans="1:7" x14ac:dyDescent="0.25">
      <c r="A3817" t="s">
        <v>153</v>
      </c>
      <c r="B3817" t="s">
        <v>87</v>
      </c>
      <c r="C3817" t="s">
        <v>94</v>
      </c>
      <c r="D3817" t="s">
        <v>134</v>
      </c>
      <c r="E3817" s="14">
        <v>71814.196768558948</v>
      </c>
      <c r="F3817" s="14">
        <v>57888.487308221003</v>
      </c>
      <c r="G3817" s="14">
        <v>13925.709460337945</v>
      </c>
    </row>
    <row r="3818" spans="1:7" x14ac:dyDescent="0.25">
      <c r="A3818" t="s">
        <v>153</v>
      </c>
      <c r="B3818" t="s">
        <v>87</v>
      </c>
      <c r="C3818" t="s">
        <v>94</v>
      </c>
      <c r="D3818" t="s">
        <v>134</v>
      </c>
      <c r="E3818" s="14">
        <v>103756.78902208203</v>
      </c>
      <c r="F3818" s="14">
        <v>59818.044453600334</v>
      </c>
      <c r="G3818" s="14">
        <v>43938.744568481692</v>
      </c>
    </row>
    <row r="3819" spans="1:7" x14ac:dyDescent="0.25">
      <c r="A3819" t="s">
        <v>153</v>
      </c>
      <c r="B3819" t="s">
        <v>87</v>
      </c>
      <c r="C3819" t="s">
        <v>94</v>
      </c>
      <c r="D3819" t="s">
        <v>134</v>
      </c>
      <c r="E3819" s="14">
        <v>241844.86852941182</v>
      </c>
      <c r="F3819" s="14">
        <v>214015.67731975976</v>
      </c>
      <c r="G3819" s="14">
        <v>27829.191209652054</v>
      </c>
    </row>
    <row r="3820" spans="1:7" x14ac:dyDescent="0.25">
      <c r="A3820" t="s">
        <v>153</v>
      </c>
      <c r="B3820" t="s">
        <v>87</v>
      </c>
      <c r="C3820" t="s">
        <v>94</v>
      </c>
      <c r="D3820" t="s">
        <v>134</v>
      </c>
      <c r="E3820" s="14">
        <v>133702.85414634147</v>
      </c>
      <c r="F3820" s="14">
        <v>75845.982715742794</v>
      </c>
      <c r="G3820" s="14">
        <v>57856.87143059868</v>
      </c>
    </row>
    <row r="3821" spans="1:7" x14ac:dyDescent="0.25">
      <c r="A3821" t="s">
        <v>153</v>
      </c>
      <c r="B3821" t="s">
        <v>87</v>
      </c>
      <c r="C3821" t="s">
        <v>94</v>
      </c>
      <c r="D3821" t="s">
        <v>134</v>
      </c>
      <c r="E3821" s="14">
        <v>456818.08499999996</v>
      </c>
      <c r="F3821" s="14">
        <v>414781.59253181814</v>
      </c>
      <c r="G3821" s="14">
        <v>42036.492468181823</v>
      </c>
    </row>
    <row r="3822" spans="1:7" x14ac:dyDescent="0.25">
      <c r="A3822" t="s">
        <v>153</v>
      </c>
      <c r="B3822" t="s">
        <v>87</v>
      </c>
      <c r="C3822" t="s">
        <v>94</v>
      </c>
      <c r="D3822" t="s">
        <v>134</v>
      </c>
      <c r="E3822" s="14">
        <v>99068.982289156629</v>
      </c>
      <c r="F3822" s="14">
        <v>86933.031958734951</v>
      </c>
      <c r="G3822" s="14">
        <v>12135.950330421678</v>
      </c>
    </row>
    <row r="3823" spans="1:7" x14ac:dyDescent="0.25">
      <c r="A3823" t="s">
        <v>153</v>
      </c>
      <c r="B3823" t="s">
        <v>87</v>
      </c>
      <c r="C3823" t="s">
        <v>94</v>
      </c>
      <c r="D3823" t="s">
        <v>134</v>
      </c>
      <c r="E3823" s="14">
        <v>53135.544620355417</v>
      </c>
      <c r="F3823" s="14">
        <v>34500.150042787907</v>
      </c>
      <c r="G3823" s="14">
        <v>18635.394577567509</v>
      </c>
    </row>
    <row r="3824" spans="1:7" x14ac:dyDescent="0.25">
      <c r="A3824" t="s">
        <v>153</v>
      </c>
      <c r="B3824" t="s">
        <v>87</v>
      </c>
      <c r="C3824" t="s">
        <v>94</v>
      </c>
      <c r="D3824" t="s">
        <v>135</v>
      </c>
      <c r="E3824" s="14">
        <v>18313.207452229301</v>
      </c>
      <c r="F3824" s="14">
        <v>16004.633421887667</v>
      </c>
      <c r="G3824" s="14">
        <v>2308.5740303416333</v>
      </c>
    </row>
    <row r="3825" spans="1:7" x14ac:dyDescent="0.25">
      <c r="A3825" t="s">
        <v>153</v>
      </c>
      <c r="B3825" t="s">
        <v>87</v>
      </c>
      <c r="C3825" t="s">
        <v>94</v>
      </c>
      <c r="D3825" t="s">
        <v>135</v>
      </c>
      <c r="E3825" s="14">
        <v>29640.964639175254</v>
      </c>
      <c r="F3825" s="14">
        <v>20002.540620298612</v>
      </c>
      <c r="G3825" s="14">
        <v>9638.4240188766416</v>
      </c>
    </row>
    <row r="3826" spans="1:7" x14ac:dyDescent="0.25">
      <c r="A3826" t="s">
        <v>153</v>
      </c>
      <c r="B3826" t="s">
        <v>87</v>
      </c>
      <c r="C3826" t="s">
        <v>94</v>
      </c>
      <c r="D3826" t="s">
        <v>135</v>
      </c>
      <c r="E3826" s="14">
        <v>77013.577767857132</v>
      </c>
      <c r="F3826" s="14">
        <v>64691.405325000007</v>
      </c>
      <c r="G3826" s="14">
        <v>12322.172442857125</v>
      </c>
    </row>
    <row r="3827" spans="1:7" x14ac:dyDescent="0.25">
      <c r="A3827" t="s">
        <v>153</v>
      </c>
      <c r="B3827" t="s">
        <v>87</v>
      </c>
      <c r="C3827" t="s">
        <v>94</v>
      </c>
      <c r="D3827" t="s">
        <v>135</v>
      </c>
      <c r="E3827" s="14">
        <v>35642.647561983475</v>
      </c>
      <c r="F3827" s="14">
        <v>21831.121631714872</v>
      </c>
      <c r="G3827" s="14">
        <v>13811.525930268603</v>
      </c>
    </row>
    <row r="3828" spans="1:7" x14ac:dyDescent="0.25">
      <c r="A3828" t="s">
        <v>153</v>
      </c>
      <c r="B3828" t="s">
        <v>87</v>
      </c>
      <c r="C3828" t="s">
        <v>94</v>
      </c>
      <c r="D3828" t="s">
        <v>135</v>
      </c>
      <c r="E3828" s="14">
        <v>92747.534516129046</v>
      </c>
      <c r="F3828" s="14">
        <v>75295.855572481902</v>
      </c>
      <c r="G3828" s="14">
        <v>17451.678943647144</v>
      </c>
    </row>
    <row r="3829" spans="1:7" x14ac:dyDescent="0.25">
      <c r="A3829" t="s">
        <v>153</v>
      </c>
      <c r="B3829" t="s">
        <v>87</v>
      </c>
      <c r="C3829" t="s">
        <v>94</v>
      </c>
      <c r="D3829" t="s">
        <v>135</v>
      </c>
      <c r="E3829" s="14">
        <v>22579.897146596861</v>
      </c>
      <c r="F3829" s="14">
        <v>20405.096526687794</v>
      </c>
      <c r="G3829" s="14">
        <v>2174.8006199090669</v>
      </c>
    </row>
    <row r="3830" spans="1:7" x14ac:dyDescent="0.25">
      <c r="A3830" t="s">
        <v>153</v>
      </c>
      <c r="B3830" t="s">
        <v>87</v>
      </c>
      <c r="C3830" t="s">
        <v>94</v>
      </c>
      <c r="D3830" t="s">
        <v>135</v>
      </c>
      <c r="E3830" s="14">
        <v>11072.555468549423</v>
      </c>
      <c r="F3830" s="14">
        <v>7111.0411786906297</v>
      </c>
      <c r="G3830" s="14">
        <v>3961.5142898587928</v>
      </c>
    </row>
    <row r="3831" spans="1:7" x14ac:dyDescent="0.25">
      <c r="A3831" t="s">
        <v>153</v>
      </c>
      <c r="B3831" t="s">
        <v>87</v>
      </c>
      <c r="C3831" t="s">
        <v>101</v>
      </c>
      <c r="D3831" t="s">
        <v>136</v>
      </c>
      <c r="E3831" s="14">
        <v>253616.79123644254</v>
      </c>
      <c r="F3831" s="14">
        <v>210630.89441670652</v>
      </c>
      <c r="G3831" s="14">
        <v>42985.896819736023</v>
      </c>
    </row>
    <row r="3832" spans="1:7" x14ac:dyDescent="0.25">
      <c r="A3832" t="s">
        <v>153</v>
      </c>
      <c r="B3832" t="s">
        <v>87</v>
      </c>
      <c r="C3832" t="s">
        <v>101</v>
      </c>
      <c r="D3832" t="s">
        <v>136</v>
      </c>
      <c r="E3832" s="14">
        <v>378373.27106796118</v>
      </c>
      <c r="F3832" s="14">
        <v>238235.02252427189</v>
      </c>
      <c r="G3832" s="14">
        <v>140138.24854368929</v>
      </c>
    </row>
    <row r="3833" spans="1:7" x14ac:dyDescent="0.25">
      <c r="A3833" t="s">
        <v>153</v>
      </c>
      <c r="B3833" t="s">
        <v>87</v>
      </c>
      <c r="C3833" t="s">
        <v>101</v>
      </c>
      <c r="D3833" t="s">
        <v>136</v>
      </c>
      <c r="E3833" s="14">
        <v>789982.03216216224</v>
      </c>
      <c r="F3833" s="14">
        <v>712985.62572973012</v>
      </c>
      <c r="G3833" s="14">
        <v>76996.406432432123</v>
      </c>
    </row>
    <row r="3834" spans="1:7" x14ac:dyDescent="0.25">
      <c r="A3834" t="s">
        <v>153</v>
      </c>
      <c r="B3834" t="s">
        <v>87</v>
      </c>
      <c r="C3834" t="s">
        <v>101</v>
      </c>
      <c r="D3834" t="s">
        <v>136</v>
      </c>
      <c r="E3834" s="14">
        <v>426705.62321167882</v>
      </c>
      <c r="F3834" s="14">
        <v>274310.75777893636</v>
      </c>
      <c r="G3834" s="14">
        <v>152394.86543274246</v>
      </c>
    </row>
    <row r="3835" spans="1:7" x14ac:dyDescent="0.25">
      <c r="A3835" t="s">
        <v>153</v>
      </c>
      <c r="B3835" t="s">
        <v>87</v>
      </c>
      <c r="C3835" t="s">
        <v>101</v>
      </c>
      <c r="D3835" t="s">
        <v>136</v>
      </c>
      <c r="E3835" s="14">
        <v>1646723.1092957749</v>
      </c>
      <c r="F3835" s="14">
        <v>1592049.0159673821</v>
      </c>
      <c r="G3835" s="14">
        <v>54674.093328392832</v>
      </c>
    </row>
    <row r="3836" spans="1:7" x14ac:dyDescent="0.25">
      <c r="A3836" t="s">
        <v>153</v>
      </c>
      <c r="B3836" t="s">
        <v>87</v>
      </c>
      <c r="C3836" t="s">
        <v>101</v>
      </c>
      <c r="D3836" t="s">
        <v>136</v>
      </c>
      <c r="E3836" s="14">
        <v>316849.16195121955</v>
      </c>
      <c r="F3836" s="14">
        <v>276741.67309663474</v>
      </c>
      <c r="G3836" s="14">
        <v>40107.488854584808</v>
      </c>
    </row>
    <row r="3837" spans="1:7" x14ac:dyDescent="0.25">
      <c r="A3837" t="s">
        <v>153</v>
      </c>
      <c r="B3837" t="s">
        <v>87</v>
      </c>
      <c r="C3837" t="s">
        <v>101</v>
      </c>
      <c r="D3837" t="s">
        <v>136</v>
      </c>
      <c r="E3837" s="14">
        <v>159071.21191836733</v>
      </c>
      <c r="F3837" s="14">
        <v>95442.727151020401</v>
      </c>
      <c r="G3837" s="14">
        <v>63628.484767346934</v>
      </c>
    </row>
    <row r="3838" spans="1:7" x14ac:dyDescent="0.25">
      <c r="A3838" t="s">
        <v>153</v>
      </c>
      <c r="B3838" t="s">
        <v>87</v>
      </c>
      <c r="C3838" t="s">
        <v>88</v>
      </c>
      <c r="D3838" t="s">
        <v>137</v>
      </c>
      <c r="E3838" s="14">
        <v>73381.029545454541</v>
      </c>
      <c r="F3838" s="14">
        <v>59753.124058441565</v>
      </c>
      <c r="G3838" s="14">
        <v>13627.905487012977</v>
      </c>
    </row>
    <row r="3839" spans="1:7" x14ac:dyDescent="0.25">
      <c r="A3839" t="s">
        <v>153</v>
      </c>
      <c r="B3839" t="s">
        <v>87</v>
      </c>
      <c r="C3839" t="s">
        <v>88</v>
      </c>
      <c r="D3839" t="s">
        <v>137</v>
      </c>
      <c r="E3839" s="14">
        <v>115688.65895765474</v>
      </c>
      <c r="F3839" s="14">
        <v>69927.367192182413</v>
      </c>
      <c r="G3839" s="14">
        <v>45761.291765472328</v>
      </c>
    </row>
    <row r="3840" spans="1:7" x14ac:dyDescent="0.25">
      <c r="A3840" t="s">
        <v>153</v>
      </c>
      <c r="B3840" t="s">
        <v>87</v>
      </c>
      <c r="C3840" t="s">
        <v>88</v>
      </c>
      <c r="D3840" t="s">
        <v>137</v>
      </c>
      <c r="E3840" s="14">
        <v>300986.59576271189</v>
      </c>
      <c r="F3840" s="14">
        <v>245794.44696667307</v>
      </c>
      <c r="G3840" s="14">
        <v>55192.148796038819</v>
      </c>
    </row>
    <row r="3841" spans="1:7" x14ac:dyDescent="0.25">
      <c r="A3841" t="s">
        <v>153</v>
      </c>
      <c r="B3841" t="s">
        <v>87</v>
      </c>
      <c r="C3841" t="s">
        <v>88</v>
      </c>
      <c r="D3841" t="s">
        <v>137</v>
      </c>
      <c r="E3841" s="14">
        <v>133020.29325842697</v>
      </c>
      <c r="F3841" s="14">
        <v>81050.64075435877</v>
      </c>
      <c r="G3841" s="14">
        <v>51969.652504068203</v>
      </c>
    </row>
    <row r="3842" spans="1:7" x14ac:dyDescent="0.25">
      <c r="A3842" t="s">
        <v>153</v>
      </c>
      <c r="B3842" t="s">
        <v>87</v>
      </c>
      <c r="C3842" t="s">
        <v>88</v>
      </c>
      <c r="D3842" t="s">
        <v>137</v>
      </c>
      <c r="E3842" s="14">
        <v>377834.23723404255</v>
      </c>
      <c r="F3842" s="14">
        <v>301242.75456761627</v>
      </c>
      <c r="G3842" s="14">
        <v>76591.48266642628</v>
      </c>
    </row>
    <row r="3843" spans="1:7" x14ac:dyDescent="0.25">
      <c r="A3843" t="s">
        <v>153</v>
      </c>
      <c r="B3843" t="s">
        <v>87</v>
      </c>
      <c r="C3843" t="s">
        <v>88</v>
      </c>
      <c r="D3843" t="s">
        <v>137</v>
      </c>
      <c r="E3843" s="14">
        <v>117994.74518272425</v>
      </c>
      <c r="F3843" s="14">
        <v>99885.116900332214</v>
      </c>
      <c r="G3843" s="14">
        <v>18109.628282392034</v>
      </c>
    </row>
    <row r="3844" spans="1:7" x14ac:dyDescent="0.25">
      <c r="A3844" t="s">
        <v>153</v>
      </c>
      <c r="B3844" t="s">
        <v>87</v>
      </c>
      <c r="C3844" t="s">
        <v>88</v>
      </c>
      <c r="D3844" t="s">
        <v>137</v>
      </c>
      <c r="E3844" s="14">
        <v>53168.290868263473</v>
      </c>
      <c r="F3844" s="14">
        <v>33837.81940258768</v>
      </c>
      <c r="G3844" s="14">
        <v>19330.471465675793</v>
      </c>
    </row>
    <row r="3845" spans="1:7" x14ac:dyDescent="0.25">
      <c r="A3845" t="s">
        <v>153</v>
      </c>
      <c r="B3845" t="s">
        <v>87</v>
      </c>
      <c r="C3845" t="s">
        <v>94</v>
      </c>
      <c r="D3845" t="s">
        <v>138</v>
      </c>
      <c r="E3845" s="14">
        <v>14276.630273684212</v>
      </c>
      <c r="F3845" s="14">
        <v>12265.837277390659</v>
      </c>
      <c r="G3845" s="14">
        <v>2010.7929962935523</v>
      </c>
    </row>
    <row r="3846" spans="1:7" x14ac:dyDescent="0.25">
      <c r="A3846" t="s">
        <v>153</v>
      </c>
      <c r="B3846" t="s">
        <v>87</v>
      </c>
      <c r="C3846" t="s">
        <v>94</v>
      </c>
      <c r="D3846" t="s">
        <v>138</v>
      </c>
      <c r="E3846" s="14">
        <v>24749.632773722627</v>
      </c>
      <c r="F3846" s="14">
        <v>14849.779664233578</v>
      </c>
      <c r="G3846" s="14">
        <v>9899.8531094890495</v>
      </c>
    </row>
    <row r="3847" spans="1:7" x14ac:dyDescent="0.25">
      <c r="A3847" t="s">
        <v>153</v>
      </c>
      <c r="B3847" t="s">
        <v>87</v>
      </c>
      <c r="C3847" t="s">
        <v>94</v>
      </c>
      <c r="D3847" t="s">
        <v>138</v>
      </c>
      <c r="E3847" s="14">
        <v>56511.661500000009</v>
      </c>
      <c r="F3847" s="14">
        <v>45209.329200000007</v>
      </c>
      <c r="G3847" s="14">
        <v>11302.332300000002</v>
      </c>
    </row>
    <row r="3848" spans="1:7" x14ac:dyDescent="0.25">
      <c r="A3848" t="s">
        <v>153</v>
      </c>
      <c r="B3848" t="s">
        <v>87</v>
      </c>
      <c r="C3848" t="s">
        <v>94</v>
      </c>
      <c r="D3848" t="s">
        <v>138</v>
      </c>
      <c r="E3848" s="14">
        <v>22604.664600000004</v>
      </c>
      <c r="F3848" s="14">
        <v>13910.562830769233</v>
      </c>
      <c r="G3848" s="14">
        <v>8694.1017692307705</v>
      </c>
    </row>
    <row r="3849" spans="1:7" x14ac:dyDescent="0.25">
      <c r="A3849" t="s">
        <v>153</v>
      </c>
      <c r="B3849" t="s">
        <v>87</v>
      </c>
      <c r="C3849" t="s">
        <v>94</v>
      </c>
      <c r="D3849" t="s">
        <v>138</v>
      </c>
      <c r="E3849" s="14">
        <v>107641.26</v>
      </c>
      <c r="F3849" s="14">
        <v>89701.05</v>
      </c>
      <c r="G3849" s="14">
        <v>17940.209999999992</v>
      </c>
    </row>
    <row r="3850" spans="1:7" x14ac:dyDescent="0.25">
      <c r="A3850" t="s">
        <v>153</v>
      </c>
      <c r="B3850" t="s">
        <v>87</v>
      </c>
      <c r="C3850" t="s">
        <v>94</v>
      </c>
      <c r="D3850" t="s">
        <v>138</v>
      </c>
      <c r="E3850" s="14">
        <v>21460.124620253166</v>
      </c>
      <c r="F3850" s="14">
        <v>17883.437183544305</v>
      </c>
      <c r="G3850" s="14">
        <v>3576.6874367088603</v>
      </c>
    </row>
    <row r="3851" spans="1:7" x14ac:dyDescent="0.25">
      <c r="A3851" t="s">
        <v>153</v>
      </c>
      <c r="B3851" t="s">
        <v>87</v>
      </c>
      <c r="C3851" t="s">
        <v>94</v>
      </c>
      <c r="D3851" t="s">
        <v>138</v>
      </c>
      <c r="E3851" s="14">
        <v>9029.82607190413</v>
      </c>
      <c r="F3851" s="14">
        <v>5267.3985419440751</v>
      </c>
      <c r="G3851" s="14">
        <v>3762.4275299600549</v>
      </c>
    </row>
    <row r="3852" spans="1:7" x14ac:dyDescent="0.25">
      <c r="A3852" t="s">
        <v>153</v>
      </c>
      <c r="B3852" t="s">
        <v>87</v>
      </c>
      <c r="C3852" t="s">
        <v>94</v>
      </c>
      <c r="D3852" t="s">
        <v>139</v>
      </c>
      <c r="E3852" s="14">
        <v>15611.172864963504</v>
      </c>
      <c r="F3852" s="14">
        <v>13051.964198576045</v>
      </c>
      <c r="G3852" s="14">
        <v>2559.2086663874597</v>
      </c>
    </row>
    <row r="3853" spans="1:7" x14ac:dyDescent="0.25">
      <c r="A3853" t="s">
        <v>153</v>
      </c>
      <c r="B3853" t="s">
        <v>87</v>
      </c>
      <c r="C3853" t="s">
        <v>94</v>
      </c>
      <c r="D3853" t="s">
        <v>139</v>
      </c>
      <c r="E3853" s="14">
        <v>29098.376632653064</v>
      </c>
      <c r="F3853" s="14">
        <v>19398.917755102044</v>
      </c>
      <c r="G3853" s="14">
        <v>9699.4588775510201</v>
      </c>
    </row>
    <row r="3854" spans="1:7" x14ac:dyDescent="0.25">
      <c r="A3854" t="s">
        <v>153</v>
      </c>
      <c r="B3854" t="s">
        <v>87</v>
      </c>
      <c r="C3854" t="s">
        <v>94</v>
      </c>
      <c r="D3854" t="s">
        <v>139</v>
      </c>
      <c r="E3854" s="14">
        <v>59824.634475524479</v>
      </c>
      <c r="F3854" s="14">
        <v>53592.90171765734</v>
      </c>
      <c r="G3854" s="14">
        <v>6231.7327578671393</v>
      </c>
    </row>
    <row r="3855" spans="1:7" x14ac:dyDescent="0.25">
      <c r="A3855" t="s">
        <v>153</v>
      </c>
      <c r="B3855" t="s">
        <v>87</v>
      </c>
      <c r="C3855" t="s">
        <v>94</v>
      </c>
      <c r="D3855" t="s">
        <v>139</v>
      </c>
      <c r="E3855" s="14">
        <v>31451.921801470591</v>
      </c>
      <c r="F3855" s="14">
        <v>20219.092586659663</v>
      </c>
      <c r="G3855" s="14">
        <v>11232.829214810929</v>
      </c>
    </row>
    <row r="3856" spans="1:7" x14ac:dyDescent="0.25">
      <c r="A3856" t="s">
        <v>153</v>
      </c>
      <c r="B3856" t="s">
        <v>87</v>
      </c>
      <c r="C3856" t="s">
        <v>94</v>
      </c>
      <c r="D3856" t="s">
        <v>139</v>
      </c>
      <c r="E3856" s="14">
        <v>137982.62467741934</v>
      </c>
      <c r="F3856" s="14">
        <v>122984.51329943899</v>
      </c>
      <c r="G3856" s="14">
        <v>14998.111377980356</v>
      </c>
    </row>
    <row r="3857" spans="1:7" x14ac:dyDescent="0.25">
      <c r="A3857" t="s">
        <v>153</v>
      </c>
      <c r="B3857" t="s">
        <v>87</v>
      </c>
      <c r="C3857" t="s">
        <v>94</v>
      </c>
      <c r="D3857" t="s">
        <v>139</v>
      </c>
      <c r="E3857" s="14">
        <v>22278.444609375001</v>
      </c>
      <c r="F3857" s="14">
        <v>19908.397310505319</v>
      </c>
      <c r="G3857" s="14">
        <v>2370.047298869682</v>
      </c>
    </row>
    <row r="3858" spans="1:7" x14ac:dyDescent="0.25">
      <c r="A3858" t="s">
        <v>153</v>
      </c>
      <c r="B3858" t="s">
        <v>87</v>
      </c>
      <c r="C3858" t="s">
        <v>94</v>
      </c>
      <c r="D3858" t="s">
        <v>139</v>
      </c>
      <c r="E3858" s="14">
        <v>11623.536317934784</v>
      </c>
      <c r="F3858" s="14">
        <v>6974.1217907608698</v>
      </c>
      <c r="G3858" s="14">
        <v>4649.4145271739144</v>
      </c>
    </row>
    <row r="3859" spans="1:7" x14ac:dyDescent="0.25">
      <c r="A3859" t="s">
        <v>153</v>
      </c>
      <c r="B3859" t="s">
        <v>87</v>
      </c>
      <c r="C3859" t="s">
        <v>101</v>
      </c>
      <c r="D3859" t="s">
        <v>140</v>
      </c>
      <c r="E3859" s="14">
        <v>126532.5443222004</v>
      </c>
      <c r="F3859" s="14">
        <v>112315.4045107172</v>
      </c>
      <c r="G3859" s="14">
        <v>14217.139811483197</v>
      </c>
    </row>
    <row r="3860" spans="1:7" x14ac:dyDescent="0.25">
      <c r="A3860" t="s">
        <v>153</v>
      </c>
      <c r="B3860" t="s">
        <v>87</v>
      </c>
      <c r="C3860" t="s">
        <v>101</v>
      </c>
      <c r="D3860" t="s">
        <v>140</v>
      </c>
      <c r="E3860" s="14">
        <v>185072.02603448275</v>
      </c>
      <c r="F3860" s="14">
        <v>123381.3506896552</v>
      </c>
      <c r="G3860" s="14">
        <v>61690.675344827556</v>
      </c>
    </row>
    <row r="3861" spans="1:7" x14ac:dyDescent="0.25">
      <c r="A3861" t="s">
        <v>153</v>
      </c>
      <c r="B3861" t="s">
        <v>87</v>
      </c>
      <c r="C3861" t="s">
        <v>101</v>
      </c>
      <c r="D3861" t="s">
        <v>140</v>
      </c>
      <c r="E3861" s="14">
        <v>631422.20647058822</v>
      </c>
      <c r="F3861" s="14">
        <v>516618.16893048125</v>
      </c>
      <c r="G3861" s="14">
        <v>114804.03754010698</v>
      </c>
    </row>
    <row r="3862" spans="1:7" x14ac:dyDescent="0.25">
      <c r="A3862" t="s">
        <v>153</v>
      </c>
      <c r="B3862" t="s">
        <v>87</v>
      </c>
      <c r="C3862" t="s">
        <v>101</v>
      </c>
      <c r="D3862" t="s">
        <v>140</v>
      </c>
      <c r="E3862" s="14">
        <v>283722.753568282</v>
      </c>
      <c r="F3862" s="14">
        <v>165504.93958149781</v>
      </c>
      <c r="G3862" s="14">
        <v>118217.8139867842</v>
      </c>
    </row>
    <row r="3863" spans="1:7" x14ac:dyDescent="0.25">
      <c r="A3863" t="s">
        <v>153</v>
      </c>
      <c r="B3863" t="s">
        <v>87</v>
      </c>
      <c r="C3863" t="s">
        <v>101</v>
      </c>
      <c r="D3863" t="s">
        <v>140</v>
      </c>
      <c r="E3863" s="14">
        <v>836429.4163636365</v>
      </c>
      <c r="F3863" s="14">
        <v>672423.64844919799</v>
      </c>
      <c r="G3863" s="14">
        <v>164005.7679144385</v>
      </c>
    </row>
    <row r="3864" spans="1:7" x14ac:dyDescent="0.25">
      <c r="A3864" t="s">
        <v>153</v>
      </c>
      <c r="B3864" t="s">
        <v>87</v>
      </c>
      <c r="C3864" t="s">
        <v>101</v>
      </c>
      <c r="D3864" t="s">
        <v>140</v>
      </c>
      <c r="E3864" s="14">
        <v>200015.72999999998</v>
      </c>
      <c r="F3864" s="14">
        <v>175013.76374999998</v>
      </c>
      <c r="G3864" s="14">
        <v>25001.966249999998</v>
      </c>
    </row>
    <row r="3865" spans="1:7" x14ac:dyDescent="0.25">
      <c r="A3865" t="s">
        <v>153</v>
      </c>
      <c r="B3865" t="s">
        <v>87</v>
      </c>
      <c r="C3865" t="s">
        <v>101</v>
      </c>
      <c r="D3865" t="s">
        <v>140</v>
      </c>
      <c r="E3865" s="14">
        <v>83751.710091027315</v>
      </c>
      <c r="F3865" s="14">
        <v>51539.513902170664</v>
      </c>
      <c r="G3865" s="14">
        <v>32212.196188856651</v>
      </c>
    </row>
    <row r="3866" spans="1:7" x14ac:dyDescent="0.25">
      <c r="A3866" t="s">
        <v>153</v>
      </c>
      <c r="B3866" t="s">
        <v>87</v>
      </c>
      <c r="C3866" t="s">
        <v>101</v>
      </c>
      <c r="D3866" t="s">
        <v>141</v>
      </c>
      <c r="E3866" s="14">
        <v>138063.55639175259</v>
      </c>
      <c r="F3866" s="14">
        <v>120587.15684849277</v>
      </c>
      <c r="G3866" s="14">
        <v>17476.399543259817</v>
      </c>
    </row>
    <row r="3867" spans="1:7" x14ac:dyDescent="0.25">
      <c r="A3867" t="s">
        <v>153</v>
      </c>
      <c r="B3867" t="s">
        <v>87</v>
      </c>
      <c r="C3867" t="s">
        <v>101</v>
      </c>
      <c r="D3867" t="s">
        <v>141</v>
      </c>
      <c r="E3867" s="14">
        <v>207952.87220496891</v>
      </c>
      <c r="F3867" s="14">
        <v>117538.57994193898</v>
      </c>
      <c r="G3867" s="14">
        <v>90414.292263029929</v>
      </c>
    </row>
    <row r="3868" spans="1:7" x14ac:dyDescent="0.25">
      <c r="A3868" t="s">
        <v>153</v>
      </c>
      <c r="B3868" t="s">
        <v>87</v>
      </c>
      <c r="C3868" t="s">
        <v>101</v>
      </c>
      <c r="D3868" t="s">
        <v>141</v>
      </c>
      <c r="E3868" s="14">
        <v>603250.67432432435</v>
      </c>
      <c r="F3868" s="14">
        <v>531435.11785714293</v>
      </c>
      <c r="G3868" s="14">
        <v>71815.556467181421</v>
      </c>
    </row>
    <row r="3869" spans="1:7" x14ac:dyDescent="0.25">
      <c r="A3869" t="s">
        <v>153</v>
      </c>
      <c r="B3869" t="s">
        <v>87</v>
      </c>
      <c r="C3869" t="s">
        <v>101</v>
      </c>
      <c r="D3869" t="s">
        <v>141</v>
      </c>
      <c r="E3869" s="14">
        <v>304367.38568181818</v>
      </c>
      <c r="F3869" s="14">
        <v>172033.7397332016</v>
      </c>
      <c r="G3869" s="14">
        <v>132333.64594861658</v>
      </c>
    </row>
    <row r="3870" spans="1:7" x14ac:dyDescent="0.25">
      <c r="A3870" t="s">
        <v>153</v>
      </c>
      <c r="B3870" t="s">
        <v>87</v>
      </c>
      <c r="C3870" t="s">
        <v>101</v>
      </c>
      <c r="D3870" t="s">
        <v>141</v>
      </c>
      <c r="E3870" s="14">
        <v>826676.85</v>
      </c>
      <c r="F3870" s="14">
        <v>711860.62083333335</v>
      </c>
      <c r="G3870" s="14">
        <v>114816.22916666663</v>
      </c>
    </row>
    <row r="3871" spans="1:7" x14ac:dyDescent="0.25">
      <c r="A3871" t="s">
        <v>153</v>
      </c>
      <c r="B3871" t="s">
        <v>87</v>
      </c>
      <c r="C3871" t="s">
        <v>101</v>
      </c>
      <c r="D3871" t="s">
        <v>141</v>
      </c>
      <c r="E3871" s="14">
        <v>168243.27851758795</v>
      </c>
      <c r="F3871" s="14">
        <v>146673.62742558954</v>
      </c>
      <c r="G3871" s="14">
        <v>21569.651091998414</v>
      </c>
    </row>
    <row r="3872" spans="1:7" x14ac:dyDescent="0.25">
      <c r="A3872" t="s">
        <v>153</v>
      </c>
      <c r="B3872" t="s">
        <v>87</v>
      </c>
      <c r="C3872" t="s">
        <v>101</v>
      </c>
      <c r="D3872" t="s">
        <v>141</v>
      </c>
      <c r="E3872" s="14">
        <v>93260.201740947072</v>
      </c>
      <c r="F3872" s="14">
        <v>52712.287940535309</v>
      </c>
      <c r="G3872" s="14">
        <v>40547.913800411763</v>
      </c>
    </row>
    <row r="3873" spans="1:7" x14ac:dyDescent="0.25">
      <c r="A3873" t="s">
        <v>153</v>
      </c>
      <c r="B3873" t="s">
        <v>87</v>
      </c>
      <c r="C3873" t="s">
        <v>88</v>
      </c>
      <c r="D3873" t="s">
        <v>142</v>
      </c>
      <c r="E3873" s="14">
        <v>102050.88960498961</v>
      </c>
      <c r="F3873" s="14">
        <v>91194.411987437517</v>
      </c>
      <c r="G3873" s="14">
        <v>10856.477617552096</v>
      </c>
    </row>
    <row r="3874" spans="1:7" x14ac:dyDescent="0.25">
      <c r="A3874" t="s">
        <v>153</v>
      </c>
      <c r="B3874" t="s">
        <v>87</v>
      </c>
      <c r="C3874" t="s">
        <v>88</v>
      </c>
      <c r="D3874" t="s">
        <v>142</v>
      </c>
      <c r="E3874" s="14">
        <v>147850.83704819277</v>
      </c>
      <c r="F3874" s="14">
        <v>80645.911117196039</v>
      </c>
      <c r="G3874" s="14">
        <v>67204.925930996731</v>
      </c>
    </row>
    <row r="3875" spans="1:7" x14ac:dyDescent="0.25">
      <c r="A3875" t="s">
        <v>153</v>
      </c>
      <c r="B3875" t="s">
        <v>87</v>
      </c>
      <c r="C3875" t="s">
        <v>88</v>
      </c>
      <c r="D3875" t="s">
        <v>142</v>
      </c>
      <c r="E3875" s="14">
        <v>348131.04893617018</v>
      </c>
      <c r="F3875" s="14">
        <v>282445.9453633079</v>
      </c>
      <c r="G3875" s="14">
        <v>65685.103572862281</v>
      </c>
    </row>
    <row r="3876" spans="1:7" x14ac:dyDescent="0.25">
      <c r="A3876" t="s">
        <v>153</v>
      </c>
      <c r="B3876" t="s">
        <v>87</v>
      </c>
      <c r="C3876" t="s">
        <v>88</v>
      </c>
      <c r="D3876" t="s">
        <v>142</v>
      </c>
      <c r="E3876" s="14">
        <v>168682.05463917527</v>
      </c>
      <c r="F3876" s="14">
        <v>108438.46369661267</v>
      </c>
      <c r="G3876" s="14">
        <v>60243.590942562601</v>
      </c>
    </row>
    <row r="3877" spans="1:7" x14ac:dyDescent="0.25">
      <c r="A3877" t="s">
        <v>153</v>
      </c>
      <c r="B3877" t="s">
        <v>87</v>
      </c>
      <c r="C3877" t="s">
        <v>88</v>
      </c>
      <c r="D3877" t="s">
        <v>142</v>
      </c>
      <c r="E3877" s="14">
        <v>511317.47812500002</v>
      </c>
      <c r="F3877" s="14">
        <v>441273.98797089036</v>
      </c>
      <c r="G3877" s="14">
        <v>70043.490154109662</v>
      </c>
    </row>
    <row r="3878" spans="1:7" x14ac:dyDescent="0.25">
      <c r="A3878" t="s">
        <v>153</v>
      </c>
      <c r="B3878" t="s">
        <v>87</v>
      </c>
      <c r="C3878" t="s">
        <v>88</v>
      </c>
      <c r="D3878" t="s">
        <v>142</v>
      </c>
      <c r="E3878" s="14">
        <v>145657.20445103859</v>
      </c>
      <c r="F3878" s="14">
        <v>128108.14367380504</v>
      </c>
      <c r="G3878" s="14">
        <v>17549.06077723355</v>
      </c>
    </row>
    <row r="3879" spans="1:7" x14ac:dyDescent="0.25">
      <c r="A3879" t="s">
        <v>153</v>
      </c>
      <c r="B3879" t="s">
        <v>87</v>
      </c>
      <c r="C3879" t="s">
        <v>88</v>
      </c>
      <c r="D3879" t="s">
        <v>142</v>
      </c>
      <c r="E3879" s="14">
        <v>64333.522804718225</v>
      </c>
      <c r="F3879" s="14">
        <v>37527.888302752297</v>
      </c>
      <c r="G3879" s="14">
        <v>26805.634501965927</v>
      </c>
    </row>
    <row r="3880" spans="1:7" x14ac:dyDescent="0.25">
      <c r="A3880" t="s">
        <v>153</v>
      </c>
      <c r="B3880" t="s">
        <v>87</v>
      </c>
      <c r="C3880" t="s">
        <v>94</v>
      </c>
      <c r="D3880" t="s">
        <v>143</v>
      </c>
      <c r="E3880" s="14">
        <v>71112.082010869563</v>
      </c>
      <c r="F3880" s="14">
        <v>63546.966903330256</v>
      </c>
      <c r="G3880" s="14">
        <v>7565.1151075393063</v>
      </c>
    </row>
    <row r="3881" spans="1:7" x14ac:dyDescent="0.25">
      <c r="A3881" t="s">
        <v>153</v>
      </c>
      <c r="B3881" t="s">
        <v>87</v>
      </c>
      <c r="C3881" t="s">
        <v>94</v>
      </c>
      <c r="D3881" t="s">
        <v>143</v>
      </c>
      <c r="E3881" s="14">
        <v>147570.93710526318</v>
      </c>
      <c r="F3881" s="14">
        <v>92915.034473684209</v>
      </c>
      <c r="G3881" s="14">
        <v>54655.902631578967</v>
      </c>
    </row>
    <row r="3882" spans="1:7" x14ac:dyDescent="0.25">
      <c r="A3882" t="s">
        <v>153</v>
      </c>
      <c r="B3882" t="s">
        <v>87</v>
      </c>
      <c r="C3882" t="s">
        <v>94</v>
      </c>
      <c r="D3882" t="s">
        <v>143</v>
      </c>
      <c r="E3882" s="14">
        <v>314030.95416000002</v>
      </c>
      <c r="F3882" s="14">
        <v>277515.72693209309</v>
      </c>
      <c r="G3882" s="14">
        <v>36515.227227906929</v>
      </c>
    </row>
    <row r="3883" spans="1:7" x14ac:dyDescent="0.25">
      <c r="A3883" t="s">
        <v>153</v>
      </c>
      <c r="B3883" t="s">
        <v>87</v>
      </c>
      <c r="C3883" t="s">
        <v>94</v>
      </c>
      <c r="D3883" t="s">
        <v>143</v>
      </c>
      <c r="E3883" s="14">
        <v>147570.93710526318</v>
      </c>
      <c r="F3883" s="14">
        <v>98380.624736842117</v>
      </c>
      <c r="G3883" s="14">
        <v>49190.312368421059</v>
      </c>
    </row>
    <row r="3884" spans="1:7" x14ac:dyDescent="0.25">
      <c r="A3884" t="s">
        <v>153</v>
      </c>
      <c r="B3884" t="s">
        <v>87</v>
      </c>
      <c r="C3884" t="s">
        <v>94</v>
      </c>
      <c r="D3884" t="s">
        <v>143</v>
      </c>
      <c r="E3884" s="14">
        <v>769683.71117647062</v>
      </c>
      <c r="F3884" s="14">
        <v>676950.73392629344</v>
      </c>
      <c r="G3884" s="14">
        <v>92732.97725017718</v>
      </c>
    </row>
    <row r="3885" spans="1:7" x14ac:dyDescent="0.25">
      <c r="A3885" t="s">
        <v>153</v>
      </c>
      <c r="B3885" t="s">
        <v>87</v>
      </c>
      <c r="C3885" t="s">
        <v>94</v>
      </c>
      <c r="D3885" t="s">
        <v>143</v>
      </c>
      <c r="E3885" s="14">
        <v>109954.81588235295</v>
      </c>
      <c r="F3885" s="14">
        <v>96210.463897058842</v>
      </c>
      <c r="G3885" s="14">
        <v>13744.35198529411</v>
      </c>
    </row>
    <row r="3886" spans="1:7" x14ac:dyDescent="0.25">
      <c r="A3886" t="s">
        <v>153</v>
      </c>
      <c r="B3886" t="s">
        <v>87</v>
      </c>
      <c r="C3886" t="s">
        <v>94</v>
      </c>
      <c r="D3886" t="s">
        <v>143</v>
      </c>
      <c r="E3886" s="14">
        <v>50261.036197183093</v>
      </c>
      <c r="F3886" s="14">
        <v>33507.357464788736</v>
      </c>
      <c r="G3886" s="14">
        <v>16753.678732394357</v>
      </c>
    </row>
    <row r="3887" spans="1:7" x14ac:dyDescent="0.25">
      <c r="A3887" t="s">
        <v>153</v>
      </c>
      <c r="B3887" t="s">
        <v>87</v>
      </c>
      <c r="C3887" t="s">
        <v>90</v>
      </c>
      <c r="D3887" t="s">
        <v>144</v>
      </c>
      <c r="E3887" s="14">
        <v>2469666.2935586534</v>
      </c>
      <c r="F3887" s="14">
        <v>1889831.5985492314</v>
      </c>
      <c r="G3887" s="14">
        <v>579834.69500942202</v>
      </c>
    </row>
    <row r="3888" spans="1:7" x14ac:dyDescent="0.25">
      <c r="A3888" t="s">
        <v>153</v>
      </c>
      <c r="B3888" t="s">
        <v>87</v>
      </c>
      <c r="C3888" t="s">
        <v>90</v>
      </c>
      <c r="D3888" t="s">
        <v>144</v>
      </c>
      <c r="E3888" s="14">
        <v>3679732.0026489971</v>
      </c>
      <c r="F3888" s="14">
        <v>2053183.7985795129</v>
      </c>
      <c r="G3888" s="14">
        <v>1626548.2040694843</v>
      </c>
    </row>
    <row r="3889" spans="1:7" x14ac:dyDescent="0.25">
      <c r="A3889" t="s">
        <v>153</v>
      </c>
      <c r="B3889" t="s">
        <v>87</v>
      </c>
      <c r="C3889" t="s">
        <v>90</v>
      </c>
      <c r="D3889" t="s">
        <v>144</v>
      </c>
      <c r="E3889" s="14">
        <v>8736234.4951530602</v>
      </c>
      <c r="F3889" s="14">
        <v>7512317.5852040835</v>
      </c>
      <c r="G3889" s="14">
        <v>1223916.9099489767</v>
      </c>
    </row>
    <row r="3890" spans="1:7" x14ac:dyDescent="0.25">
      <c r="A3890" t="s">
        <v>153</v>
      </c>
      <c r="B3890" t="s">
        <v>87</v>
      </c>
      <c r="C3890" t="s">
        <v>90</v>
      </c>
      <c r="D3890" t="s">
        <v>144</v>
      </c>
      <c r="E3890" s="14">
        <v>5682417.9958473453</v>
      </c>
      <c r="F3890" s="14">
        <v>3170624.5339148231</v>
      </c>
      <c r="G3890" s="14">
        <v>2511793.4619325222</v>
      </c>
    </row>
    <row r="3891" spans="1:7" x14ac:dyDescent="0.25">
      <c r="A3891" t="s">
        <v>153</v>
      </c>
      <c r="B3891" t="s">
        <v>87</v>
      </c>
      <c r="C3891" t="s">
        <v>90</v>
      </c>
      <c r="D3891" t="s">
        <v>144</v>
      </c>
      <c r="E3891" s="14">
        <v>13377359.060999999</v>
      </c>
      <c r="F3891" s="14">
        <v>11018549.371500002</v>
      </c>
      <c r="G3891" s="14">
        <v>2358809.6894999966</v>
      </c>
    </row>
    <row r="3892" spans="1:7" x14ac:dyDescent="0.25">
      <c r="A3892" t="s">
        <v>153</v>
      </c>
      <c r="B3892" t="s">
        <v>87</v>
      </c>
      <c r="C3892" t="s">
        <v>90</v>
      </c>
      <c r="D3892" t="s">
        <v>144</v>
      </c>
      <c r="E3892" s="14">
        <v>4051187.6079463726</v>
      </c>
      <c r="F3892" s="14">
        <v>3458377.0790603445</v>
      </c>
      <c r="G3892" s="14">
        <v>592810.5288860281</v>
      </c>
    </row>
    <row r="3893" spans="1:7" x14ac:dyDescent="0.25">
      <c r="A3893" t="s">
        <v>153</v>
      </c>
      <c r="B3893" t="s">
        <v>87</v>
      </c>
      <c r="C3893" t="s">
        <v>90</v>
      </c>
      <c r="D3893" t="s">
        <v>144</v>
      </c>
      <c r="E3893" s="14">
        <v>1629729.0202956852</v>
      </c>
      <c r="F3893" s="14">
        <v>981511.51946954336</v>
      </c>
      <c r="G3893" s="14">
        <v>648217.5008261418</v>
      </c>
    </row>
    <row r="3894" spans="1:7" x14ac:dyDescent="0.25">
      <c r="A3894" t="s">
        <v>153</v>
      </c>
      <c r="B3894" t="s">
        <v>87</v>
      </c>
      <c r="C3894" t="s">
        <v>90</v>
      </c>
      <c r="D3894" t="s">
        <v>145</v>
      </c>
      <c r="E3894" s="14">
        <v>58201.988613861387</v>
      </c>
      <c r="F3894" s="14">
        <v>50229.113461277637</v>
      </c>
      <c r="G3894" s="14">
        <v>7972.8751525837506</v>
      </c>
    </row>
    <row r="3895" spans="1:7" x14ac:dyDescent="0.25">
      <c r="A3895" t="s">
        <v>153</v>
      </c>
      <c r="B3895" t="s">
        <v>87</v>
      </c>
      <c r="C3895" t="s">
        <v>90</v>
      </c>
      <c r="D3895" t="s">
        <v>145</v>
      </c>
      <c r="E3895" s="14">
        <v>103858.6722614841</v>
      </c>
      <c r="F3895" s="14">
        <v>62315.203356890459</v>
      </c>
      <c r="G3895" s="14">
        <v>41543.468904593639</v>
      </c>
    </row>
    <row r="3896" spans="1:7" x14ac:dyDescent="0.25">
      <c r="A3896" t="s">
        <v>153</v>
      </c>
      <c r="B3896" t="s">
        <v>87</v>
      </c>
      <c r="C3896" t="s">
        <v>90</v>
      </c>
      <c r="D3896" t="s">
        <v>145</v>
      </c>
      <c r="E3896" s="14">
        <v>197261.77348993288</v>
      </c>
      <c r="F3896" s="14">
        <v>167819.7177451668</v>
      </c>
      <c r="G3896" s="14">
        <v>29442.055744766083</v>
      </c>
    </row>
    <row r="3897" spans="1:7" x14ac:dyDescent="0.25">
      <c r="A3897" t="s">
        <v>153</v>
      </c>
      <c r="B3897" t="s">
        <v>87</v>
      </c>
      <c r="C3897" t="s">
        <v>90</v>
      </c>
      <c r="D3897" t="s">
        <v>145</v>
      </c>
      <c r="E3897" s="14">
        <v>128912.29934210525</v>
      </c>
      <c r="F3897" s="14">
        <v>75198.841282894733</v>
      </c>
      <c r="G3897" s="14">
        <v>53713.458059210519</v>
      </c>
    </row>
    <row r="3898" spans="1:7" x14ac:dyDescent="0.25">
      <c r="A3898" t="s">
        <v>153</v>
      </c>
      <c r="B3898" t="s">
        <v>87</v>
      </c>
      <c r="C3898" t="s">
        <v>90</v>
      </c>
      <c r="D3898" t="s">
        <v>145</v>
      </c>
      <c r="E3898" s="14">
        <v>459250.06640625</v>
      </c>
      <c r="F3898" s="14">
        <v>375750.05433238635</v>
      </c>
      <c r="G3898" s="14">
        <v>83500.012073863647</v>
      </c>
    </row>
    <row r="3899" spans="1:7" x14ac:dyDescent="0.25">
      <c r="A3899" t="s">
        <v>153</v>
      </c>
      <c r="B3899" t="s">
        <v>87</v>
      </c>
      <c r="C3899" t="s">
        <v>90</v>
      </c>
      <c r="D3899" t="s">
        <v>145</v>
      </c>
      <c r="E3899" s="14">
        <v>77347.379605263151</v>
      </c>
      <c r="F3899" s="14">
        <v>63284.219677033485</v>
      </c>
      <c r="G3899" s="14">
        <v>14063.159928229667</v>
      </c>
    </row>
    <row r="3900" spans="1:7" x14ac:dyDescent="0.25">
      <c r="A3900" t="s">
        <v>153</v>
      </c>
      <c r="B3900" t="s">
        <v>87</v>
      </c>
      <c r="C3900" t="s">
        <v>90</v>
      </c>
      <c r="D3900" t="s">
        <v>145</v>
      </c>
      <c r="E3900" s="14">
        <v>45925.006640625004</v>
      </c>
      <c r="F3900" s="14">
        <v>30088.797454202591</v>
      </c>
      <c r="G3900" s="14">
        <v>15836.209186422413</v>
      </c>
    </row>
    <row r="3901" spans="1:7" x14ac:dyDescent="0.25">
      <c r="A3901" t="s">
        <v>153</v>
      </c>
      <c r="B3901" t="s">
        <v>87</v>
      </c>
      <c r="C3901" t="s">
        <v>101</v>
      </c>
      <c r="D3901" t="s">
        <v>146</v>
      </c>
      <c r="E3901" s="14">
        <v>54797.580585683303</v>
      </c>
      <c r="F3901" s="14">
        <v>48775.868433410411</v>
      </c>
      <c r="G3901" s="14">
        <v>6021.7121522728921</v>
      </c>
    </row>
    <row r="3902" spans="1:7" x14ac:dyDescent="0.25">
      <c r="A3902" t="s">
        <v>153</v>
      </c>
      <c r="B3902" t="s">
        <v>87</v>
      </c>
      <c r="C3902" t="s">
        <v>101</v>
      </c>
      <c r="D3902" t="s">
        <v>146</v>
      </c>
      <c r="E3902" s="14">
        <v>84770.753859060394</v>
      </c>
      <c r="F3902" s="14">
        <v>50862.452315436232</v>
      </c>
      <c r="G3902" s="14">
        <v>33908.301543624162</v>
      </c>
    </row>
    <row r="3903" spans="1:7" x14ac:dyDescent="0.25">
      <c r="A3903" t="s">
        <v>153</v>
      </c>
      <c r="B3903" t="s">
        <v>87</v>
      </c>
      <c r="C3903" t="s">
        <v>101</v>
      </c>
      <c r="D3903" t="s">
        <v>146</v>
      </c>
      <c r="E3903" s="14">
        <v>240587.47285714292</v>
      </c>
      <c r="F3903" s="14">
        <v>213247.98730519487</v>
      </c>
      <c r="G3903" s="14">
        <v>27339.485551948048</v>
      </c>
    </row>
    <row r="3904" spans="1:7" x14ac:dyDescent="0.25">
      <c r="A3904" t="s">
        <v>153</v>
      </c>
      <c r="B3904" t="s">
        <v>87</v>
      </c>
      <c r="C3904" t="s">
        <v>101</v>
      </c>
      <c r="D3904" t="s">
        <v>146</v>
      </c>
      <c r="E3904" s="14">
        <v>100644.16195219124</v>
      </c>
      <c r="F3904" s="14">
        <v>60386.497171314753</v>
      </c>
      <c r="G3904" s="14">
        <v>40257.664780876483</v>
      </c>
    </row>
    <row r="3905" spans="1:7" x14ac:dyDescent="0.25">
      <c r="A3905" t="s">
        <v>153</v>
      </c>
      <c r="B3905" t="s">
        <v>87</v>
      </c>
      <c r="C3905" t="s">
        <v>101</v>
      </c>
      <c r="D3905" t="s">
        <v>146</v>
      </c>
      <c r="E3905" s="14">
        <v>443187.45</v>
      </c>
      <c r="F3905" s="14">
        <v>391654.02558139537</v>
      </c>
      <c r="G3905" s="14">
        <v>51533.424418604642</v>
      </c>
    </row>
    <row r="3906" spans="1:7" x14ac:dyDescent="0.25">
      <c r="A3906" t="s">
        <v>153</v>
      </c>
      <c r="B3906" t="s">
        <v>87</v>
      </c>
      <c r="C3906" t="s">
        <v>101</v>
      </c>
      <c r="D3906" t="s">
        <v>146</v>
      </c>
      <c r="E3906" s="14">
        <v>64443.073086734701</v>
      </c>
      <c r="F3906" s="14">
        <v>52726.150707328386</v>
      </c>
      <c r="G3906" s="14">
        <v>11716.922379406315</v>
      </c>
    </row>
    <row r="3907" spans="1:7" x14ac:dyDescent="0.25">
      <c r="A3907" t="s">
        <v>153</v>
      </c>
      <c r="B3907" t="s">
        <v>87</v>
      </c>
      <c r="C3907" t="s">
        <v>101</v>
      </c>
      <c r="D3907" t="s">
        <v>146</v>
      </c>
      <c r="E3907" s="14">
        <v>41277.262500000004</v>
      </c>
      <c r="F3907" s="14">
        <v>26535.383035714287</v>
      </c>
      <c r="G3907" s="14">
        <v>14741.879464285717</v>
      </c>
    </row>
    <row r="3908" spans="1:7" x14ac:dyDescent="0.25">
      <c r="A3908" t="s">
        <v>153</v>
      </c>
      <c r="B3908" t="s">
        <v>87</v>
      </c>
      <c r="C3908" t="s">
        <v>88</v>
      </c>
      <c r="D3908" t="s">
        <v>147</v>
      </c>
      <c r="E3908" s="14">
        <v>117106.0872026432</v>
      </c>
      <c r="F3908" s="14">
        <v>98847.097279618814</v>
      </c>
      <c r="G3908" s="14">
        <v>18258.98992302439</v>
      </c>
    </row>
    <row r="3909" spans="1:7" x14ac:dyDescent="0.25">
      <c r="A3909" t="s">
        <v>153</v>
      </c>
      <c r="B3909" t="s">
        <v>87</v>
      </c>
      <c r="C3909" t="s">
        <v>88</v>
      </c>
      <c r="D3909" t="s">
        <v>147</v>
      </c>
      <c r="E3909" s="14">
        <v>197643.73081784387</v>
      </c>
      <c r="F3909" s="14">
        <v>126491.98772342008</v>
      </c>
      <c r="G3909" s="14">
        <v>71151.743094423786</v>
      </c>
    </row>
    <row r="3910" spans="1:7" x14ac:dyDescent="0.25">
      <c r="A3910" t="s">
        <v>153</v>
      </c>
      <c r="B3910" t="s">
        <v>87</v>
      </c>
      <c r="C3910" t="s">
        <v>88</v>
      </c>
      <c r="D3910" t="s">
        <v>147</v>
      </c>
      <c r="E3910" s="14">
        <v>371791.35377622378</v>
      </c>
      <c r="F3910" s="14">
        <v>314402.02173179132</v>
      </c>
      <c r="G3910" s="14">
        <v>57389.332044432464</v>
      </c>
    </row>
    <row r="3911" spans="1:7" x14ac:dyDescent="0.25">
      <c r="A3911" t="s">
        <v>153</v>
      </c>
      <c r="B3911" t="s">
        <v>87</v>
      </c>
      <c r="C3911" t="s">
        <v>88</v>
      </c>
      <c r="D3911" t="s">
        <v>147</v>
      </c>
      <c r="E3911" s="14">
        <v>220606.4879253112</v>
      </c>
      <c r="F3911" s="14">
        <v>141644.57948859633</v>
      </c>
      <c r="G3911" s="14">
        <v>78961.908436714875</v>
      </c>
    </row>
    <row r="3912" spans="1:7" x14ac:dyDescent="0.25">
      <c r="A3912" t="s">
        <v>153</v>
      </c>
      <c r="B3912" t="s">
        <v>87</v>
      </c>
      <c r="C3912" t="s">
        <v>88</v>
      </c>
      <c r="D3912" t="s">
        <v>147</v>
      </c>
      <c r="E3912" s="14">
        <v>1042473.795882353</v>
      </c>
      <c r="F3912" s="14">
        <v>856519.0106709064</v>
      </c>
      <c r="G3912" s="14">
        <v>185954.78521144658</v>
      </c>
    </row>
    <row r="3913" spans="1:7" x14ac:dyDescent="0.25">
      <c r="A3913" t="s">
        <v>153</v>
      </c>
      <c r="B3913" t="s">
        <v>87</v>
      </c>
      <c r="C3913" t="s">
        <v>88</v>
      </c>
      <c r="D3913" t="s">
        <v>147</v>
      </c>
      <c r="E3913" s="14">
        <v>153659.43234104049</v>
      </c>
      <c r="F3913" s="14">
        <v>130557.5314787323</v>
      </c>
      <c r="G3913" s="14">
        <v>23101.90086230819</v>
      </c>
    </row>
    <row r="3914" spans="1:7" x14ac:dyDescent="0.25">
      <c r="A3914" t="s">
        <v>153</v>
      </c>
      <c r="B3914" t="s">
        <v>87</v>
      </c>
      <c r="C3914" t="s">
        <v>88</v>
      </c>
      <c r="D3914" t="s">
        <v>147</v>
      </c>
      <c r="E3914" s="14">
        <v>68778.995588615799</v>
      </c>
      <c r="F3914" s="14">
        <v>37312.605106824063</v>
      </c>
      <c r="G3914" s="14">
        <v>31466.390481791736</v>
      </c>
    </row>
    <row r="3915" spans="1:7" x14ac:dyDescent="0.25">
      <c r="A3915" t="s">
        <v>153</v>
      </c>
      <c r="B3915" t="s">
        <v>87</v>
      </c>
      <c r="C3915" t="s">
        <v>92</v>
      </c>
      <c r="D3915" t="s">
        <v>148</v>
      </c>
      <c r="E3915" s="14">
        <v>9237.2929381894737</v>
      </c>
      <c r="F3915" s="14">
        <v>7758.5128067786573</v>
      </c>
      <c r="G3915" s="14">
        <v>1478.7801314108165</v>
      </c>
    </row>
    <row r="3916" spans="1:7" x14ac:dyDescent="0.25">
      <c r="A3916" t="s">
        <v>153</v>
      </c>
      <c r="B3916" t="s">
        <v>87</v>
      </c>
      <c r="C3916" t="s">
        <v>92</v>
      </c>
      <c r="D3916" t="s">
        <v>148</v>
      </c>
      <c r="E3916" s="14">
        <v>13197.595106249997</v>
      </c>
      <c r="F3916" s="14">
        <v>8437.359078271551</v>
      </c>
      <c r="G3916" s="14">
        <v>4760.2360279784461</v>
      </c>
    </row>
    <row r="3917" spans="1:7" x14ac:dyDescent="0.25">
      <c r="A3917" t="s">
        <v>153</v>
      </c>
      <c r="B3917" t="s">
        <v>87</v>
      </c>
      <c r="C3917" t="s">
        <v>92</v>
      </c>
      <c r="D3917" t="s">
        <v>148</v>
      </c>
      <c r="E3917" s="14">
        <v>45203.773952842115</v>
      </c>
      <c r="F3917" s="14">
        <v>35082.0593503579</v>
      </c>
      <c r="G3917" s="14">
        <v>10121.714602484215</v>
      </c>
    </row>
    <row r="3918" spans="1:7" x14ac:dyDescent="0.25">
      <c r="A3918" t="s">
        <v>153</v>
      </c>
      <c r="B3918" t="s">
        <v>87</v>
      </c>
      <c r="C3918" t="s">
        <v>92</v>
      </c>
      <c r="D3918" t="s">
        <v>148</v>
      </c>
      <c r="E3918" s="14">
        <v>18119.656225822786</v>
      </c>
      <c r="F3918" s="14">
        <v>11453.561962142163</v>
      </c>
      <c r="G3918" s="14">
        <v>6666.094263680623</v>
      </c>
    </row>
    <row r="3919" spans="1:7" x14ac:dyDescent="0.25">
      <c r="A3919" t="s">
        <v>153</v>
      </c>
      <c r="B3919" t="s">
        <v>87</v>
      </c>
      <c r="C3919" t="s">
        <v>92</v>
      </c>
      <c r="D3919" t="s">
        <v>148</v>
      </c>
      <c r="E3919" s="14">
        <v>67578.322027164177</v>
      </c>
      <c r="F3919" s="14">
        <v>52400.569289104482</v>
      </c>
      <c r="G3919" s="14">
        <v>15177.752738059695</v>
      </c>
    </row>
    <row r="3920" spans="1:7" x14ac:dyDescent="0.25">
      <c r="A3920" t="s">
        <v>153</v>
      </c>
      <c r="B3920" t="s">
        <v>87</v>
      </c>
      <c r="C3920" t="s">
        <v>92</v>
      </c>
      <c r="D3920" t="s">
        <v>148</v>
      </c>
      <c r="E3920" s="14">
        <v>12871.759743818182</v>
      </c>
      <c r="F3920" s="14">
        <v>12430.619076773866</v>
      </c>
      <c r="G3920" s="14">
        <v>441.14066704431571</v>
      </c>
    </row>
    <row r="3921" spans="1:7" x14ac:dyDescent="0.25">
      <c r="A3921" t="s">
        <v>153</v>
      </c>
      <c r="B3921" t="s">
        <v>87</v>
      </c>
      <c r="C3921" t="s">
        <v>92</v>
      </c>
      <c r="D3921" t="s">
        <v>148</v>
      </c>
      <c r="E3921" s="14">
        <v>6990.396675652175</v>
      </c>
      <c r="F3921" s="14">
        <v>4129.530266177695</v>
      </c>
      <c r="G3921" s="14">
        <v>2860.86640947448</v>
      </c>
    </row>
    <row r="3922" spans="1:7" x14ac:dyDescent="0.25">
      <c r="A3922" t="s">
        <v>153</v>
      </c>
      <c r="B3922" t="s">
        <v>149</v>
      </c>
      <c r="C3922" t="s">
        <v>88</v>
      </c>
      <c r="D3922" t="s">
        <v>89</v>
      </c>
      <c r="E3922" s="14">
        <v>47528.299237918211</v>
      </c>
      <c r="F3922" s="14">
        <v>38560.695608122325</v>
      </c>
      <c r="G3922" s="14">
        <v>8967.6036297958854</v>
      </c>
    </row>
    <row r="3923" spans="1:7" x14ac:dyDescent="0.25">
      <c r="A3923" t="s">
        <v>153</v>
      </c>
      <c r="B3923" t="s">
        <v>149</v>
      </c>
      <c r="C3923" t="s">
        <v>88</v>
      </c>
      <c r="D3923" t="s">
        <v>89</v>
      </c>
      <c r="E3923" s="14">
        <v>73477.658017241367</v>
      </c>
      <c r="F3923" s="14">
        <v>45217.020318302384</v>
      </c>
      <c r="G3923" s="14">
        <v>28260.637698938983</v>
      </c>
    </row>
    <row r="3924" spans="1:7" x14ac:dyDescent="0.25">
      <c r="A3924" t="s">
        <v>153</v>
      </c>
      <c r="B3924" t="s">
        <v>149</v>
      </c>
      <c r="C3924" t="s">
        <v>88</v>
      </c>
      <c r="D3924" t="s">
        <v>89</v>
      </c>
      <c r="E3924" s="14">
        <v>185291.48543478263</v>
      </c>
      <c r="F3924" s="14">
        <v>161536.16678929765</v>
      </c>
      <c r="G3924" s="14">
        <v>23755.318645484978</v>
      </c>
    </row>
    <row r="3925" spans="1:7" x14ac:dyDescent="0.25">
      <c r="A3925" t="s">
        <v>153</v>
      </c>
      <c r="B3925" t="s">
        <v>149</v>
      </c>
      <c r="C3925" t="s">
        <v>88</v>
      </c>
      <c r="D3925" t="s">
        <v>89</v>
      </c>
      <c r="E3925" s="14">
        <v>104368.26526530612</v>
      </c>
      <c r="F3925" s="14">
        <v>58990.758628216521</v>
      </c>
      <c r="G3925" s="14">
        <v>45377.506637089602</v>
      </c>
    </row>
    <row r="3926" spans="1:7" x14ac:dyDescent="0.25">
      <c r="A3926" t="s">
        <v>153</v>
      </c>
      <c r="B3926" t="s">
        <v>149</v>
      </c>
      <c r="C3926" t="s">
        <v>88</v>
      </c>
      <c r="D3926" t="s">
        <v>89</v>
      </c>
      <c r="E3926" s="14">
        <v>345543.58094594599</v>
      </c>
      <c r="F3926" s="14">
        <v>290695.39349420858</v>
      </c>
      <c r="G3926" s="14">
        <v>54848.187451737409</v>
      </c>
    </row>
    <row r="3927" spans="1:7" x14ac:dyDescent="0.25">
      <c r="A3927" t="s">
        <v>153</v>
      </c>
      <c r="B3927" t="s">
        <v>149</v>
      </c>
      <c r="C3927" t="s">
        <v>88</v>
      </c>
      <c r="D3927" t="s">
        <v>89</v>
      </c>
      <c r="E3927" s="14">
        <v>65733.226195372758</v>
      </c>
      <c r="F3927" s="14">
        <v>56066.575284288519</v>
      </c>
      <c r="G3927" s="14">
        <v>9666.650911084238</v>
      </c>
    </row>
    <row r="3928" spans="1:7" x14ac:dyDescent="0.25">
      <c r="A3928" t="s">
        <v>153</v>
      </c>
      <c r="B3928" t="s">
        <v>149</v>
      </c>
      <c r="C3928" t="s">
        <v>88</v>
      </c>
      <c r="D3928" t="s">
        <v>89</v>
      </c>
      <c r="E3928" s="14">
        <v>37994.390772659732</v>
      </c>
      <c r="F3928" s="14">
        <v>25329.593848439825</v>
      </c>
      <c r="G3928" s="14">
        <v>12664.796924219907</v>
      </c>
    </row>
    <row r="3929" spans="1:7" x14ac:dyDescent="0.25">
      <c r="A3929" t="s">
        <v>153</v>
      </c>
      <c r="B3929" t="s">
        <v>149</v>
      </c>
      <c r="C3929" t="s">
        <v>90</v>
      </c>
      <c r="D3929" t="s">
        <v>91</v>
      </c>
      <c r="E3929" s="14">
        <v>74642.076964285705</v>
      </c>
      <c r="F3929" s="14">
        <v>66616.047183179733</v>
      </c>
      <c r="G3929" s="14">
        <v>8026.0297811059718</v>
      </c>
    </row>
    <row r="3930" spans="1:7" x14ac:dyDescent="0.25">
      <c r="A3930" t="s">
        <v>153</v>
      </c>
      <c r="B3930" t="s">
        <v>149</v>
      </c>
      <c r="C3930" t="s">
        <v>90</v>
      </c>
      <c r="D3930" t="s">
        <v>91</v>
      </c>
      <c r="E3930" s="14">
        <v>138817.73723247231</v>
      </c>
      <c r="F3930" s="14">
        <v>89239.973935160771</v>
      </c>
      <c r="G3930" s="14">
        <v>49577.76329731154</v>
      </c>
    </row>
    <row r="3931" spans="1:7" x14ac:dyDescent="0.25">
      <c r="A3931" t="s">
        <v>153</v>
      </c>
      <c r="B3931" t="s">
        <v>149</v>
      </c>
      <c r="C3931" t="s">
        <v>90</v>
      </c>
      <c r="D3931" t="s">
        <v>91</v>
      </c>
      <c r="E3931" s="14">
        <v>310905.84123966948</v>
      </c>
      <c r="F3931" s="14">
        <v>278519.81611053721</v>
      </c>
      <c r="G3931" s="14">
        <v>32386.025129132264</v>
      </c>
    </row>
    <row r="3932" spans="1:7" x14ac:dyDescent="0.25">
      <c r="A3932" t="s">
        <v>153</v>
      </c>
      <c r="B3932" t="s">
        <v>149</v>
      </c>
      <c r="C3932" t="s">
        <v>90</v>
      </c>
      <c r="D3932" t="s">
        <v>91</v>
      </c>
      <c r="E3932" s="14">
        <v>159405.11351694918</v>
      </c>
      <c r="F3932" s="14">
        <v>90098.542422623446</v>
      </c>
      <c r="G3932" s="14">
        <v>69306.571094325729</v>
      </c>
    </row>
    <row r="3933" spans="1:7" x14ac:dyDescent="0.25">
      <c r="A3933" t="s">
        <v>153</v>
      </c>
      <c r="B3933" t="s">
        <v>149</v>
      </c>
      <c r="C3933" t="s">
        <v>90</v>
      </c>
      <c r="D3933" t="s">
        <v>91</v>
      </c>
      <c r="E3933" s="14">
        <v>482302.65115384612</v>
      </c>
      <c r="F3933" s="14">
        <v>423485.2546716698</v>
      </c>
      <c r="G3933" s="14">
        <v>58817.396482176322</v>
      </c>
    </row>
    <row r="3934" spans="1:7" x14ac:dyDescent="0.25">
      <c r="A3934" t="s">
        <v>153</v>
      </c>
      <c r="B3934" t="s">
        <v>149</v>
      </c>
      <c r="C3934" t="s">
        <v>90</v>
      </c>
      <c r="D3934" t="s">
        <v>91</v>
      </c>
      <c r="E3934" s="14">
        <v>121353.5702903226</v>
      </c>
      <c r="F3934" s="14">
        <v>108970.55291375906</v>
      </c>
      <c r="G3934" s="14">
        <v>12383.017376563541</v>
      </c>
    </row>
    <row r="3935" spans="1:7" x14ac:dyDescent="0.25">
      <c r="A3935" t="s">
        <v>153</v>
      </c>
      <c r="B3935" t="s">
        <v>149</v>
      </c>
      <c r="C3935" t="s">
        <v>90</v>
      </c>
      <c r="D3935" t="s">
        <v>91</v>
      </c>
      <c r="E3935" s="14">
        <v>58780.635609375007</v>
      </c>
      <c r="F3935" s="14">
        <v>33223.8375183424</v>
      </c>
      <c r="G3935" s="14">
        <v>25556.798091032608</v>
      </c>
    </row>
    <row r="3936" spans="1:7" x14ac:dyDescent="0.25">
      <c r="A3936" t="s">
        <v>153</v>
      </c>
      <c r="B3936" t="s">
        <v>149</v>
      </c>
      <c r="C3936" t="s">
        <v>92</v>
      </c>
      <c r="D3936" t="s">
        <v>93</v>
      </c>
      <c r="E3936" s="14">
        <v>45142.949767891689</v>
      </c>
      <c r="F3936" s="14">
        <v>32662.251890886335</v>
      </c>
      <c r="G3936" s="14">
        <v>12480.697877005354</v>
      </c>
    </row>
    <row r="3937" spans="1:7" x14ac:dyDescent="0.25">
      <c r="A3937" t="s">
        <v>153</v>
      </c>
      <c r="B3937" t="s">
        <v>149</v>
      </c>
      <c r="C3937" t="s">
        <v>92</v>
      </c>
      <c r="D3937" t="s">
        <v>93</v>
      </c>
      <c r="E3937" s="14">
        <v>88741.083764258554</v>
      </c>
      <c r="F3937" s="14">
        <v>50286.614133079849</v>
      </c>
      <c r="G3937" s="14">
        <v>38454.469631178705</v>
      </c>
    </row>
    <row r="3938" spans="1:7" x14ac:dyDescent="0.25">
      <c r="A3938" t="s">
        <v>153</v>
      </c>
      <c r="B3938" t="s">
        <v>149</v>
      </c>
      <c r="C3938" t="s">
        <v>92</v>
      </c>
      <c r="D3938" t="s">
        <v>93</v>
      </c>
      <c r="E3938" s="14">
        <v>155592.70020000002</v>
      </c>
      <c r="F3938" s="14">
        <v>110239.08333319152</v>
      </c>
      <c r="G3938" s="14">
        <v>45353.616866808501</v>
      </c>
    </row>
    <row r="3939" spans="1:7" x14ac:dyDescent="0.25">
      <c r="A3939" t="s">
        <v>153</v>
      </c>
      <c r="B3939" t="s">
        <v>149</v>
      </c>
      <c r="C3939" t="s">
        <v>92</v>
      </c>
      <c r="D3939" t="s">
        <v>93</v>
      </c>
      <c r="E3939" s="14">
        <v>104658.76695067265</v>
      </c>
      <c r="F3939" s="14">
        <v>61712.583270913878</v>
      </c>
      <c r="G3939" s="14">
        <v>42946.183679758775</v>
      </c>
    </row>
    <row r="3940" spans="1:7" x14ac:dyDescent="0.25">
      <c r="A3940" t="s">
        <v>153</v>
      </c>
      <c r="B3940" t="s">
        <v>149</v>
      </c>
      <c r="C3940" t="s">
        <v>92</v>
      </c>
      <c r="D3940" t="s">
        <v>93</v>
      </c>
      <c r="E3940" s="14">
        <v>376433.95209677418</v>
      </c>
      <c r="F3940" s="14">
        <v>284146.91867950052</v>
      </c>
      <c r="G3940" s="14">
        <v>92287.033417273662</v>
      </c>
    </row>
    <row r="3941" spans="1:7" x14ac:dyDescent="0.25">
      <c r="A3941" t="s">
        <v>153</v>
      </c>
      <c r="B3941" t="s">
        <v>149</v>
      </c>
      <c r="C3941" t="s">
        <v>92</v>
      </c>
      <c r="D3941" t="s">
        <v>93</v>
      </c>
      <c r="E3941" s="14">
        <v>70938.921063829795</v>
      </c>
      <c r="F3941" s="14">
        <v>56829.091709375738</v>
      </c>
      <c r="G3941" s="14">
        <v>14109.829354454057</v>
      </c>
    </row>
    <row r="3942" spans="1:7" x14ac:dyDescent="0.25">
      <c r="A3942" t="s">
        <v>153</v>
      </c>
      <c r="B3942" t="s">
        <v>149</v>
      </c>
      <c r="C3942" t="s">
        <v>92</v>
      </c>
      <c r="D3942" t="s">
        <v>93</v>
      </c>
      <c r="E3942" s="14">
        <v>38260.500049180329</v>
      </c>
      <c r="F3942" s="14">
        <v>19462.950025017821</v>
      </c>
      <c r="G3942" s="14">
        <v>18797.550024162509</v>
      </c>
    </row>
    <row r="3943" spans="1:7" x14ac:dyDescent="0.25">
      <c r="A3943" t="s">
        <v>153</v>
      </c>
      <c r="B3943" t="s">
        <v>149</v>
      </c>
      <c r="C3943" t="s">
        <v>94</v>
      </c>
      <c r="D3943" t="s">
        <v>95</v>
      </c>
      <c r="E3943" s="14">
        <v>14691.444725274725</v>
      </c>
      <c r="F3943" s="14">
        <v>11565.605422024782</v>
      </c>
      <c r="G3943" s="14">
        <v>3125.8393032499425</v>
      </c>
    </row>
    <row r="3944" spans="1:7" x14ac:dyDescent="0.25">
      <c r="A3944" t="s">
        <v>153</v>
      </c>
      <c r="B3944" t="s">
        <v>149</v>
      </c>
      <c r="C3944" t="s">
        <v>94</v>
      </c>
      <c r="D3944" t="s">
        <v>95</v>
      </c>
      <c r="E3944" s="14">
        <v>30156.123383458642</v>
      </c>
      <c r="F3944" s="14">
        <v>20104.082255639096</v>
      </c>
      <c r="G3944" s="14">
        <v>10052.041127819546</v>
      </c>
    </row>
    <row r="3945" spans="1:7" x14ac:dyDescent="0.25">
      <c r="A3945" t="s">
        <v>153</v>
      </c>
      <c r="B3945" t="s">
        <v>149</v>
      </c>
      <c r="C3945" t="s">
        <v>94</v>
      </c>
      <c r="D3945" t="s">
        <v>95</v>
      </c>
      <c r="E3945" s="14">
        <v>65750.236229508198</v>
      </c>
      <c r="F3945" s="14">
        <v>58755.53024764562</v>
      </c>
      <c r="G3945" s="14">
        <v>6994.7059818625785</v>
      </c>
    </row>
    <row r="3946" spans="1:7" x14ac:dyDescent="0.25">
      <c r="A3946" t="s">
        <v>153</v>
      </c>
      <c r="B3946" t="s">
        <v>149</v>
      </c>
      <c r="C3946" t="s">
        <v>94</v>
      </c>
      <c r="D3946" t="s">
        <v>95</v>
      </c>
      <c r="E3946" s="14">
        <v>33562.882092050204</v>
      </c>
      <c r="F3946" s="14">
        <v>18307.026595663749</v>
      </c>
      <c r="G3946" s="14">
        <v>15255.855496386455</v>
      </c>
    </row>
    <row r="3947" spans="1:7" x14ac:dyDescent="0.25">
      <c r="A3947" t="s">
        <v>153</v>
      </c>
      <c r="B3947" t="s">
        <v>149</v>
      </c>
      <c r="C3947" t="s">
        <v>94</v>
      </c>
      <c r="D3947" t="s">
        <v>95</v>
      </c>
      <c r="E3947" s="14">
        <v>85335.412978723398</v>
      </c>
      <c r="F3947" s="14">
        <v>71790.109331307001</v>
      </c>
      <c r="G3947" s="14">
        <v>13545.303647416396</v>
      </c>
    </row>
    <row r="3948" spans="1:7" x14ac:dyDescent="0.25">
      <c r="A3948" t="s">
        <v>153</v>
      </c>
      <c r="B3948" t="s">
        <v>149</v>
      </c>
      <c r="C3948" t="s">
        <v>94</v>
      </c>
      <c r="D3948" t="s">
        <v>95</v>
      </c>
      <c r="E3948" s="14">
        <v>23183.609306358379</v>
      </c>
      <c r="F3948" s="14">
        <v>20768.650003612718</v>
      </c>
      <c r="G3948" s="14">
        <v>2414.9593027456613</v>
      </c>
    </row>
    <row r="3949" spans="1:7" x14ac:dyDescent="0.25">
      <c r="A3949" t="s">
        <v>153</v>
      </c>
      <c r="B3949" t="s">
        <v>149</v>
      </c>
      <c r="C3949" t="s">
        <v>94</v>
      </c>
      <c r="D3949" t="s">
        <v>95</v>
      </c>
      <c r="E3949" s="14">
        <v>11693.190699708455</v>
      </c>
      <c r="F3949" s="14">
        <v>7661.0559756710554</v>
      </c>
      <c r="G3949" s="14">
        <v>4032.1347240373998</v>
      </c>
    </row>
    <row r="3950" spans="1:7" x14ac:dyDescent="0.25">
      <c r="A3950" t="s">
        <v>153</v>
      </c>
      <c r="B3950" t="s">
        <v>149</v>
      </c>
      <c r="C3950" t="s">
        <v>94</v>
      </c>
      <c r="D3950" t="s">
        <v>96</v>
      </c>
      <c r="E3950" s="14">
        <v>27580.697926078028</v>
      </c>
      <c r="F3950" s="14">
        <v>22276.71755567841</v>
      </c>
      <c r="G3950" s="14">
        <v>5303.9803703996186</v>
      </c>
    </row>
    <row r="3951" spans="1:7" x14ac:dyDescent="0.25">
      <c r="A3951" t="s">
        <v>153</v>
      </c>
      <c r="B3951" t="s">
        <v>149</v>
      </c>
      <c r="C3951" t="s">
        <v>94</v>
      </c>
      <c r="D3951" t="s">
        <v>96</v>
      </c>
      <c r="E3951" s="14">
        <v>44329.372574257432</v>
      </c>
      <c r="F3951" s="14">
        <v>29552.915049504958</v>
      </c>
      <c r="G3951" s="14">
        <v>14776.457524752474</v>
      </c>
    </row>
    <row r="3952" spans="1:7" x14ac:dyDescent="0.25">
      <c r="A3952" t="s">
        <v>153</v>
      </c>
      <c r="B3952" t="s">
        <v>149</v>
      </c>
      <c r="C3952" t="s">
        <v>94</v>
      </c>
      <c r="D3952" t="s">
        <v>96</v>
      </c>
      <c r="E3952" s="14">
        <v>124368.5175</v>
      </c>
      <c r="F3952" s="14">
        <v>109562.74160714286</v>
      </c>
      <c r="G3952" s="14">
        <v>14805.775892857142</v>
      </c>
    </row>
    <row r="3953" spans="1:7" x14ac:dyDescent="0.25">
      <c r="A3953" t="s">
        <v>153</v>
      </c>
      <c r="B3953" t="s">
        <v>149</v>
      </c>
      <c r="C3953" t="s">
        <v>94</v>
      </c>
      <c r="D3953" t="s">
        <v>96</v>
      </c>
      <c r="E3953" s="14">
        <v>54600.812560975624</v>
      </c>
      <c r="F3953" s="14">
        <v>36400.54170731709</v>
      </c>
      <c r="G3953" s="14">
        <v>18200.270853658534</v>
      </c>
    </row>
    <row r="3954" spans="1:7" x14ac:dyDescent="0.25">
      <c r="A3954" t="s">
        <v>153</v>
      </c>
      <c r="B3954" t="s">
        <v>149</v>
      </c>
      <c r="C3954" t="s">
        <v>94</v>
      </c>
      <c r="D3954" t="s">
        <v>96</v>
      </c>
      <c r="E3954" s="14">
        <v>142891.48819148936</v>
      </c>
      <c r="F3954" s="14">
        <v>128458.00453578339</v>
      </c>
      <c r="G3954" s="14">
        <v>14433.483655705975</v>
      </c>
    </row>
    <row r="3955" spans="1:7" x14ac:dyDescent="0.25">
      <c r="A3955" t="s">
        <v>153</v>
      </c>
      <c r="B3955" t="s">
        <v>149</v>
      </c>
      <c r="C3955" t="s">
        <v>94</v>
      </c>
      <c r="D3955" t="s">
        <v>96</v>
      </c>
      <c r="E3955" s="14">
        <v>37836.05602816902</v>
      </c>
      <c r="F3955" s="14">
        <v>31079.617451710259</v>
      </c>
      <c r="G3955" s="14">
        <v>6756.4385764587605</v>
      </c>
    </row>
    <row r="3956" spans="1:7" x14ac:dyDescent="0.25">
      <c r="A3956" t="s">
        <v>153</v>
      </c>
      <c r="B3956" t="s">
        <v>149</v>
      </c>
      <c r="C3956" t="s">
        <v>94</v>
      </c>
      <c r="D3956" t="s">
        <v>96</v>
      </c>
      <c r="E3956" s="14">
        <v>21664.193370967743</v>
      </c>
      <c r="F3956" s="14">
        <v>12998.516022580647</v>
      </c>
      <c r="G3956" s="14">
        <v>8665.6773483870966</v>
      </c>
    </row>
    <row r="3957" spans="1:7" x14ac:dyDescent="0.25">
      <c r="A3957" t="s">
        <v>153</v>
      </c>
      <c r="B3957" t="s">
        <v>149</v>
      </c>
      <c r="C3957" t="s">
        <v>90</v>
      </c>
      <c r="D3957" t="s">
        <v>97</v>
      </c>
      <c r="E3957" s="14">
        <v>333727.81875000003</v>
      </c>
      <c r="F3957" s="14">
        <v>296646.94999999995</v>
      </c>
      <c r="G3957" s="14">
        <v>37080.868750000081</v>
      </c>
    </row>
    <row r="3958" spans="1:7" x14ac:dyDescent="0.25">
      <c r="A3958" t="s">
        <v>153</v>
      </c>
      <c r="B3958" t="s">
        <v>149</v>
      </c>
      <c r="C3958" t="s">
        <v>90</v>
      </c>
      <c r="D3958" t="s">
        <v>97</v>
      </c>
      <c r="E3958" s="14">
        <v>486123.75910404627</v>
      </c>
      <c r="F3958" s="14">
        <v>299153.08252556686</v>
      </c>
      <c r="G3958" s="14">
        <v>186970.67657847941</v>
      </c>
    </row>
    <row r="3959" spans="1:7" x14ac:dyDescent="0.25">
      <c r="A3959" t="s">
        <v>153</v>
      </c>
      <c r="B3959" t="s">
        <v>149</v>
      </c>
      <c r="C3959" t="s">
        <v>90</v>
      </c>
      <c r="D3959" t="s">
        <v>97</v>
      </c>
      <c r="E3959" s="14">
        <v>1236756.0341911765</v>
      </c>
      <c r="F3959" s="14">
        <v>1067337.3993704673</v>
      </c>
      <c r="G3959" s="14">
        <v>169418.63482070924</v>
      </c>
    </row>
    <row r="3960" spans="1:7" x14ac:dyDescent="0.25">
      <c r="A3960" t="s">
        <v>153</v>
      </c>
      <c r="B3960" t="s">
        <v>149</v>
      </c>
      <c r="C3960" t="s">
        <v>90</v>
      </c>
      <c r="D3960" t="s">
        <v>97</v>
      </c>
      <c r="E3960" s="14">
        <v>568239.25895270274</v>
      </c>
      <c r="F3960" s="14">
        <v>357780.27415540547</v>
      </c>
      <c r="G3960" s="14">
        <v>210458.98479729728</v>
      </c>
    </row>
    <row r="3961" spans="1:7" x14ac:dyDescent="0.25">
      <c r="A3961" t="s">
        <v>153</v>
      </c>
      <c r="B3961" t="s">
        <v>149</v>
      </c>
      <c r="C3961" t="s">
        <v>90</v>
      </c>
      <c r="D3961" t="s">
        <v>97</v>
      </c>
      <c r="E3961" s="14">
        <v>1911350.2346590913</v>
      </c>
      <c r="F3961" s="14">
        <v>1686485.5011697861</v>
      </c>
      <c r="G3961" s="14">
        <v>224864.73348930525</v>
      </c>
    </row>
    <row r="3962" spans="1:7" x14ac:dyDescent="0.25">
      <c r="A3962" t="s">
        <v>153</v>
      </c>
      <c r="B3962" t="s">
        <v>149</v>
      </c>
      <c r="C3962" t="s">
        <v>90</v>
      </c>
      <c r="D3962" t="s">
        <v>97</v>
      </c>
      <c r="E3962" s="14">
        <v>537376.42380191688</v>
      </c>
      <c r="F3962" s="14">
        <v>469354.091675092</v>
      </c>
      <c r="G3962" s="14">
        <v>68022.332126824884</v>
      </c>
    </row>
    <row r="3963" spans="1:7" x14ac:dyDescent="0.25">
      <c r="A3963" t="s">
        <v>153</v>
      </c>
      <c r="B3963" t="s">
        <v>149</v>
      </c>
      <c r="C3963" t="s">
        <v>90</v>
      </c>
      <c r="D3963" t="s">
        <v>97</v>
      </c>
      <c r="E3963" s="14">
        <v>244830.88886462885</v>
      </c>
      <c r="F3963" s="14">
        <v>163220.59257641927</v>
      </c>
      <c r="G3963" s="14">
        <v>81610.296288209589</v>
      </c>
    </row>
    <row r="3964" spans="1:7" x14ac:dyDescent="0.25">
      <c r="A3964" t="s">
        <v>153</v>
      </c>
      <c r="B3964" t="s">
        <v>149</v>
      </c>
      <c r="C3964" t="s">
        <v>90</v>
      </c>
      <c r="D3964" t="s">
        <v>98</v>
      </c>
      <c r="E3964" s="14">
        <v>810869.85283859004</v>
      </c>
      <c r="F3964" s="14">
        <v>725515.13148715952</v>
      </c>
      <c r="G3964" s="14">
        <v>85354.721351430519</v>
      </c>
    </row>
    <row r="3965" spans="1:7" x14ac:dyDescent="0.25">
      <c r="A3965" t="s">
        <v>153</v>
      </c>
      <c r="B3965" t="s">
        <v>149</v>
      </c>
      <c r="C3965" t="s">
        <v>90</v>
      </c>
      <c r="D3965" t="s">
        <v>98</v>
      </c>
      <c r="E3965" s="14">
        <v>1442438.4510891091</v>
      </c>
      <c r="F3965" s="14">
        <v>887654.43143945176</v>
      </c>
      <c r="G3965" s="14">
        <v>554784.0196496573</v>
      </c>
    </row>
    <row r="3966" spans="1:7" x14ac:dyDescent="0.25">
      <c r="A3966" t="s">
        <v>153</v>
      </c>
      <c r="B3966" t="s">
        <v>149</v>
      </c>
      <c r="C3966" t="s">
        <v>90</v>
      </c>
      <c r="D3966" t="s">
        <v>98</v>
      </c>
      <c r="E3966" s="14">
        <v>4552696.3612499991</v>
      </c>
      <c r="F3966" s="14">
        <v>3693697.0478066034</v>
      </c>
      <c r="G3966" s="14">
        <v>858999.31344339577</v>
      </c>
    </row>
    <row r="3967" spans="1:7" x14ac:dyDescent="0.25">
      <c r="A3967" t="s">
        <v>153</v>
      </c>
      <c r="B3967" t="s">
        <v>149</v>
      </c>
      <c r="C3967" t="s">
        <v>90</v>
      </c>
      <c r="D3967" t="s">
        <v>98</v>
      </c>
      <c r="E3967" s="14">
        <v>1512314.3622145329</v>
      </c>
      <c r="F3967" s="14">
        <v>907388.61732871982</v>
      </c>
      <c r="G3967" s="14">
        <v>604925.7448858131</v>
      </c>
    </row>
    <row r="3968" spans="1:7" x14ac:dyDescent="0.25">
      <c r="A3968" t="s">
        <v>153</v>
      </c>
      <c r="B3968" t="s">
        <v>149</v>
      </c>
      <c r="C3968" t="s">
        <v>90</v>
      </c>
      <c r="D3968" t="s">
        <v>98</v>
      </c>
      <c r="E3968" s="14">
        <v>6243697.8668571431</v>
      </c>
      <c r="F3968" s="14">
        <v>5297683.0385454549</v>
      </c>
      <c r="G3968" s="14">
        <v>946014.82831168827</v>
      </c>
    </row>
    <row r="3969" spans="1:7" x14ac:dyDescent="0.25">
      <c r="A3969" t="s">
        <v>153</v>
      </c>
      <c r="B3969" t="s">
        <v>149</v>
      </c>
      <c r="C3969" t="s">
        <v>90</v>
      </c>
      <c r="D3969" t="s">
        <v>98</v>
      </c>
      <c r="E3969" s="14">
        <v>1400829.6496153849</v>
      </c>
      <c r="F3969" s="14">
        <v>1089534.171923077</v>
      </c>
      <c r="G3969" s="14">
        <v>311295.4776923079</v>
      </c>
    </row>
    <row r="3970" spans="1:7" x14ac:dyDescent="0.25">
      <c r="A3970" t="s">
        <v>153</v>
      </c>
      <c r="B3970" t="s">
        <v>149</v>
      </c>
      <c r="C3970" t="s">
        <v>90</v>
      </c>
      <c r="D3970" t="s">
        <v>98</v>
      </c>
      <c r="E3970" s="14">
        <v>563946.9041032258</v>
      </c>
      <c r="F3970" s="14">
        <v>347044.24867890822</v>
      </c>
      <c r="G3970" s="14">
        <v>216902.65542431758</v>
      </c>
    </row>
    <row r="3971" spans="1:7" x14ac:dyDescent="0.25">
      <c r="A3971" t="s">
        <v>153</v>
      </c>
      <c r="B3971" t="s">
        <v>149</v>
      </c>
      <c r="C3971" t="s">
        <v>94</v>
      </c>
      <c r="D3971" t="s">
        <v>99</v>
      </c>
      <c r="E3971" s="14">
        <v>15606.519779735685</v>
      </c>
      <c r="F3971" s="14">
        <v>13791.808177440838</v>
      </c>
      <c r="G3971" s="14">
        <v>1814.7116022948467</v>
      </c>
    </row>
    <row r="3972" spans="1:7" x14ac:dyDescent="0.25">
      <c r="A3972" t="s">
        <v>153</v>
      </c>
      <c r="B3972" t="s">
        <v>149</v>
      </c>
      <c r="C3972" t="s">
        <v>94</v>
      </c>
      <c r="D3972" t="s">
        <v>99</v>
      </c>
      <c r="E3972" s="14">
        <v>24432.27579310345</v>
      </c>
      <c r="F3972" s="14">
        <v>13326.695887147334</v>
      </c>
      <c r="G3972" s="14">
        <v>11105.579905956116</v>
      </c>
    </row>
    <row r="3973" spans="1:7" x14ac:dyDescent="0.25">
      <c r="A3973" t="s">
        <v>153</v>
      </c>
      <c r="B3973" t="s">
        <v>149</v>
      </c>
      <c r="C3973" t="s">
        <v>94</v>
      </c>
      <c r="D3973" t="s">
        <v>99</v>
      </c>
      <c r="E3973" s="14">
        <v>48199.727755102038</v>
      </c>
      <c r="F3973" s="14">
        <v>41505.321122448986</v>
      </c>
      <c r="G3973" s="14">
        <v>6694.4066326530519</v>
      </c>
    </row>
    <row r="3974" spans="1:7" x14ac:dyDescent="0.25">
      <c r="A3974" t="s">
        <v>153</v>
      </c>
      <c r="B3974" t="s">
        <v>149</v>
      </c>
      <c r="C3974" t="s">
        <v>94</v>
      </c>
      <c r="D3974" t="s">
        <v>99</v>
      </c>
      <c r="E3974" s="14">
        <v>23937.026959459461</v>
      </c>
      <c r="F3974" s="14">
        <v>15071.46141891892</v>
      </c>
      <c r="G3974" s="14">
        <v>8865.5655405405414</v>
      </c>
    </row>
    <row r="3975" spans="1:7" x14ac:dyDescent="0.25">
      <c r="A3975" t="s">
        <v>153</v>
      </c>
      <c r="B3975" t="s">
        <v>149</v>
      </c>
      <c r="C3975" t="s">
        <v>94</v>
      </c>
      <c r="D3975" t="s">
        <v>99</v>
      </c>
      <c r="E3975" s="14">
        <v>79610.786292134842</v>
      </c>
      <c r="F3975" s="14">
        <v>68553.732640449438</v>
      </c>
      <c r="G3975" s="14">
        <v>11057.053651685404</v>
      </c>
    </row>
    <row r="3976" spans="1:7" x14ac:dyDescent="0.25">
      <c r="A3976" t="s">
        <v>153</v>
      </c>
      <c r="B3976" t="s">
        <v>149</v>
      </c>
      <c r="C3976" t="s">
        <v>94</v>
      </c>
      <c r="D3976" t="s">
        <v>99</v>
      </c>
      <c r="E3976" s="14">
        <v>18744.338571428572</v>
      </c>
      <c r="F3976" s="14">
        <v>16614.300097402596</v>
      </c>
      <c r="G3976" s="14">
        <v>2130.038474025976</v>
      </c>
    </row>
    <row r="3977" spans="1:7" x14ac:dyDescent="0.25">
      <c r="A3977" t="s">
        <v>153</v>
      </c>
      <c r="B3977" t="s">
        <v>149</v>
      </c>
      <c r="C3977" t="s">
        <v>94</v>
      </c>
      <c r="D3977" t="s">
        <v>99</v>
      </c>
      <c r="E3977" s="14">
        <v>11300.414641148327</v>
      </c>
      <c r="F3977" s="14">
        <v>7264.5522693096373</v>
      </c>
      <c r="G3977" s="14">
        <v>4035.8623718386898</v>
      </c>
    </row>
    <row r="3978" spans="1:7" x14ac:dyDescent="0.25">
      <c r="A3978" t="s">
        <v>153</v>
      </c>
      <c r="B3978" t="s">
        <v>149</v>
      </c>
      <c r="C3978" t="s">
        <v>90</v>
      </c>
      <c r="D3978" t="s">
        <v>100</v>
      </c>
      <c r="E3978" s="14">
        <v>35957.846761363639</v>
      </c>
      <c r="F3978" s="14">
        <v>31824.760926724146</v>
      </c>
      <c r="G3978" s="14">
        <v>4133.0858346394925</v>
      </c>
    </row>
    <row r="3979" spans="1:7" x14ac:dyDescent="0.25">
      <c r="A3979" t="s">
        <v>153</v>
      </c>
      <c r="B3979" t="s">
        <v>149</v>
      </c>
      <c r="C3979" t="s">
        <v>90</v>
      </c>
      <c r="D3979" t="s">
        <v>100</v>
      </c>
      <c r="E3979" s="14">
        <v>59891.934037854895</v>
      </c>
      <c r="F3979" s="14">
        <v>39927.956025236599</v>
      </c>
      <c r="G3979" s="14">
        <v>19963.978012618296</v>
      </c>
    </row>
    <row r="3980" spans="1:7" x14ac:dyDescent="0.25">
      <c r="A3980" t="s">
        <v>153</v>
      </c>
      <c r="B3980" t="s">
        <v>149</v>
      </c>
      <c r="C3980" t="s">
        <v>90</v>
      </c>
      <c r="D3980" t="s">
        <v>100</v>
      </c>
      <c r="E3980" s="14">
        <v>208634.53945054946</v>
      </c>
      <c r="F3980" s="14">
        <v>185192.45636621807</v>
      </c>
      <c r="G3980" s="14">
        <v>23442.083084331389</v>
      </c>
    </row>
    <row r="3981" spans="1:7" x14ac:dyDescent="0.25">
      <c r="A3981" t="s">
        <v>153</v>
      </c>
      <c r="B3981" t="s">
        <v>149</v>
      </c>
      <c r="C3981" t="s">
        <v>90</v>
      </c>
      <c r="D3981" t="s">
        <v>100</v>
      </c>
      <c r="E3981" s="14">
        <v>79438.255606694569</v>
      </c>
      <c r="F3981" s="14">
        <v>48885.080373350502</v>
      </c>
      <c r="G3981" s="14">
        <v>30553.175233344067</v>
      </c>
    </row>
    <row r="3982" spans="1:7" x14ac:dyDescent="0.25">
      <c r="A3982" t="s">
        <v>153</v>
      </c>
      <c r="B3982" t="s">
        <v>149</v>
      </c>
      <c r="C3982" t="s">
        <v>90</v>
      </c>
      <c r="D3982" t="s">
        <v>100</v>
      </c>
      <c r="E3982" s="14">
        <v>243406.96269230769</v>
      </c>
      <c r="F3982" s="14">
        <v>207077.56527554538</v>
      </c>
      <c r="G3982" s="14">
        <v>36329.397416762309</v>
      </c>
    </row>
    <row r="3983" spans="1:7" x14ac:dyDescent="0.25">
      <c r="A3983" t="s">
        <v>153</v>
      </c>
      <c r="B3983" t="s">
        <v>149</v>
      </c>
      <c r="C3983" t="s">
        <v>90</v>
      </c>
      <c r="D3983" t="s">
        <v>100</v>
      </c>
      <c r="E3983" s="14">
        <v>57014.243513513517</v>
      </c>
      <c r="F3983" s="14">
        <v>50384.68031426776</v>
      </c>
      <c r="G3983" s="14">
        <v>6629.5631992457566</v>
      </c>
    </row>
    <row r="3984" spans="1:7" x14ac:dyDescent="0.25">
      <c r="A3984" t="s">
        <v>153</v>
      </c>
      <c r="B3984" t="s">
        <v>149</v>
      </c>
      <c r="C3984" t="s">
        <v>90</v>
      </c>
      <c r="D3984" t="s">
        <v>100</v>
      </c>
      <c r="E3984" s="14">
        <v>24529.383837209305</v>
      </c>
      <c r="F3984" s="14">
        <v>14308.807238372094</v>
      </c>
      <c r="G3984" s="14">
        <v>10220.576598837211</v>
      </c>
    </row>
    <row r="3985" spans="1:7" x14ac:dyDescent="0.25">
      <c r="A3985" t="s">
        <v>153</v>
      </c>
      <c r="B3985" t="s">
        <v>149</v>
      </c>
      <c r="C3985" t="s">
        <v>101</v>
      </c>
      <c r="D3985" t="s">
        <v>102</v>
      </c>
      <c r="E3985" s="14">
        <v>1875087.3602518656</v>
      </c>
      <c r="F3985" s="14">
        <v>1747623.5565493512</v>
      </c>
      <c r="G3985" s="14">
        <v>127463.80370251439</v>
      </c>
    </row>
    <row r="3986" spans="1:7" x14ac:dyDescent="0.25">
      <c r="A3986" t="s">
        <v>153</v>
      </c>
      <c r="B3986" t="s">
        <v>149</v>
      </c>
      <c r="C3986" t="s">
        <v>101</v>
      </c>
      <c r="D3986" t="s">
        <v>102</v>
      </c>
      <c r="E3986" s="14">
        <v>3372640.3428825499</v>
      </c>
      <c r="F3986" s="14">
        <v>1931603.1054690969</v>
      </c>
      <c r="G3986" s="14">
        <v>1441037.2374134529</v>
      </c>
    </row>
    <row r="3987" spans="1:7" x14ac:dyDescent="0.25">
      <c r="A3987" t="s">
        <v>153</v>
      </c>
      <c r="B3987" t="s">
        <v>149</v>
      </c>
      <c r="C3987" t="s">
        <v>101</v>
      </c>
      <c r="D3987" t="s">
        <v>102</v>
      </c>
      <c r="E3987" s="14">
        <v>7613991.0881590908</v>
      </c>
      <c r="F3987" s="14">
        <v>6457250.1343810773</v>
      </c>
      <c r="G3987" s="14">
        <v>1156740.9537780136</v>
      </c>
    </row>
    <row r="3988" spans="1:7" x14ac:dyDescent="0.25">
      <c r="A3988" t="s">
        <v>153</v>
      </c>
      <c r="B3988" t="s">
        <v>149</v>
      </c>
      <c r="C3988" t="s">
        <v>101</v>
      </c>
      <c r="D3988" t="s">
        <v>102</v>
      </c>
      <c r="E3988" s="14">
        <v>3910688.01836965</v>
      </c>
      <c r="F3988" s="14">
        <v>2639714.4123995136</v>
      </c>
      <c r="G3988" s="14">
        <v>1270973.6059701364</v>
      </c>
    </row>
    <row r="3989" spans="1:7" x14ac:dyDescent="0.25">
      <c r="A3989" t="s">
        <v>153</v>
      </c>
      <c r="B3989" t="s">
        <v>149</v>
      </c>
      <c r="C3989" t="s">
        <v>101</v>
      </c>
      <c r="D3989" t="s">
        <v>102</v>
      </c>
      <c r="E3989" s="14">
        <v>18963147.602037735</v>
      </c>
      <c r="F3989" s="14">
        <v>17698937.761901889</v>
      </c>
      <c r="G3989" s="14">
        <v>1264209.8401358463</v>
      </c>
    </row>
    <row r="3990" spans="1:7" x14ac:dyDescent="0.25">
      <c r="A3990" t="s">
        <v>153</v>
      </c>
      <c r="B3990" t="s">
        <v>149</v>
      </c>
      <c r="C3990" t="s">
        <v>101</v>
      </c>
      <c r="D3990" t="s">
        <v>102</v>
      </c>
      <c r="E3990" s="14">
        <v>3190624.839257143</v>
      </c>
      <c r="F3990" s="14">
        <v>3015140.473098</v>
      </c>
      <c r="G3990" s="14">
        <v>175484.36615914293</v>
      </c>
    </row>
    <row r="3991" spans="1:7" x14ac:dyDescent="0.25">
      <c r="A3991" t="s">
        <v>153</v>
      </c>
      <c r="B3991" t="s">
        <v>149</v>
      </c>
      <c r="C3991" t="s">
        <v>101</v>
      </c>
      <c r="D3991" t="s">
        <v>102</v>
      </c>
      <c r="E3991" s="14">
        <v>1475839.6790748897</v>
      </c>
      <c r="F3991" s="14">
        <v>953619.48494069814</v>
      </c>
      <c r="G3991" s="14">
        <v>522220.19413419161</v>
      </c>
    </row>
    <row r="3992" spans="1:7" x14ac:dyDescent="0.25">
      <c r="A3992" t="s">
        <v>153</v>
      </c>
      <c r="B3992" t="s">
        <v>149</v>
      </c>
      <c r="C3992" t="s">
        <v>88</v>
      </c>
      <c r="D3992" t="s">
        <v>103</v>
      </c>
      <c r="E3992" s="14">
        <v>46939.522121848735</v>
      </c>
      <c r="F3992" s="14">
        <v>36735.278182316404</v>
      </c>
      <c r="G3992" s="14">
        <v>10204.243939532331</v>
      </c>
    </row>
    <row r="3993" spans="1:7" x14ac:dyDescent="0.25">
      <c r="A3993" t="s">
        <v>153</v>
      </c>
      <c r="B3993" t="s">
        <v>149</v>
      </c>
      <c r="C3993" t="s">
        <v>88</v>
      </c>
      <c r="D3993" t="s">
        <v>103</v>
      </c>
      <c r="E3993" s="14">
        <v>70930.833428571437</v>
      </c>
      <c r="F3993" s="14">
        <v>44660.154380952386</v>
      </c>
      <c r="G3993" s="14">
        <v>26270.679047619051</v>
      </c>
    </row>
    <row r="3994" spans="1:7" x14ac:dyDescent="0.25">
      <c r="A3994" t="s">
        <v>153</v>
      </c>
      <c r="B3994" t="s">
        <v>149</v>
      </c>
      <c r="C3994" t="s">
        <v>88</v>
      </c>
      <c r="D3994" t="s">
        <v>103</v>
      </c>
      <c r="E3994" s="14">
        <v>165505.27800000002</v>
      </c>
      <c r="F3994" s="14">
        <v>139234.59895238097</v>
      </c>
      <c r="G3994" s="14">
        <v>26270.679047619051</v>
      </c>
    </row>
    <row r="3995" spans="1:7" x14ac:dyDescent="0.25">
      <c r="A3995" t="s">
        <v>153</v>
      </c>
      <c r="B3995" t="s">
        <v>149</v>
      </c>
      <c r="C3995" t="s">
        <v>88</v>
      </c>
      <c r="D3995" t="s">
        <v>103</v>
      </c>
      <c r="E3995" s="14">
        <v>82447.278708487094</v>
      </c>
      <c r="F3995" s="14">
        <v>54964.852472324732</v>
      </c>
      <c r="G3995" s="14">
        <v>27482.426236162362</v>
      </c>
    </row>
    <row r="3996" spans="1:7" x14ac:dyDescent="0.25">
      <c r="A3996" t="s">
        <v>153</v>
      </c>
      <c r="B3996" t="s">
        <v>149</v>
      </c>
      <c r="C3996" t="s">
        <v>88</v>
      </c>
      <c r="D3996" t="s">
        <v>103</v>
      </c>
      <c r="E3996" s="14">
        <v>328576.65485294122</v>
      </c>
      <c r="F3996" s="14">
        <v>267729.12617647066</v>
      </c>
      <c r="G3996" s="14">
        <v>60847.528676470567</v>
      </c>
    </row>
    <row r="3997" spans="1:7" x14ac:dyDescent="0.25">
      <c r="A3997" t="s">
        <v>153</v>
      </c>
      <c r="B3997" t="s">
        <v>149</v>
      </c>
      <c r="C3997" t="s">
        <v>88</v>
      </c>
      <c r="D3997" t="s">
        <v>103</v>
      </c>
      <c r="E3997" s="14">
        <v>64020.666275071642</v>
      </c>
      <c r="F3997" s="14">
        <v>56661.969002074904</v>
      </c>
      <c r="G3997" s="14">
        <v>7358.6972729967383</v>
      </c>
    </row>
    <row r="3998" spans="1:7" x14ac:dyDescent="0.25">
      <c r="A3998" t="s">
        <v>153</v>
      </c>
      <c r="B3998" t="s">
        <v>149</v>
      </c>
      <c r="C3998" t="s">
        <v>88</v>
      </c>
      <c r="D3998" t="s">
        <v>103</v>
      </c>
      <c r="E3998" s="14">
        <v>30565.27021887825</v>
      </c>
      <c r="F3998" s="14">
        <v>19649.102283564585</v>
      </c>
      <c r="G3998" s="14">
        <v>10916.167935313664</v>
      </c>
    </row>
    <row r="3999" spans="1:7" x14ac:dyDescent="0.25">
      <c r="A3999" t="s">
        <v>153</v>
      </c>
      <c r="B3999" t="s">
        <v>149</v>
      </c>
      <c r="C3999" t="s">
        <v>90</v>
      </c>
      <c r="D3999" t="s">
        <v>104</v>
      </c>
      <c r="E3999" s="14">
        <v>93583.124345114353</v>
      </c>
      <c r="F3999" s="14">
        <v>80214.106581526605</v>
      </c>
      <c r="G3999" s="14">
        <v>13369.017763587748</v>
      </c>
    </row>
    <row r="4000" spans="1:7" x14ac:dyDescent="0.25">
      <c r="A4000" t="s">
        <v>153</v>
      </c>
      <c r="B4000" t="s">
        <v>149</v>
      </c>
      <c r="C4000" t="s">
        <v>90</v>
      </c>
      <c r="D4000" t="s">
        <v>104</v>
      </c>
      <c r="E4000" s="14">
        <v>169862.19928301891</v>
      </c>
      <c r="F4000" s="14">
        <v>113241.46618867927</v>
      </c>
      <c r="G4000" s="14">
        <v>56620.733094339637</v>
      </c>
    </row>
    <row r="4001" spans="1:7" x14ac:dyDescent="0.25">
      <c r="A4001" t="s">
        <v>153</v>
      </c>
      <c r="B4001" t="s">
        <v>149</v>
      </c>
      <c r="C4001" t="s">
        <v>90</v>
      </c>
      <c r="D4001" t="s">
        <v>104</v>
      </c>
      <c r="E4001" s="14">
        <v>405526.87216216215</v>
      </c>
      <c r="F4001" s="14">
        <v>317368.85647473566</v>
      </c>
      <c r="G4001" s="14">
        <v>88158.015687426494</v>
      </c>
    </row>
    <row r="4002" spans="1:7" x14ac:dyDescent="0.25">
      <c r="A4002" t="s">
        <v>153</v>
      </c>
      <c r="B4002" t="s">
        <v>149</v>
      </c>
      <c r="C4002" t="s">
        <v>90</v>
      </c>
      <c r="D4002" t="s">
        <v>104</v>
      </c>
      <c r="E4002" s="14">
        <v>151560.54818181819</v>
      </c>
      <c r="F4002" s="14">
        <v>101040.36545454546</v>
      </c>
      <c r="G4002" s="14">
        <v>50520.182727272724</v>
      </c>
    </row>
    <row r="4003" spans="1:7" x14ac:dyDescent="0.25">
      <c r="A4003" t="s">
        <v>153</v>
      </c>
      <c r="B4003" t="s">
        <v>149</v>
      </c>
      <c r="C4003" t="s">
        <v>90</v>
      </c>
      <c r="D4003" t="s">
        <v>104</v>
      </c>
      <c r="E4003" s="14">
        <v>692515.12015384622</v>
      </c>
      <c r="F4003" s="14">
        <v>600179.77080000006</v>
      </c>
      <c r="G4003" s="14">
        <v>92335.349353846163</v>
      </c>
    </row>
    <row r="4004" spans="1:7" x14ac:dyDescent="0.25">
      <c r="A4004" t="s">
        <v>153</v>
      </c>
      <c r="B4004" t="s">
        <v>149</v>
      </c>
      <c r="C4004" t="s">
        <v>90</v>
      </c>
      <c r="D4004" t="s">
        <v>104</v>
      </c>
      <c r="E4004" s="14">
        <v>143813.04412140575</v>
      </c>
      <c r="F4004" s="14">
        <v>122664.06704472841</v>
      </c>
      <c r="G4004" s="14">
        <v>21148.977076677344</v>
      </c>
    </row>
    <row r="4005" spans="1:7" x14ac:dyDescent="0.25">
      <c r="A4005" t="s">
        <v>153</v>
      </c>
      <c r="B4005" t="s">
        <v>149</v>
      </c>
      <c r="C4005" t="s">
        <v>90</v>
      </c>
      <c r="D4005" t="s">
        <v>104</v>
      </c>
      <c r="E4005" s="14">
        <v>61242.833755102038</v>
      </c>
      <c r="F4005" s="14">
        <v>36745.700253061215</v>
      </c>
      <c r="G4005" s="14">
        <v>24497.133502040822</v>
      </c>
    </row>
    <row r="4006" spans="1:7" x14ac:dyDescent="0.25">
      <c r="A4006" t="s">
        <v>153</v>
      </c>
      <c r="B4006" t="s">
        <v>149</v>
      </c>
      <c r="C4006" t="s">
        <v>90</v>
      </c>
      <c r="D4006" t="s">
        <v>105</v>
      </c>
      <c r="E4006" s="14">
        <v>8151.2932500000006</v>
      </c>
      <c r="F4006" s="14">
        <v>6986.8227857142865</v>
      </c>
      <c r="G4006" s="14">
        <v>1164.4704642857141</v>
      </c>
    </row>
    <row r="4007" spans="1:7" x14ac:dyDescent="0.25">
      <c r="A4007" t="s">
        <v>153</v>
      </c>
      <c r="B4007" t="s">
        <v>149</v>
      </c>
      <c r="C4007" t="s">
        <v>90</v>
      </c>
      <c r="D4007" t="s">
        <v>105</v>
      </c>
      <c r="E4007" s="14">
        <v>15757.146802973979</v>
      </c>
      <c r="F4007" s="14">
        <v>8906.2134103765984</v>
      </c>
      <c r="G4007" s="14">
        <v>6850.9333925973806</v>
      </c>
    </row>
    <row r="4008" spans="1:7" x14ac:dyDescent="0.25">
      <c r="A4008" t="s">
        <v>153</v>
      </c>
      <c r="B4008" t="s">
        <v>149</v>
      </c>
      <c r="C4008" t="s">
        <v>90</v>
      </c>
      <c r="D4008" t="s">
        <v>105</v>
      </c>
      <c r="E4008" s="14">
        <v>39987.476320754715</v>
      </c>
      <c r="F4008" s="14">
        <v>34433.660165094341</v>
      </c>
      <c r="G4008" s="14">
        <v>5553.8161556603736</v>
      </c>
    </row>
    <row r="4009" spans="1:7" x14ac:dyDescent="0.25">
      <c r="A4009" t="s">
        <v>153</v>
      </c>
      <c r="B4009" t="s">
        <v>149</v>
      </c>
      <c r="C4009" t="s">
        <v>90</v>
      </c>
      <c r="D4009" t="s">
        <v>105</v>
      </c>
      <c r="E4009" s="14">
        <v>20777.806323529414</v>
      </c>
      <c r="F4009" s="14">
        <v>12786.342352941178</v>
      </c>
      <c r="G4009" s="14">
        <v>7991.4639705882364</v>
      </c>
    </row>
    <row r="4010" spans="1:7" x14ac:dyDescent="0.25">
      <c r="A4010" t="s">
        <v>153</v>
      </c>
      <c r="B4010" t="s">
        <v>149</v>
      </c>
      <c r="C4010" t="s">
        <v>90</v>
      </c>
      <c r="D4010" t="s">
        <v>105</v>
      </c>
      <c r="E4010" s="14">
        <v>78493.934999999998</v>
      </c>
      <c r="F4010" s="14">
        <v>70484.349795918373</v>
      </c>
      <c r="G4010" s="14">
        <v>8009.5852040816244</v>
      </c>
    </row>
    <row r="4011" spans="1:7" x14ac:dyDescent="0.25">
      <c r="A4011" t="s">
        <v>153</v>
      </c>
      <c r="B4011" t="s">
        <v>149</v>
      </c>
      <c r="C4011" t="s">
        <v>90</v>
      </c>
      <c r="D4011" t="s">
        <v>105</v>
      </c>
      <c r="E4011" s="14">
        <v>12215.194495677233</v>
      </c>
      <c r="F4011" s="14">
        <v>9722.2976598247369</v>
      </c>
      <c r="G4011" s="14">
        <v>2492.8968358524962</v>
      </c>
    </row>
    <row r="4012" spans="1:7" x14ac:dyDescent="0.25">
      <c r="A4012" t="s">
        <v>153</v>
      </c>
      <c r="B4012" t="s">
        <v>149</v>
      </c>
      <c r="C4012" t="s">
        <v>90</v>
      </c>
      <c r="D4012" t="s">
        <v>105</v>
      </c>
      <c r="E4012" s="14">
        <v>6696.1650710900476</v>
      </c>
      <c r="F4012" s="14">
        <v>3652.453675140026</v>
      </c>
      <c r="G4012" s="14">
        <v>3043.7113959500216</v>
      </c>
    </row>
    <row r="4013" spans="1:7" x14ac:dyDescent="0.25">
      <c r="A4013" t="s">
        <v>153</v>
      </c>
      <c r="B4013" t="s">
        <v>149</v>
      </c>
      <c r="C4013" t="s">
        <v>94</v>
      </c>
      <c r="D4013" t="s">
        <v>106</v>
      </c>
      <c r="E4013" s="14">
        <v>17135.55</v>
      </c>
      <c r="F4013" s="14">
        <v>13638.498979591837</v>
      </c>
      <c r="G4013" s="14">
        <v>3497.051020408162</v>
      </c>
    </row>
    <row r="4014" spans="1:7" x14ac:dyDescent="0.25">
      <c r="A4014" t="s">
        <v>153</v>
      </c>
      <c r="B4014" t="s">
        <v>149</v>
      </c>
      <c r="C4014" t="s">
        <v>94</v>
      </c>
      <c r="D4014" t="s">
        <v>106</v>
      </c>
      <c r="E4014" s="14">
        <v>32480.818656716416</v>
      </c>
      <c r="F4014" s="14">
        <v>19488.491194029848</v>
      </c>
      <c r="G4014" s="14">
        <v>12992.327462686568</v>
      </c>
    </row>
    <row r="4015" spans="1:7" x14ac:dyDescent="0.25">
      <c r="A4015" t="s">
        <v>153</v>
      </c>
      <c r="B4015" t="s">
        <v>149</v>
      </c>
      <c r="C4015" t="s">
        <v>94</v>
      </c>
      <c r="D4015" t="s">
        <v>106</v>
      </c>
      <c r="E4015" s="14">
        <v>60033.513103448284</v>
      </c>
      <c r="F4015" s="14">
        <v>48706.435159401437</v>
      </c>
      <c r="G4015" s="14">
        <v>11327.077944046847</v>
      </c>
    </row>
    <row r="4016" spans="1:7" x14ac:dyDescent="0.25">
      <c r="A4016" t="s">
        <v>153</v>
      </c>
      <c r="B4016" t="s">
        <v>149</v>
      </c>
      <c r="C4016" t="s">
        <v>94</v>
      </c>
      <c r="D4016" t="s">
        <v>106</v>
      </c>
      <c r="E4016" s="14">
        <v>34680.714741035859</v>
      </c>
      <c r="F4016" s="14">
        <v>19602.143114498533</v>
      </c>
      <c r="G4016" s="14">
        <v>15078.571626537327</v>
      </c>
    </row>
    <row r="4017" spans="1:7" x14ac:dyDescent="0.25">
      <c r="A4017" t="s">
        <v>153</v>
      </c>
      <c r="B4017" t="s">
        <v>149</v>
      </c>
      <c r="C4017" t="s">
        <v>94</v>
      </c>
      <c r="D4017" t="s">
        <v>106</v>
      </c>
      <c r="E4017" s="14">
        <v>104877.82409638555</v>
      </c>
      <c r="F4017" s="14">
        <v>93093.798917016378</v>
      </c>
      <c r="G4017" s="14">
        <v>11784.025179369171</v>
      </c>
    </row>
    <row r="4018" spans="1:7" x14ac:dyDescent="0.25">
      <c r="A4018" t="s">
        <v>153</v>
      </c>
      <c r="B4018" t="s">
        <v>149</v>
      </c>
      <c r="C4018" t="s">
        <v>94</v>
      </c>
      <c r="D4018" t="s">
        <v>106</v>
      </c>
      <c r="E4018" s="14">
        <v>24180.165000000001</v>
      </c>
      <c r="F4018" s="14">
        <v>20150.137500000004</v>
      </c>
      <c r="G4018" s="14">
        <v>4030.0274999999965</v>
      </c>
    </row>
    <row r="4019" spans="1:7" x14ac:dyDescent="0.25">
      <c r="A4019" t="s">
        <v>153</v>
      </c>
      <c r="B4019" t="s">
        <v>149</v>
      </c>
      <c r="C4019" t="s">
        <v>94</v>
      </c>
      <c r="D4019" t="s">
        <v>106</v>
      </c>
      <c r="E4019" s="14">
        <v>12329.829178470258</v>
      </c>
      <c r="F4019" s="14">
        <v>8078.1639445149958</v>
      </c>
      <c r="G4019" s="14">
        <v>4251.665233955262</v>
      </c>
    </row>
    <row r="4020" spans="1:7" x14ac:dyDescent="0.25">
      <c r="A4020" t="s">
        <v>153</v>
      </c>
      <c r="B4020" t="s">
        <v>149</v>
      </c>
      <c r="C4020" t="s">
        <v>94</v>
      </c>
      <c r="D4020" t="s">
        <v>107</v>
      </c>
      <c r="E4020" s="14">
        <v>1098882.3007088848</v>
      </c>
      <c r="F4020" s="14">
        <v>917923.50105968129</v>
      </c>
      <c r="G4020" s="14">
        <v>180958.79964920355</v>
      </c>
    </row>
    <row r="4021" spans="1:7" x14ac:dyDescent="0.25">
      <c r="A4021" t="s">
        <v>153</v>
      </c>
      <c r="B4021" t="s">
        <v>149</v>
      </c>
      <c r="C4021" t="s">
        <v>94</v>
      </c>
      <c r="D4021" t="s">
        <v>107</v>
      </c>
      <c r="E4021" s="14">
        <v>1805306.6368788816</v>
      </c>
      <c r="F4021" s="14">
        <v>1045740.5852142858</v>
      </c>
      <c r="G4021" s="14">
        <v>759566.05166459584</v>
      </c>
    </row>
    <row r="4022" spans="1:7" x14ac:dyDescent="0.25">
      <c r="A4022" t="s">
        <v>153</v>
      </c>
      <c r="B4022" t="s">
        <v>149</v>
      </c>
      <c r="C4022" t="s">
        <v>94</v>
      </c>
      <c r="D4022" t="s">
        <v>107</v>
      </c>
      <c r="E4022" s="14">
        <v>4541474.5083984379</v>
      </c>
      <c r="F4022" s="14">
        <v>3575813.6129284538</v>
      </c>
      <c r="G4022" s="14">
        <v>965660.89546998404</v>
      </c>
    </row>
    <row r="4023" spans="1:7" x14ac:dyDescent="0.25">
      <c r="A4023" t="s">
        <v>153</v>
      </c>
      <c r="B4023" t="s">
        <v>149</v>
      </c>
      <c r="C4023" t="s">
        <v>94</v>
      </c>
      <c r="D4023" t="s">
        <v>107</v>
      </c>
      <c r="E4023" s="14">
        <v>2442473.6851890758</v>
      </c>
      <c r="F4023" s="14">
        <v>1530616.8427184874</v>
      </c>
      <c r="G4023" s="14">
        <v>911856.8424705884</v>
      </c>
    </row>
    <row r="4024" spans="1:7" x14ac:dyDescent="0.25">
      <c r="A4024" t="s">
        <v>153</v>
      </c>
      <c r="B4024" t="s">
        <v>149</v>
      </c>
      <c r="C4024" t="s">
        <v>94</v>
      </c>
      <c r="D4024" t="s">
        <v>107</v>
      </c>
      <c r="E4024" s="14">
        <v>8424764.3054347821</v>
      </c>
      <c r="F4024" s="14">
        <v>6460463.9963255171</v>
      </c>
      <c r="G4024" s="14">
        <v>1964300.309109265</v>
      </c>
    </row>
    <row r="4025" spans="1:7" x14ac:dyDescent="0.25">
      <c r="A4025" t="s">
        <v>153</v>
      </c>
      <c r="B4025" t="s">
        <v>149</v>
      </c>
      <c r="C4025" t="s">
        <v>94</v>
      </c>
      <c r="D4025" t="s">
        <v>107</v>
      </c>
      <c r="E4025" s="14">
        <v>1931258.2627076413</v>
      </c>
      <c r="F4025" s="14">
        <v>1514778.2199672107</v>
      </c>
      <c r="G4025" s="14">
        <v>416480.04274043068</v>
      </c>
    </row>
    <row r="4026" spans="1:7" x14ac:dyDescent="0.25">
      <c r="A4026" t="s">
        <v>153</v>
      </c>
      <c r="B4026" t="s">
        <v>149</v>
      </c>
      <c r="C4026" t="s">
        <v>94</v>
      </c>
      <c r="D4026" t="s">
        <v>107</v>
      </c>
      <c r="E4026" s="14">
        <v>840041.52756502875</v>
      </c>
      <c r="F4026" s="14">
        <v>448582.17571972526</v>
      </c>
      <c r="G4026" s="14">
        <v>391459.35184530349</v>
      </c>
    </row>
    <row r="4027" spans="1:7" x14ac:dyDescent="0.25">
      <c r="A4027" t="s">
        <v>153</v>
      </c>
      <c r="B4027" t="s">
        <v>149</v>
      </c>
      <c r="C4027" t="s">
        <v>90</v>
      </c>
      <c r="D4027" t="s">
        <v>108</v>
      </c>
      <c r="E4027" s="14">
        <v>16835.180934065935</v>
      </c>
      <c r="F4027" s="14">
        <v>16610.711854945057</v>
      </c>
      <c r="G4027" s="14">
        <v>224.46907912087772</v>
      </c>
    </row>
    <row r="4028" spans="1:7" x14ac:dyDescent="0.25">
      <c r="A4028" t="s">
        <v>153</v>
      </c>
      <c r="B4028" t="s">
        <v>149</v>
      </c>
      <c r="C4028" t="s">
        <v>90</v>
      </c>
      <c r="D4028" t="s">
        <v>108</v>
      </c>
      <c r="E4028" s="14">
        <v>33918.85162361624</v>
      </c>
      <c r="F4028" s="14">
        <v>23705.508523616238</v>
      </c>
      <c r="G4028" s="14">
        <v>10213.343100000002</v>
      </c>
    </row>
    <row r="4029" spans="1:7" x14ac:dyDescent="0.25">
      <c r="A4029" t="s">
        <v>153</v>
      </c>
      <c r="B4029" t="s">
        <v>149</v>
      </c>
      <c r="C4029" t="s">
        <v>90</v>
      </c>
      <c r="D4029" t="s">
        <v>108</v>
      </c>
      <c r="E4029" s="14">
        <v>99913.139021739131</v>
      </c>
      <c r="F4029" s="14">
        <v>93892.399215753801</v>
      </c>
      <c r="G4029" s="14">
        <v>6020.7398059853294</v>
      </c>
    </row>
    <row r="4030" spans="1:7" x14ac:dyDescent="0.25">
      <c r="A4030" t="s">
        <v>153</v>
      </c>
      <c r="B4030" t="s">
        <v>149</v>
      </c>
      <c r="C4030" t="s">
        <v>90</v>
      </c>
      <c r="D4030" t="s">
        <v>108</v>
      </c>
      <c r="E4030" s="14">
        <v>36047.093294117651</v>
      </c>
      <c r="F4030" s="14">
        <v>21844.538536235297</v>
      </c>
      <c r="G4030" s="14">
        <v>14202.554757882353</v>
      </c>
    </row>
    <row r="4031" spans="1:7" x14ac:dyDescent="0.25">
      <c r="A4031" t="s">
        <v>153</v>
      </c>
      <c r="B4031" t="s">
        <v>149</v>
      </c>
      <c r="C4031" t="s">
        <v>90</v>
      </c>
      <c r="D4031" t="s">
        <v>108</v>
      </c>
      <c r="E4031" s="14">
        <v>129464.91253521128</v>
      </c>
      <c r="F4031" s="14">
        <v>122962.57366967876</v>
      </c>
      <c r="G4031" s="14">
        <v>6502.3388655325107</v>
      </c>
    </row>
    <row r="4032" spans="1:7" x14ac:dyDescent="0.25">
      <c r="A4032" t="s">
        <v>153</v>
      </c>
      <c r="B4032" t="s">
        <v>149</v>
      </c>
      <c r="C4032" t="s">
        <v>90</v>
      </c>
      <c r="D4032" t="s">
        <v>108</v>
      </c>
      <c r="E4032" s="14">
        <v>24253.321345646436</v>
      </c>
      <c r="F4032" s="14">
        <v>21753.996027315417</v>
      </c>
      <c r="G4032" s="14">
        <v>2499.3253183310189</v>
      </c>
    </row>
    <row r="4033" spans="1:7" x14ac:dyDescent="0.25">
      <c r="A4033" t="s">
        <v>153</v>
      </c>
      <c r="B4033" t="s">
        <v>149</v>
      </c>
      <c r="C4033" t="s">
        <v>90</v>
      </c>
      <c r="D4033" t="s">
        <v>108</v>
      </c>
      <c r="E4033" s="14">
        <v>11891.343842173352</v>
      </c>
      <c r="F4033" s="14">
        <v>7283.4481033311768</v>
      </c>
      <c r="G4033" s="14">
        <v>4607.895738842175</v>
      </c>
    </row>
    <row r="4034" spans="1:7" x14ac:dyDescent="0.25">
      <c r="A4034" t="s">
        <v>153</v>
      </c>
      <c r="B4034" t="s">
        <v>149</v>
      </c>
      <c r="C4034" t="s">
        <v>88</v>
      </c>
      <c r="D4034" t="s">
        <v>109</v>
      </c>
      <c r="E4034" s="14">
        <v>75007.741666666683</v>
      </c>
      <c r="F4034" s="14">
        <v>66630.371001004038</v>
      </c>
      <c r="G4034" s="14">
        <v>8377.3706656626455</v>
      </c>
    </row>
    <row r="4035" spans="1:7" x14ac:dyDescent="0.25">
      <c r="A4035" t="s">
        <v>153</v>
      </c>
      <c r="B4035" t="s">
        <v>149</v>
      </c>
      <c r="C4035" t="s">
        <v>88</v>
      </c>
      <c r="D4035" t="s">
        <v>109</v>
      </c>
      <c r="E4035" s="14">
        <v>137044.21973684212</v>
      </c>
      <c r="F4035" s="14">
        <v>96141.79107692308</v>
      </c>
      <c r="G4035" s="14">
        <v>40902.428659919038</v>
      </c>
    </row>
    <row r="4036" spans="1:7" x14ac:dyDescent="0.25">
      <c r="A4036" t="s">
        <v>153</v>
      </c>
      <c r="B4036" t="s">
        <v>149</v>
      </c>
      <c r="C4036" t="s">
        <v>88</v>
      </c>
      <c r="D4036" t="s">
        <v>109</v>
      </c>
      <c r="E4036" s="14">
        <v>246309.20574324328</v>
      </c>
      <c r="F4036" s="14">
        <v>222294.05818327703</v>
      </c>
      <c r="G4036" s="14">
        <v>24015.147559966252</v>
      </c>
    </row>
    <row r="4037" spans="1:7" x14ac:dyDescent="0.25">
      <c r="A4037" t="s">
        <v>153</v>
      </c>
      <c r="B4037" t="s">
        <v>149</v>
      </c>
      <c r="C4037" t="s">
        <v>88</v>
      </c>
      <c r="D4037" t="s">
        <v>109</v>
      </c>
      <c r="E4037" s="14">
        <v>152526.20271966525</v>
      </c>
      <c r="F4037" s="14">
        <v>113921.29485889481</v>
      </c>
      <c r="G4037" s="14">
        <v>38604.907860770443</v>
      </c>
    </row>
    <row r="4038" spans="1:7" x14ac:dyDescent="0.25">
      <c r="A4038" t="s">
        <v>153</v>
      </c>
      <c r="B4038" t="s">
        <v>149</v>
      </c>
      <c r="C4038" t="s">
        <v>88</v>
      </c>
      <c r="D4038" t="s">
        <v>109</v>
      </c>
      <c r="E4038" s="14">
        <v>383723.81526315789</v>
      </c>
      <c r="F4038" s="14">
        <v>367586.3890596251</v>
      </c>
      <c r="G4038" s="14">
        <v>16137.426203532785</v>
      </c>
    </row>
    <row r="4039" spans="1:7" x14ac:dyDescent="0.25">
      <c r="A4039" t="s">
        <v>153</v>
      </c>
      <c r="B4039" t="s">
        <v>149</v>
      </c>
      <c r="C4039" t="s">
        <v>88</v>
      </c>
      <c r="D4039" t="s">
        <v>109</v>
      </c>
      <c r="E4039" s="14">
        <v>102976.73008474577</v>
      </c>
      <c r="F4039" s="14">
        <v>95580.121945325329</v>
      </c>
      <c r="G4039" s="14">
        <v>7396.6081394204375</v>
      </c>
    </row>
    <row r="4040" spans="1:7" x14ac:dyDescent="0.25">
      <c r="A4040" t="s">
        <v>153</v>
      </c>
      <c r="B4040" t="s">
        <v>149</v>
      </c>
      <c r="C4040" t="s">
        <v>88</v>
      </c>
      <c r="D4040" t="s">
        <v>109</v>
      </c>
      <c r="E4040" s="14">
        <v>46202.487262357412</v>
      </c>
      <c r="F4040" s="14">
        <v>29770.4722273103</v>
      </c>
      <c r="G4040" s="14">
        <v>16432.015035047112</v>
      </c>
    </row>
    <row r="4041" spans="1:7" x14ac:dyDescent="0.25">
      <c r="A4041" t="s">
        <v>153</v>
      </c>
      <c r="B4041" t="s">
        <v>149</v>
      </c>
      <c r="C4041" t="s">
        <v>90</v>
      </c>
      <c r="D4041" t="s">
        <v>110</v>
      </c>
      <c r="E4041" s="14">
        <v>31743.765295404814</v>
      </c>
      <c r="F4041" s="14">
        <v>28500.380580439542</v>
      </c>
      <c r="G4041" s="14">
        <v>3243.384714965272</v>
      </c>
    </row>
    <row r="4042" spans="1:7" x14ac:dyDescent="0.25">
      <c r="A4042" t="s">
        <v>153</v>
      </c>
      <c r="B4042" t="s">
        <v>149</v>
      </c>
      <c r="C4042" t="s">
        <v>90</v>
      </c>
      <c r="D4042" t="s">
        <v>110</v>
      </c>
      <c r="E4042" s="14">
        <v>46947.898834951462</v>
      </c>
      <c r="F4042" s="14">
        <v>28658.630419248635</v>
      </c>
      <c r="G4042" s="14">
        <v>18289.268415702827</v>
      </c>
    </row>
    <row r="4043" spans="1:7" x14ac:dyDescent="0.25">
      <c r="A4043" t="s">
        <v>153</v>
      </c>
      <c r="B4043" t="s">
        <v>149</v>
      </c>
      <c r="C4043" t="s">
        <v>90</v>
      </c>
      <c r="D4043" t="s">
        <v>110</v>
      </c>
      <c r="E4043" s="14">
        <v>116991.13500000001</v>
      </c>
      <c r="F4043" s="14">
        <v>112153.74874382025</v>
      </c>
      <c r="G4043" s="14">
        <v>4837.3862561797578</v>
      </c>
    </row>
    <row r="4044" spans="1:7" x14ac:dyDescent="0.25">
      <c r="A4044" t="s">
        <v>153</v>
      </c>
      <c r="B4044" t="s">
        <v>149</v>
      </c>
      <c r="C4044" t="s">
        <v>90</v>
      </c>
      <c r="D4044" t="s">
        <v>110</v>
      </c>
      <c r="E4044" s="14">
        <v>60445.419750000015</v>
      </c>
      <c r="F4044" s="14">
        <v>41908.824360000006</v>
      </c>
      <c r="G4044" s="14">
        <v>18536.59539000001</v>
      </c>
    </row>
    <row r="4045" spans="1:7" x14ac:dyDescent="0.25">
      <c r="A4045" t="s">
        <v>153</v>
      </c>
      <c r="B4045" t="s">
        <v>149</v>
      </c>
      <c r="C4045" t="s">
        <v>90</v>
      </c>
      <c r="D4045" t="s">
        <v>110</v>
      </c>
      <c r="E4045" s="14">
        <v>263761.83163636364</v>
      </c>
      <c r="F4045" s="14">
        <v>238357.40258928228</v>
      </c>
      <c r="G4045" s="14">
        <v>25404.429047081358</v>
      </c>
    </row>
    <row r="4046" spans="1:7" x14ac:dyDescent="0.25">
      <c r="A4046" t="s">
        <v>153</v>
      </c>
      <c r="B4046" t="s">
        <v>149</v>
      </c>
      <c r="C4046" t="s">
        <v>90</v>
      </c>
      <c r="D4046" t="s">
        <v>110</v>
      </c>
      <c r="E4046" s="14">
        <v>41448.287828571425</v>
      </c>
      <c r="F4046" s="14">
        <v>39459.819336542496</v>
      </c>
      <c r="G4046" s="14">
        <v>1988.4684920289292</v>
      </c>
    </row>
    <row r="4047" spans="1:7" x14ac:dyDescent="0.25">
      <c r="A4047" t="s">
        <v>153</v>
      </c>
      <c r="B4047" t="s">
        <v>149</v>
      </c>
      <c r="C4047" t="s">
        <v>90</v>
      </c>
      <c r="D4047" t="s">
        <v>110</v>
      </c>
      <c r="E4047" s="14">
        <v>21428.213796159529</v>
      </c>
      <c r="F4047" s="14">
        <v>14373.386484808547</v>
      </c>
      <c r="G4047" s="14">
        <v>7054.8273113509822</v>
      </c>
    </row>
    <row r="4048" spans="1:7" x14ac:dyDescent="0.25">
      <c r="A4048" t="s">
        <v>153</v>
      </c>
      <c r="B4048" t="s">
        <v>149</v>
      </c>
      <c r="C4048" t="s">
        <v>88</v>
      </c>
      <c r="D4048" t="s">
        <v>111</v>
      </c>
      <c r="E4048" s="14">
        <v>164250.67081188122</v>
      </c>
      <c r="F4048" s="14">
        <v>161249.54744396044</v>
      </c>
      <c r="G4048" s="14">
        <v>3001.1233679207799</v>
      </c>
    </row>
    <row r="4049" spans="1:7" x14ac:dyDescent="0.25">
      <c r="A4049" t="s">
        <v>153</v>
      </c>
      <c r="B4049" t="s">
        <v>149</v>
      </c>
      <c r="C4049" t="s">
        <v>88</v>
      </c>
      <c r="D4049" t="s">
        <v>111</v>
      </c>
      <c r="E4049" s="14">
        <v>241826.78938775513</v>
      </c>
      <c r="F4049" s="14">
        <v>180564.00274285715</v>
      </c>
      <c r="G4049" s="14">
        <v>61262.786644897977</v>
      </c>
    </row>
    <row r="4050" spans="1:7" x14ac:dyDescent="0.25">
      <c r="A4050" t="s">
        <v>153</v>
      </c>
      <c r="B4050" t="s">
        <v>149</v>
      </c>
      <c r="C4050" t="s">
        <v>88</v>
      </c>
      <c r="D4050" t="s">
        <v>111</v>
      </c>
      <c r="E4050" s="14">
        <v>846393.76285714284</v>
      </c>
      <c r="F4050" s="14">
        <v>746656.55188262544</v>
      </c>
      <c r="G4050" s="14">
        <v>99737.210974517395</v>
      </c>
    </row>
    <row r="4051" spans="1:7" x14ac:dyDescent="0.25">
      <c r="A4051" t="s">
        <v>153</v>
      </c>
      <c r="B4051" t="s">
        <v>149</v>
      </c>
      <c r="C4051" t="s">
        <v>88</v>
      </c>
      <c r="D4051" t="s">
        <v>111</v>
      </c>
      <c r="E4051" s="14">
        <v>297299.60129032261</v>
      </c>
      <c r="F4051" s="14">
        <v>200291.84249892476</v>
      </c>
      <c r="G4051" s="14">
        <v>97007.75879139785</v>
      </c>
    </row>
    <row r="4052" spans="1:7" x14ac:dyDescent="0.25">
      <c r="A4052" t="s">
        <v>153</v>
      </c>
      <c r="B4052" t="s">
        <v>149</v>
      </c>
      <c r="C4052" t="s">
        <v>88</v>
      </c>
      <c r="D4052" t="s">
        <v>111</v>
      </c>
      <c r="E4052" s="14">
        <v>975842.22070588241</v>
      </c>
      <c r="F4052" s="14">
        <v>803443.42838117643</v>
      </c>
      <c r="G4052" s="14">
        <v>172398.79232470598</v>
      </c>
    </row>
    <row r="4053" spans="1:7" x14ac:dyDescent="0.25">
      <c r="A4053" t="s">
        <v>153</v>
      </c>
      <c r="B4053" t="s">
        <v>149</v>
      </c>
      <c r="C4053" t="s">
        <v>88</v>
      </c>
      <c r="D4053" t="s">
        <v>111</v>
      </c>
      <c r="E4053" s="14">
        <v>235643.71806818183</v>
      </c>
      <c r="F4053" s="14">
        <v>233287.28088750003</v>
      </c>
      <c r="G4053" s="14">
        <v>2356.4371806817944</v>
      </c>
    </row>
    <row r="4054" spans="1:7" x14ac:dyDescent="0.25">
      <c r="A4054" t="s">
        <v>153</v>
      </c>
      <c r="B4054" t="s">
        <v>149</v>
      </c>
      <c r="C4054" t="s">
        <v>88</v>
      </c>
      <c r="D4054" t="s">
        <v>111</v>
      </c>
      <c r="E4054" s="14">
        <v>121980.2775882353</v>
      </c>
      <c r="F4054" s="14">
        <v>69634.828031892597</v>
      </c>
      <c r="G4054" s="14">
        <v>52345.449556342704</v>
      </c>
    </row>
    <row r="4055" spans="1:7" x14ac:dyDescent="0.25">
      <c r="A4055" t="s">
        <v>153</v>
      </c>
      <c r="B4055" t="s">
        <v>149</v>
      </c>
      <c r="C4055" t="s">
        <v>94</v>
      </c>
      <c r="D4055" t="s">
        <v>112</v>
      </c>
      <c r="E4055" s="14">
        <v>73800.12994382024</v>
      </c>
      <c r="F4055" s="14">
        <v>74024.01797848125</v>
      </c>
      <c r="G4055" s="14">
        <v>-223.88803466100944</v>
      </c>
    </row>
    <row r="4056" spans="1:7" x14ac:dyDescent="0.25">
      <c r="A4056" t="s">
        <v>153</v>
      </c>
      <c r="B4056" t="s">
        <v>149</v>
      </c>
      <c r="C4056" t="s">
        <v>94</v>
      </c>
      <c r="D4056" t="s">
        <v>112</v>
      </c>
      <c r="E4056" s="14">
        <v>156385.98964285717</v>
      </c>
      <c r="F4056" s="14">
        <v>103996.68311249999</v>
      </c>
      <c r="G4056" s="14">
        <v>52389.306530357178</v>
      </c>
    </row>
    <row r="4057" spans="1:7" x14ac:dyDescent="0.25">
      <c r="A4057" t="s">
        <v>153</v>
      </c>
      <c r="B4057" t="s">
        <v>149</v>
      </c>
      <c r="C4057" t="s">
        <v>94</v>
      </c>
      <c r="D4057" t="s">
        <v>112</v>
      </c>
      <c r="E4057" s="14">
        <v>300834.11748091603</v>
      </c>
      <c r="F4057" s="14">
        <v>259807.31972011289</v>
      </c>
      <c r="G4057" s="14">
        <v>41026.797760803136</v>
      </c>
    </row>
    <row r="4058" spans="1:7" x14ac:dyDescent="0.25">
      <c r="A4058" t="s">
        <v>153</v>
      </c>
      <c r="B4058" t="s">
        <v>149</v>
      </c>
      <c r="C4058" t="s">
        <v>94</v>
      </c>
      <c r="D4058" t="s">
        <v>112</v>
      </c>
      <c r="E4058" s="14">
        <v>152159.34127413129</v>
      </c>
      <c r="F4058" s="14">
        <v>109216.59384787644</v>
      </c>
      <c r="G4058" s="14">
        <v>42942.747426254849</v>
      </c>
    </row>
    <row r="4059" spans="1:7" x14ac:dyDescent="0.25">
      <c r="A4059" t="s">
        <v>153</v>
      </c>
      <c r="B4059" t="s">
        <v>149</v>
      </c>
      <c r="C4059" t="s">
        <v>94</v>
      </c>
      <c r="D4059" t="s">
        <v>112</v>
      </c>
      <c r="E4059" s="14">
        <v>406281.12773195875</v>
      </c>
      <c r="F4059" s="14">
        <v>361039.31401672208</v>
      </c>
      <c r="G4059" s="14">
        <v>45241.813715236669</v>
      </c>
    </row>
    <row r="4060" spans="1:7" x14ac:dyDescent="0.25">
      <c r="A4060" t="s">
        <v>153</v>
      </c>
      <c r="B4060" t="s">
        <v>149</v>
      </c>
      <c r="C4060" t="s">
        <v>94</v>
      </c>
      <c r="D4060" t="s">
        <v>112</v>
      </c>
      <c r="E4060" s="14">
        <v>117289.49223214287</v>
      </c>
      <c r="F4060" s="14">
        <v>106122.55515920759</v>
      </c>
      <c r="G4060" s="14">
        <v>11166.937072935281</v>
      </c>
    </row>
    <row r="4061" spans="1:7" x14ac:dyDescent="0.25">
      <c r="A4061" t="s">
        <v>153</v>
      </c>
      <c r="B4061" t="s">
        <v>149</v>
      </c>
      <c r="C4061" t="s">
        <v>94</v>
      </c>
      <c r="D4061" t="s">
        <v>112</v>
      </c>
      <c r="E4061" s="14">
        <v>65031.797673267334</v>
      </c>
      <c r="F4061" s="14">
        <v>41728.736840346537</v>
      </c>
      <c r="G4061" s="14">
        <v>23303.060832920797</v>
      </c>
    </row>
    <row r="4062" spans="1:7" x14ac:dyDescent="0.25">
      <c r="A4062" t="s">
        <v>153</v>
      </c>
      <c r="B4062" t="s">
        <v>149</v>
      </c>
      <c r="C4062" t="s">
        <v>94</v>
      </c>
      <c r="D4062" t="s">
        <v>113</v>
      </c>
      <c r="E4062" s="14">
        <v>13013.441729323307</v>
      </c>
      <c r="F4062" s="14">
        <v>13130.113965517241</v>
      </c>
      <c r="G4062" s="14">
        <v>-116.67223619393371</v>
      </c>
    </row>
    <row r="4063" spans="1:7" x14ac:dyDescent="0.25">
      <c r="A4063" t="s">
        <v>153</v>
      </c>
      <c r="B4063" t="s">
        <v>149</v>
      </c>
      <c r="C4063" t="s">
        <v>94</v>
      </c>
      <c r="D4063" t="s">
        <v>113</v>
      </c>
      <c r="E4063" s="14">
        <v>23468.308474576272</v>
      </c>
      <c r="F4063" s="14">
        <v>15469.526669491521</v>
      </c>
      <c r="G4063" s="14">
        <v>7998.7818050847509</v>
      </c>
    </row>
    <row r="4064" spans="1:7" x14ac:dyDescent="0.25">
      <c r="A4064" t="s">
        <v>153</v>
      </c>
      <c r="B4064" t="s">
        <v>149</v>
      </c>
      <c r="C4064" t="s">
        <v>94</v>
      </c>
      <c r="D4064" t="s">
        <v>113</v>
      </c>
      <c r="E4064" s="14">
        <v>65934.771428571432</v>
      </c>
      <c r="F4064" s="14">
        <v>63313.079326530613</v>
      </c>
      <c r="G4064" s="14">
        <v>2621.692102040819</v>
      </c>
    </row>
    <row r="4065" spans="1:7" x14ac:dyDescent="0.25">
      <c r="A4065" t="s">
        <v>153</v>
      </c>
      <c r="B4065" t="s">
        <v>149</v>
      </c>
      <c r="C4065" t="s">
        <v>94</v>
      </c>
      <c r="D4065" t="s">
        <v>113</v>
      </c>
      <c r="E4065" s="14">
        <v>26224.056818181816</v>
      </c>
      <c r="F4065" s="14">
        <v>17667.244204545459</v>
      </c>
      <c r="G4065" s="14">
        <v>8556.8126136363571</v>
      </c>
    </row>
    <row r="4066" spans="1:7" x14ac:dyDescent="0.25">
      <c r="A4066" t="s">
        <v>153</v>
      </c>
      <c r="B4066" t="s">
        <v>149</v>
      </c>
      <c r="C4066" t="s">
        <v>94</v>
      </c>
      <c r="D4066" t="s">
        <v>113</v>
      </c>
      <c r="E4066" s="14">
        <v>103330.61194029852</v>
      </c>
      <c r="F4066" s="14">
        <v>101983.39003778575</v>
      </c>
      <c r="G4066" s="14">
        <v>1347.2219025127706</v>
      </c>
    </row>
    <row r="4067" spans="1:7" x14ac:dyDescent="0.25">
      <c r="A4067" t="s">
        <v>153</v>
      </c>
      <c r="B4067" t="s">
        <v>149</v>
      </c>
      <c r="C4067" t="s">
        <v>94</v>
      </c>
      <c r="D4067" t="s">
        <v>113</v>
      </c>
      <c r="E4067" s="14">
        <v>21770.915094339623</v>
      </c>
      <c r="F4067" s="14">
        <v>19917.020674965963</v>
      </c>
      <c r="G4067" s="14">
        <v>1853.8944193736606</v>
      </c>
    </row>
    <row r="4068" spans="1:7" x14ac:dyDescent="0.25">
      <c r="A4068" t="s">
        <v>153</v>
      </c>
      <c r="B4068" t="s">
        <v>149</v>
      </c>
      <c r="C4068" t="s">
        <v>94</v>
      </c>
      <c r="D4068" t="s">
        <v>113</v>
      </c>
      <c r="E4068" s="14">
        <v>9536.0206611570247</v>
      </c>
      <c r="F4068" s="14">
        <v>5929.6710293012766</v>
      </c>
      <c r="G4068" s="14">
        <v>3606.3496318557482</v>
      </c>
    </row>
    <row r="4069" spans="1:7" x14ac:dyDescent="0.25">
      <c r="A4069" t="s">
        <v>153</v>
      </c>
      <c r="B4069" t="s">
        <v>149</v>
      </c>
      <c r="C4069" t="s">
        <v>94</v>
      </c>
      <c r="D4069" t="s">
        <v>114</v>
      </c>
      <c r="E4069" s="14">
        <v>119431.24331460675</v>
      </c>
      <c r="F4069" s="14">
        <v>120386.69326112363</v>
      </c>
      <c r="G4069" s="14">
        <v>-955.44994651687739</v>
      </c>
    </row>
    <row r="4070" spans="1:7" x14ac:dyDescent="0.25">
      <c r="A4070" t="s">
        <v>153</v>
      </c>
      <c r="B4070" t="s">
        <v>149</v>
      </c>
      <c r="C4070" t="s">
        <v>94</v>
      </c>
      <c r="D4070" t="s">
        <v>114</v>
      </c>
      <c r="E4070" s="14">
        <v>231913.75974545453</v>
      </c>
      <c r="F4070" s="14">
        <v>146105.66863963634</v>
      </c>
      <c r="G4070" s="14">
        <v>85808.091105818196</v>
      </c>
    </row>
    <row r="4071" spans="1:7" x14ac:dyDescent="0.25">
      <c r="A4071" t="s">
        <v>153</v>
      </c>
      <c r="B4071" t="s">
        <v>149</v>
      </c>
      <c r="C4071" t="s">
        <v>94</v>
      </c>
      <c r="D4071" t="s">
        <v>114</v>
      </c>
      <c r="E4071" s="14">
        <v>619187.22262135916</v>
      </c>
      <c r="F4071" s="14">
        <v>505256.77365902916</v>
      </c>
      <c r="G4071" s="14">
        <v>113930.44896233</v>
      </c>
    </row>
    <row r="4072" spans="1:7" x14ac:dyDescent="0.25">
      <c r="A4072" t="s">
        <v>153</v>
      </c>
      <c r="B4072" t="s">
        <v>149</v>
      </c>
      <c r="C4072" t="s">
        <v>94</v>
      </c>
      <c r="D4072" t="s">
        <v>114</v>
      </c>
      <c r="E4072" s="14">
        <v>231913.75974545453</v>
      </c>
      <c r="F4072" s="14">
        <v>142943.20827947109</v>
      </c>
      <c r="G4072" s="14">
        <v>88970.551465983444</v>
      </c>
    </row>
    <row r="4073" spans="1:7" x14ac:dyDescent="0.25">
      <c r="A4073" t="s">
        <v>153</v>
      </c>
      <c r="B4073" t="s">
        <v>149</v>
      </c>
      <c r="C4073" t="s">
        <v>94</v>
      </c>
      <c r="D4073" t="s">
        <v>114</v>
      </c>
      <c r="E4073" s="14">
        <v>724730.49920454551</v>
      </c>
      <c r="F4073" s="14">
        <v>648331.82574673276</v>
      </c>
      <c r="G4073" s="14">
        <v>76398.673457812751</v>
      </c>
    </row>
    <row r="4074" spans="1:7" x14ac:dyDescent="0.25">
      <c r="A4074" t="s">
        <v>153</v>
      </c>
      <c r="B4074" t="s">
        <v>149</v>
      </c>
      <c r="C4074" t="s">
        <v>94</v>
      </c>
      <c r="D4074" t="s">
        <v>114</v>
      </c>
      <c r="E4074" s="14">
        <v>181698.81461538465</v>
      </c>
      <c r="F4074" s="14">
        <v>176755.82535756828</v>
      </c>
      <c r="G4074" s="14">
        <v>4942.9892578163708</v>
      </c>
    </row>
    <row r="4075" spans="1:7" x14ac:dyDescent="0.25">
      <c r="A4075" t="s">
        <v>153</v>
      </c>
      <c r="B4075" t="s">
        <v>149</v>
      </c>
      <c r="C4075" t="s">
        <v>94</v>
      </c>
      <c r="D4075" t="s">
        <v>114</v>
      </c>
      <c r="E4075" s="14">
        <v>90206.907963224905</v>
      </c>
      <c r="F4075" s="14">
        <v>55575.299384299869</v>
      </c>
      <c r="G4075" s="14">
        <v>34631.608578925036</v>
      </c>
    </row>
    <row r="4076" spans="1:7" x14ac:dyDescent="0.25">
      <c r="A4076" t="s">
        <v>153</v>
      </c>
      <c r="B4076" t="s">
        <v>149</v>
      </c>
      <c r="C4076" t="s">
        <v>94</v>
      </c>
      <c r="D4076" t="s">
        <v>115</v>
      </c>
      <c r="E4076" s="14">
        <v>113835.60477551023</v>
      </c>
      <c r="F4076" s="14">
        <v>102689.35441361026</v>
      </c>
      <c r="G4076" s="14">
        <v>11146.250361899976</v>
      </c>
    </row>
    <row r="4077" spans="1:7" x14ac:dyDescent="0.25">
      <c r="A4077" t="s">
        <v>153</v>
      </c>
      <c r="B4077" t="s">
        <v>149</v>
      </c>
      <c r="C4077" t="s">
        <v>94</v>
      </c>
      <c r="D4077" t="s">
        <v>115</v>
      </c>
      <c r="E4077" s="14">
        <v>183485.02085526317</v>
      </c>
      <c r="F4077" s="14">
        <v>111137.59511689715</v>
      </c>
      <c r="G4077" s="14">
        <v>72347.425738366015</v>
      </c>
    </row>
    <row r="4078" spans="1:7" x14ac:dyDescent="0.25">
      <c r="A4078" t="s">
        <v>153</v>
      </c>
      <c r="B4078" t="s">
        <v>149</v>
      </c>
      <c r="C4078" t="s">
        <v>94</v>
      </c>
      <c r="D4078" t="s">
        <v>115</v>
      </c>
      <c r="E4078" s="14">
        <v>432398.8088372093</v>
      </c>
      <c r="F4078" s="14">
        <v>370053.65683427185</v>
      </c>
      <c r="G4078" s="14">
        <v>62345.152002937451</v>
      </c>
    </row>
    <row r="4079" spans="1:7" x14ac:dyDescent="0.25">
      <c r="A4079" t="s">
        <v>153</v>
      </c>
      <c r="B4079" t="s">
        <v>149</v>
      </c>
      <c r="C4079" t="s">
        <v>94</v>
      </c>
      <c r="D4079" t="s">
        <v>115</v>
      </c>
      <c r="E4079" s="14">
        <v>208911.78404494384</v>
      </c>
      <c r="F4079" s="14">
        <v>147829.32097874701</v>
      </c>
      <c r="G4079" s="14">
        <v>61082.463066196826</v>
      </c>
    </row>
    <row r="4080" spans="1:7" x14ac:dyDescent="0.25">
      <c r="A4080" t="s">
        <v>153</v>
      </c>
      <c r="B4080" t="s">
        <v>149</v>
      </c>
      <c r="C4080" t="s">
        <v>94</v>
      </c>
      <c r="D4080" t="s">
        <v>115</v>
      </c>
      <c r="E4080" s="14">
        <v>688635.14</v>
      </c>
      <c r="F4080" s="14">
        <v>582200.90693408379</v>
      </c>
      <c r="G4080" s="14">
        <v>106434.23306591623</v>
      </c>
    </row>
    <row r="4081" spans="1:7" x14ac:dyDescent="0.25">
      <c r="A4081" t="s">
        <v>153</v>
      </c>
      <c r="B4081" t="s">
        <v>149</v>
      </c>
      <c r="C4081" t="s">
        <v>94</v>
      </c>
      <c r="D4081" t="s">
        <v>115</v>
      </c>
      <c r="E4081" s="14">
        <v>141213.78820253166</v>
      </c>
      <c r="F4081" s="14">
        <v>131185.25786637628</v>
      </c>
      <c r="G4081" s="14">
        <v>10028.530336155382</v>
      </c>
    </row>
    <row r="4082" spans="1:7" x14ac:dyDescent="0.25">
      <c r="A4082" t="s">
        <v>153</v>
      </c>
      <c r="B4082" t="s">
        <v>149</v>
      </c>
      <c r="C4082" t="s">
        <v>94</v>
      </c>
      <c r="D4082" t="s">
        <v>115</v>
      </c>
      <c r="E4082" s="14">
        <v>76201.429426229515</v>
      </c>
      <c r="F4082" s="14">
        <v>45276.351526155137</v>
      </c>
      <c r="G4082" s="14">
        <v>30925.077900074379</v>
      </c>
    </row>
    <row r="4083" spans="1:7" x14ac:dyDescent="0.25">
      <c r="A4083" t="s">
        <v>153</v>
      </c>
      <c r="B4083" t="s">
        <v>149</v>
      </c>
      <c r="C4083" t="s">
        <v>94</v>
      </c>
      <c r="D4083" t="s">
        <v>116</v>
      </c>
      <c r="E4083" s="14">
        <v>26177.327573964496</v>
      </c>
      <c r="F4083" s="14">
        <v>25460.854118265088</v>
      </c>
      <c r="G4083" s="14">
        <v>716.47345569940808</v>
      </c>
    </row>
    <row r="4084" spans="1:7" x14ac:dyDescent="0.25">
      <c r="A4084" t="s">
        <v>153</v>
      </c>
      <c r="B4084" t="s">
        <v>149</v>
      </c>
      <c r="C4084" t="s">
        <v>94</v>
      </c>
      <c r="D4084" t="s">
        <v>116</v>
      </c>
      <c r="E4084" s="14">
        <v>42402.252651757197</v>
      </c>
      <c r="F4084" s="14">
        <v>29672.248360646656</v>
      </c>
      <c r="G4084" s="14">
        <v>12730.004291110541</v>
      </c>
    </row>
    <row r="4085" spans="1:7" x14ac:dyDescent="0.25">
      <c r="A4085" t="s">
        <v>153</v>
      </c>
      <c r="B4085" t="s">
        <v>149</v>
      </c>
      <c r="C4085" t="s">
        <v>94</v>
      </c>
      <c r="D4085" t="s">
        <v>116</v>
      </c>
      <c r="E4085" s="14">
        <v>138249.01124999998</v>
      </c>
      <c r="F4085" s="14">
        <v>142130.61810432695</v>
      </c>
      <c r="G4085" s="14">
        <v>-3881.6068543269648</v>
      </c>
    </row>
    <row r="4086" spans="1:7" x14ac:dyDescent="0.25">
      <c r="A4086" t="s">
        <v>153</v>
      </c>
      <c r="B4086" t="s">
        <v>149</v>
      </c>
      <c r="C4086" t="s">
        <v>94</v>
      </c>
      <c r="D4086" t="s">
        <v>116</v>
      </c>
      <c r="E4086" s="14">
        <v>52251.594803149601</v>
      </c>
      <c r="F4086" s="14">
        <v>41409.208703582954</v>
      </c>
      <c r="G4086" s="14">
        <v>10842.386099566647</v>
      </c>
    </row>
    <row r="4087" spans="1:7" x14ac:dyDescent="0.25">
      <c r="A4087" t="s">
        <v>153</v>
      </c>
      <c r="B4087" t="s">
        <v>149</v>
      </c>
      <c r="C4087" t="s">
        <v>94</v>
      </c>
      <c r="D4087" t="s">
        <v>116</v>
      </c>
      <c r="E4087" s="14">
        <v>138249.01124999998</v>
      </c>
      <c r="F4087" s="14">
        <v>144545.26621949999</v>
      </c>
      <c r="G4087" s="14">
        <v>-6296.2549695000052</v>
      </c>
    </row>
    <row r="4088" spans="1:7" x14ac:dyDescent="0.25">
      <c r="A4088" t="s">
        <v>153</v>
      </c>
      <c r="B4088" t="s">
        <v>149</v>
      </c>
      <c r="C4088" t="s">
        <v>94</v>
      </c>
      <c r="D4088" t="s">
        <v>116</v>
      </c>
      <c r="E4088" s="14">
        <v>42133.032000000007</v>
      </c>
      <c r="F4088" s="14">
        <v>38341.059120000005</v>
      </c>
      <c r="G4088" s="14">
        <v>3791.9728800000012</v>
      </c>
    </row>
    <row r="4089" spans="1:7" x14ac:dyDescent="0.25">
      <c r="A4089" t="s">
        <v>153</v>
      </c>
      <c r="B4089" t="s">
        <v>149</v>
      </c>
      <c r="C4089" t="s">
        <v>94</v>
      </c>
      <c r="D4089" t="s">
        <v>116</v>
      </c>
      <c r="E4089" s="14">
        <v>20449.776702619416</v>
      </c>
      <c r="F4089" s="14">
        <v>15176.071430681051</v>
      </c>
      <c r="G4089" s="14">
        <v>5273.7052719383646</v>
      </c>
    </row>
    <row r="4090" spans="1:7" x14ac:dyDescent="0.25">
      <c r="A4090" t="s">
        <v>153</v>
      </c>
      <c r="B4090" t="s">
        <v>149</v>
      </c>
      <c r="C4090" t="s">
        <v>90</v>
      </c>
      <c r="D4090" t="s">
        <v>117</v>
      </c>
      <c r="E4090" s="14">
        <v>29857.333860000006</v>
      </c>
      <c r="F4090" s="14">
        <v>32313.806717365904</v>
      </c>
      <c r="G4090" s="14">
        <v>-2456.4728573658977</v>
      </c>
    </row>
    <row r="4091" spans="1:7" x14ac:dyDescent="0.25">
      <c r="A4091" t="s">
        <v>153</v>
      </c>
      <c r="B4091" t="s">
        <v>149</v>
      </c>
      <c r="C4091" t="s">
        <v>90</v>
      </c>
      <c r="D4091" t="s">
        <v>117</v>
      </c>
      <c r="E4091" s="14">
        <v>46945.493490566041</v>
      </c>
      <c r="F4091" s="14">
        <v>35762.555324518878</v>
      </c>
      <c r="G4091" s="14">
        <v>11182.938166047163</v>
      </c>
    </row>
    <row r="4092" spans="1:7" x14ac:dyDescent="0.25">
      <c r="A4092" t="s">
        <v>153</v>
      </c>
      <c r="B4092" t="s">
        <v>149</v>
      </c>
      <c r="C4092" t="s">
        <v>90</v>
      </c>
      <c r="D4092" t="s">
        <v>117</v>
      </c>
      <c r="E4092" s="14">
        <v>142177.78028571431</v>
      </c>
      <c r="F4092" s="14">
        <v>134441.14546325407</v>
      </c>
      <c r="G4092" s="14">
        <v>7736.6348224602407</v>
      </c>
    </row>
    <row r="4093" spans="1:7" x14ac:dyDescent="0.25">
      <c r="A4093" t="s">
        <v>153</v>
      </c>
      <c r="B4093" t="s">
        <v>149</v>
      </c>
      <c r="C4093" t="s">
        <v>90</v>
      </c>
      <c r="D4093" t="s">
        <v>117</v>
      </c>
      <c r="E4093" s="14">
        <v>59476.76067729084</v>
      </c>
      <c r="F4093" s="14">
        <v>40848.639233163354</v>
      </c>
      <c r="G4093" s="14">
        <v>18628.121444127486</v>
      </c>
    </row>
    <row r="4094" spans="1:7" x14ac:dyDescent="0.25">
      <c r="A4094" t="s">
        <v>153</v>
      </c>
      <c r="B4094" t="s">
        <v>149</v>
      </c>
      <c r="C4094" t="s">
        <v>90</v>
      </c>
      <c r="D4094" t="s">
        <v>117</v>
      </c>
      <c r="E4094" s="14">
        <v>266583.33803571423</v>
      </c>
      <c r="F4094" s="14">
        <v>242699.95079271929</v>
      </c>
      <c r="G4094" s="14">
        <v>23883.387242994941</v>
      </c>
    </row>
    <row r="4095" spans="1:7" x14ac:dyDescent="0.25">
      <c r="A4095" t="s">
        <v>153</v>
      </c>
      <c r="B4095" t="s">
        <v>149</v>
      </c>
      <c r="C4095" t="s">
        <v>90</v>
      </c>
      <c r="D4095" t="s">
        <v>117</v>
      </c>
      <c r="E4095" s="14">
        <v>45934.359784615386</v>
      </c>
      <c r="F4095" s="14">
        <v>40698.476346545576</v>
      </c>
      <c r="G4095" s="14">
        <v>5235.8834380698099</v>
      </c>
    </row>
    <row r="4096" spans="1:7" x14ac:dyDescent="0.25">
      <c r="A4096" t="s">
        <v>153</v>
      </c>
      <c r="B4096" t="s">
        <v>149</v>
      </c>
      <c r="C4096" t="s">
        <v>90</v>
      </c>
      <c r="D4096" t="s">
        <v>117</v>
      </c>
      <c r="E4096" s="14">
        <v>23847.710750798724</v>
      </c>
      <c r="F4096" s="14">
        <v>17053.838639478316</v>
      </c>
      <c r="G4096" s="14">
        <v>6793.8721113204083</v>
      </c>
    </row>
    <row r="4097" spans="1:7" x14ac:dyDescent="0.25">
      <c r="A4097" t="s">
        <v>153</v>
      </c>
      <c r="B4097" t="s">
        <v>149</v>
      </c>
      <c r="C4097" t="s">
        <v>94</v>
      </c>
      <c r="D4097" t="s">
        <v>118</v>
      </c>
      <c r="E4097" s="14">
        <v>15401.353425414367</v>
      </c>
      <c r="F4097" s="14">
        <v>15447.899737988952</v>
      </c>
      <c r="G4097" s="14">
        <v>-46.54631257458459</v>
      </c>
    </row>
    <row r="4098" spans="1:7" x14ac:dyDescent="0.25">
      <c r="A4098" t="s">
        <v>153</v>
      </c>
      <c r="B4098" t="s">
        <v>149</v>
      </c>
      <c r="C4098" t="s">
        <v>94</v>
      </c>
      <c r="D4098" t="s">
        <v>118</v>
      </c>
      <c r="E4098" s="14">
        <v>33451.73964</v>
      </c>
      <c r="F4098" s="14">
        <v>26244.323393564573</v>
      </c>
      <c r="G4098" s="14">
        <v>7207.4162464354267</v>
      </c>
    </row>
    <row r="4099" spans="1:7" x14ac:dyDescent="0.25">
      <c r="A4099" t="s">
        <v>153</v>
      </c>
      <c r="B4099" t="s">
        <v>149</v>
      </c>
      <c r="C4099" t="s">
        <v>94</v>
      </c>
      <c r="D4099" t="s">
        <v>118</v>
      </c>
      <c r="E4099" s="14">
        <v>88967.392659574471</v>
      </c>
      <c r="F4099" s="14">
        <v>82423.239798431314</v>
      </c>
      <c r="G4099" s="14">
        <v>6544.1528611431568</v>
      </c>
    </row>
    <row r="4100" spans="1:7" x14ac:dyDescent="0.25">
      <c r="A4100" t="s">
        <v>153</v>
      </c>
      <c r="B4100" t="s">
        <v>149</v>
      </c>
      <c r="C4100" t="s">
        <v>94</v>
      </c>
      <c r="D4100" t="s">
        <v>118</v>
      </c>
      <c r="E4100" s="14">
        <v>39079.135093457939</v>
      </c>
      <c r="F4100" s="14">
        <v>23699.008580130838</v>
      </c>
      <c r="G4100" s="14">
        <v>15380.126513327101</v>
      </c>
    </row>
    <row r="4101" spans="1:7" x14ac:dyDescent="0.25">
      <c r="A4101" t="s">
        <v>153</v>
      </c>
      <c r="B4101" t="s">
        <v>149</v>
      </c>
      <c r="C4101" t="s">
        <v>94</v>
      </c>
      <c r="D4101" t="s">
        <v>118</v>
      </c>
      <c r="E4101" s="14">
        <v>152053.36199999999</v>
      </c>
      <c r="F4101" s="14">
        <v>149008.44530779749</v>
      </c>
      <c r="G4101" s="14">
        <v>3044.9166922025033</v>
      </c>
    </row>
    <row r="4102" spans="1:7" x14ac:dyDescent="0.25">
      <c r="A4102" t="s">
        <v>153</v>
      </c>
      <c r="B4102" t="s">
        <v>149</v>
      </c>
      <c r="C4102" t="s">
        <v>94</v>
      </c>
      <c r="D4102" t="s">
        <v>118</v>
      </c>
      <c r="E4102" s="14">
        <v>25038.727275449106</v>
      </c>
      <c r="F4102" s="14">
        <v>26112.774863169172</v>
      </c>
      <c r="G4102" s="14">
        <v>-1074.0475877200661</v>
      </c>
    </row>
    <row r="4103" spans="1:7" x14ac:dyDescent="0.25">
      <c r="A4103" t="s">
        <v>153</v>
      </c>
      <c r="B4103" t="s">
        <v>149</v>
      </c>
      <c r="C4103" t="s">
        <v>94</v>
      </c>
      <c r="D4103" t="s">
        <v>118</v>
      </c>
      <c r="E4103" s="14">
        <v>11240.503911290323</v>
      </c>
      <c r="F4103" s="14">
        <v>6952.7626011290322</v>
      </c>
      <c r="G4103" s="14">
        <v>4287.741310161291</v>
      </c>
    </row>
    <row r="4104" spans="1:7" x14ac:dyDescent="0.25">
      <c r="A4104" t="s">
        <v>153</v>
      </c>
      <c r="B4104" t="s">
        <v>149</v>
      </c>
      <c r="C4104" t="s">
        <v>101</v>
      </c>
      <c r="D4104" t="s">
        <v>119</v>
      </c>
      <c r="E4104" s="14">
        <v>462808.57628008758</v>
      </c>
      <c r="F4104" s="14">
        <v>433790.47854732611</v>
      </c>
      <c r="G4104" s="14">
        <v>29018.097732761467</v>
      </c>
    </row>
    <row r="4105" spans="1:7" x14ac:dyDescent="0.25">
      <c r="A4105" t="s">
        <v>153</v>
      </c>
      <c r="B4105" t="s">
        <v>149</v>
      </c>
      <c r="C4105" t="s">
        <v>101</v>
      </c>
      <c r="D4105" t="s">
        <v>119</v>
      </c>
      <c r="E4105" s="14">
        <v>798126.48815094342</v>
      </c>
      <c r="F4105" s="14">
        <v>539043.22829017357</v>
      </c>
      <c r="G4105" s="14">
        <v>259083.25986076985</v>
      </c>
    </row>
    <row r="4106" spans="1:7" x14ac:dyDescent="0.25">
      <c r="A4106" t="s">
        <v>153</v>
      </c>
      <c r="B4106" t="s">
        <v>149</v>
      </c>
      <c r="C4106" t="s">
        <v>101</v>
      </c>
      <c r="D4106" t="s">
        <v>119</v>
      </c>
      <c r="E4106" s="14">
        <v>2115035.1936000003</v>
      </c>
      <c r="F4106" s="14">
        <v>2108720.740703166</v>
      </c>
      <c r="G4106" s="14">
        <v>6314.4528968343511</v>
      </c>
    </row>
    <row r="4107" spans="1:7" x14ac:dyDescent="0.25">
      <c r="A4107" t="s">
        <v>153</v>
      </c>
      <c r="B4107" t="s">
        <v>149</v>
      </c>
      <c r="C4107" t="s">
        <v>101</v>
      </c>
      <c r="D4107" t="s">
        <v>119</v>
      </c>
      <c r="E4107" s="14">
        <v>1057517.5968000002</v>
      </c>
      <c r="F4107" s="14">
        <v>763874.13306786225</v>
      </c>
      <c r="G4107" s="14">
        <v>293643.46373213793</v>
      </c>
    </row>
    <row r="4108" spans="1:7" x14ac:dyDescent="0.25">
      <c r="A4108" t="s">
        <v>153</v>
      </c>
      <c r="B4108" t="s">
        <v>149</v>
      </c>
      <c r="C4108" t="s">
        <v>101</v>
      </c>
      <c r="D4108" t="s">
        <v>119</v>
      </c>
      <c r="E4108" s="14">
        <v>2746798.9527272726</v>
      </c>
      <c r="F4108" s="14">
        <v>2508399.6936218184</v>
      </c>
      <c r="G4108" s="14">
        <v>238399.2591054542</v>
      </c>
    </row>
    <row r="4109" spans="1:7" x14ac:dyDescent="0.25">
      <c r="A4109" t="s">
        <v>153</v>
      </c>
      <c r="B4109" t="s">
        <v>149</v>
      </c>
      <c r="C4109" t="s">
        <v>101</v>
      </c>
      <c r="D4109" t="s">
        <v>119</v>
      </c>
      <c r="E4109" s="14">
        <v>665105.40679245279</v>
      </c>
      <c r="F4109" s="14">
        <v>623469.80832724541</v>
      </c>
      <c r="G4109" s="14">
        <v>41635.598465207382</v>
      </c>
    </row>
    <row r="4110" spans="1:7" x14ac:dyDescent="0.25">
      <c r="A4110" t="s">
        <v>153</v>
      </c>
      <c r="B4110" t="s">
        <v>149</v>
      </c>
      <c r="C4110" t="s">
        <v>101</v>
      </c>
      <c r="D4110" t="s">
        <v>119</v>
      </c>
      <c r="E4110" s="14">
        <v>340037.81247588422</v>
      </c>
      <c r="F4110" s="14">
        <v>252547.25587002019</v>
      </c>
      <c r="G4110" s="14">
        <v>87490.556605864025</v>
      </c>
    </row>
    <row r="4111" spans="1:7" x14ac:dyDescent="0.25">
      <c r="A4111" t="s">
        <v>153</v>
      </c>
      <c r="B4111" t="s">
        <v>149</v>
      </c>
      <c r="C4111" t="s">
        <v>101</v>
      </c>
      <c r="D4111" t="s">
        <v>120</v>
      </c>
      <c r="E4111" s="14">
        <v>1343192.5999690609</v>
      </c>
      <c r="F4111" s="14">
        <v>1159193.6136719291</v>
      </c>
      <c r="G4111" s="14">
        <v>183998.98629713175</v>
      </c>
    </row>
    <row r="4112" spans="1:7" x14ac:dyDescent="0.25">
      <c r="A4112" t="s">
        <v>153</v>
      </c>
      <c r="B4112" t="s">
        <v>149</v>
      </c>
      <c r="C4112" t="s">
        <v>101</v>
      </c>
      <c r="D4112" t="s">
        <v>120</v>
      </c>
      <c r="E4112" s="14">
        <v>2917414.3271328006</v>
      </c>
      <c r="F4112" s="14">
        <v>1795331.8936201853</v>
      </c>
      <c r="G4112" s="14">
        <v>1122082.4335126153</v>
      </c>
    </row>
    <row r="4113" spans="1:7" x14ac:dyDescent="0.25">
      <c r="A4113" t="s">
        <v>153</v>
      </c>
      <c r="B4113" t="s">
        <v>149</v>
      </c>
      <c r="C4113" t="s">
        <v>101</v>
      </c>
      <c r="D4113" t="s">
        <v>120</v>
      </c>
      <c r="E4113" s="14">
        <v>4928064.7417783802</v>
      </c>
      <c r="F4113" s="14">
        <v>4145832.2430833988</v>
      </c>
      <c r="G4113" s="14">
        <v>782232.49869498145</v>
      </c>
    </row>
    <row r="4114" spans="1:7" x14ac:dyDescent="0.25">
      <c r="A4114" t="s">
        <v>153</v>
      </c>
      <c r="B4114" t="s">
        <v>149</v>
      </c>
      <c r="C4114" t="s">
        <v>101</v>
      </c>
      <c r="D4114" t="s">
        <v>120</v>
      </c>
      <c r="E4114" s="14">
        <v>2691341.6301963106</v>
      </c>
      <c r="F4114" s="14">
        <v>1656210.2339669601</v>
      </c>
      <c r="G4114" s="14">
        <v>1035131.3962293505</v>
      </c>
    </row>
    <row r="4115" spans="1:7" x14ac:dyDescent="0.25">
      <c r="A4115" t="s">
        <v>153</v>
      </c>
      <c r="B4115" t="s">
        <v>149</v>
      </c>
      <c r="C4115" t="s">
        <v>101</v>
      </c>
      <c r="D4115" t="s">
        <v>120</v>
      </c>
      <c r="E4115" s="14">
        <v>8580630.3739200011</v>
      </c>
      <c r="F4115" s="14">
        <v>7280534.8627200006</v>
      </c>
      <c r="G4115" s="14">
        <v>1300095.5112000005</v>
      </c>
    </row>
    <row r="4116" spans="1:7" x14ac:dyDescent="0.25">
      <c r="A4116" t="s">
        <v>153</v>
      </c>
      <c r="B4116" t="s">
        <v>149</v>
      </c>
      <c r="C4116" t="s">
        <v>101</v>
      </c>
      <c r="D4116" t="s">
        <v>120</v>
      </c>
      <c r="E4116" s="14">
        <v>2157850.8336781063</v>
      </c>
      <c r="F4116" s="14">
        <v>1792113.4042411395</v>
      </c>
      <c r="G4116" s="14">
        <v>365737.42943696678</v>
      </c>
    </row>
    <row r="4117" spans="1:7" x14ac:dyDescent="0.25">
      <c r="A4117" t="s">
        <v>153</v>
      </c>
      <c r="B4117" t="s">
        <v>149</v>
      </c>
      <c r="C4117" t="s">
        <v>101</v>
      </c>
      <c r="D4117" t="s">
        <v>120</v>
      </c>
      <c r="E4117" s="14">
        <v>1043424.2943965667</v>
      </c>
      <c r="F4117" s="14">
        <v>683622.81357016426</v>
      </c>
      <c r="G4117" s="14">
        <v>359801.48082640243</v>
      </c>
    </row>
    <row r="4118" spans="1:7" x14ac:dyDescent="0.25">
      <c r="A4118" t="s">
        <v>153</v>
      </c>
      <c r="B4118" t="s">
        <v>149</v>
      </c>
      <c r="C4118" t="s">
        <v>94</v>
      </c>
      <c r="D4118" t="s">
        <v>121</v>
      </c>
      <c r="E4118" s="14">
        <v>8490.6237423312887</v>
      </c>
      <c r="F4118" s="14">
        <v>6918.2860122699403</v>
      </c>
      <c r="G4118" s="14">
        <v>1572.3377300613483</v>
      </c>
    </row>
    <row r="4119" spans="1:7" x14ac:dyDescent="0.25">
      <c r="A4119" t="s">
        <v>153</v>
      </c>
      <c r="B4119" t="s">
        <v>149</v>
      </c>
      <c r="C4119" t="s">
        <v>94</v>
      </c>
      <c r="D4119" t="s">
        <v>121</v>
      </c>
      <c r="E4119" s="14">
        <v>12104.708483965016</v>
      </c>
      <c r="F4119" s="14">
        <v>7781.5983111203659</v>
      </c>
      <c r="G4119" s="14">
        <v>4323.1101728446502</v>
      </c>
    </row>
    <row r="4120" spans="1:7" x14ac:dyDescent="0.25">
      <c r="A4120" t="s">
        <v>153</v>
      </c>
      <c r="B4120" t="s">
        <v>149</v>
      </c>
      <c r="C4120" t="s">
        <v>94</v>
      </c>
      <c r="D4120" t="s">
        <v>121</v>
      </c>
      <c r="E4120" s="14">
        <v>28053.479797297303</v>
      </c>
      <c r="F4120" s="14">
        <v>25131.242318412165</v>
      </c>
      <c r="G4120" s="14">
        <v>2922.2374788851375</v>
      </c>
    </row>
    <row r="4121" spans="1:7" x14ac:dyDescent="0.25">
      <c r="A4121" t="s">
        <v>153</v>
      </c>
      <c r="B4121" t="s">
        <v>149</v>
      </c>
      <c r="C4121" t="s">
        <v>94</v>
      </c>
      <c r="D4121" t="s">
        <v>121</v>
      </c>
      <c r="E4121" s="14">
        <v>16809.372510121459</v>
      </c>
      <c r="F4121" s="14">
        <v>10085.623506072876</v>
      </c>
      <c r="G4121" s="14">
        <v>6723.7490040485827</v>
      </c>
    </row>
    <row r="4122" spans="1:7" x14ac:dyDescent="0.25">
      <c r="A4122" t="s">
        <v>153</v>
      </c>
      <c r="B4122" t="s">
        <v>149</v>
      </c>
      <c r="C4122" t="s">
        <v>94</v>
      </c>
      <c r="D4122" t="s">
        <v>121</v>
      </c>
      <c r="E4122" s="14">
        <v>55358.866800000003</v>
      </c>
      <c r="F4122" s="14">
        <v>47217.85697647059</v>
      </c>
      <c r="G4122" s="14">
        <v>8141.0098235294136</v>
      </c>
    </row>
    <row r="4123" spans="1:7" x14ac:dyDescent="0.25">
      <c r="A4123" t="s">
        <v>153</v>
      </c>
      <c r="B4123" t="s">
        <v>149</v>
      </c>
      <c r="C4123" t="s">
        <v>94</v>
      </c>
      <c r="D4123" t="s">
        <v>121</v>
      </c>
      <c r="E4123" s="14">
        <v>11375.109616438356</v>
      </c>
      <c r="F4123" s="14">
        <v>9569.5366614481427</v>
      </c>
      <c r="G4123" s="14">
        <v>1805.5729549902135</v>
      </c>
    </row>
    <row r="4124" spans="1:7" x14ac:dyDescent="0.25">
      <c r="A4124" t="s">
        <v>153</v>
      </c>
      <c r="B4124" t="s">
        <v>149</v>
      </c>
      <c r="C4124" t="s">
        <v>94</v>
      </c>
      <c r="D4124" t="s">
        <v>121</v>
      </c>
      <c r="E4124" s="14">
        <v>6497.5195774647891</v>
      </c>
      <c r="F4124" s="14">
        <v>4176.9768712273644</v>
      </c>
      <c r="G4124" s="14">
        <v>2320.5427062374247</v>
      </c>
    </row>
    <row r="4125" spans="1:7" x14ac:dyDescent="0.25">
      <c r="A4125" t="s">
        <v>153</v>
      </c>
      <c r="B4125" t="s">
        <v>149</v>
      </c>
      <c r="C4125" t="s">
        <v>101</v>
      </c>
      <c r="D4125" t="s">
        <v>122</v>
      </c>
      <c r="E4125" s="14">
        <v>157747.67016806721</v>
      </c>
      <c r="F4125" s="14">
        <v>133478.79783451842</v>
      </c>
      <c r="G4125" s="14">
        <v>24268.872333548788</v>
      </c>
    </row>
    <row r="4126" spans="1:7" x14ac:dyDescent="0.25">
      <c r="A4126" t="s">
        <v>153</v>
      </c>
      <c r="B4126" t="s">
        <v>149</v>
      </c>
      <c r="C4126" t="s">
        <v>101</v>
      </c>
      <c r="D4126" t="s">
        <v>122</v>
      </c>
      <c r="E4126" s="14">
        <v>217646.06086956523</v>
      </c>
      <c r="F4126" s="14">
        <v>137036.40869565218</v>
      </c>
      <c r="G4126" s="14">
        <v>80609.652173913055</v>
      </c>
    </row>
    <row r="4127" spans="1:7" x14ac:dyDescent="0.25">
      <c r="A4127" t="s">
        <v>153</v>
      </c>
      <c r="B4127" t="s">
        <v>149</v>
      </c>
      <c r="C4127" t="s">
        <v>101</v>
      </c>
      <c r="D4127" t="s">
        <v>122</v>
      </c>
      <c r="E4127" s="14">
        <v>688879.73394495423</v>
      </c>
      <c r="F4127" s="14">
        <v>602769.76720183494</v>
      </c>
      <c r="G4127" s="14">
        <v>86109.966743119294</v>
      </c>
    </row>
    <row r="4128" spans="1:7" x14ac:dyDescent="0.25">
      <c r="A4128" t="s">
        <v>153</v>
      </c>
      <c r="B4128" t="s">
        <v>149</v>
      </c>
      <c r="C4128" t="s">
        <v>101</v>
      </c>
      <c r="D4128" t="s">
        <v>122</v>
      </c>
      <c r="E4128" s="14">
        <v>341308.59545454546</v>
      </c>
      <c r="F4128" s="14">
        <v>214898.00454545458</v>
      </c>
      <c r="G4128" s="14">
        <v>126410.59090909088</v>
      </c>
    </row>
    <row r="4129" spans="1:7" x14ac:dyDescent="0.25">
      <c r="A4129" t="s">
        <v>153</v>
      </c>
      <c r="B4129" t="s">
        <v>149</v>
      </c>
      <c r="C4129" t="s">
        <v>101</v>
      </c>
      <c r="D4129" t="s">
        <v>122</v>
      </c>
      <c r="E4129" s="14">
        <v>782165.53125</v>
      </c>
      <c r="F4129" s="14">
        <v>753249.08293269249</v>
      </c>
      <c r="G4129" s="14">
        <v>28916.448317307513</v>
      </c>
    </row>
    <row r="4130" spans="1:7" x14ac:dyDescent="0.25">
      <c r="A4130" t="s">
        <v>153</v>
      </c>
      <c r="B4130" t="s">
        <v>149</v>
      </c>
      <c r="C4130" t="s">
        <v>101</v>
      </c>
      <c r="D4130" t="s">
        <v>122</v>
      </c>
      <c r="E4130" s="14">
        <v>205720.2493150685</v>
      </c>
      <c r="F4130" s="14">
        <v>168316.56762141967</v>
      </c>
      <c r="G4130" s="14">
        <v>37403.681693648832</v>
      </c>
    </row>
    <row r="4131" spans="1:7" x14ac:dyDescent="0.25">
      <c r="A4131" t="s">
        <v>153</v>
      </c>
      <c r="B4131" t="s">
        <v>149</v>
      </c>
      <c r="C4131" t="s">
        <v>101</v>
      </c>
      <c r="D4131" t="s">
        <v>122</v>
      </c>
      <c r="E4131" s="14">
        <v>96266.526923076934</v>
      </c>
      <c r="F4131" s="14">
        <v>54411.515217391323</v>
      </c>
      <c r="G4131" s="14">
        <v>41855.011705685611</v>
      </c>
    </row>
    <row r="4132" spans="1:7" x14ac:dyDescent="0.25">
      <c r="A4132" t="s">
        <v>153</v>
      </c>
      <c r="B4132" t="s">
        <v>149</v>
      </c>
      <c r="C4132" t="s">
        <v>101</v>
      </c>
      <c r="D4132" t="s">
        <v>123</v>
      </c>
      <c r="E4132" s="14">
        <v>15004.803735849058</v>
      </c>
      <c r="F4132" s="14">
        <v>13299.712402229847</v>
      </c>
      <c r="G4132" s="14">
        <v>1705.0913336192116</v>
      </c>
    </row>
    <row r="4133" spans="1:7" x14ac:dyDescent="0.25">
      <c r="A4133" t="s">
        <v>153</v>
      </c>
      <c r="B4133" t="s">
        <v>149</v>
      </c>
      <c r="C4133" t="s">
        <v>101</v>
      </c>
      <c r="D4133" t="s">
        <v>123</v>
      </c>
      <c r="E4133" s="14">
        <v>26957.782983050845</v>
      </c>
      <c r="F4133" s="14">
        <v>16174.669789830505</v>
      </c>
      <c r="G4133" s="14">
        <v>10783.113193220341</v>
      </c>
    </row>
    <row r="4134" spans="1:7" x14ac:dyDescent="0.25">
      <c r="A4134" t="s">
        <v>153</v>
      </c>
      <c r="B4134" t="s">
        <v>149</v>
      </c>
      <c r="C4134" t="s">
        <v>101</v>
      </c>
      <c r="D4134" t="s">
        <v>123</v>
      </c>
      <c r="E4134" s="14">
        <v>59793.578796992479</v>
      </c>
      <c r="F4134" s="14">
        <v>48069.347660327287</v>
      </c>
      <c r="G4134" s="14">
        <v>11724.231136665192</v>
      </c>
    </row>
    <row r="4135" spans="1:7" x14ac:dyDescent="0.25">
      <c r="A4135" t="s">
        <v>153</v>
      </c>
      <c r="B4135" t="s">
        <v>149</v>
      </c>
      <c r="C4135" t="s">
        <v>101</v>
      </c>
      <c r="D4135" t="s">
        <v>123</v>
      </c>
      <c r="E4135" s="14">
        <v>30704.810733590733</v>
      </c>
      <c r="F4135" s="14">
        <v>20469.873822393827</v>
      </c>
      <c r="G4135" s="14">
        <v>10234.936911196906</v>
      </c>
    </row>
    <row r="4136" spans="1:7" x14ac:dyDescent="0.25">
      <c r="A4136" t="s">
        <v>153</v>
      </c>
      <c r="B4136" t="s">
        <v>149</v>
      </c>
      <c r="C4136" t="s">
        <v>101</v>
      </c>
      <c r="D4136" t="s">
        <v>123</v>
      </c>
      <c r="E4136" s="14">
        <v>98179.58</v>
      </c>
      <c r="F4136" s="14">
        <v>84730.32246575343</v>
      </c>
      <c r="G4136" s="14">
        <v>13449.257534246572</v>
      </c>
    </row>
    <row r="4137" spans="1:7" x14ac:dyDescent="0.25">
      <c r="A4137" t="s">
        <v>153</v>
      </c>
      <c r="B4137" t="s">
        <v>149</v>
      </c>
      <c r="C4137" t="s">
        <v>101</v>
      </c>
      <c r="D4137" t="s">
        <v>123</v>
      </c>
      <c r="E4137" s="14">
        <v>22852.143620689654</v>
      </c>
      <c r="F4137" s="14">
        <v>19281.496179956896</v>
      </c>
      <c r="G4137" s="14">
        <v>3570.6474407327587</v>
      </c>
    </row>
    <row r="4138" spans="1:7" x14ac:dyDescent="0.25">
      <c r="A4138" t="s">
        <v>153</v>
      </c>
      <c r="B4138" t="s">
        <v>149</v>
      </c>
      <c r="C4138" t="s">
        <v>101</v>
      </c>
      <c r="D4138" t="s">
        <v>123</v>
      </c>
      <c r="E4138" s="14">
        <v>12744.464711538463</v>
      </c>
      <c r="F4138" s="14">
        <v>7434.2710817307679</v>
      </c>
      <c r="G4138" s="14">
        <v>5310.1936298076953</v>
      </c>
    </row>
    <row r="4139" spans="1:7" x14ac:dyDescent="0.25">
      <c r="A4139" t="s">
        <v>153</v>
      </c>
      <c r="B4139" t="s">
        <v>149</v>
      </c>
      <c r="C4139" t="s">
        <v>94</v>
      </c>
      <c r="D4139" t="s">
        <v>124</v>
      </c>
      <c r="E4139" s="14">
        <v>108806.92427710842</v>
      </c>
      <c r="F4139" s="14">
        <v>89717.990193405203</v>
      </c>
      <c r="G4139" s="14">
        <v>19088.934083703221</v>
      </c>
    </row>
    <row r="4140" spans="1:7" x14ac:dyDescent="0.25">
      <c r="A4140" t="s">
        <v>153</v>
      </c>
      <c r="B4140" t="s">
        <v>149</v>
      </c>
      <c r="C4140" t="s">
        <v>94</v>
      </c>
      <c r="D4140" t="s">
        <v>124</v>
      </c>
      <c r="E4140" s="14">
        <v>210022.66779069765</v>
      </c>
      <c r="F4140" s="14">
        <v>135014.57215116278</v>
      </c>
      <c r="G4140" s="14">
        <v>75008.095639534877</v>
      </c>
    </row>
    <row r="4141" spans="1:7" x14ac:dyDescent="0.25">
      <c r="A4141" t="s">
        <v>153</v>
      </c>
      <c r="B4141" t="s">
        <v>149</v>
      </c>
      <c r="C4141" t="s">
        <v>94</v>
      </c>
      <c r="D4141" t="s">
        <v>124</v>
      </c>
      <c r="E4141" s="14">
        <v>366120.59655405412</v>
      </c>
      <c r="F4141" s="14">
        <v>310647.77889434894</v>
      </c>
      <c r="G4141" s="14">
        <v>55472.817659705179</v>
      </c>
    </row>
    <row r="4142" spans="1:7" x14ac:dyDescent="0.25">
      <c r="A4142" t="s">
        <v>153</v>
      </c>
      <c r="B4142" t="s">
        <v>149</v>
      </c>
      <c r="C4142" t="s">
        <v>94</v>
      </c>
      <c r="D4142" t="s">
        <v>124</v>
      </c>
      <c r="E4142" s="14">
        <v>232557.28879828323</v>
      </c>
      <c r="F4142" s="14">
        <v>146424.9596137339</v>
      </c>
      <c r="G4142" s="14">
        <v>86132.329184549337</v>
      </c>
    </row>
    <row r="4143" spans="1:7" x14ac:dyDescent="0.25">
      <c r="A4143" t="s">
        <v>153</v>
      </c>
      <c r="B4143" t="s">
        <v>149</v>
      </c>
      <c r="C4143" t="s">
        <v>94</v>
      </c>
      <c r="D4143" t="s">
        <v>124</v>
      </c>
      <c r="E4143" s="14">
        <v>1042035.5440384616</v>
      </c>
      <c r="F4143" s="14">
        <v>935705.38648351654</v>
      </c>
      <c r="G4143" s="14">
        <v>106330.15755494509</v>
      </c>
    </row>
    <row r="4144" spans="1:7" x14ac:dyDescent="0.25">
      <c r="A4144" t="s">
        <v>153</v>
      </c>
      <c r="B4144" t="s">
        <v>149</v>
      </c>
      <c r="C4144" t="s">
        <v>94</v>
      </c>
      <c r="D4144" t="s">
        <v>124</v>
      </c>
      <c r="E4144" s="14">
        <v>147244.15296195654</v>
      </c>
      <c r="F4144" s="14">
        <v>123872.0651902174</v>
      </c>
      <c r="G4144" s="14">
        <v>23372.087771739141</v>
      </c>
    </row>
    <row r="4145" spans="1:7" x14ac:dyDescent="0.25">
      <c r="A4145" t="s">
        <v>153</v>
      </c>
      <c r="B4145" t="s">
        <v>149</v>
      </c>
      <c r="C4145" t="s">
        <v>94</v>
      </c>
      <c r="D4145" t="s">
        <v>124</v>
      </c>
      <c r="E4145" s="14">
        <v>84665.387953125013</v>
      </c>
      <c r="F4145" s="14">
        <v>56443.591968750006</v>
      </c>
      <c r="G4145" s="14">
        <v>28221.795984375007</v>
      </c>
    </row>
    <row r="4146" spans="1:7" x14ac:dyDescent="0.25">
      <c r="A4146" t="s">
        <v>153</v>
      </c>
      <c r="B4146" t="s">
        <v>149</v>
      </c>
      <c r="C4146" t="s">
        <v>101</v>
      </c>
      <c r="D4146" t="s">
        <v>125</v>
      </c>
      <c r="E4146" s="14">
        <v>217935.49557203392</v>
      </c>
      <c r="F4146" s="14">
        <v>191357.99611202977</v>
      </c>
      <c r="G4146" s="14">
        <v>26577.499460004154</v>
      </c>
    </row>
    <row r="4147" spans="1:7" x14ac:dyDescent="0.25">
      <c r="A4147" t="s">
        <v>153</v>
      </c>
      <c r="B4147" t="s">
        <v>149</v>
      </c>
      <c r="C4147" t="s">
        <v>101</v>
      </c>
      <c r="D4147" t="s">
        <v>125</v>
      </c>
      <c r="E4147" s="14">
        <v>408196.64249999996</v>
      </c>
      <c r="F4147" s="14">
        <v>267439.17956896551</v>
      </c>
      <c r="G4147" s="14">
        <v>140757.46293103445</v>
      </c>
    </row>
    <row r="4148" spans="1:7" x14ac:dyDescent="0.25">
      <c r="A4148" t="s">
        <v>153</v>
      </c>
      <c r="B4148" t="s">
        <v>149</v>
      </c>
      <c r="C4148" t="s">
        <v>101</v>
      </c>
      <c r="D4148" t="s">
        <v>125</v>
      </c>
      <c r="E4148" s="14">
        <v>690372.84503355715</v>
      </c>
      <c r="F4148" s="14">
        <v>611019.64445498737</v>
      </c>
      <c r="G4148" s="14">
        <v>79353.200578569784</v>
      </c>
    </row>
    <row r="4149" spans="1:7" x14ac:dyDescent="0.25">
      <c r="A4149" t="s">
        <v>153</v>
      </c>
      <c r="B4149" t="s">
        <v>149</v>
      </c>
      <c r="C4149" t="s">
        <v>101</v>
      </c>
      <c r="D4149" t="s">
        <v>125</v>
      </c>
      <c r="E4149" s="14">
        <v>441483.0639914163</v>
      </c>
      <c r="F4149" s="14">
        <v>294322.04266094422</v>
      </c>
      <c r="G4149" s="14">
        <v>147161.02133047208</v>
      </c>
    </row>
    <row r="4150" spans="1:7" x14ac:dyDescent="0.25">
      <c r="A4150" t="s">
        <v>153</v>
      </c>
      <c r="B4150" t="s">
        <v>149</v>
      </c>
      <c r="C4150" t="s">
        <v>101</v>
      </c>
      <c r="D4150" t="s">
        <v>125</v>
      </c>
      <c r="E4150" s="14">
        <v>1490805.1291304347</v>
      </c>
      <c r="F4150" s="14">
        <v>1264925.5641106721</v>
      </c>
      <c r="G4150" s="14">
        <v>225879.56501976261</v>
      </c>
    </row>
    <row r="4151" spans="1:7" x14ac:dyDescent="0.25">
      <c r="A4151" t="s">
        <v>153</v>
      </c>
      <c r="B4151" t="s">
        <v>149</v>
      </c>
      <c r="C4151" t="s">
        <v>101</v>
      </c>
      <c r="D4151" t="s">
        <v>125</v>
      </c>
      <c r="E4151" s="14">
        <v>267879.04664062499</v>
      </c>
      <c r="F4151" s="14">
        <v>239074.84807711688</v>
      </c>
      <c r="G4151" s="14">
        <v>28804.198563508107</v>
      </c>
    </row>
    <row r="4152" spans="1:7" x14ac:dyDescent="0.25">
      <c r="A4152" t="s">
        <v>153</v>
      </c>
      <c r="B4152" t="s">
        <v>149</v>
      </c>
      <c r="C4152" t="s">
        <v>101</v>
      </c>
      <c r="D4152" t="s">
        <v>125</v>
      </c>
      <c r="E4152" s="14">
        <v>144881.06184507045</v>
      </c>
      <c r="F4152" s="14">
        <v>86928.637107042261</v>
      </c>
      <c r="G4152" s="14">
        <v>57952.424738028189</v>
      </c>
    </row>
    <row r="4153" spans="1:7" x14ac:dyDescent="0.25">
      <c r="A4153" t="s">
        <v>153</v>
      </c>
      <c r="B4153" t="s">
        <v>149</v>
      </c>
      <c r="C4153" t="s">
        <v>88</v>
      </c>
      <c r="D4153" t="s">
        <v>126</v>
      </c>
      <c r="E4153" s="14">
        <v>82687.296155378499</v>
      </c>
      <c r="F4153" s="14">
        <v>75489.742876398959</v>
      </c>
      <c r="G4153" s="14">
        <v>7197.5532789795398</v>
      </c>
    </row>
    <row r="4154" spans="1:7" x14ac:dyDescent="0.25">
      <c r="A4154" t="s">
        <v>153</v>
      </c>
      <c r="B4154" t="s">
        <v>149</v>
      </c>
      <c r="C4154" t="s">
        <v>88</v>
      </c>
      <c r="D4154" t="s">
        <v>126</v>
      </c>
      <c r="E4154" s="14">
        <v>133041.73932692307</v>
      </c>
      <c r="F4154" s="14">
        <v>75470.950309090913</v>
      </c>
      <c r="G4154" s="14">
        <v>57570.789017832154</v>
      </c>
    </row>
    <row r="4155" spans="1:7" x14ac:dyDescent="0.25">
      <c r="A4155" t="s">
        <v>153</v>
      </c>
      <c r="B4155" t="s">
        <v>149</v>
      </c>
      <c r="C4155" t="s">
        <v>88</v>
      </c>
      <c r="D4155" t="s">
        <v>126</v>
      </c>
      <c r="E4155" s="14">
        <v>384342.80250000005</v>
      </c>
      <c r="F4155" s="14">
        <v>361955.82482860831</v>
      </c>
      <c r="G4155" s="14">
        <v>22386.977671391738</v>
      </c>
    </row>
    <row r="4156" spans="1:7" x14ac:dyDescent="0.25">
      <c r="A4156" t="s">
        <v>153</v>
      </c>
      <c r="B4156" t="s">
        <v>149</v>
      </c>
      <c r="C4156" t="s">
        <v>88</v>
      </c>
      <c r="D4156" t="s">
        <v>126</v>
      </c>
      <c r="E4156" s="14">
        <v>142154.18722602742</v>
      </c>
      <c r="F4156" s="14">
        <v>81954.979244222763</v>
      </c>
      <c r="G4156" s="14">
        <v>60199.207981804662</v>
      </c>
    </row>
    <row r="4157" spans="1:7" x14ac:dyDescent="0.25">
      <c r="A4157" t="s">
        <v>153</v>
      </c>
      <c r="B4157" t="s">
        <v>149</v>
      </c>
      <c r="C4157" t="s">
        <v>88</v>
      </c>
      <c r="D4157" t="s">
        <v>126</v>
      </c>
      <c r="E4157" s="14">
        <v>576514.20374999999</v>
      </c>
      <c r="F4157" s="14">
        <v>520499.79901527782</v>
      </c>
      <c r="G4157" s="14">
        <v>56014.404734722164</v>
      </c>
    </row>
    <row r="4158" spans="1:7" x14ac:dyDescent="0.25">
      <c r="A4158" t="s">
        <v>153</v>
      </c>
      <c r="B4158" t="s">
        <v>149</v>
      </c>
      <c r="C4158" t="s">
        <v>88</v>
      </c>
      <c r="D4158" t="s">
        <v>126</v>
      </c>
      <c r="E4158" s="14">
        <v>122807.75937869823</v>
      </c>
      <c r="F4158" s="14">
        <v>111952.68271637423</v>
      </c>
      <c r="G4158" s="14">
        <v>10855.076662324005</v>
      </c>
    </row>
    <row r="4159" spans="1:7" x14ac:dyDescent="0.25">
      <c r="A4159" t="s">
        <v>153</v>
      </c>
      <c r="B4159" t="s">
        <v>149</v>
      </c>
      <c r="C4159" t="s">
        <v>88</v>
      </c>
      <c r="D4159" t="s">
        <v>126</v>
      </c>
      <c r="E4159" s="14">
        <v>61953.765179104477</v>
      </c>
      <c r="F4159" s="14">
        <v>38659.149471761193</v>
      </c>
      <c r="G4159" s="14">
        <v>23294.615707343284</v>
      </c>
    </row>
    <row r="4160" spans="1:7" x14ac:dyDescent="0.25">
      <c r="A4160" t="s">
        <v>153</v>
      </c>
      <c r="B4160" t="s">
        <v>149</v>
      </c>
      <c r="C4160" t="s">
        <v>101</v>
      </c>
      <c r="D4160" t="s">
        <v>127</v>
      </c>
      <c r="E4160" s="14">
        <v>91119.075754527163</v>
      </c>
      <c r="F4160" s="14">
        <v>80549.262967002011</v>
      </c>
      <c r="G4160" s="14">
        <v>10569.812787525152</v>
      </c>
    </row>
    <row r="4161" spans="1:7" x14ac:dyDescent="0.25">
      <c r="A4161" t="s">
        <v>153</v>
      </c>
      <c r="B4161" t="s">
        <v>149</v>
      </c>
      <c r="C4161" t="s">
        <v>101</v>
      </c>
      <c r="D4161" t="s">
        <v>127</v>
      </c>
      <c r="E4161" s="14">
        <v>136404.15858433736</v>
      </c>
      <c r="F4161" s="14">
        <v>78122.381734665949</v>
      </c>
      <c r="G4161" s="14">
        <v>58281.776849671412</v>
      </c>
    </row>
    <row r="4162" spans="1:7" x14ac:dyDescent="0.25">
      <c r="A4162" t="s">
        <v>153</v>
      </c>
      <c r="B4162" t="s">
        <v>149</v>
      </c>
      <c r="C4162" t="s">
        <v>101</v>
      </c>
      <c r="D4162" t="s">
        <v>127</v>
      </c>
      <c r="E4162" s="14">
        <v>348355.23576923076</v>
      </c>
      <c r="F4162" s="14">
        <v>296101.95040384622</v>
      </c>
      <c r="G4162" s="14">
        <v>52253.285365384538</v>
      </c>
    </row>
    <row r="4163" spans="1:7" x14ac:dyDescent="0.25">
      <c r="A4163" t="s">
        <v>153</v>
      </c>
      <c r="B4163" t="s">
        <v>149</v>
      </c>
      <c r="C4163" t="s">
        <v>101</v>
      </c>
      <c r="D4163" t="s">
        <v>127</v>
      </c>
      <c r="E4163" s="14">
        <v>154560.34351535837</v>
      </c>
      <c r="F4163" s="14">
        <v>96445.654353583639</v>
      </c>
      <c r="G4163" s="14">
        <v>58114.689161774731</v>
      </c>
    </row>
    <row r="4164" spans="1:7" x14ac:dyDescent="0.25">
      <c r="A4164" t="s">
        <v>153</v>
      </c>
      <c r="B4164" t="s">
        <v>149</v>
      </c>
      <c r="C4164" t="s">
        <v>101</v>
      </c>
      <c r="D4164" t="s">
        <v>127</v>
      </c>
      <c r="E4164" s="14">
        <v>539121.19821428566</v>
      </c>
      <c r="F4164" s="14">
        <v>467828.4546892324</v>
      </c>
      <c r="G4164" s="14">
        <v>71292.743525053258</v>
      </c>
    </row>
    <row r="4165" spans="1:7" x14ac:dyDescent="0.25">
      <c r="A4165" t="s">
        <v>153</v>
      </c>
      <c r="B4165" t="s">
        <v>149</v>
      </c>
      <c r="C4165" t="s">
        <v>101</v>
      </c>
      <c r="D4165" t="s">
        <v>127</v>
      </c>
      <c r="E4165" s="14">
        <v>114939.54479695432</v>
      </c>
      <c r="F4165" s="14">
        <v>98979.9063636723</v>
      </c>
      <c r="G4165" s="14">
        <v>15959.638433282016</v>
      </c>
    </row>
    <row r="4166" spans="1:7" x14ac:dyDescent="0.25">
      <c r="A4166" t="s">
        <v>153</v>
      </c>
      <c r="B4166" t="s">
        <v>149</v>
      </c>
      <c r="C4166" t="s">
        <v>101</v>
      </c>
      <c r="D4166" t="s">
        <v>127</v>
      </c>
      <c r="E4166" s="14">
        <v>60950.445020188425</v>
      </c>
      <c r="F4166" s="14">
        <v>36976.603312247644</v>
      </c>
      <c r="G4166" s="14">
        <v>23973.841707940781</v>
      </c>
    </row>
    <row r="4167" spans="1:7" x14ac:dyDescent="0.25">
      <c r="A4167" t="s">
        <v>153</v>
      </c>
      <c r="B4167" t="s">
        <v>149</v>
      </c>
      <c r="C4167" t="s">
        <v>90</v>
      </c>
      <c r="D4167" t="s">
        <v>128</v>
      </c>
      <c r="E4167" s="14">
        <v>190957.01040665436</v>
      </c>
      <c r="F4167" s="14">
        <v>173372.17801975584</v>
      </c>
      <c r="G4167" s="14">
        <v>17584.832386898517</v>
      </c>
    </row>
    <row r="4168" spans="1:7" x14ac:dyDescent="0.25">
      <c r="A4168" t="s">
        <v>153</v>
      </c>
      <c r="B4168" t="s">
        <v>149</v>
      </c>
      <c r="C4168" t="s">
        <v>90</v>
      </c>
      <c r="D4168" t="s">
        <v>128</v>
      </c>
      <c r="E4168" s="14">
        <v>310233.46135135135</v>
      </c>
      <c r="F4168" s="14">
        <v>210958.75371891895</v>
      </c>
      <c r="G4168" s="14">
        <v>99274.707632432401</v>
      </c>
    </row>
    <row r="4169" spans="1:7" x14ac:dyDescent="0.25">
      <c r="A4169" t="s">
        <v>153</v>
      </c>
      <c r="B4169" t="s">
        <v>149</v>
      </c>
      <c r="C4169" t="s">
        <v>90</v>
      </c>
      <c r="D4169" t="s">
        <v>128</v>
      </c>
      <c r="E4169" s="14">
        <v>1022848.9369306932</v>
      </c>
      <c r="F4169" s="14">
        <v>838736.12828316854</v>
      </c>
      <c r="G4169" s="14">
        <v>184112.80864752468</v>
      </c>
    </row>
    <row r="4170" spans="1:7" x14ac:dyDescent="0.25">
      <c r="A4170" t="s">
        <v>153</v>
      </c>
      <c r="B4170" t="s">
        <v>149</v>
      </c>
      <c r="C4170" t="s">
        <v>90</v>
      </c>
      <c r="D4170" t="s">
        <v>128</v>
      </c>
      <c r="E4170" s="14">
        <v>345510.84491638798</v>
      </c>
      <c r="F4170" s="14">
        <v>235423.94122578713</v>
      </c>
      <c r="G4170" s="14">
        <v>110086.90369060086</v>
      </c>
    </row>
    <row r="4171" spans="1:7" x14ac:dyDescent="0.25">
      <c r="A4171" t="s">
        <v>153</v>
      </c>
      <c r="B4171" t="s">
        <v>149</v>
      </c>
      <c r="C4171" t="s">
        <v>90</v>
      </c>
      <c r="D4171" t="s">
        <v>128</v>
      </c>
      <c r="E4171" s="14">
        <v>1110835.9422580646</v>
      </c>
      <c r="F4171" s="14">
        <v>1046132.6116007651</v>
      </c>
      <c r="G4171" s="14">
        <v>64703.330657299492</v>
      </c>
    </row>
    <row r="4172" spans="1:7" x14ac:dyDescent="0.25">
      <c r="A4172" t="s">
        <v>153</v>
      </c>
      <c r="B4172" t="s">
        <v>149</v>
      </c>
      <c r="C4172" t="s">
        <v>90</v>
      </c>
      <c r="D4172" t="s">
        <v>128</v>
      </c>
      <c r="E4172" s="14">
        <v>265572.60316195374</v>
      </c>
      <c r="F4172" s="14">
        <v>238425.18150539848</v>
      </c>
      <c r="G4172" s="14">
        <v>27147.421656555263</v>
      </c>
    </row>
    <row r="4173" spans="1:7" x14ac:dyDescent="0.25">
      <c r="A4173" t="s">
        <v>153</v>
      </c>
      <c r="B4173" t="s">
        <v>149</v>
      </c>
      <c r="C4173" t="s">
        <v>90</v>
      </c>
      <c r="D4173" t="s">
        <v>128</v>
      </c>
      <c r="E4173" s="14">
        <v>161166.52516380657</v>
      </c>
      <c r="F4173" s="14">
        <v>101534.91085319815</v>
      </c>
      <c r="G4173" s="14">
        <v>59631.61431060842</v>
      </c>
    </row>
    <row r="4174" spans="1:7" x14ac:dyDescent="0.25">
      <c r="A4174" t="s">
        <v>153</v>
      </c>
      <c r="B4174" t="s">
        <v>149</v>
      </c>
      <c r="C4174" t="s">
        <v>101</v>
      </c>
      <c r="D4174" t="s">
        <v>129</v>
      </c>
      <c r="E4174" s="14">
        <v>56814.14920529801</v>
      </c>
      <c r="F4174" s="14">
        <v>51805.533420094107</v>
      </c>
      <c r="G4174" s="14">
        <v>5008.6157852039032</v>
      </c>
    </row>
    <row r="4175" spans="1:7" x14ac:dyDescent="0.25">
      <c r="A4175" t="s">
        <v>153</v>
      </c>
      <c r="B4175" t="s">
        <v>149</v>
      </c>
      <c r="C4175" t="s">
        <v>101</v>
      </c>
      <c r="D4175" t="s">
        <v>129</v>
      </c>
      <c r="E4175" s="14">
        <v>75034.430291545199</v>
      </c>
      <c r="F4175" s="14">
        <v>47716.339559475222</v>
      </c>
      <c r="G4175" s="14">
        <v>27318.090732069977</v>
      </c>
    </row>
    <row r="4176" spans="1:7" x14ac:dyDescent="0.25">
      <c r="A4176" t="s">
        <v>153</v>
      </c>
      <c r="B4176" t="s">
        <v>149</v>
      </c>
      <c r="C4176" t="s">
        <v>101</v>
      </c>
      <c r="D4176" t="s">
        <v>129</v>
      </c>
      <c r="E4176" s="14">
        <v>194975.83022727273</v>
      </c>
      <c r="F4176" s="14">
        <v>174799.11790824821</v>
      </c>
      <c r="G4176" s="14">
        <v>20176.712319024518</v>
      </c>
    </row>
    <row r="4177" spans="1:7" x14ac:dyDescent="0.25">
      <c r="A4177" t="s">
        <v>153</v>
      </c>
      <c r="B4177" t="s">
        <v>149</v>
      </c>
      <c r="C4177" t="s">
        <v>101</v>
      </c>
      <c r="D4177" t="s">
        <v>129</v>
      </c>
      <c r="E4177" s="14">
        <v>109986.36576923079</v>
      </c>
      <c r="F4177" s="14">
        <v>67366.649033653855</v>
      </c>
      <c r="G4177" s="14">
        <v>42619.716735576934</v>
      </c>
    </row>
    <row r="4178" spans="1:7" x14ac:dyDescent="0.25">
      <c r="A4178" t="s">
        <v>153</v>
      </c>
      <c r="B4178" t="s">
        <v>149</v>
      </c>
      <c r="C4178" t="s">
        <v>101</v>
      </c>
      <c r="D4178" t="s">
        <v>129</v>
      </c>
      <c r="E4178" s="14">
        <v>372997.24043478264</v>
      </c>
      <c r="F4178" s="14">
        <v>318646.21397142863</v>
      </c>
      <c r="G4178" s="14">
        <v>54351.026463354006</v>
      </c>
    </row>
    <row r="4179" spans="1:7" x14ac:dyDescent="0.25">
      <c r="A4179" t="s">
        <v>153</v>
      </c>
      <c r="B4179" t="s">
        <v>149</v>
      </c>
      <c r="C4179" t="s">
        <v>101</v>
      </c>
      <c r="D4179" t="s">
        <v>129</v>
      </c>
      <c r="E4179" s="14">
        <v>82489.774326923085</v>
      </c>
      <c r="F4179" s="14">
        <v>73738.272981664471</v>
      </c>
      <c r="G4179" s="14">
        <v>8751.5013452586136</v>
      </c>
    </row>
    <row r="4180" spans="1:7" x14ac:dyDescent="0.25">
      <c r="A4180" t="s">
        <v>153</v>
      </c>
      <c r="B4180" t="s">
        <v>149</v>
      </c>
      <c r="C4180" t="s">
        <v>101</v>
      </c>
      <c r="D4180" t="s">
        <v>129</v>
      </c>
      <c r="E4180" s="14">
        <v>32332.675364321611</v>
      </c>
      <c r="F4180" s="14">
        <v>20968.338727010054</v>
      </c>
      <c r="G4180" s="14">
        <v>11364.336637311557</v>
      </c>
    </row>
    <row r="4181" spans="1:7" x14ac:dyDescent="0.25">
      <c r="A4181" t="s">
        <v>153</v>
      </c>
      <c r="B4181" t="s">
        <v>149</v>
      </c>
      <c r="C4181" t="s">
        <v>88</v>
      </c>
      <c r="D4181" t="s">
        <v>130</v>
      </c>
      <c r="E4181" s="14">
        <v>273912.01527272729</v>
      </c>
      <c r="F4181" s="14">
        <v>219945.52034878146</v>
      </c>
      <c r="G4181" s="14">
        <v>53966.494923945836</v>
      </c>
    </row>
    <row r="4182" spans="1:7" x14ac:dyDescent="0.25">
      <c r="A4182" t="s">
        <v>153</v>
      </c>
      <c r="B4182" t="s">
        <v>149</v>
      </c>
      <c r="C4182" t="s">
        <v>88</v>
      </c>
      <c r="D4182" t="s">
        <v>130</v>
      </c>
      <c r="E4182" s="14">
        <v>560043.15390334569</v>
      </c>
      <c r="F4182" s="14">
        <v>356145.96120446094</v>
      </c>
      <c r="G4182" s="14">
        <v>203897.19269888476</v>
      </c>
    </row>
    <row r="4183" spans="1:7" x14ac:dyDescent="0.25">
      <c r="A4183" t="s">
        <v>153</v>
      </c>
      <c r="B4183" t="s">
        <v>149</v>
      </c>
      <c r="C4183" t="s">
        <v>88</v>
      </c>
      <c r="D4183" t="s">
        <v>130</v>
      </c>
      <c r="E4183" s="14">
        <v>1448573.1576923078</v>
      </c>
      <c r="F4183" s="14">
        <v>1305647.2728000002</v>
      </c>
      <c r="G4183" s="14">
        <v>142925.88489230769</v>
      </c>
    </row>
    <row r="4184" spans="1:7" x14ac:dyDescent="0.25">
      <c r="A4184" t="s">
        <v>153</v>
      </c>
      <c r="B4184" t="s">
        <v>149</v>
      </c>
      <c r="C4184" t="s">
        <v>88</v>
      </c>
      <c r="D4184" t="s">
        <v>130</v>
      </c>
      <c r="E4184" s="14">
        <v>508958.13648648653</v>
      </c>
      <c r="F4184" s="14">
        <v>340124.43741752103</v>
      </c>
      <c r="G4184" s="14">
        <v>168833.69906896551</v>
      </c>
    </row>
    <row r="4185" spans="1:7" x14ac:dyDescent="0.25">
      <c r="A4185" t="s">
        <v>153</v>
      </c>
      <c r="B4185" t="s">
        <v>149</v>
      </c>
      <c r="C4185" t="s">
        <v>88</v>
      </c>
      <c r="D4185" t="s">
        <v>130</v>
      </c>
      <c r="E4185" s="14">
        <v>1537261.3102040817</v>
      </c>
      <c r="F4185" s="14">
        <v>1437261.6855807051</v>
      </c>
      <c r="G4185" s="14">
        <v>99999.624623376643</v>
      </c>
    </row>
    <row r="4186" spans="1:7" x14ac:dyDescent="0.25">
      <c r="A4186" t="s">
        <v>153</v>
      </c>
      <c r="B4186" t="s">
        <v>149</v>
      </c>
      <c r="C4186" t="s">
        <v>88</v>
      </c>
      <c r="D4186" t="s">
        <v>130</v>
      </c>
      <c r="E4186" s="14">
        <v>388277.34123711346</v>
      </c>
      <c r="F4186" s="14">
        <v>349449.60711340205</v>
      </c>
      <c r="G4186" s="14">
        <v>38827.734123711416</v>
      </c>
    </row>
    <row r="4187" spans="1:7" x14ac:dyDescent="0.25">
      <c r="A4187" t="s">
        <v>153</v>
      </c>
      <c r="B4187" t="s">
        <v>149</v>
      </c>
      <c r="C4187" t="s">
        <v>88</v>
      </c>
      <c r="D4187" t="s">
        <v>130</v>
      </c>
      <c r="E4187" s="14">
        <v>250251.84119601327</v>
      </c>
      <c r="F4187" s="14">
        <v>151652.61576478407</v>
      </c>
      <c r="G4187" s="14">
        <v>98599.225431229192</v>
      </c>
    </row>
    <row r="4188" spans="1:7" x14ac:dyDescent="0.25">
      <c r="A4188" t="s">
        <v>153</v>
      </c>
      <c r="B4188" t="s">
        <v>149</v>
      </c>
      <c r="C4188" t="s">
        <v>94</v>
      </c>
      <c r="D4188" t="s">
        <v>131</v>
      </c>
      <c r="E4188" s="14">
        <v>9350.8986554621843</v>
      </c>
      <c r="F4188" s="14">
        <v>8564.6598297376077</v>
      </c>
      <c r="G4188" s="14">
        <v>786.2388257245766</v>
      </c>
    </row>
    <row r="4189" spans="1:7" x14ac:dyDescent="0.25">
      <c r="A4189" t="s">
        <v>153</v>
      </c>
      <c r="B4189" t="s">
        <v>149</v>
      </c>
      <c r="C4189" t="s">
        <v>94</v>
      </c>
      <c r="D4189" t="s">
        <v>131</v>
      </c>
      <c r="E4189" s="14">
        <v>16126.912173913044</v>
      </c>
      <c r="F4189" s="14">
        <v>10321.223791304348</v>
      </c>
      <c r="G4189" s="14">
        <v>5805.688382608696</v>
      </c>
    </row>
    <row r="4190" spans="1:7" x14ac:dyDescent="0.25">
      <c r="A4190" t="s">
        <v>153</v>
      </c>
      <c r="B4190" t="s">
        <v>149</v>
      </c>
      <c r="C4190" t="s">
        <v>94</v>
      </c>
      <c r="D4190" t="s">
        <v>131</v>
      </c>
      <c r="E4190" s="14">
        <v>34238.675076923078</v>
      </c>
      <c r="F4190" s="14">
        <v>30860.459136000005</v>
      </c>
      <c r="G4190" s="14">
        <v>3378.2159409230735</v>
      </c>
    </row>
    <row r="4191" spans="1:7" x14ac:dyDescent="0.25">
      <c r="A4191" t="s">
        <v>153</v>
      </c>
      <c r="B4191" t="s">
        <v>149</v>
      </c>
      <c r="C4191" t="s">
        <v>94</v>
      </c>
      <c r="D4191" t="s">
        <v>131</v>
      </c>
      <c r="E4191" s="14">
        <v>15037.255945945946</v>
      </c>
      <c r="F4191" s="14">
        <v>9941.2969864864881</v>
      </c>
      <c r="G4191" s="14">
        <v>5095.9589594594581</v>
      </c>
    </row>
    <row r="4192" spans="1:7" x14ac:dyDescent="0.25">
      <c r="A4192" t="s">
        <v>153</v>
      </c>
      <c r="B4192" t="s">
        <v>149</v>
      </c>
      <c r="C4192" t="s">
        <v>94</v>
      </c>
      <c r="D4192" t="s">
        <v>131</v>
      </c>
      <c r="E4192" s="14">
        <v>76741.857931034479</v>
      </c>
      <c r="F4192" s="14">
        <v>63416.680781191215</v>
      </c>
      <c r="G4192" s="14">
        <v>13325.177149843264</v>
      </c>
    </row>
    <row r="4193" spans="1:7" x14ac:dyDescent="0.25">
      <c r="A4193" t="s">
        <v>153</v>
      </c>
      <c r="B4193" t="s">
        <v>149</v>
      </c>
      <c r="C4193" t="s">
        <v>94</v>
      </c>
      <c r="D4193" t="s">
        <v>131</v>
      </c>
      <c r="E4193" s="14">
        <v>13247.106428571429</v>
      </c>
      <c r="F4193" s="14">
        <v>11637.97261827731</v>
      </c>
      <c r="G4193" s="14">
        <v>1609.133810294119</v>
      </c>
    </row>
    <row r="4194" spans="1:7" x14ac:dyDescent="0.25">
      <c r="A4194" t="s">
        <v>153</v>
      </c>
      <c r="B4194" t="s">
        <v>149</v>
      </c>
      <c r="C4194" t="s">
        <v>94</v>
      </c>
      <c r="D4194" t="s">
        <v>131</v>
      </c>
      <c r="E4194" s="14">
        <v>6358.6110857142867</v>
      </c>
      <c r="F4194" s="14">
        <v>3894.6492900000003</v>
      </c>
      <c r="G4194" s="14">
        <v>2463.9617957142864</v>
      </c>
    </row>
    <row r="4195" spans="1:7" x14ac:dyDescent="0.25">
      <c r="A4195" t="s">
        <v>153</v>
      </c>
      <c r="B4195" t="s">
        <v>149</v>
      </c>
      <c r="C4195" t="s">
        <v>90</v>
      </c>
      <c r="D4195" t="s">
        <v>132</v>
      </c>
      <c r="E4195" s="14">
        <v>61971.558387096775</v>
      </c>
      <c r="F4195" s="14">
        <v>55817.062039741948</v>
      </c>
      <c r="G4195" s="14">
        <v>6154.4963473548269</v>
      </c>
    </row>
    <row r="4196" spans="1:7" x14ac:dyDescent="0.25">
      <c r="A4196" t="s">
        <v>153</v>
      </c>
      <c r="B4196" t="s">
        <v>149</v>
      </c>
      <c r="C4196" t="s">
        <v>90</v>
      </c>
      <c r="D4196" t="s">
        <v>132</v>
      </c>
      <c r="E4196" s="14">
        <v>88327.278620689656</v>
      </c>
      <c r="F4196" s="14">
        <v>52572.396235034495</v>
      </c>
      <c r="G4196" s="14">
        <v>35754.882385655161</v>
      </c>
    </row>
    <row r="4197" spans="1:7" x14ac:dyDescent="0.25">
      <c r="A4197" t="s">
        <v>153</v>
      </c>
      <c r="B4197" t="s">
        <v>149</v>
      </c>
      <c r="C4197" t="s">
        <v>90</v>
      </c>
      <c r="D4197" t="s">
        <v>132</v>
      </c>
      <c r="E4197" s="14">
        <v>210533.51342465752</v>
      </c>
      <c r="F4197" s="14">
        <v>160766.94916397144</v>
      </c>
      <c r="G4197" s="14">
        <v>49766.564260686078</v>
      </c>
    </row>
    <row r="4198" spans="1:7" x14ac:dyDescent="0.25">
      <c r="A4198" t="s">
        <v>153</v>
      </c>
      <c r="B4198" t="s">
        <v>149</v>
      </c>
      <c r="C4198" t="s">
        <v>90</v>
      </c>
      <c r="D4198" t="s">
        <v>132</v>
      </c>
      <c r="E4198" s="14">
        <v>108232.01746478875</v>
      </c>
      <c r="F4198" s="14">
        <v>65458.724162704224</v>
      </c>
      <c r="G4198" s="14">
        <v>42773.293302084523</v>
      </c>
    </row>
    <row r="4199" spans="1:7" x14ac:dyDescent="0.25">
      <c r="A4199" t="s">
        <v>153</v>
      </c>
      <c r="B4199" t="s">
        <v>149</v>
      </c>
      <c r="C4199" t="s">
        <v>90</v>
      </c>
      <c r="D4199" t="s">
        <v>132</v>
      </c>
      <c r="E4199" s="14">
        <v>334107.53217391309</v>
      </c>
      <c r="F4199" s="14">
        <v>302955.07313317485</v>
      </c>
      <c r="G4199" s="14">
        <v>31152.459040738235</v>
      </c>
    </row>
    <row r="4200" spans="1:7" x14ac:dyDescent="0.25">
      <c r="A4200" t="s">
        <v>153</v>
      </c>
      <c r="B4200" t="s">
        <v>149</v>
      </c>
      <c r="C4200" t="s">
        <v>90</v>
      </c>
      <c r="D4200" t="s">
        <v>132</v>
      </c>
      <c r="E4200" s="14">
        <v>81967.714560000008</v>
      </c>
      <c r="F4200" s="14">
        <v>72015.728829747779</v>
      </c>
      <c r="G4200" s="14">
        <v>9951.9857302522287</v>
      </c>
    </row>
    <row r="4201" spans="1:7" x14ac:dyDescent="0.25">
      <c r="A4201" t="s">
        <v>153</v>
      </c>
      <c r="B4201" t="s">
        <v>149</v>
      </c>
      <c r="C4201" t="s">
        <v>90</v>
      </c>
      <c r="D4201" t="s">
        <v>132</v>
      </c>
      <c r="E4201" s="14">
        <v>48945.689426751596</v>
      </c>
      <c r="F4201" s="14">
        <v>30472.498555108283</v>
      </c>
      <c r="G4201" s="14">
        <v>18473.190871643314</v>
      </c>
    </row>
    <row r="4202" spans="1:7" x14ac:dyDescent="0.25">
      <c r="A4202" t="s">
        <v>153</v>
      </c>
      <c r="B4202" t="s">
        <v>149</v>
      </c>
      <c r="C4202" t="s">
        <v>101</v>
      </c>
      <c r="D4202" t="s">
        <v>133</v>
      </c>
      <c r="E4202" s="14">
        <v>179590.9438197425</v>
      </c>
      <c r="F4202" s="14">
        <v>157013.79659668915</v>
      </c>
      <c r="G4202" s="14">
        <v>22577.147223053355</v>
      </c>
    </row>
    <row r="4203" spans="1:7" x14ac:dyDescent="0.25">
      <c r="A4203" t="s">
        <v>153</v>
      </c>
      <c r="B4203" t="s">
        <v>149</v>
      </c>
      <c r="C4203" t="s">
        <v>101</v>
      </c>
      <c r="D4203" t="s">
        <v>133</v>
      </c>
      <c r="E4203" s="14">
        <v>276202.57366336638</v>
      </c>
      <c r="F4203" s="14">
        <v>175644.37740000003</v>
      </c>
      <c r="G4203" s="14">
        <v>100558.19626336635</v>
      </c>
    </row>
    <row r="4204" spans="1:7" x14ac:dyDescent="0.25">
      <c r="A4204" t="s">
        <v>153</v>
      </c>
      <c r="B4204" t="s">
        <v>149</v>
      </c>
      <c r="C4204" t="s">
        <v>101</v>
      </c>
      <c r="D4204" t="s">
        <v>133</v>
      </c>
      <c r="E4204" s="14">
        <v>634010.45318181824</v>
      </c>
      <c r="F4204" s="14">
        <v>522327.073352098</v>
      </c>
      <c r="G4204" s="14">
        <v>111683.37982972024</v>
      </c>
    </row>
    <row r="4205" spans="1:7" x14ac:dyDescent="0.25">
      <c r="A4205" t="s">
        <v>153</v>
      </c>
      <c r="B4205" t="s">
        <v>149</v>
      </c>
      <c r="C4205" t="s">
        <v>101</v>
      </c>
      <c r="D4205" t="s">
        <v>133</v>
      </c>
      <c r="E4205" s="14">
        <v>283692.81294915255</v>
      </c>
      <c r="F4205" s="14">
        <v>166762.03613358882</v>
      </c>
      <c r="G4205" s="14">
        <v>116930.77681556373</v>
      </c>
    </row>
    <row r="4206" spans="1:7" x14ac:dyDescent="0.25">
      <c r="A4206" t="s">
        <v>153</v>
      </c>
      <c r="B4206" t="s">
        <v>149</v>
      </c>
      <c r="C4206" t="s">
        <v>101</v>
      </c>
      <c r="D4206" t="s">
        <v>133</v>
      </c>
      <c r="E4206" s="14">
        <v>1579044.9022641508</v>
      </c>
      <c r="F4206" s="14">
        <v>1354970.9113714288</v>
      </c>
      <c r="G4206" s="14">
        <v>224073.99089272204</v>
      </c>
    </row>
    <row r="4207" spans="1:7" x14ac:dyDescent="0.25">
      <c r="A4207" t="s">
        <v>153</v>
      </c>
      <c r="B4207" t="s">
        <v>149</v>
      </c>
      <c r="C4207" t="s">
        <v>101</v>
      </c>
      <c r="D4207" t="s">
        <v>133</v>
      </c>
      <c r="E4207" s="14">
        <v>278964.59940000001</v>
      </c>
      <c r="F4207" s="14">
        <v>256437.45809361295</v>
      </c>
      <c r="G4207" s="14">
        <v>22527.141306387057</v>
      </c>
    </row>
    <row r="4208" spans="1:7" x14ac:dyDescent="0.25">
      <c r="A4208" t="s">
        <v>153</v>
      </c>
      <c r="B4208" t="s">
        <v>149</v>
      </c>
      <c r="C4208" t="s">
        <v>101</v>
      </c>
      <c r="D4208" t="s">
        <v>133</v>
      </c>
      <c r="E4208" s="14">
        <v>107019.66728900257</v>
      </c>
      <c r="F4208" s="14">
        <v>73622.15042812418</v>
      </c>
      <c r="G4208" s="14">
        <v>33397.516860878386</v>
      </c>
    </row>
    <row r="4209" spans="1:7" x14ac:dyDescent="0.25">
      <c r="A4209" t="s">
        <v>153</v>
      </c>
      <c r="B4209" t="s">
        <v>149</v>
      </c>
      <c r="C4209" t="s">
        <v>94</v>
      </c>
      <c r="D4209" t="s">
        <v>134</v>
      </c>
      <c r="E4209" s="14">
        <v>61363.623358208948</v>
      </c>
      <c r="F4209" s="14">
        <v>55309.079186865674</v>
      </c>
      <c r="G4209" s="14">
        <v>6054.5441713432738</v>
      </c>
    </row>
    <row r="4210" spans="1:7" x14ac:dyDescent="0.25">
      <c r="A4210" t="s">
        <v>153</v>
      </c>
      <c r="B4210" t="s">
        <v>149</v>
      </c>
      <c r="C4210" t="s">
        <v>94</v>
      </c>
      <c r="D4210" t="s">
        <v>134</v>
      </c>
      <c r="E4210" s="14">
        <v>126991.90007722008</v>
      </c>
      <c r="F4210" s="14">
        <v>83156.177532046349</v>
      </c>
      <c r="G4210" s="14">
        <v>43835.722545173732</v>
      </c>
    </row>
    <row r="4211" spans="1:7" x14ac:dyDescent="0.25">
      <c r="A4211" t="s">
        <v>153</v>
      </c>
      <c r="B4211" t="s">
        <v>149</v>
      </c>
      <c r="C4211" t="s">
        <v>94</v>
      </c>
      <c r="D4211" t="s">
        <v>134</v>
      </c>
      <c r="E4211" s="14">
        <v>304545.39</v>
      </c>
      <c r="F4211" s="14">
        <v>272943.86186883115</v>
      </c>
      <c r="G4211" s="14">
        <v>31601.52813116886</v>
      </c>
    </row>
    <row r="4212" spans="1:7" x14ac:dyDescent="0.25">
      <c r="A4212" t="s">
        <v>153</v>
      </c>
      <c r="B4212" t="s">
        <v>149</v>
      </c>
      <c r="C4212" t="s">
        <v>94</v>
      </c>
      <c r="D4212" t="s">
        <v>134</v>
      </c>
      <c r="E4212" s="14">
        <v>119603.28043636365</v>
      </c>
      <c r="F4212" s="14">
        <v>78425.579600415585</v>
      </c>
      <c r="G4212" s="14">
        <v>41177.700835948068</v>
      </c>
    </row>
    <row r="4213" spans="1:7" x14ac:dyDescent="0.25">
      <c r="A4213" t="s">
        <v>153</v>
      </c>
      <c r="B4213" t="s">
        <v>149</v>
      </c>
      <c r="C4213" t="s">
        <v>94</v>
      </c>
      <c r="D4213" t="s">
        <v>134</v>
      </c>
      <c r="E4213" s="14">
        <v>522077.81142857141</v>
      </c>
      <c r="F4213" s="14">
        <v>455342.64770683239</v>
      </c>
      <c r="G4213" s="14">
        <v>66735.163721739023</v>
      </c>
    </row>
    <row r="4214" spans="1:7" x14ac:dyDescent="0.25">
      <c r="A4214" t="s">
        <v>153</v>
      </c>
      <c r="B4214" t="s">
        <v>149</v>
      </c>
      <c r="C4214" t="s">
        <v>94</v>
      </c>
      <c r="D4214" t="s">
        <v>134</v>
      </c>
      <c r="E4214" s="14">
        <v>91363.617000000013</v>
      </c>
      <c r="F4214" s="14">
        <v>75626.700112653067</v>
      </c>
      <c r="G4214" s="14">
        <v>15736.916887346946</v>
      </c>
    </row>
    <row r="4215" spans="1:7" x14ac:dyDescent="0.25">
      <c r="A4215" t="s">
        <v>153</v>
      </c>
      <c r="B4215" t="s">
        <v>149</v>
      </c>
      <c r="C4215" t="s">
        <v>94</v>
      </c>
      <c r="D4215" t="s">
        <v>134</v>
      </c>
      <c r="E4215" s="14">
        <v>44871.626357435198</v>
      </c>
      <c r="F4215" s="14">
        <v>28535.030539154166</v>
      </c>
      <c r="G4215" s="14">
        <v>16336.595818281032</v>
      </c>
    </row>
    <row r="4216" spans="1:7" x14ac:dyDescent="0.25">
      <c r="A4216" t="s">
        <v>153</v>
      </c>
      <c r="B4216" t="s">
        <v>149</v>
      </c>
      <c r="C4216" t="s">
        <v>94</v>
      </c>
      <c r="D4216" t="s">
        <v>135</v>
      </c>
      <c r="E4216" s="14">
        <v>15654.302558983669</v>
      </c>
      <c r="F4216" s="14">
        <v>14054.84121056577</v>
      </c>
      <c r="G4216" s="14">
        <v>1599.461348417899</v>
      </c>
    </row>
    <row r="4217" spans="1:7" x14ac:dyDescent="0.25">
      <c r="A4217" t="s">
        <v>153</v>
      </c>
      <c r="B4217" t="s">
        <v>149</v>
      </c>
      <c r="C4217" t="s">
        <v>94</v>
      </c>
      <c r="D4217" t="s">
        <v>135</v>
      </c>
      <c r="E4217" s="14">
        <v>28656.214983388705</v>
      </c>
      <c r="F4217" s="14">
        <v>18790.289539107736</v>
      </c>
      <c r="G4217" s="14">
        <v>9865.9254442809688</v>
      </c>
    </row>
    <row r="4218" spans="1:7" x14ac:dyDescent="0.25">
      <c r="A4218" t="s">
        <v>153</v>
      </c>
      <c r="B4218" t="s">
        <v>149</v>
      </c>
      <c r="C4218" t="s">
        <v>94</v>
      </c>
      <c r="D4218" t="s">
        <v>135</v>
      </c>
      <c r="E4218" s="14">
        <v>64853.539172932331</v>
      </c>
      <c r="F4218" s="14">
        <v>58227.199300915345</v>
      </c>
      <c r="G4218" s="14">
        <v>6626.3398720169862</v>
      </c>
    </row>
    <row r="4219" spans="1:7" x14ac:dyDescent="0.25">
      <c r="A4219" t="s">
        <v>153</v>
      </c>
      <c r="B4219" t="s">
        <v>149</v>
      </c>
      <c r="C4219" t="s">
        <v>94</v>
      </c>
      <c r="D4219" t="s">
        <v>135</v>
      </c>
      <c r="E4219" s="14">
        <v>33432.250813953491</v>
      </c>
      <c r="F4219" s="14">
        <v>21707.08284991694</v>
      </c>
      <c r="G4219" s="14">
        <v>11725.167964036551</v>
      </c>
    </row>
    <row r="4220" spans="1:7" x14ac:dyDescent="0.25">
      <c r="A4220" t="s">
        <v>153</v>
      </c>
      <c r="B4220" t="s">
        <v>149</v>
      </c>
      <c r="C4220" t="s">
        <v>94</v>
      </c>
      <c r="D4220" t="s">
        <v>135</v>
      </c>
      <c r="E4220" s="14">
        <v>162745.67377358489</v>
      </c>
      <c r="F4220" s="14">
        <v>145506.68758867925</v>
      </c>
      <c r="G4220" s="14">
        <v>17238.986184905632</v>
      </c>
    </row>
    <row r="4221" spans="1:7" x14ac:dyDescent="0.25">
      <c r="A4221" t="s">
        <v>153</v>
      </c>
      <c r="B4221" t="s">
        <v>149</v>
      </c>
      <c r="C4221" t="s">
        <v>94</v>
      </c>
      <c r="D4221" t="s">
        <v>135</v>
      </c>
      <c r="E4221" s="14">
        <v>25074.188110465118</v>
      </c>
      <c r="F4221" s="14">
        <v>21450.563506114031</v>
      </c>
      <c r="G4221" s="14">
        <v>3623.6246043510873</v>
      </c>
    </row>
    <row r="4222" spans="1:7" x14ac:dyDescent="0.25">
      <c r="A4222" t="s">
        <v>153</v>
      </c>
      <c r="B4222" t="s">
        <v>149</v>
      </c>
      <c r="C4222" t="s">
        <v>94</v>
      </c>
      <c r="D4222" t="s">
        <v>135</v>
      </c>
      <c r="E4222" s="14">
        <v>13393.665698757763</v>
      </c>
      <c r="F4222" s="14">
        <v>9040.7243466614891</v>
      </c>
      <c r="G4222" s="14">
        <v>4352.9413520962735</v>
      </c>
    </row>
    <row r="4223" spans="1:7" x14ac:dyDescent="0.25">
      <c r="A4223" t="s">
        <v>153</v>
      </c>
      <c r="B4223" t="s">
        <v>149</v>
      </c>
      <c r="C4223" t="s">
        <v>101</v>
      </c>
      <c r="D4223" t="s">
        <v>136</v>
      </c>
      <c r="E4223" s="14">
        <v>235720.44508064515</v>
      </c>
      <c r="F4223" s="14">
        <v>201558.0617356241</v>
      </c>
      <c r="G4223" s="14">
        <v>34162.383345021051</v>
      </c>
    </row>
    <row r="4224" spans="1:7" x14ac:dyDescent="0.25">
      <c r="A4224" t="s">
        <v>153</v>
      </c>
      <c r="B4224" t="s">
        <v>149</v>
      </c>
      <c r="C4224" t="s">
        <v>101</v>
      </c>
      <c r="D4224" t="s">
        <v>136</v>
      </c>
      <c r="E4224" s="14">
        <v>355371.8564133739</v>
      </c>
      <c r="F4224" s="14">
        <v>213223.11384802431</v>
      </c>
      <c r="G4224" s="14">
        <v>142148.74256534959</v>
      </c>
    </row>
    <row r="4225" spans="1:7" x14ac:dyDescent="0.25">
      <c r="A4225" t="s">
        <v>153</v>
      </c>
      <c r="B4225" t="s">
        <v>149</v>
      </c>
      <c r="C4225" t="s">
        <v>101</v>
      </c>
      <c r="D4225" t="s">
        <v>136</v>
      </c>
      <c r="E4225" s="14">
        <v>823361.55464788747</v>
      </c>
      <c r="F4225" s="14">
        <v>812876.93746478285</v>
      </c>
      <c r="G4225" s="14">
        <v>10484.617183104623</v>
      </c>
    </row>
    <row r="4226" spans="1:7" x14ac:dyDescent="0.25">
      <c r="A4226" t="s">
        <v>153</v>
      </c>
      <c r="B4226" t="s">
        <v>149</v>
      </c>
      <c r="C4226" t="s">
        <v>101</v>
      </c>
      <c r="D4226" t="s">
        <v>136</v>
      </c>
      <c r="E4226" s="14">
        <v>392340.06966442952</v>
      </c>
      <c r="F4226" s="14">
        <v>228865.04063758385</v>
      </c>
      <c r="G4226" s="14">
        <v>163475.02902684567</v>
      </c>
    </row>
    <row r="4227" spans="1:7" x14ac:dyDescent="0.25">
      <c r="A4227" t="s">
        <v>153</v>
      </c>
      <c r="B4227" t="s">
        <v>149</v>
      </c>
      <c r="C4227" t="s">
        <v>101</v>
      </c>
      <c r="D4227" t="s">
        <v>136</v>
      </c>
      <c r="E4227" s="14">
        <v>1518407.0228571431</v>
      </c>
      <c r="F4227" s="14">
        <v>1438341.6988449884</v>
      </c>
      <c r="G4227" s="14">
        <v>80065.324012154713</v>
      </c>
    </row>
    <row r="4228" spans="1:7" x14ac:dyDescent="0.25">
      <c r="A4228" t="s">
        <v>153</v>
      </c>
      <c r="B4228" t="s">
        <v>149</v>
      </c>
      <c r="C4228" t="s">
        <v>101</v>
      </c>
      <c r="D4228" t="s">
        <v>136</v>
      </c>
      <c r="E4228" s="14">
        <v>328419.49651685392</v>
      </c>
      <c r="F4228" s="14">
        <v>277103.95018609555</v>
      </c>
      <c r="G4228" s="14">
        <v>51315.54633075837</v>
      </c>
    </row>
    <row r="4229" spans="1:7" x14ac:dyDescent="0.25">
      <c r="A4229" t="s">
        <v>153</v>
      </c>
      <c r="B4229" t="s">
        <v>149</v>
      </c>
      <c r="C4229" t="s">
        <v>101</v>
      </c>
      <c r="D4229" t="s">
        <v>136</v>
      </c>
      <c r="E4229" s="14">
        <v>158639.53970149253</v>
      </c>
      <c r="F4229" s="14">
        <v>89665.826787800135</v>
      </c>
      <c r="G4229" s="14">
        <v>68973.71291369239</v>
      </c>
    </row>
    <row r="4230" spans="1:7" x14ac:dyDescent="0.25">
      <c r="A4230" t="s">
        <v>153</v>
      </c>
      <c r="B4230" t="s">
        <v>149</v>
      </c>
      <c r="C4230" t="s">
        <v>88</v>
      </c>
      <c r="D4230" t="s">
        <v>137</v>
      </c>
      <c r="E4230" s="14">
        <v>78058.062197802195</v>
      </c>
      <c r="F4230" s="14">
        <v>67390.127030769232</v>
      </c>
      <c r="G4230" s="14">
        <v>10667.935167032963</v>
      </c>
    </row>
    <row r="4231" spans="1:7" x14ac:dyDescent="0.25">
      <c r="A4231" t="s">
        <v>153</v>
      </c>
      <c r="B4231" t="s">
        <v>149</v>
      </c>
      <c r="C4231" t="s">
        <v>88</v>
      </c>
      <c r="D4231" t="s">
        <v>137</v>
      </c>
      <c r="E4231" s="14">
        <v>125499.71130742048</v>
      </c>
      <c r="F4231" s="14">
        <v>81156.479978798583</v>
      </c>
      <c r="G4231" s="14">
        <v>44343.2313286219</v>
      </c>
    </row>
    <row r="4232" spans="1:7" x14ac:dyDescent="0.25">
      <c r="A4232" t="s">
        <v>153</v>
      </c>
      <c r="B4232" t="s">
        <v>149</v>
      </c>
      <c r="C4232" t="s">
        <v>88</v>
      </c>
      <c r="D4232" t="s">
        <v>137</v>
      </c>
      <c r="E4232" s="14">
        <v>377834.23723404255</v>
      </c>
      <c r="F4232" s="14">
        <v>321804.18449299422</v>
      </c>
      <c r="G4232" s="14">
        <v>56030.052741048334</v>
      </c>
    </row>
    <row r="4233" spans="1:7" x14ac:dyDescent="0.25">
      <c r="A4233" t="s">
        <v>153</v>
      </c>
      <c r="B4233" t="s">
        <v>149</v>
      </c>
      <c r="C4233" t="s">
        <v>88</v>
      </c>
      <c r="D4233" t="s">
        <v>137</v>
      </c>
      <c r="E4233" s="14">
        <v>125944.74574468085</v>
      </c>
      <c r="F4233" s="14">
        <v>76916.255436930078</v>
      </c>
      <c r="G4233" s="14">
        <v>49028.490307750777</v>
      </c>
    </row>
    <row r="4234" spans="1:7" x14ac:dyDescent="0.25">
      <c r="A4234" t="s">
        <v>153</v>
      </c>
      <c r="B4234" t="s">
        <v>149</v>
      </c>
      <c r="C4234" t="s">
        <v>88</v>
      </c>
      <c r="D4234" t="s">
        <v>137</v>
      </c>
      <c r="E4234" s="14">
        <v>645753.06000000006</v>
      </c>
      <c r="F4234" s="14">
        <v>485660.11387500004</v>
      </c>
      <c r="G4234" s="14">
        <v>160092.94612500002</v>
      </c>
    </row>
    <row r="4235" spans="1:7" x14ac:dyDescent="0.25">
      <c r="A4235" t="s">
        <v>153</v>
      </c>
      <c r="B4235" t="s">
        <v>149</v>
      </c>
      <c r="C4235" t="s">
        <v>88</v>
      </c>
      <c r="D4235" t="s">
        <v>137</v>
      </c>
      <c r="E4235" s="14">
        <v>107625.51000000001</v>
      </c>
      <c r="F4235" s="14">
        <v>90171.459900000002</v>
      </c>
      <c r="G4235" s="14">
        <v>17454.050100000008</v>
      </c>
    </row>
    <row r="4236" spans="1:7" x14ac:dyDescent="0.25">
      <c r="A4236" t="s">
        <v>153</v>
      </c>
      <c r="B4236" t="s">
        <v>149</v>
      </c>
      <c r="C4236" t="s">
        <v>88</v>
      </c>
      <c r="D4236" t="s">
        <v>137</v>
      </c>
      <c r="E4236" s="14">
        <v>49055.826381215469</v>
      </c>
      <c r="F4236" s="14">
        <v>26490.146245856351</v>
      </c>
      <c r="G4236" s="14">
        <v>22565.680135359118</v>
      </c>
    </row>
    <row r="4237" spans="1:7" x14ac:dyDescent="0.25">
      <c r="A4237" t="s">
        <v>153</v>
      </c>
      <c r="B4237" t="s">
        <v>149</v>
      </c>
      <c r="C4237" t="s">
        <v>94</v>
      </c>
      <c r="D4237" t="s">
        <v>138</v>
      </c>
      <c r="E4237" s="14">
        <v>14678.353636363638</v>
      </c>
      <c r="F4237" s="14">
        <v>12231.961363636367</v>
      </c>
      <c r="G4237" s="14">
        <v>2446.3922727272711</v>
      </c>
    </row>
    <row r="4238" spans="1:7" x14ac:dyDescent="0.25">
      <c r="A4238" t="s">
        <v>153</v>
      </c>
      <c r="B4238" t="s">
        <v>149</v>
      </c>
      <c r="C4238" t="s">
        <v>94</v>
      </c>
      <c r="D4238" t="s">
        <v>138</v>
      </c>
      <c r="E4238" s="14">
        <v>23384.135793103451</v>
      </c>
      <c r="F4238" s="14">
        <v>14030.481475862069</v>
      </c>
      <c r="G4238" s="14">
        <v>9353.6543172413822</v>
      </c>
    </row>
    <row r="4239" spans="1:7" x14ac:dyDescent="0.25">
      <c r="A4239" t="s">
        <v>153</v>
      </c>
      <c r="B4239" t="s">
        <v>149</v>
      </c>
      <c r="C4239" t="s">
        <v>94</v>
      </c>
      <c r="D4239" t="s">
        <v>138</v>
      </c>
      <c r="E4239" s="14">
        <v>47093.051249999997</v>
      </c>
      <c r="F4239" s="14">
        <v>41055.480576923073</v>
      </c>
      <c r="G4239" s="14">
        <v>6037.5706730769234</v>
      </c>
    </row>
    <row r="4240" spans="1:7" x14ac:dyDescent="0.25">
      <c r="A4240" t="s">
        <v>153</v>
      </c>
      <c r="B4240" t="s">
        <v>149</v>
      </c>
      <c r="C4240" t="s">
        <v>94</v>
      </c>
      <c r="D4240" t="s">
        <v>138</v>
      </c>
      <c r="E4240" s="14">
        <v>31987.732924528304</v>
      </c>
      <c r="F4240" s="14">
        <v>20957.480191932336</v>
      </c>
      <c r="G4240" s="14">
        <v>11030.252732595967</v>
      </c>
    </row>
    <row r="4241" spans="1:7" x14ac:dyDescent="0.25">
      <c r="A4241" t="s">
        <v>153</v>
      </c>
      <c r="B4241" t="s">
        <v>149</v>
      </c>
      <c r="C4241" t="s">
        <v>94</v>
      </c>
      <c r="D4241" t="s">
        <v>138</v>
      </c>
      <c r="E4241" s="14">
        <v>127950.93169811321</v>
      </c>
      <c r="F4241" s="14">
        <v>109134.61821309656</v>
      </c>
      <c r="G4241" s="14">
        <v>18816.313485016653</v>
      </c>
    </row>
    <row r="4242" spans="1:7" x14ac:dyDescent="0.25">
      <c r="A4242" t="s">
        <v>153</v>
      </c>
      <c r="B4242" t="s">
        <v>149</v>
      </c>
      <c r="C4242" t="s">
        <v>94</v>
      </c>
      <c r="D4242" t="s">
        <v>138</v>
      </c>
      <c r="E4242" s="14">
        <v>22604.664600000004</v>
      </c>
      <c r="F4242" s="14">
        <v>18773.365515254241</v>
      </c>
      <c r="G4242" s="14">
        <v>3831.2990847457622</v>
      </c>
    </row>
    <row r="4243" spans="1:7" x14ac:dyDescent="0.25">
      <c r="A4243" t="s">
        <v>153</v>
      </c>
      <c r="B4243" t="s">
        <v>149</v>
      </c>
      <c r="C4243" t="s">
        <v>94</v>
      </c>
      <c r="D4243" t="s">
        <v>138</v>
      </c>
      <c r="E4243" s="14">
        <v>8551.5755107187906</v>
      </c>
      <c r="F4243" s="14">
        <v>5497.4413997477932</v>
      </c>
      <c r="G4243" s="14">
        <v>3054.1341109709974</v>
      </c>
    </row>
    <row r="4244" spans="1:7" x14ac:dyDescent="0.25">
      <c r="A4244" t="s">
        <v>153</v>
      </c>
      <c r="B4244" t="s">
        <v>149</v>
      </c>
      <c r="C4244" t="s">
        <v>94</v>
      </c>
      <c r="D4244" t="s">
        <v>139</v>
      </c>
      <c r="E4244" s="14">
        <v>15842.449500000002</v>
      </c>
      <c r="F4244" s="14">
        <v>14062.398994382025</v>
      </c>
      <c r="G4244" s="14">
        <v>1780.0505056179773</v>
      </c>
    </row>
    <row r="4245" spans="1:7" x14ac:dyDescent="0.25">
      <c r="A4245" t="s">
        <v>153</v>
      </c>
      <c r="B4245" t="s">
        <v>149</v>
      </c>
      <c r="C4245" t="s">
        <v>94</v>
      </c>
      <c r="D4245" t="s">
        <v>139</v>
      </c>
      <c r="E4245" s="14">
        <v>28327.558708609275</v>
      </c>
      <c r="F4245" s="14">
        <v>15451.395659241423</v>
      </c>
      <c r="G4245" s="14">
        <v>12876.163049367851</v>
      </c>
    </row>
    <row r="4246" spans="1:7" x14ac:dyDescent="0.25">
      <c r="A4246" t="s">
        <v>153</v>
      </c>
      <c r="B4246" t="s">
        <v>149</v>
      </c>
      <c r="C4246" t="s">
        <v>94</v>
      </c>
      <c r="D4246" t="s">
        <v>139</v>
      </c>
      <c r="E4246" s="14">
        <v>87295.129897959181</v>
      </c>
      <c r="F4246" s="14">
        <v>78565.616908163269</v>
      </c>
      <c r="G4246" s="14">
        <v>8729.5129897959123</v>
      </c>
    </row>
    <row r="4247" spans="1:7" x14ac:dyDescent="0.25">
      <c r="A4247" t="s">
        <v>153</v>
      </c>
      <c r="B4247" t="s">
        <v>149</v>
      </c>
      <c r="C4247" t="s">
        <v>94</v>
      </c>
      <c r="D4247" t="s">
        <v>139</v>
      </c>
      <c r="E4247" s="14">
        <v>37195.316217391308</v>
      </c>
      <c r="F4247" s="14">
        <v>22889.425364548497</v>
      </c>
      <c r="G4247" s="14">
        <v>14305.890852842811</v>
      </c>
    </row>
    <row r="4248" spans="1:7" x14ac:dyDescent="0.25">
      <c r="A4248" t="s">
        <v>153</v>
      </c>
      <c r="B4248" t="s">
        <v>149</v>
      </c>
      <c r="C4248" t="s">
        <v>94</v>
      </c>
      <c r="D4248" t="s">
        <v>139</v>
      </c>
      <c r="E4248" s="14">
        <v>97215.031022727286</v>
      </c>
      <c r="F4248" s="14">
        <v>80453.818777429478</v>
      </c>
      <c r="G4248" s="14">
        <v>16761.212245297807</v>
      </c>
    </row>
    <row r="4249" spans="1:7" x14ac:dyDescent="0.25">
      <c r="A4249" t="s">
        <v>153</v>
      </c>
      <c r="B4249" t="s">
        <v>149</v>
      </c>
      <c r="C4249" t="s">
        <v>94</v>
      </c>
      <c r="D4249" t="s">
        <v>139</v>
      </c>
      <c r="E4249" s="14">
        <v>27596.524935483874</v>
      </c>
      <c r="F4249" s="14">
        <v>23072.504454257014</v>
      </c>
      <c r="G4249" s="14">
        <v>4524.0204812268603</v>
      </c>
    </row>
    <row r="4250" spans="1:7" x14ac:dyDescent="0.25">
      <c r="A4250" t="s">
        <v>153</v>
      </c>
      <c r="B4250" t="s">
        <v>149</v>
      </c>
      <c r="C4250" t="s">
        <v>94</v>
      </c>
      <c r="D4250" t="s">
        <v>139</v>
      </c>
      <c r="E4250" s="14">
        <v>13304.70097978227</v>
      </c>
      <c r="F4250" s="14">
        <v>8377.0339502332808</v>
      </c>
      <c r="G4250" s="14">
        <v>4927.6670295489894</v>
      </c>
    </row>
    <row r="4251" spans="1:7" x14ac:dyDescent="0.25">
      <c r="A4251" t="s">
        <v>153</v>
      </c>
      <c r="B4251" t="s">
        <v>149</v>
      </c>
      <c r="C4251" t="s">
        <v>101</v>
      </c>
      <c r="D4251" t="s">
        <v>140</v>
      </c>
      <c r="E4251" s="14">
        <v>135021.10075471699</v>
      </c>
      <c r="F4251" s="14">
        <v>105016.41169811321</v>
      </c>
      <c r="G4251" s="14">
        <v>30004.689056603776</v>
      </c>
    </row>
    <row r="4252" spans="1:7" x14ac:dyDescent="0.25">
      <c r="A4252" t="s">
        <v>153</v>
      </c>
      <c r="B4252" t="s">
        <v>149</v>
      </c>
      <c r="C4252" t="s">
        <v>101</v>
      </c>
      <c r="D4252" t="s">
        <v>140</v>
      </c>
      <c r="E4252" s="14">
        <v>212557.97049504949</v>
      </c>
      <c r="F4252" s="14">
        <v>115940.7111791179</v>
      </c>
      <c r="G4252" s="14">
        <v>96617.259315931587</v>
      </c>
    </row>
    <row r="4253" spans="1:7" x14ac:dyDescent="0.25">
      <c r="A4253" t="s">
        <v>153</v>
      </c>
      <c r="B4253" t="s">
        <v>149</v>
      </c>
      <c r="C4253" t="s">
        <v>101</v>
      </c>
      <c r="D4253" t="s">
        <v>140</v>
      </c>
      <c r="E4253" s="14">
        <v>503164.57078125008</v>
      </c>
      <c r="F4253" s="14">
        <v>450751.59465820313</v>
      </c>
      <c r="G4253" s="14">
        <v>52412.976123046945</v>
      </c>
    </row>
    <row r="4254" spans="1:7" x14ac:dyDescent="0.25">
      <c r="A4254" t="s">
        <v>153</v>
      </c>
      <c r="B4254" t="s">
        <v>149</v>
      </c>
      <c r="C4254" t="s">
        <v>101</v>
      </c>
      <c r="D4254" t="s">
        <v>140</v>
      </c>
      <c r="E4254" s="14">
        <v>219812.50873720137</v>
      </c>
      <c r="F4254" s="14">
        <v>131887.50524232083</v>
      </c>
      <c r="G4254" s="14">
        <v>87925.003494880541</v>
      </c>
    </row>
    <row r="4255" spans="1:7" x14ac:dyDescent="0.25">
      <c r="A4255" t="s">
        <v>153</v>
      </c>
      <c r="B4255" t="s">
        <v>149</v>
      </c>
      <c r="C4255" t="s">
        <v>101</v>
      </c>
      <c r="D4255" t="s">
        <v>140</v>
      </c>
      <c r="E4255" s="14">
        <v>990847.15476923087</v>
      </c>
      <c r="F4255" s="14">
        <v>784420.66419230786</v>
      </c>
      <c r="G4255" s="14">
        <v>206426.49057692301</v>
      </c>
    </row>
    <row r="4256" spans="1:7" x14ac:dyDescent="0.25">
      <c r="A4256" t="s">
        <v>153</v>
      </c>
      <c r="B4256" t="s">
        <v>149</v>
      </c>
      <c r="C4256" t="s">
        <v>101</v>
      </c>
      <c r="D4256" t="s">
        <v>140</v>
      </c>
      <c r="E4256" s="14">
        <v>193408.60378378379</v>
      </c>
      <c r="F4256" s="14">
        <v>158243.4030958231</v>
      </c>
      <c r="G4256" s="14">
        <v>35165.200687960692</v>
      </c>
    </row>
    <row r="4257" spans="1:7" x14ac:dyDescent="0.25">
      <c r="A4257" t="s">
        <v>153</v>
      </c>
      <c r="B4257" t="s">
        <v>149</v>
      </c>
      <c r="C4257" t="s">
        <v>101</v>
      </c>
      <c r="D4257" t="s">
        <v>140</v>
      </c>
      <c r="E4257" s="14">
        <v>99698.243126934991</v>
      </c>
      <c r="F4257" s="14">
        <v>66465.495417956685</v>
      </c>
      <c r="G4257" s="14">
        <v>33232.747708978306</v>
      </c>
    </row>
    <row r="4258" spans="1:7" x14ac:dyDescent="0.25">
      <c r="A4258" t="s">
        <v>153</v>
      </c>
      <c r="B4258" t="s">
        <v>149</v>
      </c>
      <c r="C4258" t="s">
        <v>101</v>
      </c>
      <c r="D4258" t="s">
        <v>141</v>
      </c>
      <c r="E4258" s="14">
        <v>124231.58599257884</v>
      </c>
      <c r="F4258" s="14">
        <v>104512.28662867744</v>
      </c>
      <c r="G4258" s="14">
        <v>19719.299363901402</v>
      </c>
    </row>
    <row r="4259" spans="1:7" x14ac:dyDescent="0.25">
      <c r="A4259" t="s">
        <v>153</v>
      </c>
      <c r="B4259" t="s">
        <v>149</v>
      </c>
      <c r="C4259" t="s">
        <v>101</v>
      </c>
      <c r="D4259" t="s">
        <v>141</v>
      </c>
      <c r="E4259" s="14">
        <v>207309.05526315793</v>
      </c>
      <c r="F4259" s="14">
        <v>135823.17413793108</v>
      </c>
      <c r="G4259" s="14">
        <v>71485.88112522685</v>
      </c>
    </row>
    <row r="4260" spans="1:7" x14ac:dyDescent="0.25">
      <c r="A4260" t="s">
        <v>153</v>
      </c>
      <c r="B4260" t="s">
        <v>149</v>
      </c>
      <c r="C4260" t="s">
        <v>101</v>
      </c>
      <c r="D4260" t="s">
        <v>141</v>
      </c>
      <c r="E4260" s="14">
        <v>478291.60607142863</v>
      </c>
      <c r="F4260" s="14">
        <v>425732.08892072213</v>
      </c>
      <c r="G4260" s="14">
        <v>52559.517150706495</v>
      </c>
    </row>
    <row r="4261" spans="1:7" x14ac:dyDescent="0.25">
      <c r="A4261" t="s">
        <v>153</v>
      </c>
      <c r="B4261" t="s">
        <v>149</v>
      </c>
      <c r="C4261" t="s">
        <v>101</v>
      </c>
      <c r="D4261" t="s">
        <v>141</v>
      </c>
      <c r="E4261" s="14">
        <v>288624.24504310347</v>
      </c>
      <c r="F4261" s="14">
        <v>189098.6433041023</v>
      </c>
      <c r="G4261" s="14">
        <v>99525.601739001169</v>
      </c>
    </row>
    <row r="4262" spans="1:7" x14ac:dyDescent="0.25">
      <c r="A4262" t="s">
        <v>153</v>
      </c>
      <c r="B4262" t="s">
        <v>149</v>
      </c>
      <c r="C4262" t="s">
        <v>101</v>
      </c>
      <c r="D4262" t="s">
        <v>141</v>
      </c>
      <c r="E4262" s="14">
        <v>712349.20053191483</v>
      </c>
      <c r="F4262" s="14">
        <v>618619.04256718932</v>
      </c>
      <c r="G4262" s="14">
        <v>93730.157964725513</v>
      </c>
    </row>
    <row r="4263" spans="1:7" x14ac:dyDescent="0.25">
      <c r="A4263" t="s">
        <v>153</v>
      </c>
      <c r="B4263" t="s">
        <v>149</v>
      </c>
      <c r="C4263" t="s">
        <v>101</v>
      </c>
      <c r="D4263" t="s">
        <v>141</v>
      </c>
      <c r="E4263" s="14">
        <v>179519.63766756034</v>
      </c>
      <c r="F4263" s="14">
        <v>142119.71315348527</v>
      </c>
      <c r="G4263" s="14">
        <v>37399.924514075072</v>
      </c>
    </row>
    <row r="4264" spans="1:7" x14ac:dyDescent="0.25">
      <c r="A4264" t="s">
        <v>153</v>
      </c>
      <c r="B4264" t="s">
        <v>149</v>
      </c>
      <c r="C4264" t="s">
        <v>101</v>
      </c>
      <c r="D4264" t="s">
        <v>141</v>
      </c>
      <c r="E4264" s="14">
        <v>104626.28882812501</v>
      </c>
      <c r="F4264" s="14">
        <v>68548.258197737072</v>
      </c>
      <c r="G4264" s="14">
        <v>36078.030630387933</v>
      </c>
    </row>
    <row r="4265" spans="1:7" x14ac:dyDescent="0.25">
      <c r="A4265" t="s">
        <v>153</v>
      </c>
      <c r="B4265" t="s">
        <v>149</v>
      </c>
      <c r="C4265" t="s">
        <v>88</v>
      </c>
      <c r="D4265" t="s">
        <v>142</v>
      </c>
      <c r="E4265" s="14">
        <v>107410.23610503283</v>
      </c>
      <c r="F4265" s="14">
        <v>90360.992278837133</v>
      </c>
      <c r="G4265" s="14">
        <v>17049.2438261957</v>
      </c>
    </row>
    <row r="4266" spans="1:7" x14ac:dyDescent="0.25">
      <c r="A4266" t="s">
        <v>153</v>
      </c>
      <c r="B4266" t="s">
        <v>149</v>
      </c>
      <c r="C4266" t="s">
        <v>88</v>
      </c>
      <c r="D4266" t="s">
        <v>142</v>
      </c>
      <c r="E4266" s="14">
        <v>144797.86991150444</v>
      </c>
      <c r="F4266" s="14">
        <v>81842.274297806871</v>
      </c>
      <c r="G4266" s="14">
        <v>62955.595613697573</v>
      </c>
    </row>
    <row r="4267" spans="1:7" x14ac:dyDescent="0.25">
      <c r="A4267" t="s">
        <v>153</v>
      </c>
      <c r="B4267" t="s">
        <v>149</v>
      </c>
      <c r="C4267" t="s">
        <v>88</v>
      </c>
      <c r="D4267" t="s">
        <v>142</v>
      </c>
      <c r="E4267" s="14">
        <v>399077.05609756103</v>
      </c>
      <c r="F4267" s="14">
        <v>325173.89756097569</v>
      </c>
      <c r="G4267" s="14">
        <v>73903.158536585339</v>
      </c>
    </row>
    <row r="4268" spans="1:7" x14ac:dyDescent="0.25">
      <c r="A4268" t="s">
        <v>153</v>
      </c>
      <c r="B4268" t="s">
        <v>149</v>
      </c>
      <c r="C4268" t="s">
        <v>88</v>
      </c>
      <c r="D4268" t="s">
        <v>142</v>
      </c>
      <c r="E4268" s="14">
        <v>197929.34637096775</v>
      </c>
      <c r="F4268" s="14">
        <v>118757.60782258066</v>
      </c>
      <c r="G4268" s="14">
        <v>79171.738548387089</v>
      </c>
    </row>
    <row r="4269" spans="1:7" x14ac:dyDescent="0.25">
      <c r="A4269" t="s">
        <v>153</v>
      </c>
      <c r="B4269" t="s">
        <v>149</v>
      </c>
      <c r="C4269" t="s">
        <v>88</v>
      </c>
      <c r="D4269" t="s">
        <v>142</v>
      </c>
      <c r="E4269" s="14">
        <v>701235.39857142849</v>
      </c>
      <c r="F4269" s="14">
        <v>627421.14609022555</v>
      </c>
      <c r="G4269" s="14">
        <v>73814.252481202944</v>
      </c>
    </row>
    <row r="4270" spans="1:7" x14ac:dyDescent="0.25">
      <c r="A4270" t="s">
        <v>153</v>
      </c>
      <c r="B4270" t="s">
        <v>149</v>
      </c>
      <c r="C4270" t="s">
        <v>88</v>
      </c>
      <c r="D4270" t="s">
        <v>142</v>
      </c>
      <c r="E4270" s="14">
        <v>145226.26597633137</v>
      </c>
      <c r="F4270" s="14">
        <v>130556.94618074235</v>
      </c>
      <c r="G4270" s="14">
        <v>14669.319795589021</v>
      </c>
    </row>
    <row r="4271" spans="1:7" x14ac:dyDescent="0.25">
      <c r="A4271" t="s">
        <v>153</v>
      </c>
      <c r="B4271" t="s">
        <v>149</v>
      </c>
      <c r="C4271" t="s">
        <v>88</v>
      </c>
      <c r="D4271" t="s">
        <v>142</v>
      </c>
      <c r="E4271" s="14">
        <v>77423.466719242904</v>
      </c>
      <c r="F4271" s="14">
        <v>50725.719574676375</v>
      </c>
      <c r="G4271" s="14">
        <v>26697.747144566529</v>
      </c>
    </row>
    <row r="4272" spans="1:7" x14ac:dyDescent="0.25">
      <c r="A4272" t="s">
        <v>153</v>
      </c>
      <c r="B4272" t="s">
        <v>149</v>
      </c>
      <c r="C4272" t="s">
        <v>94</v>
      </c>
      <c r="D4272" t="s">
        <v>143</v>
      </c>
      <c r="E4272" s="14">
        <v>83164.977266949165</v>
      </c>
      <c r="F4272" s="14">
        <v>66531.981813559323</v>
      </c>
      <c r="G4272" s="14">
        <v>16632.995453389842</v>
      </c>
    </row>
    <row r="4273" spans="1:7" x14ac:dyDescent="0.25">
      <c r="A4273" t="s">
        <v>153</v>
      </c>
      <c r="B4273" t="s">
        <v>149</v>
      </c>
      <c r="C4273" t="s">
        <v>94</v>
      </c>
      <c r="D4273" t="s">
        <v>143</v>
      </c>
      <c r="E4273" s="14">
        <v>128701.21072131148</v>
      </c>
      <c r="F4273" s="14">
        <v>84321.4828863765</v>
      </c>
      <c r="G4273" s="14">
        <v>44379.72783493498</v>
      </c>
    </row>
    <row r="4274" spans="1:7" x14ac:dyDescent="0.25">
      <c r="A4274" t="s">
        <v>153</v>
      </c>
      <c r="B4274" t="s">
        <v>149</v>
      </c>
      <c r="C4274" t="s">
        <v>94</v>
      </c>
      <c r="D4274" t="s">
        <v>143</v>
      </c>
      <c r="E4274" s="14">
        <v>360127.24100917432</v>
      </c>
      <c r="F4274" s="14">
        <v>281838.71035500604</v>
      </c>
      <c r="G4274" s="14">
        <v>78288.53065416828</v>
      </c>
    </row>
    <row r="4275" spans="1:7" x14ac:dyDescent="0.25">
      <c r="A4275" t="s">
        <v>153</v>
      </c>
      <c r="B4275" t="s">
        <v>149</v>
      </c>
      <c r="C4275" t="s">
        <v>94</v>
      </c>
      <c r="D4275" t="s">
        <v>143</v>
      </c>
      <c r="E4275" s="14">
        <v>169930.17</v>
      </c>
      <c r="F4275" s="14">
        <v>99125.93250000001</v>
      </c>
      <c r="G4275" s="14">
        <v>70804.237500000003</v>
      </c>
    </row>
    <row r="4276" spans="1:7" x14ac:dyDescent="0.25">
      <c r="A4276" t="s">
        <v>153</v>
      </c>
      <c r="B4276" t="s">
        <v>149</v>
      </c>
      <c r="C4276" t="s">
        <v>94</v>
      </c>
      <c r="D4276" t="s">
        <v>143</v>
      </c>
      <c r="E4276" s="14">
        <v>413198.62389473681</v>
      </c>
      <c r="F4276" s="14">
        <v>336680.36021052639</v>
      </c>
      <c r="G4276" s="14">
        <v>76518.263684210426</v>
      </c>
    </row>
    <row r="4277" spans="1:7" x14ac:dyDescent="0.25">
      <c r="A4277" t="s">
        <v>153</v>
      </c>
      <c r="B4277" t="s">
        <v>149</v>
      </c>
      <c r="C4277" t="s">
        <v>94</v>
      </c>
      <c r="D4277" t="s">
        <v>143</v>
      </c>
      <c r="E4277" s="14">
        <v>98380.624736842103</v>
      </c>
      <c r="F4277" s="14">
        <v>88341.785477980666</v>
      </c>
      <c r="G4277" s="14">
        <v>10038.839258861437</v>
      </c>
    </row>
    <row r="4278" spans="1:7" x14ac:dyDescent="0.25">
      <c r="A4278" t="s">
        <v>153</v>
      </c>
      <c r="B4278" t="s">
        <v>149</v>
      </c>
      <c r="C4278" t="s">
        <v>94</v>
      </c>
      <c r="D4278" t="s">
        <v>143</v>
      </c>
      <c r="E4278" s="14">
        <v>64989.849784768216</v>
      </c>
      <c r="F4278" s="14">
        <v>41779.18914735099</v>
      </c>
      <c r="G4278" s="14">
        <v>23210.660637417226</v>
      </c>
    </row>
    <row r="4279" spans="1:7" x14ac:dyDescent="0.25">
      <c r="A4279" t="s">
        <v>153</v>
      </c>
      <c r="B4279" t="s">
        <v>149</v>
      </c>
      <c r="C4279" t="s">
        <v>90</v>
      </c>
      <c r="D4279" t="s">
        <v>144</v>
      </c>
      <c r="E4279" s="14">
        <v>2589166.3280897173</v>
      </c>
      <c r="F4279" s="14">
        <v>1990987.2360928606</v>
      </c>
      <c r="G4279" s="14">
        <v>598179.09199685673</v>
      </c>
    </row>
    <row r="4280" spans="1:7" x14ac:dyDescent="0.25">
      <c r="A4280" t="s">
        <v>153</v>
      </c>
      <c r="B4280" t="s">
        <v>149</v>
      </c>
      <c r="C4280" t="s">
        <v>90</v>
      </c>
      <c r="D4280" t="s">
        <v>144</v>
      </c>
      <c r="E4280" s="14">
        <v>3777136.7500191173</v>
      </c>
      <c r="F4280" s="14">
        <v>1970680.0434882357</v>
      </c>
      <c r="G4280" s="14">
        <v>1806456.7065308816</v>
      </c>
    </row>
    <row r="4281" spans="1:7" x14ac:dyDescent="0.25">
      <c r="A4281" t="s">
        <v>153</v>
      </c>
      <c r="B4281" t="s">
        <v>149</v>
      </c>
      <c r="C4281" t="s">
        <v>90</v>
      </c>
      <c r="D4281" t="s">
        <v>144</v>
      </c>
      <c r="E4281" s="14">
        <v>10356665.297334677</v>
      </c>
      <c r="F4281" s="14">
        <v>7963948.9328183131</v>
      </c>
      <c r="G4281" s="14">
        <v>2392716.3645163635</v>
      </c>
    </row>
    <row r="4282" spans="1:7" x14ac:dyDescent="0.25">
      <c r="A4282" t="s">
        <v>153</v>
      </c>
      <c r="B4282" t="s">
        <v>149</v>
      </c>
      <c r="C4282" t="s">
        <v>90</v>
      </c>
      <c r="D4282" t="s">
        <v>144</v>
      </c>
      <c r="E4282" s="14">
        <v>4977622.0664476752</v>
      </c>
      <c r="F4282" s="14">
        <v>3174135.810488373</v>
      </c>
      <c r="G4282" s="14">
        <v>1803486.2559593022</v>
      </c>
    </row>
    <row r="4283" spans="1:7" x14ac:dyDescent="0.25">
      <c r="A4283" t="s">
        <v>153</v>
      </c>
      <c r="B4283" t="s">
        <v>149</v>
      </c>
      <c r="C4283" t="s">
        <v>90</v>
      </c>
      <c r="D4283" t="s">
        <v>144</v>
      </c>
      <c r="E4283" s="14">
        <v>18611978.202</v>
      </c>
      <c r="F4283" s="14">
        <v>14505954.025391305</v>
      </c>
      <c r="G4283" s="14">
        <v>4106024.1766086947</v>
      </c>
    </row>
    <row r="4284" spans="1:7" x14ac:dyDescent="0.25">
      <c r="A4284" t="s">
        <v>153</v>
      </c>
      <c r="B4284" t="s">
        <v>149</v>
      </c>
      <c r="C4284" t="s">
        <v>90</v>
      </c>
      <c r="D4284" t="s">
        <v>144</v>
      </c>
      <c r="E4284" s="14">
        <v>3242996.2065681815</v>
      </c>
      <c r="F4284" s="14">
        <v>2505458.6077500004</v>
      </c>
      <c r="G4284" s="14">
        <v>737537.59881818108</v>
      </c>
    </row>
    <row r="4285" spans="1:7" x14ac:dyDescent="0.25">
      <c r="A4285" t="s">
        <v>153</v>
      </c>
      <c r="B4285" t="s">
        <v>149</v>
      </c>
      <c r="C4285" t="s">
        <v>90</v>
      </c>
      <c r="D4285" t="s">
        <v>144</v>
      </c>
      <c r="E4285" s="14">
        <v>1994140.5187499996</v>
      </c>
      <c r="F4285" s="14">
        <v>1040421.1402173913</v>
      </c>
      <c r="G4285" s="14">
        <v>953719.37853260827</v>
      </c>
    </row>
    <row r="4286" spans="1:7" x14ac:dyDescent="0.25">
      <c r="A4286" t="s">
        <v>153</v>
      </c>
      <c r="B4286" t="s">
        <v>149</v>
      </c>
      <c r="C4286" t="s">
        <v>90</v>
      </c>
      <c r="D4286" t="s">
        <v>145</v>
      </c>
      <c r="E4286" s="14">
        <v>61489.548640167362</v>
      </c>
      <c r="F4286" s="14">
        <v>49887.74700994711</v>
      </c>
      <c r="G4286" s="14">
        <v>11601.801630220252</v>
      </c>
    </row>
    <row r="4287" spans="1:7" x14ac:dyDescent="0.25">
      <c r="A4287" t="s">
        <v>153</v>
      </c>
      <c r="B4287" t="s">
        <v>149</v>
      </c>
      <c r="C4287" t="s">
        <v>90</v>
      </c>
      <c r="D4287" t="s">
        <v>145</v>
      </c>
      <c r="E4287" s="14">
        <v>84459.782327586217</v>
      </c>
      <c r="F4287" s="14">
        <v>46068.972178683383</v>
      </c>
      <c r="G4287" s="14">
        <v>38390.810148902834</v>
      </c>
    </row>
    <row r="4288" spans="1:7" x14ac:dyDescent="0.25">
      <c r="A4288" t="s">
        <v>153</v>
      </c>
      <c r="B4288" t="s">
        <v>149</v>
      </c>
      <c r="C4288" t="s">
        <v>90</v>
      </c>
      <c r="D4288" t="s">
        <v>145</v>
      </c>
      <c r="E4288" s="14">
        <v>219343.31529850746</v>
      </c>
      <c r="F4288" s="14">
        <v>180174.8661380597</v>
      </c>
      <c r="G4288" s="14">
        <v>39168.449160447752</v>
      </c>
    </row>
    <row r="4289" spans="1:7" x14ac:dyDescent="0.25">
      <c r="A4289" t="s">
        <v>153</v>
      </c>
      <c r="B4289" t="s">
        <v>149</v>
      </c>
      <c r="C4289" t="s">
        <v>90</v>
      </c>
      <c r="D4289" t="s">
        <v>145</v>
      </c>
      <c r="E4289" s="14">
        <v>107663.01923076923</v>
      </c>
      <c r="F4289" s="14">
        <v>58725.283216783217</v>
      </c>
      <c r="G4289" s="14">
        <v>48937.736013986017</v>
      </c>
    </row>
    <row r="4290" spans="1:7" x14ac:dyDescent="0.25">
      <c r="A4290" t="s">
        <v>153</v>
      </c>
      <c r="B4290" t="s">
        <v>149</v>
      </c>
      <c r="C4290" t="s">
        <v>90</v>
      </c>
      <c r="D4290" t="s">
        <v>145</v>
      </c>
      <c r="E4290" s="14">
        <v>524857.21875</v>
      </c>
      <c r="F4290" s="14">
        <v>442848.2783203125</v>
      </c>
      <c r="G4290" s="14">
        <v>82008.9404296875</v>
      </c>
    </row>
    <row r="4291" spans="1:7" x14ac:dyDescent="0.25">
      <c r="A4291" t="s">
        <v>153</v>
      </c>
      <c r="B4291" t="s">
        <v>149</v>
      </c>
      <c r="C4291" t="s">
        <v>90</v>
      </c>
      <c r="D4291" t="s">
        <v>145</v>
      </c>
      <c r="E4291" s="14">
        <v>89883.805045871573</v>
      </c>
      <c r="F4291" s="14">
        <v>78506.108204622011</v>
      </c>
      <c r="G4291" s="14">
        <v>11377.696841249563</v>
      </c>
    </row>
    <row r="4292" spans="1:7" x14ac:dyDescent="0.25">
      <c r="A4292" t="s">
        <v>153</v>
      </c>
      <c r="B4292" t="s">
        <v>149</v>
      </c>
      <c r="C4292" t="s">
        <v>90</v>
      </c>
      <c r="D4292" t="s">
        <v>145</v>
      </c>
      <c r="E4292" s="14">
        <v>46286.62086614174</v>
      </c>
      <c r="F4292" s="14">
        <v>30325.717119196306</v>
      </c>
      <c r="G4292" s="14">
        <v>15960.903746945434</v>
      </c>
    </row>
    <row r="4293" spans="1:7" x14ac:dyDescent="0.25">
      <c r="A4293" t="s">
        <v>153</v>
      </c>
      <c r="B4293" t="s">
        <v>149</v>
      </c>
      <c r="C4293" t="s">
        <v>101</v>
      </c>
      <c r="D4293" t="s">
        <v>146</v>
      </c>
      <c r="E4293" s="14">
        <v>50322.080976095618</v>
      </c>
      <c r="F4293" s="14">
        <v>44968.66810629821</v>
      </c>
      <c r="G4293" s="14">
        <v>5353.4128697974083</v>
      </c>
    </row>
    <row r="4294" spans="1:7" x14ac:dyDescent="0.25">
      <c r="A4294" t="s">
        <v>153</v>
      </c>
      <c r="B4294" t="s">
        <v>149</v>
      </c>
      <c r="C4294" t="s">
        <v>101</v>
      </c>
      <c r="D4294" t="s">
        <v>146</v>
      </c>
      <c r="E4294" s="14">
        <v>83097.646875000006</v>
      </c>
      <c r="F4294" s="14">
        <v>49858.588125000002</v>
      </c>
      <c r="G4294" s="14">
        <v>33239.058750000004</v>
      </c>
    </row>
    <row r="4295" spans="1:7" x14ac:dyDescent="0.25">
      <c r="A4295" t="s">
        <v>153</v>
      </c>
      <c r="B4295" t="s">
        <v>149</v>
      </c>
      <c r="C4295" t="s">
        <v>101</v>
      </c>
      <c r="D4295" t="s">
        <v>146</v>
      </c>
      <c r="E4295" s="14">
        <v>242900.81394230772</v>
      </c>
      <c r="F4295" s="14">
        <v>207697.79742892983</v>
      </c>
      <c r="G4295" s="14">
        <v>35203.016513377894</v>
      </c>
    </row>
    <row r="4296" spans="1:7" x14ac:dyDescent="0.25">
      <c r="A4296" t="s">
        <v>153</v>
      </c>
      <c r="B4296" t="s">
        <v>149</v>
      </c>
      <c r="C4296" t="s">
        <v>101</v>
      </c>
      <c r="D4296" t="s">
        <v>146</v>
      </c>
      <c r="E4296" s="14">
        <v>86809.912886597944</v>
      </c>
      <c r="F4296" s="14">
        <v>49066.472501120581</v>
      </c>
      <c r="G4296" s="14">
        <v>37743.440385477363</v>
      </c>
    </row>
    <row r="4297" spans="1:7" x14ac:dyDescent="0.25">
      <c r="A4297" t="s">
        <v>153</v>
      </c>
      <c r="B4297" t="s">
        <v>149</v>
      </c>
      <c r="C4297" t="s">
        <v>101</v>
      </c>
      <c r="D4297" t="s">
        <v>146</v>
      </c>
      <c r="E4297" s="14">
        <v>293740.5191860465</v>
      </c>
      <c r="F4297" s="14">
        <v>252368.61507533572</v>
      </c>
      <c r="G4297" s="14">
        <v>41371.904110710777</v>
      </c>
    </row>
    <row r="4298" spans="1:7" x14ac:dyDescent="0.25">
      <c r="A4298" t="s">
        <v>153</v>
      </c>
      <c r="B4298" t="s">
        <v>149</v>
      </c>
      <c r="C4298" t="s">
        <v>101</v>
      </c>
      <c r="D4298" t="s">
        <v>146</v>
      </c>
      <c r="E4298" s="14">
        <v>77252.858256880732</v>
      </c>
      <c r="F4298" s="14">
        <v>68164.286697247706</v>
      </c>
      <c r="G4298" s="14">
        <v>9088.5715596330265</v>
      </c>
    </row>
    <row r="4299" spans="1:7" x14ac:dyDescent="0.25">
      <c r="A4299" t="s">
        <v>153</v>
      </c>
      <c r="B4299" t="s">
        <v>149</v>
      </c>
      <c r="C4299" t="s">
        <v>101</v>
      </c>
      <c r="D4299" t="s">
        <v>146</v>
      </c>
      <c r="E4299" s="14">
        <v>42102.80775</v>
      </c>
      <c r="F4299" s="14">
        <v>25261.684649999999</v>
      </c>
      <c r="G4299" s="14">
        <v>16841.123100000001</v>
      </c>
    </row>
    <row r="4300" spans="1:7" x14ac:dyDescent="0.25">
      <c r="A4300" t="s">
        <v>153</v>
      </c>
      <c r="B4300" t="s">
        <v>149</v>
      </c>
      <c r="C4300" t="s">
        <v>88</v>
      </c>
      <c r="D4300" t="s">
        <v>147</v>
      </c>
      <c r="E4300" s="14">
        <v>108502.37467346939</v>
      </c>
      <c r="F4300" s="14">
        <v>82280.96746071431</v>
      </c>
      <c r="G4300" s="14">
        <v>26221.407212755075</v>
      </c>
    </row>
    <row r="4301" spans="1:7" x14ac:dyDescent="0.25">
      <c r="A4301" t="s">
        <v>153</v>
      </c>
      <c r="B4301" t="s">
        <v>149</v>
      </c>
      <c r="C4301" t="s">
        <v>88</v>
      </c>
      <c r="D4301" t="s">
        <v>147</v>
      </c>
      <c r="E4301" s="14">
        <v>177220.54530000003</v>
      </c>
      <c r="F4301" s="14">
        <v>89899.149343090932</v>
      </c>
      <c r="G4301" s="14">
        <v>87321.395956909095</v>
      </c>
    </row>
    <row r="4302" spans="1:7" x14ac:dyDescent="0.25">
      <c r="A4302" t="s">
        <v>153</v>
      </c>
      <c r="B4302" t="s">
        <v>149</v>
      </c>
      <c r="C4302" t="s">
        <v>88</v>
      </c>
      <c r="D4302" t="s">
        <v>147</v>
      </c>
      <c r="E4302" s="14">
        <v>478974.44675675681</v>
      </c>
      <c r="F4302" s="14">
        <v>368810.32400270272</v>
      </c>
      <c r="G4302" s="14">
        <v>110164.12275405409</v>
      </c>
    </row>
    <row r="4303" spans="1:7" x14ac:dyDescent="0.25">
      <c r="A4303" t="s">
        <v>153</v>
      </c>
      <c r="B4303" t="s">
        <v>149</v>
      </c>
      <c r="C4303" t="s">
        <v>88</v>
      </c>
      <c r="D4303" t="s">
        <v>147</v>
      </c>
      <c r="E4303" s="14">
        <v>203701.77620689655</v>
      </c>
      <c r="F4303" s="14">
        <v>117332.22309517242</v>
      </c>
      <c r="G4303" s="14">
        <v>86369.553111724133</v>
      </c>
    </row>
    <row r="4304" spans="1:7" x14ac:dyDescent="0.25">
      <c r="A4304" t="s">
        <v>153</v>
      </c>
      <c r="B4304" t="s">
        <v>149</v>
      </c>
      <c r="C4304" t="s">
        <v>88</v>
      </c>
      <c r="D4304" t="s">
        <v>147</v>
      </c>
      <c r="E4304" s="14">
        <v>590735.15100000007</v>
      </c>
      <c r="F4304" s="14">
        <v>503385.99833528086</v>
      </c>
      <c r="G4304" s="14">
        <v>87349.152664719208</v>
      </c>
    </row>
    <row r="4305" spans="1:7" x14ac:dyDescent="0.25">
      <c r="A4305" t="s">
        <v>153</v>
      </c>
      <c r="B4305" t="s">
        <v>149</v>
      </c>
      <c r="C4305" t="s">
        <v>88</v>
      </c>
      <c r="D4305" t="s">
        <v>147</v>
      </c>
      <c r="E4305" s="14">
        <v>145660.72216438359</v>
      </c>
      <c r="F4305" s="14">
        <v>112855.39430301372</v>
      </c>
      <c r="G4305" s="14">
        <v>32805.327861369879</v>
      </c>
    </row>
    <row r="4306" spans="1:7" x14ac:dyDescent="0.25">
      <c r="A4306" t="s">
        <v>153</v>
      </c>
      <c r="B4306" t="s">
        <v>149</v>
      </c>
      <c r="C4306" t="s">
        <v>88</v>
      </c>
      <c r="D4306" t="s">
        <v>147</v>
      </c>
      <c r="E4306" s="14">
        <v>84929.973785942493</v>
      </c>
      <c r="F4306" s="14">
        <v>49128.723297714423</v>
      </c>
      <c r="G4306" s="14">
        <v>35801.25048822807</v>
      </c>
    </row>
    <row r="4307" spans="1:7" x14ac:dyDescent="0.25">
      <c r="A4307" t="s">
        <v>153</v>
      </c>
      <c r="B4307" t="s">
        <v>149</v>
      </c>
      <c r="C4307" t="s">
        <v>92</v>
      </c>
      <c r="D4307" t="s">
        <v>148</v>
      </c>
      <c r="E4307" s="14">
        <v>8667.4463554352042</v>
      </c>
      <c r="F4307" s="14">
        <v>6859.0728970861319</v>
      </c>
      <c r="G4307" s="14">
        <v>1808.3734583490723</v>
      </c>
    </row>
    <row r="4308" spans="1:7" x14ac:dyDescent="0.25">
      <c r="A4308" t="s">
        <v>153</v>
      </c>
      <c r="B4308" t="s">
        <v>149</v>
      </c>
      <c r="C4308" t="s">
        <v>92</v>
      </c>
      <c r="D4308" t="s">
        <v>148</v>
      </c>
      <c r="E4308" s="14">
        <v>16505.841580152097</v>
      </c>
      <c r="F4308" s="14">
        <v>10861.908652745249</v>
      </c>
      <c r="G4308" s="14">
        <v>5643.9329274068477</v>
      </c>
    </row>
    <row r="4309" spans="1:7" x14ac:dyDescent="0.25">
      <c r="A4309" t="s">
        <v>153</v>
      </c>
      <c r="B4309" t="s">
        <v>149</v>
      </c>
      <c r="C4309" t="s">
        <v>92</v>
      </c>
      <c r="D4309" t="s">
        <v>148</v>
      </c>
      <c r="E4309" s="14">
        <v>28629.056836800006</v>
      </c>
      <c r="F4309" s="14">
        <v>23370.685666636604</v>
      </c>
      <c r="G4309" s="14">
        <v>5258.371170163402</v>
      </c>
    </row>
    <row r="4310" spans="1:7" x14ac:dyDescent="0.25">
      <c r="A4310" t="s">
        <v>153</v>
      </c>
      <c r="B4310" t="s">
        <v>149</v>
      </c>
      <c r="C4310" t="s">
        <v>92</v>
      </c>
      <c r="D4310" t="s">
        <v>148</v>
      </c>
      <c r="E4310" s="14">
        <v>19885.165720627803</v>
      </c>
      <c r="F4310" s="14">
        <v>12959.642486891913</v>
      </c>
      <c r="G4310" s="14">
        <v>6925.5232337358902</v>
      </c>
    </row>
    <row r="4311" spans="1:7" x14ac:dyDescent="0.25">
      <c r="A4311" t="s">
        <v>153</v>
      </c>
      <c r="B4311" t="s">
        <v>149</v>
      </c>
      <c r="C4311" t="s">
        <v>92</v>
      </c>
      <c r="D4311" t="s">
        <v>148</v>
      </c>
      <c r="E4311" s="14">
        <v>73028.186706774199</v>
      </c>
      <c r="F4311" s="14">
        <v>61375.73443477213</v>
      </c>
      <c r="G4311" s="14">
        <v>11652.452272002069</v>
      </c>
    </row>
    <row r="4312" spans="1:7" x14ac:dyDescent="0.25">
      <c r="A4312" t="s">
        <v>153</v>
      </c>
      <c r="B4312" t="s">
        <v>149</v>
      </c>
      <c r="C4312" t="s">
        <v>92</v>
      </c>
      <c r="D4312" t="s">
        <v>148</v>
      </c>
      <c r="E4312" s="14">
        <v>13762.150686382978</v>
      </c>
      <c r="F4312" s="14">
        <v>11479.476525293898</v>
      </c>
      <c r="G4312" s="14">
        <v>2282.6741610890804</v>
      </c>
    </row>
    <row r="4313" spans="1:7" x14ac:dyDescent="0.25">
      <c r="A4313" t="s">
        <v>153</v>
      </c>
      <c r="B4313" t="s">
        <v>149</v>
      </c>
      <c r="C4313" t="s">
        <v>92</v>
      </c>
      <c r="D4313" t="s">
        <v>148</v>
      </c>
      <c r="E4313" s="14">
        <v>7422.5370095409835</v>
      </c>
      <c r="F4313" s="14">
        <v>4203.9972054038499</v>
      </c>
      <c r="G4313" s="14">
        <v>3218.5398041371336</v>
      </c>
    </row>
    <row r="4314" spans="1:7" x14ac:dyDescent="0.25">
      <c r="A4314" t="s">
        <v>153</v>
      </c>
      <c r="B4314" t="s">
        <v>150</v>
      </c>
      <c r="C4314" t="s">
        <v>88</v>
      </c>
      <c r="D4314" t="s">
        <v>89</v>
      </c>
      <c r="E4314" s="14">
        <v>52398.002028688526</v>
      </c>
      <c r="F4314" s="14">
        <v>45765.343544044408</v>
      </c>
      <c r="G4314" s="14">
        <v>6632.6584846441183</v>
      </c>
    </row>
    <row r="4315" spans="1:7" x14ac:dyDescent="0.25">
      <c r="A4315" t="s">
        <v>153</v>
      </c>
      <c r="B4315" t="s">
        <v>150</v>
      </c>
      <c r="C4315" t="s">
        <v>88</v>
      </c>
      <c r="D4315" t="s">
        <v>89</v>
      </c>
      <c r="E4315" s="14">
        <v>90674.556702127666</v>
      </c>
      <c r="F4315" s="14">
        <v>49458.849110251445</v>
      </c>
      <c r="G4315" s="14">
        <v>41215.70759187622</v>
      </c>
    </row>
    <row r="4316" spans="1:7" x14ac:dyDescent="0.25">
      <c r="A4316" t="s">
        <v>153</v>
      </c>
      <c r="B4316" t="s">
        <v>150</v>
      </c>
      <c r="C4316" t="s">
        <v>88</v>
      </c>
      <c r="D4316" t="s">
        <v>89</v>
      </c>
      <c r="E4316" s="14">
        <v>263610.5669072165</v>
      </c>
      <c r="F4316" s="14">
        <v>231066.0524742268</v>
      </c>
      <c r="G4316" s="14">
        <v>32544.514432989701</v>
      </c>
    </row>
    <row r="4317" spans="1:7" x14ac:dyDescent="0.25">
      <c r="A4317" t="s">
        <v>153</v>
      </c>
      <c r="B4317" t="s">
        <v>150</v>
      </c>
      <c r="C4317" t="s">
        <v>88</v>
      </c>
      <c r="D4317" t="s">
        <v>89</v>
      </c>
      <c r="E4317" s="14">
        <v>94008.180110294124</v>
      </c>
      <c r="F4317" s="14">
        <v>54838.10506433824</v>
      </c>
      <c r="G4317" s="14">
        <v>39170.075045955884</v>
      </c>
    </row>
    <row r="4318" spans="1:7" x14ac:dyDescent="0.25">
      <c r="A4318" t="s">
        <v>153</v>
      </c>
      <c r="B4318" t="s">
        <v>150</v>
      </c>
      <c r="C4318" t="s">
        <v>88</v>
      </c>
      <c r="D4318" t="s">
        <v>89</v>
      </c>
      <c r="E4318" s="14">
        <v>355142.01374999998</v>
      </c>
      <c r="F4318" s="14">
        <v>312863.20258928568</v>
      </c>
      <c r="G4318" s="14">
        <v>42278.811160714307</v>
      </c>
    </row>
    <row r="4319" spans="1:7" x14ac:dyDescent="0.25">
      <c r="A4319" t="s">
        <v>153</v>
      </c>
      <c r="B4319" t="s">
        <v>150</v>
      </c>
      <c r="C4319" t="s">
        <v>88</v>
      </c>
      <c r="D4319" t="s">
        <v>89</v>
      </c>
      <c r="E4319" s="14">
        <v>73267.120315186257</v>
      </c>
      <c r="F4319" s="14">
        <v>58314.646781474774</v>
      </c>
      <c r="G4319" s="14">
        <v>14952.473533711483</v>
      </c>
    </row>
    <row r="4320" spans="1:7" x14ac:dyDescent="0.25">
      <c r="A4320" t="s">
        <v>153</v>
      </c>
      <c r="B4320" t="s">
        <v>150</v>
      </c>
      <c r="C4320" t="s">
        <v>88</v>
      </c>
      <c r="D4320" t="s">
        <v>89</v>
      </c>
      <c r="E4320" s="14">
        <v>35366.839543568465</v>
      </c>
      <c r="F4320" s="14">
        <v>22735.82542086544</v>
      </c>
      <c r="G4320" s="14">
        <v>12631.014122703025</v>
      </c>
    </row>
    <row r="4321" spans="1:7" x14ac:dyDescent="0.25">
      <c r="A4321" t="s">
        <v>153</v>
      </c>
      <c r="B4321" t="s">
        <v>150</v>
      </c>
      <c r="C4321" t="s">
        <v>90</v>
      </c>
      <c r="D4321" t="s">
        <v>91</v>
      </c>
      <c r="E4321" s="14">
        <v>73475.794511718748</v>
      </c>
      <c r="F4321" s="14">
        <v>64932.097475472387</v>
      </c>
      <c r="G4321" s="14">
        <v>8543.6970362463617</v>
      </c>
    </row>
    <row r="4322" spans="1:7" x14ac:dyDescent="0.25">
      <c r="A4322" t="s">
        <v>153</v>
      </c>
      <c r="B4322" t="s">
        <v>150</v>
      </c>
      <c r="C4322" t="s">
        <v>90</v>
      </c>
      <c r="D4322" t="s">
        <v>91</v>
      </c>
      <c r="E4322" s="14">
        <v>112633.55326347306</v>
      </c>
      <c r="F4322" s="14">
        <v>67580.131958083817</v>
      </c>
      <c r="G4322" s="14">
        <v>45053.421305389245</v>
      </c>
    </row>
    <row r="4323" spans="1:7" x14ac:dyDescent="0.25">
      <c r="A4323" t="s">
        <v>153</v>
      </c>
      <c r="B4323" t="s">
        <v>150</v>
      </c>
      <c r="C4323" t="s">
        <v>90</v>
      </c>
      <c r="D4323" t="s">
        <v>91</v>
      </c>
      <c r="E4323" s="14">
        <v>383873.53867346939</v>
      </c>
      <c r="F4323" s="14">
        <v>334658.98243328097</v>
      </c>
      <c r="G4323" s="14">
        <v>49214.556240188424</v>
      </c>
    </row>
    <row r="4324" spans="1:7" x14ac:dyDescent="0.25">
      <c r="A4324" t="s">
        <v>153</v>
      </c>
      <c r="B4324" t="s">
        <v>150</v>
      </c>
      <c r="C4324" t="s">
        <v>90</v>
      </c>
      <c r="D4324" t="s">
        <v>91</v>
      </c>
      <c r="E4324" s="14">
        <v>152306.10036437248</v>
      </c>
      <c r="F4324" s="14">
        <v>91383.660218623481</v>
      </c>
      <c r="G4324" s="14">
        <v>60922.440145749002</v>
      </c>
    </row>
    <row r="4325" spans="1:7" x14ac:dyDescent="0.25">
      <c r="A4325" t="s">
        <v>153</v>
      </c>
      <c r="B4325" t="s">
        <v>150</v>
      </c>
      <c r="C4325" t="s">
        <v>90</v>
      </c>
      <c r="D4325" t="s">
        <v>91</v>
      </c>
      <c r="E4325" s="14">
        <v>671778.69267857145</v>
      </c>
      <c r="F4325" s="14">
        <v>587806.35609374999</v>
      </c>
      <c r="G4325" s="14">
        <v>83972.33658482146</v>
      </c>
    </row>
    <row r="4326" spans="1:7" x14ac:dyDescent="0.25">
      <c r="A4326" t="s">
        <v>153</v>
      </c>
      <c r="B4326" t="s">
        <v>150</v>
      </c>
      <c r="C4326" t="s">
        <v>90</v>
      </c>
      <c r="D4326" t="s">
        <v>91</v>
      </c>
      <c r="E4326" s="14">
        <v>116831.07698757763</v>
      </c>
      <c r="F4326" s="14">
        <v>93464.861590062108</v>
      </c>
      <c r="G4326" s="14">
        <v>23366.215397515523</v>
      </c>
    </row>
    <row r="4327" spans="1:7" x14ac:dyDescent="0.25">
      <c r="A4327" t="s">
        <v>153</v>
      </c>
      <c r="B4327" t="s">
        <v>150</v>
      </c>
      <c r="C4327" t="s">
        <v>90</v>
      </c>
      <c r="D4327" t="s">
        <v>91</v>
      </c>
      <c r="E4327" s="14">
        <v>49893.377705570289</v>
      </c>
      <c r="F4327" s="14">
        <v>31414.348925729442</v>
      </c>
      <c r="G4327" s="14">
        <v>18479.028779840846</v>
      </c>
    </row>
    <row r="4328" spans="1:7" x14ac:dyDescent="0.25">
      <c r="A4328" t="s">
        <v>153</v>
      </c>
      <c r="B4328" t="s">
        <v>150</v>
      </c>
      <c r="C4328" t="s">
        <v>92</v>
      </c>
      <c r="D4328" t="s">
        <v>93</v>
      </c>
      <c r="E4328" s="14">
        <v>48928.522075471708</v>
      </c>
      <c r="F4328" s="14">
        <v>38003.386324373234</v>
      </c>
      <c r="G4328" s="14">
        <v>10925.135751098474</v>
      </c>
    </row>
    <row r="4329" spans="1:7" x14ac:dyDescent="0.25">
      <c r="A4329" t="s">
        <v>153</v>
      </c>
      <c r="B4329" t="s">
        <v>150</v>
      </c>
      <c r="C4329" t="s">
        <v>92</v>
      </c>
      <c r="D4329" t="s">
        <v>93</v>
      </c>
      <c r="E4329" s="14">
        <v>73624.306088328085</v>
      </c>
      <c r="F4329" s="14">
        <v>41720.440116719248</v>
      </c>
      <c r="G4329" s="14">
        <v>31903.865971608837</v>
      </c>
    </row>
    <row r="4330" spans="1:7" x14ac:dyDescent="0.25">
      <c r="A4330" t="s">
        <v>153</v>
      </c>
      <c r="B4330" t="s">
        <v>150</v>
      </c>
      <c r="C4330" t="s">
        <v>92</v>
      </c>
      <c r="D4330" t="s">
        <v>93</v>
      </c>
      <c r="E4330" s="14">
        <v>204727.23710526316</v>
      </c>
      <c r="F4330" s="14">
        <v>159687.24494210529</v>
      </c>
      <c r="G4330" s="14">
        <v>45039.992163157876</v>
      </c>
    </row>
    <row r="4331" spans="1:7" x14ac:dyDescent="0.25">
      <c r="A4331" t="s">
        <v>153</v>
      </c>
      <c r="B4331" t="s">
        <v>150</v>
      </c>
      <c r="C4331" t="s">
        <v>92</v>
      </c>
      <c r="D4331" t="s">
        <v>93</v>
      </c>
      <c r="E4331" s="14">
        <v>107552.55774193548</v>
      </c>
      <c r="F4331" s="14">
        <v>58078.38118064517</v>
      </c>
      <c r="G4331" s="14">
        <v>49474.176561290311</v>
      </c>
    </row>
    <row r="4332" spans="1:7" x14ac:dyDescent="0.25">
      <c r="A4332" t="s">
        <v>153</v>
      </c>
      <c r="B4332" t="s">
        <v>150</v>
      </c>
      <c r="C4332" t="s">
        <v>92</v>
      </c>
      <c r="D4332" t="s">
        <v>93</v>
      </c>
      <c r="E4332" s="14">
        <v>405113.59406249976</v>
      </c>
      <c r="F4332" s="14">
        <v>308738.79415507108</v>
      </c>
      <c r="G4332" s="14">
        <v>96374.799907428678</v>
      </c>
    </row>
    <row r="4333" spans="1:7" x14ac:dyDescent="0.25">
      <c r="A4333" t="s">
        <v>153</v>
      </c>
      <c r="B4333" t="s">
        <v>150</v>
      </c>
      <c r="C4333" t="s">
        <v>92</v>
      </c>
      <c r="D4333" t="s">
        <v>93</v>
      </c>
      <c r="E4333" s="14">
        <v>66873.653381088821</v>
      </c>
      <c r="F4333" s="14">
        <v>52267.039616272057</v>
      </c>
      <c r="G4333" s="14">
        <v>14606.613764816764</v>
      </c>
    </row>
    <row r="4334" spans="1:7" x14ac:dyDescent="0.25">
      <c r="A4334" t="s">
        <v>153</v>
      </c>
      <c r="B4334" t="s">
        <v>150</v>
      </c>
      <c r="C4334" t="s">
        <v>92</v>
      </c>
      <c r="D4334" t="s">
        <v>93</v>
      </c>
      <c r="E4334" s="14">
        <v>29246.748157894737</v>
      </c>
      <c r="F4334" s="14">
        <v>17245.49632758621</v>
      </c>
      <c r="G4334" s="14">
        <v>12001.251830308527</v>
      </c>
    </row>
    <row r="4335" spans="1:7" x14ac:dyDescent="0.25">
      <c r="A4335" t="s">
        <v>153</v>
      </c>
      <c r="B4335" t="s">
        <v>150</v>
      </c>
      <c r="C4335" t="s">
        <v>94</v>
      </c>
      <c r="D4335" t="s">
        <v>95</v>
      </c>
      <c r="E4335" s="14">
        <v>21513.678827586205</v>
      </c>
      <c r="F4335" s="14">
        <v>17928.06568965517</v>
      </c>
      <c r="G4335" s="14">
        <v>3585.6131379310355</v>
      </c>
    </row>
    <row r="4336" spans="1:7" x14ac:dyDescent="0.25">
      <c r="A4336" t="s">
        <v>153</v>
      </c>
      <c r="B4336" t="s">
        <v>150</v>
      </c>
      <c r="C4336" t="s">
        <v>94</v>
      </c>
      <c r="D4336" t="s">
        <v>95</v>
      </c>
      <c r="E4336" s="14">
        <v>36343.496271844662</v>
      </c>
      <c r="F4336" s="14">
        <v>23363.676174757278</v>
      </c>
      <c r="G4336" s="14">
        <v>12979.820097087384</v>
      </c>
    </row>
    <row r="4337" spans="1:7" x14ac:dyDescent="0.25">
      <c r="A4337" t="s">
        <v>153</v>
      </c>
      <c r="B4337" t="s">
        <v>150</v>
      </c>
      <c r="C4337" t="s">
        <v>94</v>
      </c>
      <c r="D4337" t="s">
        <v>95</v>
      </c>
      <c r="E4337" s="14">
        <v>123408.1356923077</v>
      </c>
      <c r="F4337" s="14">
        <v>109846.8020997464</v>
      </c>
      <c r="G4337" s="14">
        <v>13561.333592561292</v>
      </c>
    </row>
    <row r="4338" spans="1:7" x14ac:dyDescent="0.25">
      <c r="A4338" t="s">
        <v>153</v>
      </c>
      <c r="B4338" t="s">
        <v>150</v>
      </c>
      <c r="C4338" t="s">
        <v>94</v>
      </c>
      <c r="D4338" t="s">
        <v>95</v>
      </c>
      <c r="E4338" s="14">
        <v>41903.508761194033</v>
      </c>
      <c r="F4338" s="14">
        <v>22856.459324287654</v>
      </c>
      <c r="G4338" s="14">
        <v>19047.049436906378</v>
      </c>
    </row>
    <row r="4339" spans="1:7" x14ac:dyDescent="0.25">
      <c r="A4339" t="s">
        <v>153</v>
      </c>
      <c r="B4339" t="s">
        <v>150</v>
      </c>
      <c r="C4339" t="s">
        <v>94</v>
      </c>
      <c r="D4339" t="s">
        <v>95</v>
      </c>
      <c r="E4339" s="14">
        <v>136952.93107317074</v>
      </c>
      <c r="F4339" s="14">
        <v>118445.77822544497</v>
      </c>
      <c r="G4339" s="14">
        <v>18507.152847725767</v>
      </c>
    </row>
    <row r="4340" spans="1:7" x14ac:dyDescent="0.25">
      <c r="A4340" t="s">
        <v>153</v>
      </c>
      <c r="B4340" t="s">
        <v>150</v>
      </c>
      <c r="C4340" t="s">
        <v>94</v>
      </c>
      <c r="D4340" t="s">
        <v>95</v>
      </c>
      <c r="E4340" s="14">
        <v>28075.350869999998</v>
      </c>
      <c r="F4340" s="14">
        <v>25267.815782999998</v>
      </c>
      <c r="G4340" s="14">
        <v>2807.5350870000002</v>
      </c>
    </row>
    <row r="4341" spans="1:7" x14ac:dyDescent="0.25">
      <c r="A4341" t="s">
        <v>153</v>
      </c>
      <c r="B4341" t="s">
        <v>150</v>
      </c>
      <c r="C4341" t="s">
        <v>94</v>
      </c>
      <c r="D4341" t="s">
        <v>95</v>
      </c>
      <c r="E4341" s="14">
        <v>15861.780152542371</v>
      </c>
      <c r="F4341" s="14">
        <v>8651.8800832049292</v>
      </c>
      <c r="G4341" s="14">
        <v>7209.9000693374419</v>
      </c>
    </row>
    <row r="4342" spans="1:7" x14ac:dyDescent="0.25">
      <c r="A4342" t="s">
        <v>153</v>
      </c>
      <c r="B4342" t="s">
        <v>150</v>
      </c>
      <c r="C4342" t="s">
        <v>94</v>
      </c>
      <c r="D4342" t="s">
        <v>96</v>
      </c>
      <c r="E4342" s="14">
        <v>40702.42390909091</v>
      </c>
      <c r="F4342" s="14">
        <v>35346.84181578947</v>
      </c>
      <c r="G4342" s="14">
        <v>5355.5820933014402</v>
      </c>
    </row>
    <row r="4343" spans="1:7" x14ac:dyDescent="0.25">
      <c r="A4343" t="s">
        <v>153</v>
      </c>
      <c r="B4343" t="s">
        <v>150</v>
      </c>
      <c r="C4343" t="s">
        <v>94</v>
      </c>
      <c r="D4343" t="s">
        <v>96</v>
      </c>
      <c r="E4343" s="14">
        <v>56640.120018072295</v>
      </c>
      <c r="F4343" s="14">
        <v>37760.080012048202</v>
      </c>
      <c r="G4343" s="14">
        <v>18880.040006024094</v>
      </c>
    </row>
    <row r="4344" spans="1:7" x14ac:dyDescent="0.25">
      <c r="A4344" t="s">
        <v>153</v>
      </c>
      <c r="B4344" t="s">
        <v>150</v>
      </c>
      <c r="C4344" t="s">
        <v>94</v>
      </c>
      <c r="D4344" t="s">
        <v>96</v>
      </c>
      <c r="E4344" s="14">
        <v>158021.1751764706</v>
      </c>
      <c r="F4344" s="14">
        <v>127632.48764253393</v>
      </c>
      <c r="G4344" s="14">
        <v>30388.687533936667</v>
      </c>
    </row>
    <row r="4345" spans="1:7" x14ac:dyDescent="0.25">
      <c r="A4345" t="s">
        <v>153</v>
      </c>
      <c r="B4345" t="s">
        <v>150</v>
      </c>
      <c r="C4345" t="s">
        <v>94</v>
      </c>
      <c r="D4345" t="s">
        <v>96</v>
      </c>
      <c r="E4345" s="14">
        <v>86656.773483870958</v>
      </c>
      <c r="F4345" s="14">
        <v>53327.245220843681</v>
      </c>
      <c r="G4345" s="14">
        <v>33329.528263027278</v>
      </c>
    </row>
    <row r="4346" spans="1:7" x14ac:dyDescent="0.25">
      <c r="A4346" t="s">
        <v>153</v>
      </c>
      <c r="B4346" t="s">
        <v>150</v>
      </c>
      <c r="C4346" t="s">
        <v>94</v>
      </c>
      <c r="D4346" t="s">
        <v>96</v>
      </c>
      <c r="E4346" s="14">
        <v>303298.70719354838</v>
      </c>
      <c r="F4346" s="14">
        <v>247132.27993548397</v>
      </c>
      <c r="G4346" s="14">
        <v>56166.427258064417</v>
      </c>
    </row>
    <row r="4347" spans="1:7" x14ac:dyDescent="0.25">
      <c r="A4347" t="s">
        <v>153</v>
      </c>
      <c r="B4347" t="s">
        <v>150</v>
      </c>
      <c r="C4347" t="s">
        <v>94</v>
      </c>
      <c r="D4347" t="s">
        <v>96</v>
      </c>
      <c r="E4347" s="14">
        <v>47129.122421052627</v>
      </c>
      <c r="F4347" s="14">
        <v>42368.605004784687</v>
      </c>
      <c r="G4347" s="14">
        <v>4760.5174162679396</v>
      </c>
    </row>
    <row r="4348" spans="1:7" x14ac:dyDescent="0.25">
      <c r="A4348" t="s">
        <v>153</v>
      </c>
      <c r="B4348" t="s">
        <v>150</v>
      </c>
      <c r="C4348" t="s">
        <v>94</v>
      </c>
      <c r="D4348" t="s">
        <v>96</v>
      </c>
      <c r="E4348" s="14">
        <v>27491.988078947365</v>
      </c>
      <c r="F4348" s="14">
        <v>16918.146510121456</v>
      </c>
      <c r="G4348" s="14">
        <v>10573.841568825908</v>
      </c>
    </row>
    <row r="4349" spans="1:7" x14ac:dyDescent="0.25">
      <c r="A4349" t="s">
        <v>153</v>
      </c>
      <c r="B4349" t="s">
        <v>150</v>
      </c>
      <c r="C4349" t="s">
        <v>90</v>
      </c>
      <c r="D4349" t="s">
        <v>97</v>
      </c>
      <c r="E4349" s="14">
        <v>371299.82483443711</v>
      </c>
      <c r="F4349" s="14">
        <v>304996.28468543047</v>
      </c>
      <c r="G4349" s="14">
        <v>66303.540149006643</v>
      </c>
    </row>
    <row r="4350" spans="1:7" x14ac:dyDescent="0.25">
      <c r="A4350" t="s">
        <v>153</v>
      </c>
      <c r="B4350" t="s">
        <v>150</v>
      </c>
      <c r="C4350" t="s">
        <v>90</v>
      </c>
      <c r="D4350" t="s">
        <v>97</v>
      </c>
      <c r="E4350" s="14">
        <v>664817.47292490117</v>
      </c>
      <c r="F4350" s="14">
        <v>435570.06846803863</v>
      </c>
      <c r="G4350" s="14">
        <v>229247.40445686254</v>
      </c>
    </row>
    <row r="4351" spans="1:7" x14ac:dyDescent="0.25">
      <c r="A4351" t="s">
        <v>153</v>
      </c>
      <c r="B4351" t="s">
        <v>150</v>
      </c>
      <c r="C4351" t="s">
        <v>90</v>
      </c>
      <c r="D4351" t="s">
        <v>97</v>
      </c>
      <c r="E4351" s="14">
        <v>1868875.7849999999</v>
      </c>
      <c r="F4351" s="14">
        <v>1646390.5724999998</v>
      </c>
      <c r="G4351" s="14">
        <v>222485.21250000014</v>
      </c>
    </row>
    <row r="4352" spans="1:7" x14ac:dyDescent="0.25">
      <c r="A4352" t="s">
        <v>153</v>
      </c>
      <c r="B4352" t="s">
        <v>150</v>
      </c>
      <c r="C4352" t="s">
        <v>90</v>
      </c>
      <c r="D4352" t="s">
        <v>97</v>
      </c>
      <c r="E4352" s="14">
        <v>695036.44896694226</v>
      </c>
      <c r="F4352" s="14">
        <v>455368.70794385864</v>
      </c>
      <c r="G4352" s="14">
        <v>239667.74102308362</v>
      </c>
    </row>
    <row r="4353" spans="1:7" x14ac:dyDescent="0.25">
      <c r="A4353" t="s">
        <v>153</v>
      </c>
      <c r="B4353" t="s">
        <v>150</v>
      </c>
      <c r="C4353" t="s">
        <v>90</v>
      </c>
      <c r="D4353" t="s">
        <v>97</v>
      </c>
      <c r="E4353" s="14">
        <v>3114792.9750000001</v>
      </c>
      <c r="F4353" s="14">
        <v>2779868.9991935482</v>
      </c>
      <c r="G4353" s="14">
        <v>334923.97580645187</v>
      </c>
    </row>
    <row r="4354" spans="1:7" x14ac:dyDescent="0.25">
      <c r="A4354" t="s">
        <v>153</v>
      </c>
      <c r="B4354" t="s">
        <v>150</v>
      </c>
      <c r="C4354" t="s">
        <v>90</v>
      </c>
      <c r="D4354" t="s">
        <v>97</v>
      </c>
      <c r="E4354" s="14">
        <v>508153.53670694859</v>
      </c>
      <c r="F4354" s="14">
        <v>424849.67823039967</v>
      </c>
      <c r="G4354" s="14">
        <v>83303.858476548921</v>
      </c>
    </row>
    <row r="4355" spans="1:7" x14ac:dyDescent="0.25">
      <c r="A4355" t="s">
        <v>153</v>
      </c>
      <c r="B4355" t="s">
        <v>150</v>
      </c>
      <c r="C4355" t="s">
        <v>90</v>
      </c>
      <c r="D4355" t="s">
        <v>97</v>
      </c>
      <c r="E4355" s="14">
        <v>257184.74105504589</v>
      </c>
      <c r="F4355" s="14">
        <v>150024.43228211006</v>
      </c>
      <c r="G4355" s="14">
        <v>107160.30877293582</v>
      </c>
    </row>
    <row r="4356" spans="1:7" x14ac:dyDescent="0.25">
      <c r="A4356" t="s">
        <v>153</v>
      </c>
      <c r="B4356" t="s">
        <v>150</v>
      </c>
      <c r="C4356" t="s">
        <v>90</v>
      </c>
      <c r="D4356" t="s">
        <v>98</v>
      </c>
      <c r="E4356" s="14">
        <v>823086.34779661009</v>
      </c>
      <c r="F4356" s="14">
        <v>734582.43943138327</v>
      </c>
      <c r="G4356" s="14">
        <v>88503.908365226816</v>
      </c>
    </row>
    <row r="4357" spans="1:7" x14ac:dyDescent="0.25">
      <c r="A4357" t="s">
        <v>153</v>
      </c>
      <c r="B4357" t="s">
        <v>150</v>
      </c>
      <c r="C4357" t="s">
        <v>90</v>
      </c>
      <c r="D4357" t="s">
        <v>98</v>
      </c>
      <c r="E4357" s="14">
        <v>1332496.4959756099</v>
      </c>
      <c r="F4357" s="14">
        <v>753150.19337751879</v>
      </c>
      <c r="G4357" s="14">
        <v>579346.30259809108</v>
      </c>
    </row>
    <row r="4358" spans="1:7" x14ac:dyDescent="0.25">
      <c r="A4358" t="s">
        <v>153</v>
      </c>
      <c r="B4358" t="s">
        <v>150</v>
      </c>
      <c r="C4358" t="s">
        <v>90</v>
      </c>
      <c r="D4358" t="s">
        <v>98</v>
      </c>
      <c r="E4358" s="14">
        <v>3190210.5889051096</v>
      </c>
      <c r="F4358" s="14">
        <v>2867967.0950763109</v>
      </c>
      <c r="G4358" s="14">
        <v>322243.49382879864</v>
      </c>
    </row>
    <row r="4359" spans="1:7" x14ac:dyDescent="0.25">
      <c r="A4359" t="s">
        <v>153</v>
      </c>
      <c r="B4359" t="s">
        <v>150</v>
      </c>
      <c r="C4359" t="s">
        <v>90</v>
      </c>
      <c r="D4359" t="s">
        <v>98</v>
      </c>
      <c r="E4359" s="14">
        <v>1589304.9115636365</v>
      </c>
      <c r="F4359" s="14">
        <v>866893.58812561969</v>
      </c>
      <c r="G4359" s="14">
        <v>722411.32343801681</v>
      </c>
    </row>
    <row r="4360" spans="1:7" x14ac:dyDescent="0.25">
      <c r="A4360" t="s">
        <v>153</v>
      </c>
      <c r="B4360" t="s">
        <v>150</v>
      </c>
      <c r="C4360" t="s">
        <v>90</v>
      </c>
      <c r="D4360" t="s">
        <v>98</v>
      </c>
      <c r="E4360" s="14">
        <v>7407777.1301694922</v>
      </c>
      <c r="F4360" s="14">
        <v>5955271.8105284153</v>
      </c>
      <c r="G4360" s="14">
        <v>1452505.319641077</v>
      </c>
    </row>
    <row r="4361" spans="1:7" x14ac:dyDescent="0.25">
      <c r="A4361" t="s">
        <v>153</v>
      </c>
      <c r="B4361" t="s">
        <v>150</v>
      </c>
      <c r="C4361" t="s">
        <v>90</v>
      </c>
      <c r="D4361" t="s">
        <v>98</v>
      </c>
      <c r="E4361" s="14">
        <v>1132276.8152331607</v>
      </c>
      <c r="F4361" s="14">
        <v>963280.27564612159</v>
      </c>
      <c r="G4361" s="14">
        <v>168996.53958703915</v>
      </c>
    </row>
    <row r="4362" spans="1:7" x14ac:dyDescent="0.25">
      <c r="A4362" t="s">
        <v>153</v>
      </c>
      <c r="B4362" t="s">
        <v>150</v>
      </c>
      <c r="C4362" t="s">
        <v>90</v>
      </c>
      <c r="D4362" t="s">
        <v>98</v>
      </c>
      <c r="E4362" s="14">
        <v>578120.17285714287</v>
      </c>
      <c r="F4362" s="14">
        <v>355766.26021978026</v>
      </c>
      <c r="G4362" s="14">
        <v>222353.91263736261</v>
      </c>
    </row>
    <row r="4363" spans="1:7" x14ac:dyDescent="0.25">
      <c r="A4363" t="s">
        <v>153</v>
      </c>
      <c r="B4363" t="s">
        <v>150</v>
      </c>
      <c r="C4363" t="s">
        <v>94</v>
      </c>
      <c r="D4363" t="s">
        <v>99</v>
      </c>
      <c r="E4363" s="14">
        <v>13318.345827067667</v>
      </c>
      <c r="F4363" s="14">
        <v>11060.999076717217</v>
      </c>
      <c r="G4363" s="14">
        <v>2257.3467503504507</v>
      </c>
    </row>
    <row r="4364" spans="1:7" x14ac:dyDescent="0.25">
      <c r="A4364" t="s">
        <v>153</v>
      </c>
      <c r="B4364" t="s">
        <v>150</v>
      </c>
      <c r="C4364" t="s">
        <v>94</v>
      </c>
      <c r="D4364" t="s">
        <v>99</v>
      </c>
      <c r="E4364" s="14">
        <v>22636.932843450479</v>
      </c>
      <c r="F4364" s="14">
        <v>14252.883642172523</v>
      </c>
      <c r="G4364" s="14">
        <v>8384.0492012779559</v>
      </c>
    </row>
    <row r="4365" spans="1:7" x14ac:dyDescent="0.25">
      <c r="A4365" t="s">
        <v>153</v>
      </c>
      <c r="B4365" t="s">
        <v>150</v>
      </c>
      <c r="C4365" t="s">
        <v>94</v>
      </c>
      <c r="D4365" t="s">
        <v>99</v>
      </c>
      <c r="E4365" s="14">
        <v>59540.840168067225</v>
      </c>
      <c r="F4365" s="14">
        <v>52098.235147058818</v>
      </c>
      <c r="G4365" s="14">
        <v>7442.6050210084068</v>
      </c>
    </row>
    <row r="4366" spans="1:7" x14ac:dyDescent="0.25">
      <c r="A4366" t="s">
        <v>153</v>
      </c>
      <c r="B4366" t="s">
        <v>150</v>
      </c>
      <c r="C4366" t="s">
        <v>94</v>
      </c>
      <c r="D4366" t="s">
        <v>99</v>
      </c>
      <c r="E4366" s="14">
        <v>32206.181727272728</v>
      </c>
      <c r="F4366" s="14">
        <v>18786.939340909088</v>
      </c>
      <c r="G4366" s="14">
        <v>13419.24238636364</v>
      </c>
    </row>
    <row r="4367" spans="1:7" x14ac:dyDescent="0.25">
      <c r="A4367" t="s">
        <v>153</v>
      </c>
      <c r="B4367" t="s">
        <v>150</v>
      </c>
      <c r="C4367" t="s">
        <v>94</v>
      </c>
      <c r="D4367" t="s">
        <v>99</v>
      </c>
      <c r="E4367" s="14">
        <v>73044.948247422682</v>
      </c>
      <c r="F4367" s="14">
        <v>59262.882540361796</v>
      </c>
      <c r="G4367" s="14">
        <v>13782.065707060887</v>
      </c>
    </row>
    <row r="4368" spans="1:7" x14ac:dyDescent="0.25">
      <c r="A4368" t="s">
        <v>153</v>
      </c>
      <c r="B4368" t="s">
        <v>150</v>
      </c>
      <c r="C4368" t="s">
        <v>94</v>
      </c>
      <c r="D4368" t="s">
        <v>99</v>
      </c>
      <c r="E4368" s="14">
        <v>18548.062774869111</v>
      </c>
      <c r="F4368" s="14">
        <v>15779.695196530442</v>
      </c>
      <c r="G4368" s="14">
        <v>2768.3675783386698</v>
      </c>
    </row>
    <row r="4369" spans="1:7" x14ac:dyDescent="0.25">
      <c r="A4369" t="s">
        <v>153</v>
      </c>
      <c r="B4369" t="s">
        <v>150</v>
      </c>
      <c r="C4369" t="s">
        <v>94</v>
      </c>
      <c r="D4369" t="s">
        <v>99</v>
      </c>
      <c r="E4369" s="14">
        <v>11558.499151712887</v>
      </c>
      <c r="F4369" s="14">
        <v>6742.4578384991837</v>
      </c>
      <c r="G4369" s="14">
        <v>4816.0413132137037</v>
      </c>
    </row>
    <row r="4370" spans="1:7" x14ac:dyDescent="0.25">
      <c r="A4370" t="s">
        <v>153</v>
      </c>
      <c r="B4370" t="s">
        <v>150</v>
      </c>
      <c r="C4370" t="s">
        <v>90</v>
      </c>
      <c r="D4370" t="s">
        <v>100</v>
      </c>
      <c r="E4370" s="14">
        <v>37300.084656188606</v>
      </c>
      <c r="F4370" s="14">
        <v>32962.865510120158</v>
      </c>
      <c r="G4370" s="14">
        <v>4337.219146068448</v>
      </c>
    </row>
    <row r="4371" spans="1:7" x14ac:dyDescent="0.25">
      <c r="A4371" t="s">
        <v>153</v>
      </c>
      <c r="B4371" t="s">
        <v>150</v>
      </c>
      <c r="C4371" t="s">
        <v>90</v>
      </c>
      <c r="D4371" t="s">
        <v>100</v>
      </c>
      <c r="E4371" s="14">
        <v>56843.54218562875</v>
      </c>
      <c r="F4371" s="14">
        <v>31005.568464888405</v>
      </c>
      <c r="G4371" s="14">
        <v>25837.973720740345</v>
      </c>
    </row>
    <row r="4372" spans="1:7" x14ac:dyDescent="0.25">
      <c r="A4372" t="s">
        <v>153</v>
      </c>
      <c r="B4372" t="s">
        <v>150</v>
      </c>
      <c r="C4372" t="s">
        <v>90</v>
      </c>
      <c r="D4372" t="s">
        <v>100</v>
      </c>
      <c r="E4372" s="14">
        <v>159544.05957983193</v>
      </c>
      <c r="F4372" s="14">
        <v>129441.40682892024</v>
      </c>
      <c r="G4372" s="14">
        <v>30102.652750911686</v>
      </c>
    </row>
    <row r="4373" spans="1:7" x14ac:dyDescent="0.25">
      <c r="A4373" t="s">
        <v>153</v>
      </c>
      <c r="B4373" t="s">
        <v>150</v>
      </c>
      <c r="C4373" t="s">
        <v>90</v>
      </c>
      <c r="D4373" t="s">
        <v>100</v>
      </c>
      <c r="E4373" s="14">
        <v>66616.642421052646</v>
      </c>
      <c r="F4373" s="14">
        <v>41943.811894736842</v>
      </c>
      <c r="G4373" s="14">
        <v>24672.830526315804</v>
      </c>
    </row>
    <row r="4374" spans="1:7" x14ac:dyDescent="0.25">
      <c r="A4374" t="s">
        <v>153</v>
      </c>
      <c r="B4374" t="s">
        <v>150</v>
      </c>
      <c r="C4374" t="s">
        <v>90</v>
      </c>
      <c r="D4374" t="s">
        <v>100</v>
      </c>
      <c r="E4374" s="14">
        <v>240325.86189873421</v>
      </c>
      <c r="F4374" s="14">
        <v>213916.4265252469</v>
      </c>
      <c r="G4374" s="14">
        <v>26409.4353734873</v>
      </c>
    </row>
    <row r="4375" spans="1:7" x14ac:dyDescent="0.25">
      <c r="A4375" t="s">
        <v>153</v>
      </c>
      <c r="B4375" t="s">
        <v>150</v>
      </c>
      <c r="C4375" t="s">
        <v>90</v>
      </c>
      <c r="D4375" t="s">
        <v>100</v>
      </c>
      <c r="E4375" s="14">
        <v>63285.810300000012</v>
      </c>
      <c r="F4375" s="14">
        <v>51984.772746428571</v>
      </c>
      <c r="G4375" s="14">
        <v>11301.037553571441</v>
      </c>
    </row>
    <row r="4376" spans="1:7" x14ac:dyDescent="0.25">
      <c r="A4376" t="s">
        <v>153</v>
      </c>
      <c r="B4376" t="s">
        <v>150</v>
      </c>
      <c r="C4376" t="s">
        <v>90</v>
      </c>
      <c r="D4376" t="s">
        <v>100</v>
      </c>
      <c r="E4376" s="14">
        <v>27436.044927745668</v>
      </c>
      <c r="F4376" s="14">
        <v>15507.329741769292</v>
      </c>
      <c r="G4376" s="14">
        <v>11928.715185976376</v>
      </c>
    </row>
    <row r="4377" spans="1:7" x14ac:dyDescent="0.25">
      <c r="A4377" t="s">
        <v>153</v>
      </c>
      <c r="B4377" t="s">
        <v>150</v>
      </c>
      <c r="C4377" t="s">
        <v>101</v>
      </c>
      <c r="D4377" t="s">
        <v>102</v>
      </c>
      <c r="E4377" s="14">
        <v>1462950.2845807858</v>
      </c>
      <c r="F4377" s="14">
        <v>1296082.5177457903</v>
      </c>
      <c r="G4377" s="14">
        <v>166867.76683499548</v>
      </c>
    </row>
    <row r="4378" spans="1:7" x14ac:dyDescent="0.25">
      <c r="A4378" t="s">
        <v>153</v>
      </c>
      <c r="B4378" t="s">
        <v>150</v>
      </c>
      <c r="C4378" t="s">
        <v>101</v>
      </c>
      <c r="D4378" t="s">
        <v>102</v>
      </c>
      <c r="E4378" s="14">
        <v>2147535.9884423078</v>
      </c>
      <c r="F4378" s="14">
        <v>1274515.9235755438</v>
      </c>
      <c r="G4378" s="14">
        <v>873020.06486676401</v>
      </c>
    </row>
    <row r="4379" spans="1:7" x14ac:dyDescent="0.25">
      <c r="A4379" t="s">
        <v>153</v>
      </c>
      <c r="B4379" t="s">
        <v>150</v>
      </c>
      <c r="C4379" t="s">
        <v>101</v>
      </c>
      <c r="D4379" t="s">
        <v>102</v>
      </c>
      <c r="E4379" s="14">
        <v>5075994.1618636372</v>
      </c>
      <c r="F4379" s="14">
        <v>4609551.4550977889</v>
      </c>
      <c r="G4379" s="14">
        <v>466442.70676584821</v>
      </c>
    </row>
    <row r="4380" spans="1:7" x14ac:dyDescent="0.25">
      <c r="A4380" t="s">
        <v>153</v>
      </c>
      <c r="B4380" t="s">
        <v>150</v>
      </c>
      <c r="C4380" t="s">
        <v>101</v>
      </c>
      <c r="D4380" t="s">
        <v>102</v>
      </c>
      <c r="E4380" s="14">
        <v>2472439.9535867162</v>
      </c>
      <c r="F4380" s="14">
        <v>1557637.1707596311</v>
      </c>
      <c r="G4380" s="14">
        <v>914802.78282708512</v>
      </c>
    </row>
    <row r="4381" spans="1:7" x14ac:dyDescent="0.25">
      <c r="A4381" t="s">
        <v>153</v>
      </c>
      <c r="B4381" t="s">
        <v>150</v>
      </c>
      <c r="C4381" t="s">
        <v>101</v>
      </c>
      <c r="D4381" t="s">
        <v>102</v>
      </c>
      <c r="E4381" s="14">
        <v>10308172.752</v>
      </c>
      <c r="F4381" s="14">
        <v>9487336.773599999</v>
      </c>
      <c r="G4381" s="14">
        <v>820835.9784000013</v>
      </c>
    </row>
    <row r="4382" spans="1:7" x14ac:dyDescent="0.25">
      <c r="A4382" t="s">
        <v>153</v>
      </c>
      <c r="B4382" t="s">
        <v>150</v>
      </c>
      <c r="C4382" t="s">
        <v>101</v>
      </c>
      <c r="D4382" t="s">
        <v>102</v>
      </c>
      <c r="E4382" s="14">
        <v>1820737.0376413045</v>
      </c>
      <c r="F4382" s="14">
        <v>1660224.6935334527</v>
      </c>
      <c r="G4382" s="14">
        <v>160512.34410785185</v>
      </c>
    </row>
    <row r="4383" spans="1:7" x14ac:dyDescent="0.25">
      <c r="A4383" t="s">
        <v>153</v>
      </c>
      <c r="B4383" t="s">
        <v>150</v>
      </c>
      <c r="C4383" t="s">
        <v>101</v>
      </c>
      <c r="D4383" t="s">
        <v>102</v>
      </c>
      <c r="E4383" s="14">
        <v>937106.61245874118</v>
      </c>
      <c r="F4383" s="14">
        <v>632546.96340965037</v>
      </c>
      <c r="G4383" s="14">
        <v>304559.6490490908</v>
      </c>
    </row>
    <row r="4384" spans="1:7" x14ac:dyDescent="0.25">
      <c r="A4384" t="s">
        <v>153</v>
      </c>
      <c r="B4384" t="s">
        <v>150</v>
      </c>
      <c r="C4384" t="s">
        <v>88</v>
      </c>
      <c r="D4384" t="s">
        <v>103</v>
      </c>
      <c r="E4384" s="14">
        <v>40921.634670329673</v>
      </c>
      <c r="F4384" s="14">
        <v>33481.33745754246</v>
      </c>
      <c r="G4384" s="14">
        <v>7440.2972127872126</v>
      </c>
    </row>
    <row r="4385" spans="1:7" x14ac:dyDescent="0.25">
      <c r="A4385" t="s">
        <v>153</v>
      </c>
      <c r="B4385" t="s">
        <v>150</v>
      </c>
      <c r="C4385" t="s">
        <v>88</v>
      </c>
      <c r="D4385" t="s">
        <v>103</v>
      </c>
      <c r="E4385" s="14">
        <v>66104.179082840245</v>
      </c>
      <c r="F4385" s="14">
        <v>43309.634571516013</v>
      </c>
      <c r="G4385" s="14">
        <v>22794.544511324231</v>
      </c>
    </row>
    <row r="4386" spans="1:7" x14ac:dyDescent="0.25">
      <c r="A4386" t="s">
        <v>153</v>
      </c>
      <c r="B4386" t="s">
        <v>150</v>
      </c>
      <c r="C4386" t="s">
        <v>88</v>
      </c>
      <c r="D4386" t="s">
        <v>103</v>
      </c>
      <c r="E4386" s="14">
        <v>216924.39349514563</v>
      </c>
      <c r="F4386" s="14">
        <v>191700.6268096636</v>
      </c>
      <c r="G4386" s="14">
        <v>25223.766685482027</v>
      </c>
    </row>
    <row r="4387" spans="1:7" x14ac:dyDescent="0.25">
      <c r="A4387" t="s">
        <v>153</v>
      </c>
      <c r="B4387" t="s">
        <v>150</v>
      </c>
      <c r="C4387" t="s">
        <v>88</v>
      </c>
      <c r="D4387" t="s">
        <v>103</v>
      </c>
      <c r="E4387" s="14">
        <v>101100.50918552036</v>
      </c>
      <c r="F4387" s="14">
        <v>60660.305511312232</v>
      </c>
      <c r="G4387" s="14">
        <v>40440.203674208133</v>
      </c>
    </row>
    <row r="4388" spans="1:7" x14ac:dyDescent="0.25">
      <c r="A4388" t="s">
        <v>153</v>
      </c>
      <c r="B4388" t="s">
        <v>150</v>
      </c>
      <c r="C4388" t="s">
        <v>88</v>
      </c>
      <c r="D4388" t="s">
        <v>103</v>
      </c>
      <c r="E4388" s="14">
        <v>251047.33179775285</v>
      </c>
      <c r="F4388" s="14">
        <v>203679.9107038372</v>
      </c>
      <c r="G4388" s="14">
        <v>47367.421093915647</v>
      </c>
    </row>
    <row r="4389" spans="1:7" x14ac:dyDescent="0.25">
      <c r="A4389" t="s">
        <v>153</v>
      </c>
      <c r="B4389" t="s">
        <v>150</v>
      </c>
      <c r="C4389" t="s">
        <v>88</v>
      </c>
      <c r="D4389" t="s">
        <v>103</v>
      </c>
      <c r="E4389" s="14">
        <v>67096.734324324323</v>
      </c>
      <c r="F4389" s="14">
        <v>59203.000874403806</v>
      </c>
      <c r="G4389" s="14">
        <v>7893.7334499205172</v>
      </c>
    </row>
    <row r="4390" spans="1:7" x14ac:dyDescent="0.25">
      <c r="A4390" t="s">
        <v>153</v>
      </c>
      <c r="B4390" t="s">
        <v>150</v>
      </c>
      <c r="C4390" t="s">
        <v>88</v>
      </c>
      <c r="D4390" t="s">
        <v>103</v>
      </c>
      <c r="E4390" s="14">
        <v>35409.211616481778</v>
      </c>
      <c r="F4390" s="14">
        <v>22294.688795562604</v>
      </c>
      <c r="G4390" s="14">
        <v>13114.522820919174</v>
      </c>
    </row>
    <row r="4391" spans="1:7" x14ac:dyDescent="0.25">
      <c r="A4391" t="s">
        <v>153</v>
      </c>
      <c r="B4391" t="s">
        <v>150</v>
      </c>
      <c r="C4391" t="s">
        <v>90</v>
      </c>
      <c r="D4391" t="s">
        <v>104</v>
      </c>
      <c r="E4391" s="14">
        <v>88261.731</v>
      </c>
      <c r="F4391" s="14">
        <v>77627.787506024106</v>
      </c>
      <c r="G4391" s="14">
        <v>10633.943493975894</v>
      </c>
    </row>
    <row r="4392" spans="1:7" x14ac:dyDescent="0.25">
      <c r="A4392" t="s">
        <v>153</v>
      </c>
      <c r="B4392" t="s">
        <v>150</v>
      </c>
      <c r="C4392" t="s">
        <v>90</v>
      </c>
      <c r="D4392" t="s">
        <v>104</v>
      </c>
      <c r="E4392" s="14">
        <v>169223.61958646614</v>
      </c>
      <c r="F4392" s="14">
        <v>112815.74639097745</v>
      </c>
      <c r="G4392" s="14">
        <v>56407.87319548869</v>
      </c>
    </row>
    <row r="4393" spans="1:7" x14ac:dyDescent="0.25">
      <c r="A4393" t="s">
        <v>153</v>
      </c>
      <c r="B4393" t="s">
        <v>150</v>
      </c>
      <c r="C4393" t="s">
        <v>90</v>
      </c>
      <c r="D4393" t="s">
        <v>104</v>
      </c>
      <c r="E4393" s="14">
        <v>363011.95814516128</v>
      </c>
      <c r="F4393" s="14">
        <v>323978.41425858479</v>
      </c>
      <c r="G4393" s="14">
        <v>39033.543886576488</v>
      </c>
    </row>
    <row r="4394" spans="1:7" x14ac:dyDescent="0.25">
      <c r="A4394" t="s">
        <v>153</v>
      </c>
      <c r="B4394" t="s">
        <v>150</v>
      </c>
      <c r="C4394" t="s">
        <v>90</v>
      </c>
      <c r="D4394" t="s">
        <v>104</v>
      </c>
      <c r="E4394" s="14">
        <v>159622.27946808512</v>
      </c>
      <c r="F4394" s="14">
        <v>106414.85297872343</v>
      </c>
      <c r="G4394" s="14">
        <v>53207.426489361693</v>
      </c>
    </row>
    <row r="4395" spans="1:7" x14ac:dyDescent="0.25">
      <c r="A4395" t="s">
        <v>153</v>
      </c>
      <c r="B4395" t="s">
        <v>150</v>
      </c>
      <c r="C4395" t="s">
        <v>90</v>
      </c>
      <c r="D4395" t="s">
        <v>104</v>
      </c>
      <c r="E4395" s="14">
        <v>600179.77080000006</v>
      </c>
      <c r="F4395" s="14">
        <v>537002.95282105263</v>
      </c>
      <c r="G4395" s="14">
        <v>63176.817978947423</v>
      </c>
    </row>
    <row r="4396" spans="1:7" x14ac:dyDescent="0.25">
      <c r="A4396" t="s">
        <v>153</v>
      </c>
      <c r="B4396" t="s">
        <v>150</v>
      </c>
      <c r="C4396" t="s">
        <v>90</v>
      </c>
      <c r="D4396" t="s">
        <v>104</v>
      </c>
      <c r="E4396" s="14">
        <v>119399.15864721485</v>
      </c>
      <c r="F4396" s="14">
        <v>103688.74303573921</v>
      </c>
      <c r="G4396" s="14">
        <v>15710.415611475633</v>
      </c>
    </row>
    <row r="4397" spans="1:7" x14ac:dyDescent="0.25">
      <c r="A4397" t="s">
        <v>153</v>
      </c>
      <c r="B4397" t="s">
        <v>150</v>
      </c>
      <c r="C4397" t="s">
        <v>90</v>
      </c>
      <c r="D4397" t="s">
        <v>104</v>
      </c>
      <c r="E4397" s="14">
        <v>73551.442500000005</v>
      </c>
      <c r="F4397" s="14">
        <v>46310.167500000003</v>
      </c>
      <c r="G4397" s="14">
        <v>27241.275000000001</v>
      </c>
    </row>
    <row r="4398" spans="1:7" x14ac:dyDescent="0.25">
      <c r="A4398" t="s">
        <v>153</v>
      </c>
      <c r="B4398" t="s">
        <v>150</v>
      </c>
      <c r="C4398" t="s">
        <v>90</v>
      </c>
      <c r="D4398" t="s">
        <v>105</v>
      </c>
      <c r="E4398" s="14">
        <v>8214.4815697674439</v>
      </c>
      <c r="F4398" s="14">
        <v>6538.0567596108222</v>
      </c>
      <c r="G4398" s="14">
        <v>1676.4248101566218</v>
      </c>
    </row>
    <row r="4399" spans="1:7" x14ac:dyDescent="0.25">
      <c r="A4399" t="s">
        <v>153</v>
      </c>
      <c r="B4399" t="s">
        <v>150</v>
      </c>
      <c r="C4399" t="s">
        <v>90</v>
      </c>
      <c r="D4399" t="s">
        <v>105</v>
      </c>
      <c r="E4399" s="14">
        <v>12357.645743440233</v>
      </c>
      <c r="F4399" s="14">
        <v>7944.2008350687211</v>
      </c>
      <c r="G4399" s="14">
        <v>4413.4449083715117</v>
      </c>
    </row>
    <row r="4400" spans="1:7" x14ac:dyDescent="0.25">
      <c r="A4400" t="s">
        <v>153</v>
      </c>
      <c r="B4400" t="s">
        <v>150</v>
      </c>
      <c r="C4400" t="s">
        <v>90</v>
      </c>
      <c r="D4400" t="s">
        <v>105</v>
      </c>
      <c r="E4400" s="14">
        <v>30276.232071428567</v>
      </c>
      <c r="F4400" s="14">
        <v>25757.391463752661</v>
      </c>
      <c r="G4400" s="14">
        <v>4518.8406076759056</v>
      </c>
    </row>
    <row r="4401" spans="1:7" x14ac:dyDescent="0.25">
      <c r="A4401" t="s">
        <v>153</v>
      </c>
      <c r="B4401" t="s">
        <v>150</v>
      </c>
      <c r="C4401" t="s">
        <v>90</v>
      </c>
      <c r="D4401" t="s">
        <v>105</v>
      </c>
      <c r="E4401" s="14">
        <v>19179.513529411768</v>
      </c>
      <c r="F4401" s="14">
        <v>11188.04955882353</v>
      </c>
      <c r="G4401" s="14">
        <v>7991.4639705882382</v>
      </c>
    </row>
    <row r="4402" spans="1:7" x14ac:dyDescent="0.25">
      <c r="A4402" t="s">
        <v>153</v>
      </c>
      <c r="B4402" t="s">
        <v>150</v>
      </c>
      <c r="C4402" t="s">
        <v>90</v>
      </c>
      <c r="D4402" t="s">
        <v>105</v>
      </c>
      <c r="E4402" s="14">
        <v>57279.357972972983</v>
      </c>
      <c r="F4402" s="14">
        <v>48467.149054054054</v>
      </c>
      <c r="G4402" s="14">
        <v>8812.2089189189282</v>
      </c>
    </row>
    <row r="4403" spans="1:7" x14ac:dyDescent="0.25">
      <c r="A4403" t="s">
        <v>153</v>
      </c>
      <c r="B4403" t="s">
        <v>150</v>
      </c>
      <c r="C4403" t="s">
        <v>90</v>
      </c>
      <c r="D4403" t="s">
        <v>105</v>
      </c>
      <c r="E4403" s="14">
        <v>11303.12664</v>
      </c>
      <c r="F4403" s="14">
        <v>10047.223679999999</v>
      </c>
      <c r="G4403" s="14">
        <v>1255.9029600000013</v>
      </c>
    </row>
    <row r="4404" spans="1:7" x14ac:dyDescent="0.25">
      <c r="A4404" t="s">
        <v>153</v>
      </c>
      <c r="B4404" t="s">
        <v>150</v>
      </c>
      <c r="C4404" t="s">
        <v>90</v>
      </c>
      <c r="D4404" t="s">
        <v>105</v>
      </c>
      <c r="E4404" s="14">
        <v>6521.0346</v>
      </c>
      <c r="F4404" s="14">
        <v>3685.8021652173916</v>
      </c>
      <c r="G4404" s="14">
        <v>2835.2324347826084</v>
      </c>
    </row>
    <row r="4405" spans="1:7" x14ac:dyDescent="0.25">
      <c r="A4405" t="s">
        <v>153</v>
      </c>
      <c r="B4405" t="s">
        <v>150</v>
      </c>
      <c r="C4405" t="s">
        <v>94</v>
      </c>
      <c r="D4405" t="s">
        <v>106</v>
      </c>
      <c r="E4405" s="14">
        <v>19173.699118942735</v>
      </c>
      <c r="F4405" s="14">
        <v>16434.599244808061</v>
      </c>
      <c r="G4405" s="14">
        <v>2739.0998741346739</v>
      </c>
    </row>
    <row r="4406" spans="1:7" x14ac:dyDescent="0.25">
      <c r="A4406" t="s">
        <v>153</v>
      </c>
      <c r="B4406" t="s">
        <v>150</v>
      </c>
      <c r="C4406" t="s">
        <v>94</v>
      </c>
      <c r="D4406" t="s">
        <v>106</v>
      </c>
      <c r="E4406" s="14">
        <v>27547.023417721521</v>
      </c>
      <c r="F4406" s="14">
        <v>17708.80076853526</v>
      </c>
      <c r="G4406" s="14">
        <v>9838.2226491862602</v>
      </c>
    </row>
    <row r="4407" spans="1:7" x14ac:dyDescent="0.25">
      <c r="A4407" t="s">
        <v>153</v>
      </c>
      <c r="B4407" t="s">
        <v>150</v>
      </c>
      <c r="C4407" t="s">
        <v>94</v>
      </c>
      <c r="D4407" t="s">
        <v>106</v>
      </c>
      <c r="E4407" s="14">
        <v>69086.185714285704</v>
      </c>
      <c r="F4407" s="14">
        <v>56292.447619047627</v>
      </c>
      <c r="G4407" s="14">
        <v>12793.738095238077</v>
      </c>
    </row>
    <row r="4408" spans="1:7" x14ac:dyDescent="0.25">
      <c r="A4408" t="s">
        <v>153</v>
      </c>
      <c r="B4408" t="s">
        <v>150</v>
      </c>
      <c r="C4408" t="s">
        <v>94</v>
      </c>
      <c r="D4408" t="s">
        <v>106</v>
      </c>
      <c r="E4408" s="14">
        <v>37683.37402597403</v>
      </c>
      <c r="F4408" s="14">
        <v>21299.298362507063</v>
      </c>
      <c r="G4408" s="14">
        <v>16384.075663466967</v>
      </c>
    </row>
    <row r="4409" spans="1:7" x14ac:dyDescent="0.25">
      <c r="A4409" t="s">
        <v>153</v>
      </c>
      <c r="B4409" t="s">
        <v>150</v>
      </c>
      <c r="C4409" t="s">
        <v>94</v>
      </c>
      <c r="D4409" t="s">
        <v>106</v>
      </c>
      <c r="E4409" s="14">
        <v>114537.62368421051</v>
      </c>
      <c r="F4409" s="14">
        <v>101219.29534883721</v>
      </c>
      <c r="G4409" s="14">
        <v>13318.328335373299</v>
      </c>
    </row>
    <row r="4410" spans="1:7" x14ac:dyDescent="0.25">
      <c r="A4410" t="s">
        <v>153</v>
      </c>
      <c r="B4410" t="s">
        <v>150</v>
      </c>
      <c r="C4410" t="s">
        <v>94</v>
      </c>
      <c r="D4410" t="s">
        <v>106</v>
      </c>
      <c r="E4410" s="14">
        <v>23980.328925619837</v>
      </c>
      <c r="F4410" s="14">
        <v>19539.527272727275</v>
      </c>
      <c r="G4410" s="14">
        <v>4440.8016528925618</v>
      </c>
    </row>
    <row r="4411" spans="1:7" x14ac:dyDescent="0.25">
      <c r="A4411" t="s">
        <v>153</v>
      </c>
      <c r="B4411" t="s">
        <v>150</v>
      </c>
      <c r="C4411" t="s">
        <v>94</v>
      </c>
      <c r="D4411" t="s">
        <v>106</v>
      </c>
      <c r="E4411" s="14">
        <v>11246.588372093023</v>
      </c>
      <c r="F4411" s="14">
        <v>6134.5027484143766</v>
      </c>
      <c r="G4411" s="14">
        <v>5112.0856236786467</v>
      </c>
    </row>
    <row r="4412" spans="1:7" x14ac:dyDescent="0.25">
      <c r="A4412" t="s">
        <v>153</v>
      </c>
      <c r="B4412" t="s">
        <v>150</v>
      </c>
      <c r="C4412" t="s">
        <v>94</v>
      </c>
      <c r="D4412" t="s">
        <v>107</v>
      </c>
      <c r="E4412" s="14">
        <v>1550156.6322000003</v>
      </c>
      <c r="F4412" s="14">
        <v>1285437.5765473847</v>
      </c>
      <c r="G4412" s="14">
        <v>264719.05565261561</v>
      </c>
    </row>
    <row r="4413" spans="1:7" x14ac:dyDescent="0.25">
      <c r="A4413" t="s">
        <v>153</v>
      </c>
      <c r="B4413" t="s">
        <v>150</v>
      </c>
      <c r="C4413" t="s">
        <v>94</v>
      </c>
      <c r="D4413" t="s">
        <v>107</v>
      </c>
      <c r="E4413" s="14">
        <v>2575788.9658912392</v>
      </c>
      <c r="F4413" s="14">
        <v>1441321.9126530546</v>
      </c>
      <c r="G4413" s="14">
        <v>1134467.0532381847</v>
      </c>
    </row>
    <row r="4414" spans="1:7" x14ac:dyDescent="0.25">
      <c r="A4414" t="s">
        <v>153</v>
      </c>
      <c r="B4414" t="s">
        <v>150</v>
      </c>
      <c r="C4414" t="s">
        <v>94</v>
      </c>
      <c r="D4414" t="s">
        <v>107</v>
      </c>
      <c r="E4414" s="14">
        <v>6133713.2928776992</v>
      </c>
      <c r="F4414" s="14">
        <v>5277985.4871396385</v>
      </c>
      <c r="G4414" s="14">
        <v>855727.80573806074</v>
      </c>
    </row>
    <row r="4415" spans="1:7" x14ac:dyDescent="0.25">
      <c r="A4415" t="s">
        <v>153</v>
      </c>
      <c r="B4415" t="s">
        <v>150</v>
      </c>
      <c r="C4415" t="s">
        <v>94</v>
      </c>
      <c r="D4415" t="s">
        <v>107</v>
      </c>
      <c r="E4415" s="14">
        <v>3217306.2177735851</v>
      </c>
      <c r="F4415" s="14">
        <v>1918180.1553553545</v>
      </c>
      <c r="G4415" s="14">
        <v>1299126.0624182306</v>
      </c>
    </row>
    <row r="4416" spans="1:7" x14ac:dyDescent="0.25">
      <c r="A4416" t="s">
        <v>153</v>
      </c>
      <c r="B4416" t="s">
        <v>150</v>
      </c>
      <c r="C4416" t="s">
        <v>94</v>
      </c>
      <c r="D4416" t="s">
        <v>107</v>
      </c>
      <c r="E4416" s="14">
        <v>14209769.128500002</v>
      </c>
      <c r="F4416" s="14">
        <v>10536280.664910002</v>
      </c>
      <c r="G4416" s="14">
        <v>3673488.4635899998</v>
      </c>
    </row>
    <row r="4417" spans="1:7" x14ac:dyDescent="0.25">
      <c r="A4417" t="s">
        <v>153</v>
      </c>
      <c r="B4417" t="s">
        <v>150</v>
      </c>
      <c r="C4417" t="s">
        <v>94</v>
      </c>
      <c r="D4417" t="s">
        <v>107</v>
      </c>
      <c r="E4417" s="14">
        <v>2298075.8698382755</v>
      </c>
      <c r="F4417" s="14">
        <v>1833070.147533963</v>
      </c>
      <c r="G4417" s="14">
        <v>465005.72230431251</v>
      </c>
    </row>
    <row r="4418" spans="1:7" x14ac:dyDescent="0.25">
      <c r="A4418" t="s">
        <v>153</v>
      </c>
      <c r="B4418" t="s">
        <v>150</v>
      </c>
      <c r="C4418" t="s">
        <v>94</v>
      </c>
      <c r="D4418" t="s">
        <v>107</v>
      </c>
      <c r="E4418" s="14">
        <v>1372924.553478261</v>
      </c>
      <c r="F4418" s="14">
        <v>776683.03311055922</v>
      </c>
      <c r="G4418" s="14">
        <v>596241.52036770177</v>
      </c>
    </row>
    <row r="4419" spans="1:7" x14ac:dyDescent="0.25">
      <c r="A4419" t="s">
        <v>153</v>
      </c>
      <c r="B4419" t="s">
        <v>150</v>
      </c>
      <c r="C4419" t="s">
        <v>90</v>
      </c>
      <c r="D4419" t="s">
        <v>108</v>
      </c>
      <c r="E4419" s="14">
        <v>19982.627804347827</v>
      </c>
      <c r="F4419" s="14">
        <v>18237.086493203326</v>
      </c>
      <c r="G4419" s="14">
        <v>1745.5413111445014</v>
      </c>
    </row>
    <row r="4420" spans="1:7" x14ac:dyDescent="0.25">
      <c r="A4420" t="s">
        <v>153</v>
      </c>
      <c r="B4420" t="s">
        <v>150</v>
      </c>
      <c r="C4420" t="s">
        <v>90</v>
      </c>
      <c r="D4420" t="s">
        <v>108</v>
      </c>
      <c r="E4420" s="14">
        <v>31372.043651877135</v>
      </c>
      <c r="F4420" s="14">
        <v>22609.507321525241</v>
      </c>
      <c r="G4420" s="14">
        <v>8762.5363303518934</v>
      </c>
    </row>
    <row r="4421" spans="1:7" x14ac:dyDescent="0.25">
      <c r="A4421" t="s">
        <v>153</v>
      </c>
      <c r="B4421" t="s">
        <v>150</v>
      </c>
      <c r="C4421" t="s">
        <v>90</v>
      </c>
      <c r="D4421" t="s">
        <v>108</v>
      </c>
      <c r="E4421" s="14">
        <v>62958.964315068486</v>
      </c>
      <c r="F4421" s="14">
        <v>57642.429550684923</v>
      </c>
      <c r="G4421" s="14">
        <v>5316.534764383563</v>
      </c>
    </row>
    <row r="4422" spans="1:7" x14ac:dyDescent="0.25">
      <c r="A4422" t="s">
        <v>153</v>
      </c>
      <c r="B4422" t="s">
        <v>150</v>
      </c>
      <c r="C4422" t="s">
        <v>90</v>
      </c>
      <c r="D4422" t="s">
        <v>108</v>
      </c>
      <c r="E4422" s="14">
        <v>40672.605265486724</v>
      </c>
      <c r="F4422" s="14">
        <v>23072.45971423974</v>
      </c>
      <c r="G4422" s="14">
        <v>17600.145551246984</v>
      </c>
    </row>
    <row r="4423" spans="1:7" x14ac:dyDescent="0.25">
      <c r="A4423" t="s">
        <v>153</v>
      </c>
      <c r="B4423" t="s">
        <v>150</v>
      </c>
      <c r="C4423" t="s">
        <v>90</v>
      </c>
      <c r="D4423" t="s">
        <v>108</v>
      </c>
      <c r="E4423" s="14">
        <v>145904.90142857144</v>
      </c>
      <c r="F4423" s="14">
        <v>132508.17866103895</v>
      </c>
      <c r="G4423" s="14">
        <v>13396.722767532483</v>
      </c>
    </row>
    <row r="4424" spans="1:7" x14ac:dyDescent="0.25">
      <c r="A4424" t="s">
        <v>153</v>
      </c>
      <c r="B4424" t="s">
        <v>150</v>
      </c>
      <c r="C4424" t="s">
        <v>90</v>
      </c>
      <c r="D4424" t="s">
        <v>108</v>
      </c>
      <c r="E4424" s="14">
        <v>27603.63</v>
      </c>
      <c r="F4424" s="14">
        <v>26830.728360000001</v>
      </c>
      <c r="G4424" s="14">
        <v>772.90164000000004</v>
      </c>
    </row>
    <row r="4425" spans="1:7" x14ac:dyDescent="0.25">
      <c r="A4425" t="s">
        <v>153</v>
      </c>
      <c r="B4425" t="s">
        <v>150</v>
      </c>
      <c r="C4425" t="s">
        <v>90</v>
      </c>
      <c r="D4425" t="s">
        <v>108</v>
      </c>
      <c r="E4425" s="14">
        <v>14613.686470588238</v>
      </c>
      <c r="F4425" s="14">
        <v>8590.3061340153472</v>
      </c>
      <c r="G4425" s="14">
        <v>6023.3803365728909</v>
      </c>
    </row>
    <row r="4426" spans="1:7" x14ac:dyDescent="0.25">
      <c r="A4426" t="s">
        <v>153</v>
      </c>
      <c r="B4426" t="s">
        <v>150</v>
      </c>
      <c r="C4426" t="s">
        <v>88</v>
      </c>
      <c r="D4426" t="s">
        <v>109</v>
      </c>
      <c r="E4426" s="14">
        <v>77561.196702127665</v>
      </c>
      <c r="F4426" s="14">
        <v>72485.356360988415</v>
      </c>
      <c r="G4426" s="14">
        <v>5075.8403411392501</v>
      </c>
    </row>
    <row r="4427" spans="1:7" x14ac:dyDescent="0.25">
      <c r="A4427" t="s">
        <v>153</v>
      </c>
      <c r="B4427" t="s">
        <v>150</v>
      </c>
      <c r="C4427" t="s">
        <v>88</v>
      </c>
      <c r="D4427" t="s">
        <v>109</v>
      </c>
      <c r="E4427" s="14">
        <v>130658.64677419356</v>
      </c>
      <c r="F4427" s="14">
        <v>89884.138039488331</v>
      </c>
      <c r="G4427" s="14">
        <v>40774.508734705232</v>
      </c>
    </row>
    <row r="4428" spans="1:7" x14ac:dyDescent="0.25">
      <c r="A4428" t="s">
        <v>153</v>
      </c>
      <c r="B4428" t="s">
        <v>150</v>
      </c>
      <c r="C4428" t="s">
        <v>88</v>
      </c>
      <c r="D4428" t="s">
        <v>109</v>
      </c>
      <c r="E4428" s="14">
        <v>387805.9835106383</v>
      </c>
      <c r="F4428" s="14">
        <v>365813.947990035</v>
      </c>
      <c r="G4428" s="14">
        <v>21992.035520603298</v>
      </c>
    </row>
    <row r="4429" spans="1:7" x14ac:dyDescent="0.25">
      <c r="A4429" t="s">
        <v>153</v>
      </c>
      <c r="B4429" t="s">
        <v>150</v>
      </c>
      <c r="C4429" t="s">
        <v>88</v>
      </c>
      <c r="D4429" t="s">
        <v>109</v>
      </c>
      <c r="E4429" s="14">
        <v>134021.18547794118</v>
      </c>
      <c r="F4429" s="14">
        <v>89897.287489819006</v>
      </c>
      <c r="G4429" s="14">
        <v>44123.897988122175</v>
      </c>
    </row>
    <row r="4430" spans="1:7" x14ac:dyDescent="0.25">
      <c r="A4430" t="s">
        <v>153</v>
      </c>
      <c r="B4430" t="s">
        <v>150</v>
      </c>
      <c r="C4430" t="s">
        <v>88</v>
      </c>
      <c r="D4430" t="s">
        <v>109</v>
      </c>
      <c r="E4430" s="14">
        <v>409592.83651685395</v>
      </c>
      <c r="F4430" s="14">
        <v>405761.16159459954</v>
      </c>
      <c r="G4430" s="14">
        <v>3831.6749222544022</v>
      </c>
    </row>
    <row r="4431" spans="1:7" x14ac:dyDescent="0.25">
      <c r="A4431" t="s">
        <v>153</v>
      </c>
      <c r="B4431" t="s">
        <v>150</v>
      </c>
      <c r="C4431" t="s">
        <v>88</v>
      </c>
      <c r="D4431" t="s">
        <v>109</v>
      </c>
      <c r="E4431" s="14">
        <v>91134.406124999994</v>
      </c>
      <c r="F4431" s="14">
        <v>85145.573722500019</v>
      </c>
      <c r="G4431" s="14">
        <v>5988.8324024999747</v>
      </c>
    </row>
    <row r="4432" spans="1:7" x14ac:dyDescent="0.25">
      <c r="A4432" t="s">
        <v>153</v>
      </c>
      <c r="B4432" t="s">
        <v>150</v>
      </c>
      <c r="C4432" t="s">
        <v>88</v>
      </c>
      <c r="D4432" t="s">
        <v>109</v>
      </c>
      <c r="E4432" s="14">
        <v>52602.831818181825</v>
      </c>
      <c r="F4432" s="14">
        <v>30987.850016528926</v>
      </c>
      <c r="G4432" s="14">
        <v>21614.981801652899</v>
      </c>
    </row>
    <row r="4433" spans="1:7" x14ac:dyDescent="0.25">
      <c r="A4433" t="s">
        <v>153</v>
      </c>
      <c r="B4433" t="s">
        <v>150</v>
      </c>
      <c r="C4433" t="s">
        <v>90</v>
      </c>
      <c r="D4433" t="s">
        <v>110</v>
      </c>
      <c r="E4433" s="14">
        <v>27790.997586206897</v>
      </c>
      <c r="F4433" s="14">
        <v>26358.137061307658</v>
      </c>
      <c r="G4433" s="14">
        <v>1432.860524899239</v>
      </c>
    </row>
    <row r="4434" spans="1:7" x14ac:dyDescent="0.25">
      <c r="A4434" t="s">
        <v>153</v>
      </c>
      <c r="B4434" t="s">
        <v>150</v>
      </c>
      <c r="C4434" t="s">
        <v>90</v>
      </c>
      <c r="D4434" t="s">
        <v>110</v>
      </c>
      <c r="E4434" s="14">
        <v>43304.18131343284</v>
      </c>
      <c r="F4434" s="14">
        <v>24801.485661329716</v>
      </c>
      <c r="G4434" s="14">
        <v>18502.695652103124</v>
      </c>
    </row>
    <row r="4435" spans="1:7" x14ac:dyDescent="0.25">
      <c r="A4435" t="s">
        <v>153</v>
      </c>
      <c r="B4435" t="s">
        <v>150</v>
      </c>
      <c r="C4435" t="s">
        <v>90</v>
      </c>
      <c r="D4435" t="s">
        <v>110</v>
      </c>
      <c r="E4435" s="14">
        <v>110739.70030534352</v>
      </c>
      <c r="F4435" s="14">
        <v>97835.135228945335</v>
      </c>
      <c r="G4435" s="14">
        <v>12904.565076398183</v>
      </c>
    </row>
    <row r="4436" spans="1:7" x14ac:dyDescent="0.25">
      <c r="A4436" t="s">
        <v>153</v>
      </c>
      <c r="B4436" t="s">
        <v>150</v>
      </c>
      <c r="C4436" t="s">
        <v>90</v>
      </c>
      <c r="D4436" t="s">
        <v>110</v>
      </c>
      <c r="E4436" s="14">
        <v>63348.911528384277</v>
      </c>
      <c r="F4436" s="14">
        <v>37954.260907005897</v>
      </c>
      <c r="G4436" s="14">
        <v>25394.65062137838</v>
      </c>
    </row>
    <row r="4437" spans="1:7" x14ac:dyDescent="0.25">
      <c r="A4437" t="s">
        <v>153</v>
      </c>
      <c r="B4437" t="s">
        <v>150</v>
      </c>
      <c r="C4437" t="s">
        <v>90</v>
      </c>
      <c r="D4437" t="s">
        <v>110</v>
      </c>
      <c r="E4437" s="14">
        <v>196039.19918918921</v>
      </c>
      <c r="F4437" s="14">
        <v>177573.57139459462</v>
      </c>
      <c r="G4437" s="14">
        <v>18465.627794594591</v>
      </c>
    </row>
    <row r="4438" spans="1:7" x14ac:dyDescent="0.25">
      <c r="A4438" t="s">
        <v>153</v>
      </c>
      <c r="B4438" t="s">
        <v>150</v>
      </c>
      <c r="C4438" t="s">
        <v>90</v>
      </c>
      <c r="D4438" t="s">
        <v>110</v>
      </c>
      <c r="E4438" s="14">
        <v>36358.147218045116</v>
      </c>
      <c r="F4438" s="14">
        <v>32797.556249105524</v>
      </c>
      <c r="G4438" s="14">
        <v>3560.5909689395921</v>
      </c>
    </row>
    <row r="4439" spans="1:7" x14ac:dyDescent="0.25">
      <c r="A4439" t="s">
        <v>153</v>
      </c>
      <c r="B4439" t="s">
        <v>150</v>
      </c>
      <c r="C4439" t="s">
        <v>90</v>
      </c>
      <c r="D4439" t="s">
        <v>110</v>
      </c>
      <c r="E4439" s="14">
        <v>20577.164170212771</v>
      </c>
      <c r="F4439" s="14">
        <v>14947.839972218844</v>
      </c>
      <c r="G4439" s="14">
        <v>5629.3241979939266</v>
      </c>
    </row>
    <row r="4440" spans="1:7" x14ac:dyDescent="0.25">
      <c r="A4440" t="s">
        <v>153</v>
      </c>
      <c r="B4440" t="s">
        <v>150</v>
      </c>
      <c r="C4440" t="s">
        <v>88</v>
      </c>
      <c r="D4440" t="s">
        <v>111</v>
      </c>
      <c r="E4440" s="14">
        <v>153320.86646950094</v>
      </c>
      <c r="F4440" s="14">
        <v>144535.99520151873</v>
      </c>
      <c r="G4440" s="14">
        <v>8784.8712679822056</v>
      </c>
    </row>
    <row r="4441" spans="1:7" x14ac:dyDescent="0.25">
      <c r="A4441" t="s">
        <v>153</v>
      </c>
      <c r="B4441" t="s">
        <v>150</v>
      </c>
      <c r="C4441" t="s">
        <v>88</v>
      </c>
      <c r="D4441" t="s">
        <v>111</v>
      </c>
      <c r="E4441" s="14">
        <v>255220.27310769231</v>
      </c>
      <c r="F4441" s="14">
        <v>187278.87626661014</v>
      </c>
      <c r="G4441" s="14">
        <v>67941.396841082169</v>
      </c>
    </row>
    <row r="4442" spans="1:7" x14ac:dyDescent="0.25">
      <c r="A4442" t="s">
        <v>153</v>
      </c>
      <c r="B4442" t="s">
        <v>150</v>
      </c>
      <c r="C4442" t="s">
        <v>88</v>
      </c>
      <c r="D4442" t="s">
        <v>111</v>
      </c>
      <c r="E4442" s="14">
        <v>564262.5085714286</v>
      </c>
      <c r="F4442" s="14">
        <v>473980.50720000005</v>
      </c>
      <c r="G4442" s="14">
        <v>90282.001371428545</v>
      </c>
    </row>
    <row r="4443" spans="1:7" x14ac:dyDescent="0.25">
      <c r="A4443" t="s">
        <v>153</v>
      </c>
      <c r="B4443" t="s">
        <v>150</v>
      </c>
      <c r="C4443" t="s">
        <v>88</v>
      </c>
      <c r="D4443" t="s">
        <v>111</v>
      </c>
      <c r="E4443" s="14">
        <v>344176.71684647311</v>
      </c>
      <c r="F4443" s="14">
        <v>224509.11991216091</v>
      </c>
      <c r="G4443" s="14">
        <v>119667.5969343122</v>
      </c>
    </row>
    <row r="4444" spans="1:7" x14ac:dyDescent="0.25">
      <c r="A4444" t="s">
        <v>153</v>
      </c>
      <c r="B4444" t="s">
        <v>150</v>
      </c>
      <c r="C4444" t="s">
        <v>88</v>
      </c>
      <c r="D4444" t="s">
        <v>111</v>
      </c>
      <c r="E4444" s="14">
        <v>964495.21813953482</v>
      </c>
      <c r="F4444" s="14">
        <v>863811.32707521273</v>
      </c>
      <c r="G4444" s="14">
        <v>100683.89106432209</v>
      </c>
    </row>
    <row r="4445" spans="1:7" x14ac:dyDescent="0.25">
      <c r="A4445" t="s">
        <v>153</v>
      </c>
      <c r="B4445" t="s">
        <v>150</v>
      </c>
      <c r="C4445" t="s">
        <v>88</v>
      </c>
      <c r="D4445" t="s">
        <v>111</v>
      </c>
      <c r="E4445" s="14">
        <v>226630.02393442622</v>
      </c>
      <c r="F4445" s="14">
        <v>206843.47953707437</v>
      </c>
      <c r="G4445" s="14">
        <v>19786.544397351856</v>
      </c>
    </row>
    <row r="4446" spans="1:7" x14ac:dyDescent="0.25">
      <c r="A4446" t="s">
        <v>153</v>
      </c>
      <c r="B4446" t="s">
        <v>150</v>
      </c>
      <c r="C4446" t="s">
        <v>88</v>
      </c>
      <c r="D4446" t="s">
        <v>111</v>
      </c>
      <c r="E4446" s="14">
        <v>109863.03147019868</v>
      </c>
      <c r="F4446" s="14">
        <v>79177.150266453551</v>
      </c>
      <c r="G4446" s="14">
        <v>30685.881203745128</v>
      </c>
    </row>
    <row r="4447" spans="1:7" x14ac:dyDescent="0.25">
      <c r="A4447" t="s">
        <v>153</v>
      </c>
      <c r="B4447" t="s">
        <v>150</v>
      </c>
      <c r="C4447" t="s">
        <v>94</v>
      </c>
      <c r="D4447" t="s">
        <v>112</v>
      </c>
      <c r="E4447" s="14">
        <v>104891.59153231939</v>
      </c>
      <c r="F4447" s="14">
        <v>91204.098604495419</v>
      </c>
      <c r="G4447" s="14">
        <v>13687.492927823972</v>
      </c>
    </row>
    <row r="4448" spans="1:7" x14ac:dyDescent="0.25">
      <c r="A4448" t="s">
        <v>153</v>
      </c>
      <c r="B4448" t="s">
        <v>150</v>
      </c>
      <c r="C4448" t="s">
        <v>94</v>
      </c>
      <c r="D4448" t="s">
        <v>112</v>
      </c>
      <c r="E4448" s="14">
        <v>182691.97730463574</v>
      </c>
      <c r="F4448" s="14">
        <v>109615.18638278145</v>
      </c>
      <c r="G4448" s="14">
        <v>73076.790921854292</v>
      </c>
    </row>
    <row r="4449" spans="1:7" x14ac:dyDescent="0.25">
      <c r="A4449" t="s">
        <v>153</v>
      </c>
      <c r="B4449" t="s">
        <v>150</v>
      </c>
      <c r="C4449" t="s">
        <v>94</v>
      </c>
      <c r="D4449" t="s">
        <v>112</v>
      </c>
      <c r="E4449" s="14">
        <v>510860.89949999994</v>
      </c>
      <c r="F4449" s="14">
        <v>524143.28288699995</v>
      </c>
      <c r="G4449" s="14">
        <v>-13282.383387000009</v>
      </c>
    </row>
    <row r="4450" spans="1:7" x14ac:dyDescent="0.25">
      <c r="A4450" t="s">
        <v>153</v>
      </c>
      <c r="B4450" t="s">
        <v>150</v>
      </c>
      <c r="C4450" t="s">
        <v>94</v>
      </c>
      <c r="D4450" t="s">
        <v>112</v>
      </c>
      <c r="E4450" s="14">
        <v>230849.27676150625</v>
      </c>
      <c r="F4450" s="14">
        <v>141027.92180339291</v>
      </c>
      <c r="G4450" s="14">
        <v>89821.354958113341</v>
      </c>
    </row>
    <row r="4451" spans="1:7" x14ac:dyDescent="0.25">
      <c r="A4451" t="s">
        <v>153</v>
      </c>
      <c r="B4451" t="s">
        <v>150</v>
      </c>
      <c r="C4451" t="s">
        <v>94</v>
      </c>
      <c r="D4451" t="s">
        <v>112</v>
      </c>
      <c r="E4451" s="14">
        <v>835954.19918181817</v>
      </c>
      <c r="F4451" s="14">
        <v>777579.09239149466</v>
      </c>
      <c r="G4451" s="14">
        <v>58375.106790323509</v>
      </c>
    </row>
    <row r="4452" spans="1:7" x14ac:dyDescent="0.25">
      <c r="A4452" t="s">
        <v>153</v>
      </c>
      <c r="B4452" t="s">
        <v>150</v>
      </c>
      <c r="C4452" t="s">
        <v>94</v>
      </c>
      <c r="D4452" t="s">
        <v>112</v>
      </c>
      <c r="E4452" s="14">
        <v>154114.46130167597</v>
      </c>
      <c r="F4452" s="14">
        <v>145271.22673650837</v>
      </c>
      <c r="G4452" s="14">
        <v>8843.2345651676005</v>
      </c>
    </row>
    <row r="4453" spans="1:7" x14ac:dyDescent="0.25">
      <c r="A4453" t="s">
        <v>153</v>
      </c>
      <c r="B4453" t="s">
        <v>150</v>
      </c>
      <c r="C4453" t="s">
        <v>94</v>
      </c>
      <c r="D4453" t="s">
        <v>112</v>
      </c>
      <c r="E4453" s="14">
        <v>91044.516742574255</v>
      </c>
      <c r="F4453" s="14">
        <v>53633.497135625563</v>
      </c>
      <c r="G4453" s="14">
        <v>37411.019606948692</v>
      </c>
    </row>
    <row r="4454" spans="1:7" x14ac:dyDescent="0.25">
      <c r="A4454" t="s">
        <v>153</v>
      </c>
      <c r="B4454" t="s">
        <v>150</v>
      </c>
      <c r="C4454" t="s">
        <v>94</v>
      </c>
      <c r="D4454" t="s">
        <v>113</v>
      </c>
      <c r="E4454" s="14">
        <v>20405.076631578944</v>
      </c>
      <c r="F4454" s="14">
        <v>17775.088976842104</v>
      </c>
      <c r="G4454" s="14">
        <v>2629.9876547368403</v>
      </c>
    </row>
    <row r="4455" spans="1:7" x14ac:dyDescent="0.25">
      <c r="A4455" t="s">
        <v>153</v>
      </c>
      <c r="B4455" t="s">
        <v>150</v>
      </c>
      <c r="C4455" t="s">
        <v>94</v>
      </c>
      <c r="D4455" t="s">
        <v>113</v>
      </c>
      <c r="E4455" s="14">
        <v>38309.926482213436</v>
      </c>
      <c r="F4455" s="14">
        <v>21314.250006467839</v>
      </c>
      <c r="G4455" s="14">
        <v>16995.676475745597</v>
      </c>
    </row>
    <row r="4456" spans="1:7" x14ac:dyDescent="0.25">
      <c r="A4456" t="s">
        <v>153</v>
      </c>
      <c r="B4456" t="s">
        <v>150</v>
      </c>
      <c r="C4456" t="s">
        <v>94</v>
      </c>
      <c r="D4456" t="s">
        <v>113</v>
      </c>
      <c r="E4456" s="14">
        <v>75721.964062500003</v>
      </c>
      <c r="F4456" s="14">
        <v>63000.674099999997</v>
      </c>
      <c r="G4456" s="14">
        <v>12721.289962500006</v>
      </c>
    </row>
    <row r="4457" spans="1:7" x14ac:dyDescent="0.25">
      <c r="A4457" t="s">
        <v>153</v>
      </c>
      <c r="B4457" t="s">
        <v>150</v>
      </c>
      <c r="C4457" t="s">
        <v>94</v>
      </c>
      <c r="D4457" t="s">
        <v>113</v>
      </c>
      <c r="E4457" s="14">
        <v>37860.982031250001</v>
      </c>
      <c r="F4457" s="14">
        <v>22097.045876420452</v>
      </c>
      <c r="G4457" s="14">
        <v>15763.936154829549</v>
      </c>
    </row>
    <row r="4458" spans="1:7" x14ac:dyDescent="0.25">
      <c r="A4458" t="s">
        <v>153</v>
      </c>
      <c r="B4458" t="s">
        <v>150</v>
      </c>
      <c r="C4458" t="s">
        <v>94</v>
      </c>
      <c r="D4458" t="s">
        <v>113</v>
      </c>
      <c r="E4458" s="14">
        <v>116776.04096385543</v>
      </c>
      <c r="F4458" s="14">
        <v>110421.25175791539</v>
      </c>
      <c r="G4458" s="14">
        <v>6354.7892059400328</v>
      </c>
    </row>
    <row r="4459" spans="1:7" x14ac:dyDescent="0.25">
      <c r="A4459" t="s">
        <v>153</v>
      </c>
      <c r="B4459" t="s">
        <v>150</v>
      </c>
      <c r="C4459" t="s">
        <v>94</v>
      </c>
      <c r="D4459" t="s">
        <v>113</v>
      </c>
      <c r="E4459" s="14">
        <v>27613.707692307693</v>
      </c>
      <c r="F4459" s="14">
        <v>24622.222692307692</v>
      </c>
      <c r="G4459" s="14">
        <v>2991.4850000000006</v>
      </c>
    </row>
    <row r="4460" spans="1:7" x14ac:dyDescent="0.25">
      <c r="A4460" t="s">
        <v>153</v>
      </c>
      <c r="B4460" t="s">
        <v>150</v>
      </c>
      <c r="C4460" t="s">
        <v>94</v>
      </c>
      <c r="D4460" t="s">
        <v>113</v>
      </c>
      <c r="E4460" s="14">
        <v>15889.199016393441</v>
      </c>
      <c r="F4460" s="14">
        <v>11016.511318032788</v>
      </c>
      <c r="G4460" s="14">
        <v>4872.6876983606526</v>
      </c>
    </row>
    <row r="4461" spans="1:7" x14ac:dyDescent="0.25">
      <c r="A4461" t="s">
        <v>153</v>
      </c>
      <c r="B4461" t="s">
        <v>150</v>
      </c>
      <c r="C4461" t="s">
        <v>94</v>
      </c>
      <c r="D4461" t="s">
        <v>114</v>
      </c>
      <c r="E4461" s="14">
        <v>181477.23069512198</v>
      </c>
      <c r="F4461" s="14">
        <v>167765.61770926835</v>
      </c>
      <c r="G4461" s="14">
        <v>13711.61298585363</v>
      </c>
    </row>
    <row r="4462" spans="1:7" x14ac:dyDescent="0.25">
      <c r="A4462" t="s">
        <v>153</v>
      </c>
      <c r="B4462" t="s">
        <v>150</v>
      </c>
      <c r="C4462" t="s">
        <v>94</v>
      </c>
      <c r="D4462" t="s">
        <v>114</v>
      </c>
      <c r="E4462" s="14">
        <v>293706.57073026313</v>
      </c>
      <c r="F4462" s="14">
        <v>199720.46809657893</v>
      </c>
      <c r="G4462" s="14">
        <v>93986.102633684204</v>
      </c>
    </row>
    <row r="4463" spans="1:7" x14ac:dyDescent="0.25">
      <c r="A4463" t="s">
        <v>153</v>
      </c>
      <c r="B4463" t="s">
        <v>150</v>
      </c>
      <c r="C4463" t="s">
        <v>94</v>
      </c>
      <c r="D4463" t="s">
        <v>114</v>
      </c>
      <c r="E4463" s="14">
        <v>599240.25169127516</v>
      </c>
      <c r="F4463" s="14">
        <v>569028.55566850689</v>
      </c>
      <c r="G4463" s="14">
        <v>30211.696022768272</v>
      </c>
    </row>
    <row r="4464" spans="1:7" x14ac:dyDescent="0.25">
      <c r="A4464" t="s">
        <v>153</v>
      </c>
      <c r="B4464" t="s">
        <v>150</v>
      </c>
      <c r="C4464" t="s">
        <v>94</v>
      </c>
      <c r="D4464" t="s">
        <v>114</v>
      </c>
      <c r="E4464" s="14">
        <v>306827.48282474227</v>
      </c>
      <c r="F4464" s="14">
        <v>219117.14376897976</v>
      </c>
      <c r="G4464" s="14">
        <v>87710.33905576251</v>
      </c>
    </row>
    <row r="4465" spans="1:7" x14ac:dyDescent="0.25">
      <c r="A4465" t="s">
        <v>153</v>
      </c>
      <c r="B4465" t="s">
        <v>150</v>
      </c>
      <c r="C4465" t="s">
        <v>94</v>
      </c>
      <c r="D4465" t="s">
        <v>114</v>
      </c>
      <c r="E4465" s="14">
        <v>1653459.2129999998</v>
      </c>
      <c r="F4465" s="14">
        <v>1510533.077638983</v>
      </c>
      <c r="G4465" s="14">
        <v>142926.13536101673</v>
      </c>
    </row>
    <row r="4466" spans="1:7" x14ac:dyDescent="0.25">
      <c r="A4466" t="s">
        <v>153</v>
      </c>
      <c r="B4466" t="s">
        <v>150</v>
      </c>
      <c r="C4466" t="s">
        <v>94</v>
      </c>
      <c r="D4466" t="s">
        <v>114</v>
      </c>
      <c r="E4466" s="14">
        <v>277288.19099999993</v>
      </c>
      <c r="F4466" s="14">
        <v>253151.51437431815</v>
      </c>
      <c r="G4466" s="14">
        <v>24136.676625681779</v>
      </c>
    </row>
    <row r="4467" spans="1:7" x14ac:dyDescent="0.25">
      <c r="A4467" t="s">
        <v>153</v>
      </c>
      <c r="B4467" t="s">
        <v>150</v>
      </c>
      <c r="C4467" t="s">
        <v>94</v>
      </c>
      <c r="D4467" t="s">
        <v>114</v>
      </c>
      <c r="E4467" s="14">
        <v>138859.71617729394</v>
      </c>
      <c r="F4467" s="14">
        <v>92796.596535032979</v>
      </c>
      <c r="G4467" s="14">
        <v>46063.119642260965</v>
      </c>
    </row>
    <row r="4468" spans="1:7" x14ac:dyDescent="0.25">
      <c r="A4468" t="s">
        <v>153</v>
      </c>
      <c r="B4468" t="s">
        <v>150</v>
      </c>
      <c r="C4468" t="s">
        <v>94</v>
      </c>
      <c r="D4468" t="s">
        <v>115</v>
      </c>
      <c r="E4468" s="14">
        <v>163713.25969811322</v>
      </c>
      <c r="F4468" s="14">
        <v>146186.77296787206</v>
      </c>
      <c r="G4468" s="14">
        <v>17526.486730241159</v>
      </c>
    </row>
    <row r="4469" spans="1:7" x14ac:dyDescent="0.25">
      <c r="A4469" t="s">
        <v>153</v>
      </c>
      <c r="B4469" t="s">
        <v>150</v>
      </c>
      <c r="C4469" t="s">
        <v>94</v>
      </c>
      <c r="D4469" t="s">
        <v>115</v>
      </c>
      <c r="E4469" s="14">
        <v>239543.63458895704</v>
      </c>
      <c r="F4469" s="14">
        <v>144917.78135042029</v>
      </c>
      <c r="G4469" s="14">
        <v>94625.853238536743</v>
      </c>
    </row>
    <row r="4470" spans="1:7" x14ac:dyDescent="0.25">
      <c r="A4470" t="s">
        <v>153</v>
      </c>
      <c r="B4470" t="s">
        <v>150</v>
      </c>
      <c r="C4470" t="s">
        <v>94</v>
      </c>
      <c r="D4470" t="s">
        <v>115</v>
      </c>
      <c r="E4470" s="14">
        <v>758167.23180582526</v>
      </c>
      <c r="F4470" s="14">
        <v>695456.66623670049</v>
      </c>
      <c r="G4470" s="14">
        <v>62710.565569124767</v>
      </c>
    </row>
    <row r="4471" spans="1:7" x14ac:dyDescent="0.25">
      <c r="A4471" t="s">
        <v>153</v>
      </c>
      <c r="B4471" t="s">
        <v>150</v>
      </c>
      <c r="C4471" t="s">
        <v>94</v>
      </c>
      <c r="D4471" t="s">
        <v>115</v>
      </c>
      <c r="E4471" s="14">
        <v>273046.24082517484</v>
      </c>
      <c r="F4471" s="14">
        <v>162663.44119344628</v>
      </c>
      <c r="G4471" s="14">
        <v>110382.79963172856</v>
      </c>
    </row>
    <row r="4472" spans="1:7" x14ac:dyDescent="0.25">
      <c r="A4472" t="s">
        <v>153</v>
      </c>
      <c r="B4472" t="s">
        <v>150</v>
      </c>
      <c r="C4472" t="s">
        <v>94</v>
      </c>
      <c r="D4472" t="s">
        <v>115</v>
      </c>
      <c r="E4472" s="14">
        <v>976140.31094999984</v>
      </c>
      <c r="F4472" s="14">
        <v>854537.72045343206</v>
      </c>
      <c r="G4472" s="14">
        <v>121602.59049656778</v>
      </c>
    </row>
    <row r="4473" spans="1:7" x14ac:dyDescent="0.25">
      <c r="A4473" t="s">
        <v>153</v>
      </c>
      <c r="B4473" t="s">
        <v>150</v>
      </c>
      <c r="C4473" t="s">
        <v>94</v>
      </c>
      <c r="D4473" t="s">
        <v>115</v>
      </c>
      <c r="E4473" s="14">
        <v>239543.63458895704</v>
      </c>
      <c r="F4473" s="14">
        <v>223345.36921312363</v>
      </c>
      <c r="G4473" s="14">
        <v>16198.265375833405</v>
      </c>
    </row>
    <row r="4474" spans="1:7" x14ac:dyDescent="0.25">
      <c r="A4474" t="s">
        <v>153</v>
      </c>
      <c r="B4474" t="s">
        <v>150</v>
      </c>
      <c r="C4474" t="s">
        <v>94</v>
      </c>
      <c r="D4474" t="s">
        <v>115</v>
      </c>
      <c r="E4474" s="14">
        <v>123757.88411410461</v>
      </c>
      <c r="F4474" s="14">
        <v>77300.065474435367</v>
      </c>
      <c r="G4474" s="14">
        <v>46457.818639669247</v>
      </c>
    </row>
    <row r="4475" spans="1:7" x14ac:dyDescent="0.25">
      <c r="A4475" t="s">
        <v>153</v>
      </c>
      <c r="B4475" t="s">
        <v>150</v>
      </c>
      <c r="C4475" t="s">
        <v>94</v>
      </c>
      <c r="D4475" t="s">
        <v>116</v>
      </c>
      <c r="E4475" s="14">
        <v>26438.057928286853</v>
      </c>
      <c r="F4475" s="14">
        <v>25027.372344317984</v>
      </c>
      <c r="G4475" s="14">
        <v>1410.6855839688687</v>
      </c>
    </row>
    <row r="4476" spans="1:7" x14ac:dyDescent="0.25">
      <c r="A4476" t="s">
        <v>153</v>
      </c>
      <c r="B4476" t="s">
        <v>150</v>
      </c>
      <c r="C4476" t="s">
        <v>94</v>
      </c>
      <c r="D4476" t="s">
        <v>116</v>
      </c>
      <c r="E4476" s="14">
        <v>37919.728800000004</v>
      </c>
      <c r="F4476" s="14">
        <v>26071.920201600002</v>
      </c>
      <c r="G4476" s="14">
        <v>11847.808598400003</v>
      </c>
    </row>
    <row r="4477" spans="1:7" x14ac:dyDescent="0.25">
      <c r="A4477" t="s">
        <v>153</v>
      </c>
      <c r="B4477" t="s">
        <v>150</v>
      </c>
      <c r="C4477" t="s">
        <v>94</v>
      </c>
      <c r="D4477" t="s">
        <v>116</v>
      </c>
      <c r="E4477" s="14">
        <v>113435.08615384618</v>
      </c>
      <c r="F4477" s="14">
        <v>104469.23664692309</v>
      </c>
      <c r="G4477" s="14">
        <v>8965.8495069230848</v>
      </c>
    </row>
    <row r="4478" spans="1:7" x14ac:dyDescent="0.25">
      <c r="A4478" t="s">
        <v>153</v>
      </c>
      <c r="B4478" t="s">
        <v>150</v>
      </c>
      <c r="C4478" t="s">
        <v>94</v>
      </c>
      <c r="D4478" t="s">
        <v>116</v>
      </c>
      <c r="E4478" s="14">
        <v>55999.599493670888</v>
      </c>
      <c r="F4478" s="14">
        <v>44754.879915341786</v>
      </c>
      <c r="G4478" s="14">
        <v>11244.719578329103</v>
      </c>
    </row>
    <row r="4479" spans="1:7" x14ac:dyDescent="0.25">
      <c r="A4479" t="s">
        <v>153</v>
      </c>
      <c r="B4479" t="s">
        <v>150</v>
      </c>
      <c r="C4479" t="s">
        <v>94</v>
      </c>
      <c r="D4479" t="s">
        <v>116</v>
      </c>
      <c r="E4479" s="14">
        <v>134059.64727272731</v>
      </c>
      <c r="F4479" s="14">
        <v>141747.9680438182</v>
      </c>
      <c r="G4479" s="14">
        <v>-7688.32077109089</v>
      </c>
    </row>
    <row r="4480" spans="1:7" x14ac:dyDescent="0.25">
      <c r="A4480" t="s">
        <v>153</v>
      </c>
      <c r="B4480" t="s">
        <v>150</v>
      </c>
      <c r="C4480" t="s">
        <v>94</v>
      </c>
      <c r="D4480" t="s">
        <v>116</v>
      </c>
      <c r="E4480" s="14">
        <v>41217.096521739128</v>
      </c>
      <c r="F4480" s="14">
        <v>34305.813776973911</v>
      </c>
      <c r="G4480" s="14">
        <v>6911.2827447652162</v>
      </c>
    </row>
    <row r="4481" spans="1:7" x14ac:dyDescent="0.25">
      <c r="A4481" t="s">
        <v>153</v>
      </c>
      <c r="B4481" t="s">
        <v>150</v>
      </c>
      <c r="C4481" t="s">
        <v>94</v>
      </c>
      <c r="D4481" t="s">
        <v>116</v>
      </c>
      <c r="E4481" s="14">
        <v>18640.316123595505</v>
      </c>
      <c r="F4481" s="14">
        <v>12523.242201508681</v>
      </c>
      <c r="G4481" s="14">
        <v>6117.0739220868236</v>
      </c>
    </row>
    <row r="4482" spans="1:7" x14ac:dyDescent="0.25">
      <c r="A4482" t="s">
        <v>153</v>
      </c>
      <c r="B4482" t="s">
        <v>150</v>
      </c>
      <c r="C4482" t="s">
        <v>90</v>
      </c>
      <c r="D4482" t="s">
        <v>117</v>
      </c>
      <c r="E4482" s="14">
        <v>28167.296094339625</v>
      </c>
      <c r="F4482" s="14">
        <v>26653.117918822969</v>
      </c>
      <c r="G4482" s="14">
        <v>1514.1781755166558</v>
      </c>
    </row>
    <row r="4483" spans="1:7" x14ac:dyDescent="0.25">
      <c r="A4483" t="s">
        <v>153</v>
      </c>
      <c r="B4483" t="s">
        <v>150</v>
      </c>
      <c r="C4483" t="s">
        <v>90</v>
      </c>
      <c r="D4483" t="s">
        <v>117</v>
      </c>
      <c r="E4483" s="14">
        <v>42775.549942693411</v>
      </c>
      <c r="F4483" s="14">
        <v>28285.760155105443</v>
      </c>
      <c r="G4483" s="14">
        <v>14489.789787587968</v>
      </c>
    </row>
    <row r="4484" spans="1:7" x14ac:dyDescent="0.25">
      <c r="A4484" t="s">
        <v>153</v>
      </c>
      <c r="B4484" t="s">
        <v>150</v>
      </c>
      <c r="C4484" t="s">
        <v>90</v>
      </c>
      <c r="D4484" t="s">
        <v>117</v>
      </c>
      <c r="E4484" s="14">
        <v>112245.61601503759</v>
      </c>
      <c r="F4484" s="14">
        <v>99580.40633320171</v>
      </c>
      <c r="G4484" s="14">
        <v>12665.209681835884</v>
      </c>
    </row>
    <row r="4485" spans="1:7" x14ac:dyDescent="0.25">
      <c r="A4485" t="s">
        <v>153</v>
      </c>
      <c r="B4485" t="s">
        <v>150</v>
      </c>
      <c r="C4485" t="s">
        <v>90</v>
      </c>
      <c r="D4485" t="s">
        <v>117</v>
      </c>
      <c r="E4485" s="14">
        <v>64347.702284482766</v>
      </c>
      <c r="F4485" s="14">
        <v>43376.786109969835</v>
      </c>
      <c r="G4485" s="14">
        <v>20970.916174512931</v>
      </c>
    </row>
    <row r="4486" spans="1:7" x14ac:dyDescent="0.25">
      <c r="A4486" t="s">
        <v>153</v>
      </c>
      <c r="B4486" t="s">
        <v>150</v>
      </c>
      <c r="C4486" t="s">
        <v>90</v>
      </c>
      <c r="D4486" t="s">
        <v>117</v>
      </c>
      <c r="E4486" s="14">
        <v>177722.22535714286</v>
      </c>
      <c r="F4486" s="14">
        <v>145746.51226587608</v>
      </c>
      <c r="G4486" s="14">
        <v>31975.713091266778</v>
      </c>
    </row>
    <row r="4487" spans="1:7" x14ac:dyDescent="0.25">
      <c r="A4487" t="s">
        <v>153</v>
      </c>
      <c r="B4487" t="s">
        <v>150</v>
      </c>
      <c r="C4487" t="s">
        <v>90</v>
      </c>
      <c r="D4487" t="s">
        <v>117</v>
      </c>
      <c r="E4487" s="14">
        <v>38083.334005102042</v>
      </c>
      <c r="F4487" s="14">
        <v>35208.207867429912</v>
      </c>
      <c r="G4487" s="14">
        <v>2875.1261376721304</v>
      </c>
    </row>
    <row r="4488" spans="1:7" x14ac:dyDescent="0.25">
      <c r="A4488" t="s">
        <v>153</v>
      </c>
      <c r="B4488" t="s">
        <v>150</v>
      </c>
      <c r="C4488" t="s">
        <v>90</v>
      </c>
      <c r="D4488" t="s">
        <v>117</v>
      </c>
      <c r="E4488" s="14">
        <v>20705.501983356451</v>
      </c>
      <c r="F4488" s="14">
        <v>14812.124533122253</v>
      </c>
      <c r="G4488" s="14">
        <v>5893.3774502341985</v>
      </c>
    </row>
    <row r="4489" spans="1:7" x14ac:dyDescent="0.25">
      <c r="A4489" t="s">
        <v>153</v>
      </c>
      <c r="B4489" t="s">
        <v>150</v>
      </c>
      <c r="C4489" t="s">
        <v>94</v>
      </c>
      <c r="D4489" t="s">
        <v>118</v>
      </c>
      <c r="E4489" s="14">
        <v>16397.911588235296</v>
      </c>
      <c r="F4489" s="14">
        <v>15730.453517703398</v>
      </c>
      <c r="G4489" s="14">
        <v>667.45807053189856</v>
      </c>
    </row>
    <row r="4490" spans="1:7" x14ac:dyDescent="0.25">
      <c r="A4490" t="s">
        <v>153</v>
      </c>
      <c r="B4490" t="s">
        <v>150</v>
      </c>
      <c r="C4490" t="s">
        <v>94</v>
      </c>
      <c r="D4490" t="s">
        <v>118</v>
      </c>
      <c r="E4490" s="14">
        <v>27152.386071428577</v>
      </c>
      <c r="F4490" s="14">
        <v>19057.484001076533</v>
      </c>
      <c r="G4490" s="14">
        <v>8094.9020703520437</v>
      </c>
    </row>
    <row r="4491" spans="1:7" x14ac:dyDescent="0.25">
      <c r="A4491" t="s">
        <v>153</v>
      </c>
      <c r="B4491" t="s">
        <v>150</v>
      </c>
      <c r="C4491" t="s">
        <v>94</v>
      </c>
      <c r="D4491" t="s">
        <v>118</v>
      </c>
      <c r="E4491" s="14">
        <v>91900.383626373645</v>
      </c>
      <c r="F4491" s="14">
        <v>92210.426499555251</v>
      </c>
      <c r="G4491" s="14">
        <v>-310.04287318160641</v>
      </c>
    </row>
    <row r="4492" spans="1:7" x14ac:dyDescent="0.25">
      <c r="A4492" t="s">
        <v>153</v>
      </c>
      <c r="B4492" t="s">
        <v>150</v>
      </c>
      <c r="C4492" t="s">
        <v>94</v>
      </c>
      <c r="D4492" t="s">
        <v>118</v>
      </c>
      <c r="E4492" s="14">
        <v>33318.46577689243</v>
      </c>
      <c r="F4492" s="14">
        <v>23608.430828154276</v>
      </c>
      <c r="G4492" s="14">
        <v>9710.0349487381536</v>
      </c>
    </row>
    <row r="4493" spans="1:7" x14ac:dyDescent="0.25">
      <c r="A4493" t="s">
        <v>153</v>
      </c>
      <c r="B4493" t="s">
        <v>150</v>
      </c>
      <c r="C4493" t="s">
        <v>94</v>
      </c>
      <c r="D4493" t="s">
        <v>118</v>
      </c>
      <c r="E4493" s="14">
        <v>104536.68637500002</v>
      </c>
      <c r="F4493" s="14">
        <v>108151.33268610001</v>
      </c>
      <c r="G4493" s="14">
        <v>-3614.6463110999903</v>
      </c>
    </row>
    <row r="4494" spans="1:7" x14ac:dyDescent="0.25">
      <c r="A4494" t="s">
        <v>153</v>
      </c>
      <c r="B4494" t="s">
        <v>150</v>
      </c>
      <c r="C4494" t="s">
        <v>94</v>
      </c>
      <c r="D4494" t="s">
        <v>118</v>
      </c>
      <c r="E4494" s="14">
        <v>21778.476328125002</v>
      </c>
      <c r="F4494" s="14">
        <v>20945.850791032899</v>
      </c>
      <c r="G4494" s="14">
        <v>832.6255370921026</v>
      </c>
    </row>
    <row r="4495" spans="1:7" x14ac:dyDescent="0.25">
      <c r="A4495" t="s">
        <v>153</v>
      </c>
      <c r="B4495" t="s">
        <v>150</v>
      </c>
      <c r="C4495" t="s">
        <v>94</v>
      </c>
      <c r="D4495" t="s">
        <v>118</v>
      </c>
      <c r="E4495" s="14">
        <v>13232.491946202532</v>
      </c>
      <c r="F4495" s="14">
        <v>9358.0183043544312</v>
      </c>
      <c r="G4495" s="14">
        <v>3874.4736418481007</v>
      </c>
    </row>
    <row r="4496" spans="1:7" x14ac:dyDescent="0.25">
      <c r="A4496" t="s">
        <v>153</v>
      </c>
      <c r="B4496" t="s">
        <v>150</v>
      </c>
      <c r="C4496" t="s">
        <v>101</v>
      </c>
      <c r="D4496" t="s">
        <v>119</v>
      </c>
      <c r="E4496" s="14">
        <v>436089.73063917528</v>
      </c>
      <c r="F4496" s="14">
        <v>380142.77273455856</v>
      </c>
      <c r="G4496" s="14">
        <v>55946.95790461672</v>
      </c>
    </row>
    <row r="4497" spans="1:7" x14ac:dyDescent="0.25">
      <c r="A4497" t="s">
        <v>153</v>
      </c>
      <c r="B4497" t="s">
        <v>150</v>
      </c>
      <c r="C4497" t="s">
        <v>101</v>
      </c>
      <c r="D4497" t="s">
        <v>119</v>
      </c>
      <c r="E4497" s="14">
        <v>625750.05727810657</v>
      </c>
      <c r="F4497" s="14">
        <v>449413.69113713596</v>
      </c>
      <c r="G4497" s="14">
        <v>176336.36614097061</v>
      </c>
    </row>
    <row r="4498" spans="1:7" x14ac:dyDescent="0.25">
      <c r="A4498" t="s">
        <v>153</v>
      </c>
      <c r="B4498" t="s">
        <v>150</v>
      </c>
      <c r="C4498" t="s">
        <v>101</v>
      </c>
      <c r="D4498" t="s">
        <v>119</v>
      </c>
      <c r="E4498" s="14">
        <v>2073563.9152941178</v>
      </c>
      <c r="F4498" s="14">
        <v>1912948.0939023949</v>
      </c>
      <c r="G4498" s="14">
        <v>160615.82139172289</v>
      </c>
    </row>
    <row r="4499" spans="1:7" x14ac:dyDescent="0.25">
      <c r="A4499" t="s">
        <v>153</v>
      </c>
      <c r="B4499" t="s">
        <v>150</v>
      </c>
      <c r="C4499" t="s">
        <v>101</v>
      </c>
      <c r="D4499" t="s">
        <v>119</v>
      </c>
      <c r="E4499" s="14">
        <v>758077.13032258069</v>
      </c>
      <c r="F4499" s="14">
        <v>572600.92577032279</v>
      </c>
      <c r="G4499" s="14">
        <v>185476.2045522579</v>
      </c>
    </row>
    <row r="4500" spans="1:7" x14ac:dyDescent="0.25">
      <c r="A4500" t="s">
        <v>153</v>
      </c>
      <c r="B4500" t="s">
        <v>150</v>
      </c>
      <c r="C4500" t="s">
        <v>101</v>
      </c>
      <c r="D4500" t="s">
        <v>119</v>
      </c>
      <c r="E4500" s="14">
        <v>2203161.66</v>
      </c>
      <c r="F4500" s="14">
        <v>2131315.3987086313</v>
      </c>
      <c r="G4500" s="14">
        <v>71846.261291368864</v>
      </c>
    </row>
    <row r="4501" spans="1:7" x14ac:dyDescent="0.25">
      <c r="A4501" t="s">
        <v>153</v>
      </c>
      <c r="B4501" t="s">
        <v>150</v>
      </c>
      <c r="C4501" t="s">
        <v>101</v>
      </c>
      <c r="D4501" t="s">
        <v>119</v>
      </c>
      <c r="E4501" s="14">
        <v>530084.00842105271</v>
      </c>
      <c r="F4501" s="14">
        <v>471138.66668463172</v>
      </c>
      <c r="G4501" s="14">
        <v>58945.341736420989</v>
      </c>
    </row>
    <row r="4502" spans="1:7" x14ac:dyDescent="0.25">
      <c r="A4502" t="s">
        <v>153</v>
      </c>
      <c r="B4502" t="s">
        <v>150</v>
      </c>
      <c r="C4502" t="s">
        <v>101</v>
      </c>
      <c r="D4502" t="s">
        <v>119</v>
      </c>
      <c r="E4502" s="14">
        <v>306526.83965217392</v>
      </c>
      <c r="F4502" s="14">
        <v>225276.7920217044</v>
      </c>
      <c r="G4502" s="14">
        <v>81250.047630469518</v>
      </c>
    </row>
    <row r="4503" spans="1:7" x14ac:dyDescent="0.25">
      <c r="A4503" t="s">
        <v>153</v>
      </c>
      <c r="B4503" t="s">
        <v>150</v>
      </c>
      <c r="C4503" t="s">
        <v>101</v>
      </c>
      <c r="D4503" t="s">
        <v>120</v>
      </c>
      <c r="E4503" s="14">
        <v>1942295.6077786726</v>
      </c>
      <c r="F4503" s="14">
        <v>1672532.3289205236</v>
      </c>
      <c r="G4503" s="14">
        <v>269763.27885814896</v>
      </c>
    </row>
    <row r="4504" spans="1:7" x14ac:dyDescent="0.25">
      <c r="A4504" t="s">
        <v>153</v>
      </c>
      <c r="B4504" t="s">
        <v>150</v>
      </c>
      <c r="C4504" t="s">
        <v>101</v>
      </c>
      <c r="D4504" t="s">
        <v>120</v>
      </c>
      <c r="E4504" s="14">
        <v>3054813.0286898734</v>
      </c>
      <c r="F4504" s="14">
        <v>1832887.8172139239</v>
      </c>
      <c r="G4504" s="14">
        <v>1221925.2114759495</v>
      </c>
    </row>
    <row r="4505" spans="1:7" x14ac:dyDescent="0.25">
      <c r="A4505" t="s">
        <v>153</v>
      </c>
      <c r="B4505" t="s">
        <v>150</v>
      </c>
      <c r="C4505" t="s">
        <v>101</v>
      </c>
      <c r="D4505" t="s">
        <v>120</v>
      </c>
      <c r="E4505" s="14">
        <v>6846247.6387659581</v>
      </c>
      <c r="F4505" s="14">
        <v>6133096.8430611715</v>
      </c>
      <c r="G4505" s="14">
        <v>713150.79570478667</v>
      </c>
    </row>
    <row r="4506" spans="1:7" x14ac:dyDescent="0.25">
      <c r="A4506" t="s">
        <v>153</v>
      </c>
      <c r="B4506" t="s">
        <v>150</v>
      </c>
      <c r="C4506" t="s">
        <v>101</v>
      </c>
      <c r="D4506" t="s">
        <v>120</v>
      </c>
      <c r="E4506" s="14">
        <v>3656518.6252499996</v>
      </c>
      <c r="F4506" s="14">
        <v>2437679.0835000002</v>
      </c>
      <c r="G4506" s="14">
        <v>1218839.5417499994</v>
      </c>
    </row>
    <row r="4507" spans="1:7" x14ac:dyDescent="0.25">
      <c r="A4507" t="s">
        <v>153</v>
      </c>
      <c r="B4507" t="s">
        <v>150</v>
      </c>
      <c r="C4507" t="s">
        <v>101</v>
      </c>
      <c r="D4507" t="s">
        <v>120</v>
      </c>
      <c r="E4507" s="14">
        <v>17241762.031608213</v>
      </c>
      <c r="F4507" s="14">
        <v>14438929.324634178</v>
      </c>
      <c r="G4507" s="14">
        <v>2802832.7069740351</v>
      </c>
    </row>
    <row r="4508" spans="1:7" x14ac:dyDescent="0.25">
      <c r="A4508" t="s">
        <v>153</v>
      </c>
      <c r="B4508" t="s">
        <v>150</v>
      </c>
      <c r="C4508" t="s">
        <v>101</v>
      </c>
      <c r="D4508" t="s">
        <v>120</v>
      </c>
      <c r="E4508" s="14">
        <v>2533650.7009606306</v>
      </c>
      <c r="F4508" s="14">
        <v>2245735.8485787404</v>
      </c>
      <c r="G4508" s="14">
        <v>287914.85238189017</v>
      </c>
    </row>
    <row r="4509" spans="1:7" x14ac:dyDescent="0.25">
      <c r="A4509" t="s">
        <v>153</v>
      </c>
      <c r="B4509" t="s">
        <v>150</v>
      </c>
      <c r="C4509" t="s">
        <v>101</v>
      </c>
      <c r="D4509" t="s">
        <v>120</v>
      </c>
      <c r="E4509" s="14">
        <v>1335160.3278921165</v>
      </c>
      <c r="F4509" s="14">
        <v>874760.21482586931</v>
      </c>
      <c r="G4509" s="14">
        <v>460400.1130662472</v>
      </c>
    </row>
    <row r="4510" spans="1:7" x14ac:dyDescent="0.25">
      <c r="A4510" t="s">
        <v>153</v>
      </c>
      <c r="B4510" t="s">
        <v>150</v>
      </c>
      <c r="C4510" t="s">
        <v>94</v>
      </c>
      <c r="D4510" t="s">
        <v>121</v>
      </c>
      <c r="E4510" s="14">
        <v>8852.6972494669517</v>
      </c>
      <c r="F4510" s="14">
        <v>7846.7089256638883</v>
      </c>
      <c r="G4510" s="14">
        <v>1005.9883238030634</v>
      </c>
    </row>
    <row r="4511" spans="1:7" x14ac:dyDescent="0.25">
      <c r="A4511" t="s">
        <v>153</v>
      </c>
      <c r="B4511" t="s">
        <v>150</v>
      </c>
      <c r="C4511" t="s">
        <v>94</v>
      </c>
      <c r="D4511" t="s">
        <v>121</v>
      </c>
      <c r="E4511" s="14">
        <v>13393.274225806454</v>
      </c>
      <c r="F4511" s="14">
        <v>8242.0149081885866</v>
      </c>
      <c r="G4511" s="14">
        <v>5151.2593176178671</v>
      </c>
    </row>
    <row r="4512" spans="1:7" x14ac:dyDescent="0.25">
      <c r="A4512" t="s">
        <v>153</v>
      </c>
      <c r="B4512" t="s">
        <v>150</v>
      </c>
      <c r="C4512" t="s">
        <v>94</v>
      </c>
      <c r="D4512" t="s">
        <v>121</v>
      </c>
      <c r="E4512" s="14">
        <v>30754.925999999999</v>
      </c>
      <c r="F4512" s="14">
        <v>27679.433400000002</v>
      </c>
      <c r="G4512" s="14">
        <v>3075.4925999999978</v>
      </c>
    </row>
    <row r="4513" spans="1:7" x14ac:dyDescent="0.25">
      <c r="A4513" t="s">
        <v>153</v>
      </c>
      <c r="B4513" t="s">
        <v>150</v>
      </c>
      <c r="C4513" t="s">
        <v>94</v>
      </c>
      <c r="D4513" t="s">
        <v>121</v>
      </c>
      <c r="E4513" s="14">
        <v>14517.185349650352</v>
      </c>
      <c r="F4513" s="14">
        <v>9678.1235664335691</v>
      </c>
      <c r="G4513" s="14">
        <v>4839.0617832167827</v>
      </c>
    </row>
    <row r="4514" spans="1:7" x14ac:dyDescent="0.25">
      <c r="A4514" t="s">
        <v>153</v>
      </c>
      <c r="B4514" t="s">
        <v>150</v>
      </c>
      <c r="C4514" t="s">
        <v>94</v>
      </c>
      <c r="D4514" t="s">
        <v>121</v>
      </c>
      <c r="E4514" s="14">
        <v>83038.300200000012</v>
      </c>
      <c r="F4514" s="14">
        <v>73708.154110112358</v>
      </c>
      <c r="G4514" s="14">
        <v>9330.1460898876539</v>
      </c>
    </row>
    <row r="4515" spans="1:7" x14ac:dyDescent="0.25">
      <c r="A4515" t="s">
        <v>153</v>
      </c>
      <c r="B4515" t="s">
        <v>150</v>
      </c>
      <c r="C4515" t="s">
        <v>94</v>
      </c>
      <c r="D4515" t="s">
        <v>121</v>
      </c>
      <c r="E4515" s="14">
        <v>12934.314672897195</v>
      </c>
      <c r="F4515" s="14">
        <v>10446.946466570811</v>
      </c>
      <c r="G4515" s="14">
        <v>2487.3682063263841</v>
      </c>
    </row>
    <row r="4516" spans="1:7" x14ac:dyDescent="0.25">
      <c r="A4516" t="s">
        <v>153</v>
      </c>
      <c r="B4516" t="s">
        <v>150</v>
      </c>
      <c r="C4516" t="s">
        <v>94</v>
      </c>
      <c r="D4516" t="s">
        <v>121</v>
      </c>
      <c r="E4516" s="14">
        <v>6319.5053424657526</v>
      </c>
      <c r="F4516" s="14">
        <v>3791.7032054794518</v>
      </c>
      <c r="G4516" s="14">
        <v>2527.8021369863009</v>
      </c>
    </row>
    <row r="4517" spans="1:7" x14ac:dyDescent="0.25">
      <c r="A4517" t="s">
        <v>153</v>
      </c>
      <c r="B4517" t="s">
        <v>150</v>
      </c>
      <c r="C4517" t="s">
        <v>101</v>
      </c>
      <c r="D4517" t="s">
        <v>122</v>
      </c>
      <c r="E4517" s="14">
        <v>141408.45762711862</v>
      </c>
      <c r="F4517" s="14">
        <v>123279.16818774446</v>
      </c>
      <c r="G4517" s="14">
        <v>18129.289439374159</v>
      </c>
    </row>
    <row r="4518" spans="1:7" x14ac:dyDescent="0.25">
      <c r="A4518" t="s">
        <v>153</v>
      </c>
      <c r="B4518" t="s">
        <v>150</v>
      </c>
      <c r="C4518" t="s">
        <v>101</v>
      </c>
      <c r="D4518" t="s">
        <v>122</v>
      </c>
      <c r="E4518" s="14">
        <v>273046.8763636364</v>
      </c>
      <c r="F4518" s="14">
        <v>148934.65983471076</v>
      </c>
      <c r="G4518" s="14">
        <v>124112.21652892564</v>
      </c>
    </row>
    <row r="4519" spans="1:7" x14ac:dyDescent="0.25">
      <c r="A4519" t="s">
        <v>153</v>
      </c>
      <c r="B4519" t="s">
        <v>150</v>
      </c>
      <c r="C4519" t="s">
        <v>101</v>
      </c>
      <c r="D4519" t="s">
        <v>122</v>
      </c>
      <c r="E4519" s="14">
        <v>503945.57718120806</v>
      </c>
      <c r="F4519" s="14">
        <v>418531.07257422368</v>
      </c>
      <c r="G4519" s="14">
        <v>85414.504606984381</v>
      </c>
    </row>
    <row r="4520" spans="1:7" x14ac:dyDescent="0.25">
      <c r="A4520" t="s">
        <v>153</v>
      </c>
      <c r="B4520" t="s">
        <v>150</v>
      </c>
      <c r="C4520" t="s">
        <v>101</v>
      </c>
      <c r="D4520" t="s">
        <v>122</v>
      </c>
      <c r="E4520" s="14">
        <v>366282.39512195124</v>
      </c>
      <c r="F4520" s="14">
        <v>207029.17985153769</v>
      </c>
      <c r="G4520" s="14">
        <v>159253.21527041355</v>
      </c>
    </row>
    <row r="4521" spans="1:7" x14ac:dyDescent="0.25">
      <c r="A4521" t="s">
        <v>153</v>
      </c>
      <c r="B4521" t="s">
        <v>150</v>
      </c>
      <c r="C4521" t="s">
        <v>101</v>
      </c>
      <c r="D4521" t="s">
        <v>122</v>
      </c>
      <c r="E4521" s="14">
        <v>1365234.3818181818</v>
      </c>
      <c r="F4521" s="14">
        <v>1320380.6876033067</v>
      </c>
      <c r="G4521" s="14">
        <v>44853.694214875111</v>
      </c>
    </row>
    <row r="4522" spans="1:7" x14ac:dyDescent="0.25">
      <c r="A4522" t="s">
        <v>153</v>
      </c>
      <c r="B4522" t="s">
        <v>150</v>
      </c>
      <c r="C4522" t="s">
        <v>101</v>
      </c>
      <c r="D4522" t="s">
        <v>122</v>
      </c>
      <c r="E4522" s="14">
        <v>207425.11325966852</v>
      </c>
      <c r="F4522" s="14">
        <v>182434.13575850363</v>
      </c>
      <c r="G4522" s="14">
        <v>24990.977501164889</v>
      </c>
    </row>
    <row r="4523" spans="1:7" x14ac:dyDescent="0.25">
      <c r="A4523" t="s">
        <v>153</v>
      </c>
      <c r="B4523" t="s">
        <v>150</v>
      </c>
      <c r="C4523" t="s">
        <v>101</v>
      </c>
      <c r="D4523" t="s">
        <v>122</v>
      </c>
      <c r="E4523" s="14">
        <v>106507.64680851065</v>
      </c>
      <c r="F4523" s="14">
        <v>67060.370212765964</v>
      </c>
      <c r="G4523" s="14">
        <v>39447.276595744683</v>
      </c>
    </row>
    <row r="4524" spans="1:7" x14ac:dyDescent="0.25">
      <c r="A4524" t="s">
        <v>153</v>
      </c>
      <c r="B4524" t="s">
        <v>150</v>
      </c>
      <c r="C4524" t="s">
        <v>101</v>
      </c>
      <c r="D4524" t="s">
        <v>123</v>
      </c>
      <c r="E4524" s="14">
        <v>16848.614364406782</v>
      </c>
      <c r="F4524" s="14">
        <v>15036.935400492075</v>
      </c>
      <c r="G4524" s="14">
        <v>1811.6789639147064</v>
      </c>
    </row>
    <row r="4525" spans="1:7" x14ac:dyDescent="0.25">
      <c r="A4525" t="s">
        <v>153</v>
      </c>
      <c r="B4525" t="s">
        <v>150</v>
      </c>
      <c r="C4525" t="s">
        <v>101</v>
      </c>
      <c r="D4525" t="s">
        <v>123</v>
      </c>
      <c r="E4525" s="14">
        <v>23389.841117647058</v>
      </c>
      <c r="F4525" s="14">
        <v>15324.378663286005</v>
      </c>
      <c r="G4525" s="14">
        <v>8065.4624543610535</v>
      </c>
    </row>
    <row r="4526" spans="1:7" x14ac:dyDescent="0.25">
      <c r="A4526" t="s">
        <v>153</v>
      </c>
      <c r="B4526" t="s">
        <v>150</v>
      </c>
      <c r="C4526" t="s">
        <v>101</v>
      </c>
      <c r="D4526" t="s">
        <v>123</v>
      </c>
      <c r="E4526" s="14">
        <v>73634.684999999998</v>
      </c>
      <c r="F4526" s="14">
        <v>66120.941632653063</v>
      </c>
      <c r="G4526" s="14">
        <v>7513.743367346935</v>
      </c>
    </row>
    <row r="4527" spans="1:7" x14ac:dyDescent="0.25">
      <c r="A4527" t="s">
        <v>153</v>
      </c>
      <c r="B4527" t="s">
        <v>150</v>
      </c>
      <c r="C4527" t="s">
        <v>101</v>
      </c>
      <c r="D4527" t="s">
        <v>123</v>
      </c>
      <c r="E4527" s="14">
        <v>38050.459234449758</v>
      </c>
      <c r="F4527" s="14">
        <v>25366.972822966512</v>
      </c>
      <c r="G4527" s="14">
        <v>12683.486411483245</v>
      </c>
    </row>
    <row r="4528" spans="1:7" x14ac:dyDescent="0.25">
      <c r="A4528" t="s">
        <v>153</v>
      </c>
      <c r="B4528" t="s">
        <v>150</v>
      </c>
      <c r="C4528" t="s">
        <v>101</v>
      </c>
      <c r="D4528" t="s">
        <v>123</v>
      </c>
      <c r="E4528" s="14">
        <v>104638.76289473685</v>
      </c>
      <c r="F4528" s="14">
        <v>88029.435451127822</v>
      </c>
      <c r="G4528" s="14">
        <v>16609.327443609029</v>
      </c>
    </row>
    <row r="4529" spans="1:7" x14ac:dyDescent="0.25">
      <c r="A4529" t="s">
        <v>153</v>
      </c>
      <c r="B4529" t="s">
        <v>150</v>
      </c>
      <c r="C4529" t="s">
        <v>101</v>
      </c>
      <c r="D4529" t="s">
        <v>123</v>
      </c>
      <c r="E4529" s="14">
        <v>24774.286542056077</v>
      </c>
      <c r="F4529" s="14">
        <v>22051.837471500461</v>
      </c>
      <c r="G4529" s="14">
        <v>2722.4490705556163</v>
      </c>
    </row>
    <row r="4530" spans="1:7" x14ac:dyDescent="0.25">
      <c r="A4530" t="s">
        <v>153</v>
      </c>
      <c r="B4530" t="s">
        <v>150</v>
      </c>
      <c r="C4530" t="s">
        <v>101</v>
      </c>
      <c r="D4530" t="s">
        <v>123</v>
      </c>
      <c r="E4530" s="14">
        <v>12387.143271028039</v>
      </c>
      <c r="F4530" s="14">
        <v>7622.8573975557156</v>
      </c>
      <c r="G4530" s="14">
        <v>4764.2858734723231</v>
      </c>
    </row>
    <row r="4531" spans="1:7" x14ac:dyDescent="0.25">
      <c r="A4531" t="s">
        <v>153</v>
      </c>
      <c r="B4531" t="s">
        <v>150</v>
      </c>
      <c r="C4531" t="s">
        <v>94</v>
      </c>
      <c r="D4531" t="s">
        <v>124</v>
      </c>
      <c r="E4531" s="14">
        <v>157386.28134024897</v>
      </c>
      <c r="F4531" s="14">
        <v>127119.68877481646</v>
      </c>
      <c r="G4531" s="14">
        <v>30266.592565432511</v>
      </c>
    </row>
    <row r="4532" spans="1:7" x14ac:dyDescent="0.25">
      <c r="A4532" t="s">
        <v>153</v>
      </c>
      <c r="B4532" t="s">
        <v>150</v>
      </c>
      <c r="C4532" t="s">
        <v>94</v>
      </c>
      <c r="D4532" t="s">
        <v>124</v>
      </c>
      <c r="E4532" s="14">
        <v>246299.31040909092</v>
      </c>
      <c r="F4532" s="14">
        <v>151568.80640559446</v>
      </c>
      <c r="G4532" s="14">
        <v>94730.504003496462</v>
      </c>
    </row>
    <row r="4533" spans="1:7" x14ac:dyDescent="0.25">
      <c r="A4533" t="s">
        <v>153</v>
      </c>
      <c r="B4533" t="s">
        <v>150</v>
      </c>
      <c r="C4533" t="s">
        <v>94</v>
      </c>
      <c r="D4533" t="s">
        <v>124</v>
      </c>
      <c r="E4533" s="14">
        <v>566120.80302985071</v>
      </c>
      <c r="F4533" s="14">
        <v>463189.74793351418</v>
      </c>
      <c r="G4533" s="14">
        <v>102931.05509633652</v>
      </c>
    </row>
    <row r="4534" spans="1:7" x14ac:dyDescent="0.25">
      <c r="A4534" t="s">
        <v>153</v>
      </c>
      <c r="B4534" t="s">
        <v>150</v>
      </c>
      <c r="C4534" t="s">
        <v>94</v>
      </c>
      <c r="D4534" t="s">
        <v>124</v>
      </c>
      <c r="E4534" s="14">
        <v>259795.16303424657</v>
      </c>
      <c r="F4534" s="14">
        <v>141706.45256413447</v>
      </c>
      <c r="G4534" s="14">
        <v>118088.7104701121</v>
      </c>
    </row>
    <row r="4535" spans="1:7" x14ac:dyDescent="0.25">
      <c r="A4535" t="s">
        <v>153</v>
      </c>
      <c r="B4535" t="s">
        <v>150</v>
      </c>
      <c r="C4535" t="s">
        <v>94</v>
      </c>
      <c r="D4535" t="s">
        <v>124</v>
      </c>
      <c r="E4535" s="14">
        <v>1167079.8093230771</v>
      </c>
      <c r="F4535" s="14">
        <v>942641.3844532544</v>
      </c>
      <c r="G4535" s="14">
        <v>224438.42486982269</v>
      </c>
    </row>
    <row r="4536" spans="1:7" x14ac:dyDescent="0.25">
      <c r="A4536" t="s">
        <v>153</v>
      </c>
      <c r="B4536" t="s">
        <v>150</v>
      </c>
      <c r="C4536" t="s">
        <v>94</v>
      </c>
      <c r="D4536" t="s">
        <v>124</v>
      </c>
      <c r="E4536" s="14">
        <v>194015.82507928388</v>
      </c>
      <c r="F4536" s="14">
        <v>162209.95211546688</v>
      </c>
      <c r="G4536" s="14">
        <v>31805.872963817004</v>
      </c>
    </row>
    <row r="4537" spans="1:7" x14ac:dyDescent="0.25">
      <c r="A4537" t="s">
        <v>153</v>
      </c>
      <c r="B4537" t="s">
        <v>150</v>
      </c>
      <c r="C4537" t="s">
        <v>94</v>
      </c>
      <c r="D4537" t="s">
        <v>124</v>
      </c>
      <c r="E4537" s="14">
        <v>97381.498852374832</v>
      </c>
      <c r="F4537" s="14">
        <v>64920.99923491657</v>
      </c>
      <c r="G4537" s="14">
        <v>32460.499617458263</v>
      </c>
    </row>
    <row r="4538" spans="1:7" x14ac:dyDescent="0.25">
      <c r="A4538" t="s">
        <v>153</v>
      </c>
      <c r="B4538" t="s">
        <v>150</v>
      </c>
      <c r="C4538" t="s">
        <v>101</v>
      </c>
      <c r="D4538" t="s">
        <v>125</v>
      </c>
      <c r="E4538" s="14">
        <v>201302.45383561644</v>
      </c>
      <c r="F4538" s="14">
        <v>180968.87264009964</v>
      </c>
      <c r="G4538" s="14">
        <v>20333.581195516803</v>
      </c>
    </row>
    <row r="4539" spans="1:7" x14ac:dyDescent="0.25">
      <c r="A4539" t="s">
        <v>153</v>
      </c>
      <c r="B4539" t="s">
        <v>150</v>
      </c>
      <c r="C4539" t="s">
        <v>101</v>
      </c>
      <c r="D4539" t="s">
        <v>125</v>
      </c>
      <c r="E4539" s="14">
        <v>312661.25808510644</v>
      </c>
      <c r="F4539" s="14">
        <v>170542.50441005803</v>
      </c>
      <c r="G4539" s="14">
        <v>142118.75367504841</v>
      </c>
    </row>
    <row r="4540" spans="1:7" x14ac:dyDescent="0.25">
      <c r="A4540" t="s">
        <v>153</v>
      </c>
      <c r="B4540" t="s">
        <v>150</v>
      </c>
      <c r="C4540" t="s">
        <v>101</v>
      </c>
      <c r="D4540" t="s">
        <v>125</v>
      </c>
      <c r="E4540" s="14">
        <v>734753.95650000009</v>
      </c>
      <c r="F4540" s="14">
        <v>648312.31455882359</v>
      </c>
      <c r="G4540" s="14">
        <v>86441.641941176495</v>
      </c>
    </row>
    <row r="4541" spans="1:7" x14ac:dyDescent="0.25">
      <c r="A4541" t="s">
        <v>153</v>
      </c>
      <c r="B4541" t="s">
        <v>150</v>
      </c>
      <c r="C4541" t="s">
        <v>101</v>
      </c>
      <c r="D4541" t="s">
        <v>125</v>
      </c>
      <c r="E4541" s="14">
        <v>432208.20970588241</v>
      </c>
      <c r="F4541" s="14">
        <v>259324.92582352943</v>
      </c>
      <c r="G4541" s="14">
        <v>172883.28388235299</v>
      </c>
    </row>
    <row r="4542" spans="1:7" x14ac:dyDescent="0.25">
      <c r="A4542" t="s">
        <v>153</v>
      </c>
      <c r="B4542" t="s">
        <v>150</v>
      </c>
      <c r="C4542" t="s">
        <v>101</v>
      </c>
      <c r="D4542" t="s">
        <v>125</v>
      </c>
      <c r="E4542" s="14">
        <v>1106081.2248387099</v>
      </c>
      <c r="F4542" s="14">
        <v>880350.36262672825</v>
      </c>
      <c r="G4542" s="14">
        <v>225730.86221198167</v>
      </c>
    </row>
    <row r="4543" spans="1:7" x14ac:dyDescent="0.25">
      <c r="A4543" t="s">
        <v>153</v>
      </c>
      <c r="B4543" t="s">
        <v>150</v>
      </c>
      <c r="C4543" t="s">
        <v>101</v>
      </c>
      <c r="D4543" t="s">
        <v>125</v>
      </c>
      <c r="E4543" s="14">
        <v>308905.5672972973</v>
      </c>
      <c r="F4543" s="14">
        <v>270292.37138513511</v>
      </c>
      <c r="G4543" s="14">
        <v>38613.195912162191</v>
      </c>
    </row>
    <row r="4544" spans="1:7" x14ac:dyDescent="0.25">
      <c r="A4544" t="s">
        <v>153</v>
      </c>
      <c r="B4544" t="s">
        <v>150</v>
      </c>
      <c r="C4544" t="s">
        <v>101</v>
      </c>
      <c r="D4544" t="s">
        <v>125</v>
      </c>
      <c r="E4544" s="14">
        <v>134114.15112125163</v>
      </c>
      <c r="F4544" s="14">
        <v>89409.434080834442</v>
      </c>
      <c r="G4544" s="14">
        <v>44704.717040417192</v>
      </c>
    </row>
    <row r="4545" spans="1:7" x14ac:dyDescent="0.25">
      <c r="A4545" t="s">
        <v>153</v>
      </c>
      <c r="B4545" t="s">
        <v>150</v>
      </c>
      <c r="C4545" t="s">
        <v>88</v>
      </c>
      <c r="D4545" t="s">
        <v>126</v>
      </c>
      <c r="E4545" s="14">
        <v>78318.910698113221</v>
      </c>
      <c r="F4545" s="14">
        <v>72195.795861715291</v>
      </c>
      <c r="G4545" s="14">
        <v>6123.11483639793</v>
      </c>
    </row>
    <row r="4546" spans="1:7" x14ac:dyDescent="0.25">
      <c r="A4546" t="s">
        <v>153</v>
      </c>
      <c r="B4546" t="s">
        <v>150</v>
      </c>
      <c r="C4546" t="s">
        <v>88</v>
      </c>
      <c r="D4546" t="s">
        <v>126</v>
      </c>
      <c r="E4546" s="14">
        <v>123907.53035820895</v>
      </c>
      <c r="F4546" s="14">
        <v>72836.078714912408</v>
      </c>
      <c r="G4546" s="14">
        <v>51071.451643296547</v>
      </c>
    </row>
    <row r="4547" spans="1:7" x14ac:dyDescent="0.25">
      <c r="A4547" t="s">
        <v>153</v>
      </c>
      <c r="B4547" t="s">
        <v>150</v>
      </c>
      <c r="C4547" t="s">
        <v>88</v>
      </c>
      <c r="D4547" t="s">
        <v>126</v>
      </c>
      <c r="E4547" s="14">
        <v>399125.21798076929</v>
      </c>
      <c r="F4547" s="14">
        <v>373028.56911279593</v>
      </c>
      <c r="G4547" s="14">
        <v>26096.648867973359</v>
      </c>
    </row>
    <row r="4548" spans="1:7" x14ac:dyDescent="0.25">
      <c r="A4548" t="s">
        <v>153</v>
      </c>
      <c r="B4548" t="s">
        <v>150</v>
      </c>
      <c r="C4548" t="s">
        <v>88</v>
      </c>
      <c r="D4548" t="s">
        <v>126</v>
      </c>
      <c r="E4548" s="14">
        <v>167375.09141129034</v>
      </c>
      <c r="F4548" s="14">
        <v>100564.53408961692</v>
      </c>
      <c r="G4548" s="14">
        <v>66810.557321673419</v>
      </c>
    </row>
    <row r="4549" spans="1:7" x14ac:dyDescent="0.25">
      <c r="A4549" t="s">
        <v>153</v>
      </c>
      <c r="B4549" t="s">
        <v>150</v>
      </c>
      <c r="C4549" t="s">
        <v>88</v>
      </c>
      <c r="D4549" t="s">
        <v>126</v>
      </c>
      <c r="E4549" s="14">
        <v>628924.58590909094</v>
      </c>
      <c r="F4549" s="14">
        <v>557748.73033303767</v>
      </c>
      <c r="G4549" s="14">
        <v>71175.855576053262</v>
      </c>
    </row>
    <row r="4550" spans="1:7" x14ac:dyDescent="0.25">
      <c r="A4550" t="s">
        <v>153</v>
      </c>
      <c r="B4550" t="s">
        <v>150</v>
      </c>
      <c r="C4550" t="s">
        <v>88</v>
      </c>
      <c r="D4550" t="s">
        <v>126</v>
      </c>
      <c r="E4550" s="14">
        <v>113723.34978082193</v>
      </c>
      <c r="F4550" s="14">
        <v>105421.54524682192</v>
      </c>
      <c r="G4550" s="14">
        <v>8301.8045340000099</v>
      </c>
    </row>
    <row r="4551" spans="1:7" x14ac:dyDescent="0.25">
      <c r="A4551" t="s">
        <v>153</v>
      </c>
      <c r="B4551" t="s">
        <v>150</v>
      </c>
      <c r="C4551" t="s">
        <v>88</v>
      </c>
      <c r="D4551" t="s">
        <v>126</v>
      </c>
      <c r="E4551" s="14">
        <v>55791.697137096773</v>
      </c>
      <c r="F4551" s="14">
        <v>32870.60822993952</v>
      </c>
      <c r="G4551" s="14">
        <v>22921.088907157253</v>
      </c>
    </row>
    <row r="4552" spans="1:7" x14ac:dyDescent="0.25">
      <c r="A4552" t="s">
        <v>153</v>
      </c>
      <c r="B4552" t="s">
        <v>150</v>
      </c>
      <c r="C4552" t="s">
        <v>101</v>
      </c>
      <c r="D4552" t="s">
        <v>127</v>
      </c>
      <c r="E4552" s="14">
        <v>86589.255544933083</v>
      </c>
      <c r="F4552" s="14">
        <v>69798.469469698233</v>
      </c>
      <c r="G4552" s="14">
        <v>16790.78607523485</v>
      </c>
    </row>
    <row r="4553" spans="1:7" x14ac:dyDescent="0.25">
      <c r="A4553" t="s">
        <v>153</v>
      </c>
      <c r="B4553" t="s">
        <v>150</v>
      </c>
      <c r="C4553" t="s">
        <v>101</v>
      </c>
      <c r="D4553" t="s">
        <v>127</v>
      </c>
      <c r="E4553" s="14">
        <v>145148.01490384617</v>
      </c>
      <c r="F4553" s="14">
        <v>96047.945034648539</v>
      </c>
      <c r="G4553" s="14">
        <v>49100.069869197629</v>
      </c>
    </row>
    <row r="4554" spans="1:7" x14ac:dyDescent="0.25">
      <c r="A4554" t="s">
        <v>153</v>
      </c>
      <c r="B4554" t="s">
        <v>150</v>
      </c>
      <c r="C4554" t="s">
        <v>101</v>
      </c>
      <c r="D4554" t="s">
        <v>127</v>
      </c>
      <c r="E4554" s="14">
        <v>377384.83875</v>
      </c>
      <c r="F4554" s="14">
        <v>331155.19600312505</v>
      </c>
      <c r="G4554" s="14">
        <v>46229.642746874946</v>
      </c>
    </row>
    <row r="4555" spans="1:7" x14ac:dyDescent="0.25">
      <c r="A4555" t="s">
        <v>153</v>
      </c>
      <c r="B4555" t="s">
        <v>150</v>
      </c>
      <c r="C4555" t="s">
        <v>101</v>
      </c>
      <c r="D4555" t="s">
        <v>127</v>
      </c>
      <c r="E4555" s="14">
        <v>156699.58702422146</v>
      </c>
      <c r="F4555" s="14">
        <v>94959.949736678216</v>
      </c>
      <c r="G4555" s="14">
        <v>61739.637287543243</v>
      </c>
    </row>
    <row r="4556" spans="1:7" x14ac:dyDescent="0.25">
      <c r="A4556" t="s">
        <v>153</v>
      </c>
      <c r="B4556" t="s">
        <v>150</v>
      </c>
      <c r="C4556" t="s">
        <v>101</v>
      </c>
      <c r="D4556" t="s">
        <v>127</v>
      </c>
      <c r="E4556" s="14">
        <v>754769.67749999999</v>
      </c>
      <c r="F4556" s="14">
        <v>676663.73671601131</v>
      </c>
      <c r="G4556" s="14">
        <v>78105.940783988684</v>
      </c>
    </row>
    <row r="4557" spans="1:7" x14ac:dyDescent="0.25">
      <c r="A4557" t="s">
        <v>153</v>
      </c>
      <c r="B4557" t="s">
        <v>150</v>
      </c>
      <c r="C4557" t="s">
        <v>101</v>
      </c>
      <c r="D4557" t="s">
        <v>127</v>
      </c>
      <c r="E4557" s="14">
        <v>150452.42740863789</v>
      </c>
      <c r="F4557" s="14">
        <v>129483.12033855898</v>
      </c>
      <c r="G4557" s="14">
        <v>20969.30707007891</v>
      </c>
    </row>
    <row r="4558" spans="1:7" x14ac:dyDescent="0.25">
      <c r="A4558" t="s">
        <v>153</v>
      </c>
      <c r="B4558" t="s">
        <v>150</v>
      </c>
      <c r="C4558" t="s">
        <v>101</v>
      </c>
      <c r="D4558" t="s">
        <v>127</v>
      </c>
      <c r="E4558" s="14">
        <v>71542.149526066365</v>
      </c>
      <c r="F4558" s="14">
        <v>42150.249762440755</v>
      </c>
      <c r="G4558" s="14">
        <v>29391.89976362561</v>
      </c>
    </row>
    <row r="4559" spans="1:7" x14ac:dyDescent="0.25">
      <c r="A4559" t="s">
        <v>153</v>
      </c>
      <c r="B4559" t="s">
        <v>150</v>
      </c>
      <c r="C4559" t="s">
        <v>90</v>
      </c>
      <c r="D4559" t="s">
        <v>128</v>
      </c>
      <c r="E4559" s="14">
        <v>220272.37234541579</v>
      </c>
      <c r="F4559" s="14">
        <v>182025.0786018027</v>
      </c>
      <c r="G4559" s="14">
        <v>38247.293743613089</v>
      </c>
    </row>
    <row r="4560" spans="1:7" x14ac:dyDescent="0.25">
      <c r="A4560" t="s">
        <v>153</v>
      </c>
      <c r="B4560" t="s">
        <v>150</v>
      </c>
      <c r="C4560" t="s">
        <v>90</v>
      </c>
      <c r="D4560" t="s">
        <v>128</v>
      </c>
      <c r="E4560" s="14">
        <v>353793.63914383564</v>
      </c>
      <c r="F4560" s="14">
        <v>234113.79086793811</v>
      </c>
      <c r="G4560" s="14">
        <v>119679.84827589753</v>
      </c>
    </row>
    <row r="4561" spans="1:7" x14ac:dyDescent="0.25">
      <c r="A4561" t="s">
        <v>153</v>
      </c>
      <c r="B4561" t="s">
        <v>150</v>
      </c>
      <c r="C4561" t="s">
        <v>90</v>
      </c>
      <c r="D4561" t="s">
        <v>128</v>
      </c>
      <c r="E4561" s="14">
        <v>974601.34556603769</v>
      </c>
      <c r="F4561" s="14">
        <v>832588.00664070074</v>
      </c>
      <c r="G4561" s="14">
        <v>142013.33892533695</v>
      </c>
    </row>
    <row r="4562" spans="1:7" x14ac:dyDescent="0.25">
      <c r="A4562" t="s">
        <v>153</v>
      </c>
      <c r="B4562" t="s">
        <v>150</v>
      </c>
      <c r="C4562" t="s">
        <v>90</v>
      </c>
      <c r="D4562" t="s">
        <v>128</v>
      </c>
      <c r="E4562" s="14">
        <v>516538.71315000003</v>
      </c>
      <c r="F4562" s="14">
        <v>322320.15700559999</v>
      </c>
      <c r="G4562" s="14">
        <v>194218.55614440003</v>
      </c>
    </row>
    <row r="4563" spans="1:7" x14ac:dyDescent="0.25">
      <c r="A4563" t="s">
        <v>153</v>
      </c>
      <c r="B4563" t="s">
        <v>150</v>
      </c>
      <c r="C4563" t="s">
        <v>90</v>
      </c>
      <c r="D4563" t="s">
        <v>128</v>
      </c>
      <c r="E4563" s="14">
        <v>1781167.9763793102</v>
      </c>
      <c r="F4563" s="14">
        <v>1481931.7563475864</v>
      </c>
      <c r="G4563" s="14">
        <v>299236.22003172385</v>
      </c>
    </row>
    <row r="4564" spans="1:7" x14ac:dyDescent="0.25">
      <c r="A4564" t="s">
        <v>153</v>
      </c>
      <c r="B4564" t="s">
        <v>150</v>
      </c>
      <c r="C4564" t="s">
        <v>90</v>
      </c>
      <c r="D4564" t="s">
        <v>128</v>
      </c>
      <c r="E4564" s="14">
        <v>259567.19253768848</v>
      </c>
      <c r="F4564" s="14">
        <v>215729.17779798998</v>
      </c>
      <c r="G4564" s="14">
        <v>43838.014739698498</v>
      </c>
    </row>
    <row r="4565" spans="1:7" x14ac:dyDescent="0.25">
      <c r="A4565" t="s">
        <v>153</v>
      </c>
      <c r="B4565" t="s">
        <v>150</v>
      </c>
      <c r="C4565" t="s">
        <v>90</v>
      </c>
      <c r="D4565" t="s">
        <v>128</v>
      </c>
      <c r="E4565" s="14">
        <v>141906.23987637364</v>
      </c>
      <c r="F4565" s="14">
        <v>91693.26268934914</v>
      </c>
      <c r="G4565" s="14">
        <v>50212.977187024502</v>
      </c>
    </row>
    <row r="4566" spans="1:7" x14ac:dyDescent="0.25">
      <c r="A4566" t="s">
        <v>153</v>
      </c>
      <c r="B4566" t="s">
        <v>150</v>
      </c>
      <c r="C4566" t="s">
        <v>101</v>
      </c>
      <c r="D4566" t="s">
        <v>129</v>
      </c>
      <c r="E4566" s="14">
        <v>51888.729012096774</v>
      </c>
      <c r="F4566" s="14">
        <v>47462.557910823947</v>
      </c>
      <c r="G4566" s="14">
        <v>4426.1711012728265</v>
      </c>
    </row>
    <row r="4567" spans="1:7" x14ac:dyDescent="0.25">
      <c r="A4567" t="s">
        <v>153</v>
      </c>
      <c r="B4567" t="s">
        <v>150</v>
      </c>
      <c r="C4567" t="s">
        <v>101</v>
      </c>
      <c r="D4567" t="s">
        <v>129</v>
      </c>
      <c r="E4567" s="14">
        <v>96392.545280898878</v>
      </c>
      <c r="F4567" s="14">
        <v>55206.63956996936</v>
      </c>
      <c r="G4567" s="14">
        <v>41185.905710929517</v>
      </c>
    </row>
    <row r="4568" spans="1:7" x14ac:dyDescent="0.25">
      <c r="A4568" t="s">
        <v>153</v>
      </c>
      <c r="B4568" t="s">
        <v>150</v>
      </c>
      <c r="C4568" t="s">
        <v>101</v>
      </c>
      <c r="D4568" t="s">
        <v>129</v>
      </c>
      <c r="E4568" s="14">
        <v>259967.77363636368</v>
      </c>
      <c r="F4568" s="14">
        <v>226599.30734906605</v>
      </c>
      <c r="G4568" s="14">
        <v>33368.466287297633</v>
      </c>
    </row>
    <row r="4569" spans="1:7" x14ac:dyDescent="0.25">
      <c r="A4569" t="s">
        <v>153</v>
      </c>
      <c r="B4569" t="s">
        <v>150</v>
      </c>
      <c r="C4569" t="s">
        <v>101</v>
      </c>
      <c r="D4569" t="s">
        <v>129</v>
      </c>
      <c r="E4569" s="14">
        <v>86655.924545454545</v>
      </c>
      <c r="F4569" s="14">
        <v>54593.232463636356</v>
      </c>
      <c r="G4569" s="14">
        <v>32062.69208181819</v>
      </c>
    </row>
    <row r="4570" spans="1:7" x14ac:dyDescent="0.25">
      <c r="A4570" t="s">
        <v>153</v>
      </c>
      <c r="B4570" t="s">
        <v>150</v>
      </c>
      <c r="C4570" t="s">
        <v>101</v>
      </c>
      <c r="D4570" t="s">
        <v>129</v>
      </c>
      <c r="E4570" s="14">
        <v>378482.49397058826</v>
      </c>
      <c r="F4570" s="14">
        <v>353456.30457334936</v>
      </c>
      <c r="G4570" s="14">
        <v>25026.189397238893</v>
      </c>
    </row>
    <row r="4571" spans="1:7" x14ac:dyDescent="0.25">
      <c r="A4571" t="s">
        <v>153</v>
      </c>
      <c r="B4571" t="s">
        <v>150</v>
      </c>
      <c r="C4571" t="s">
        <v>101</v>
      </c>
      <c r="D4571" t="s">
        <v>129</v>
      </c>
      <c r="E4571" s="14">
        <v>72091.903613445393</v>
      </c>
      <c r="F4571" s="14">
        <v>61068.818996421789</v>
      </c>
      <c r="G4571" s="14">
        <v>11023.084617023604</v>
      </c>
    </row>
    <row r="4572" spans="1:7" x14ac:dyDescent="0.25">
      <c r="A4572" t="s">
        <v>153</v>
      </c>
      <c r="B4572" t="s">
        <v>150</v>
      </c>
      <c r="C4572" t="s">
        <v>101</v>
      </c>
      <c r="D4572" t="s">
        <v>129</v>
      </c>
      <c r="E4572" s="14">
        <v>33080.73212082262</v>
      </c>
      <c r="F4572" s="14">
        <v>22329.49418155527</v>
      </c>
      <c r="G4572" s="14">
        <v>10751.23793926735</v>
      </c>
    </row>
    <row r="4573" spans="1:7" x14ac:dyDescent="0.25">
      <c r="A4573" t="s">
        <v>153</v>
      </c>
      <c r="B4573" t="s">
        <v>150</v>
      </c>
      <c r="C4573" t="s">
        <v>88</v>
      </c>
      <c r="D4573" t="s">
        <v>130</v>
      </c>
      <c r="E4573" s="14">
        <v>326793.07678958791</v>
      </c>
      <c r="F4573" s="14">
        <v>301165.61971503607</v>
      </c>
      <c r="G4573" s="14">
        <v>25627.457074551843</v>
      </c>
    </row>
    <row r="4574" spans="1:7" x14ac:dyDescent="0.25">
      <c r="A4574" t="s">
        <v>153</v>
      </c>
      <c r="B4574" t="s">
        <v>150</v>
      </c>
      <c r="C4574" t="s">
        <v>88</v>
      </c>
      <c r="D4574" t="s">
        <v>130</v>
      </c>
      <c r="E4574" s="14">
        <v>493939.69967213116</v>
      </c>
      <c r="F4574" s="14">
        <v>274810.08745394927</v>
      </c>
      <c r="G4574" s="14">
        <v>219129.61221818189</v>
      </c>
    </row>
    <row r="4575" spans="1:7" x14ac:dyDescent="0.25">
      <c r="A4575" t="s">
        <v>153</v>
      </c>
      <c r="B4575" t="s">
        <v>150</v>
      </c>
      <c r="C4575" t="s">
        <v>88</v>
      </c>
      <c r="D4575" t="s">
        <v>130</v>
      </c>
      <c r="E4575" s="14">
        <v>1619909.7677419358</v>
      </c>
      <c r="F4575" s="14">
        <v>1467482.1136929656</v>
      </c>
      <c r="G4575" s="14">
        <v>152427.6540489702</v>
      </c>
    </row>
    <row r="4576" spans="1:7" x14ac:dyDescent="0.25">
      <c r="A4576" t="s">
        <v>153</v>
      </c>
      <c r="B4576" t="s">
        <v>150</v>
      </c>
      <c r="C4576" t="s">
        <v>88</v>
      </c>
      <c r="D4576" t="s">
        <v>130</v>
      </c>
      <c r="E4576" s="14">
        <v>663663.47312775336</v>
      </c>
      <c r="F4576" s="14">
        <v>439440.02827816241</v>
      </c>
      <c r="G4576" s="14">
        <v>224223.44484959095</v>
      </c>
    </row>
    <row r="4577" spans="1:7" x14ac:dyDescent="0.25">
      <c r="A4577" t="s">
        <v>153</v>
      </c>
      <c r="B4577" t="s">
        <v>150</v>
      </c>
      <c r="C4577" t="s">
        <v>88</v>
      </c>
      <c r="D4577" t="s">
        <v>130</v>
      </c>
      <c r="E4577" s="14">
        <v>1772371.8635294121</v>
      </c>
      <c r="F4577" s="14">
        <v>1612858.395811765</v>
      </c>
      <c r="G4577" s="14">
        <v>159513.46771764709</v>
      </c>
    </row>
    <row r="4578" spans="1:7" x14ac:dyDescent="0.25">
      <c r="A4578" t="s">
        <v>153</v>
      </c>
      <c r="B4578" t="s">
        <v>150</v>
      </c>
      <c r="C4578" t="s">
        <v>88</v>
      </c>
      <c r="D4578" t="s">
        <v>130</v>
      </c>
      <c r="E4578" s="14">
        <v>416164.66408839781</v>
      </c>
      <c r="F4578" s="14">
        <v>377869.10762531392</v>
      </c>
      <c r="G4578" s="14">
        <v>38295.556463083893</v>
      </c>
    </row>
    <row r="4579" spans="1:7" x14ac:dyDescent="0.25">
      <c r="A4579" t="s">
        <v>153</v>
      </c>
      <c r="B4579" t="s">
        <v>150</v>
      </c>
      <c r="C4579" t="s">
        <v>88</v>
      </c>
      <c r="D4579" t="s">
        <v>130</v>
      </c>
      <c r="E4579" s="14">
        <v>209238.34500000003</v>
      </c>
      <c r="F4579" s="14">
        <v>130049.67904615389</v>
      </c>
      <c r="G4579" s="14">
        <v>79188.665953846139</v>
      </c>
    </row>
    <row r="4580" spans="1:7" x14ac:dyDescent="0.25">
      <c r="A4580" t="s">
        <v>153</v>
      </c>
      <c r="B4580" t="s">
        <v>150</v>
      </c>
      <c r="C4580" t="s">
        <v>94</v>
      </c>
      <c r="D4580" t="s">
        <v>131</v>
      </c>
      <c r="E4580" s="14">
        <v>8288.6922905027932</v>
      </c>
      <c r="F4580" s="14">
        <v>7542.7099843575434</v>
      </c>
      <c r="G4580" s="14">
        <v>745.98230614524982</v>
      </c>
    </row>
    <row r="4581" spans="1:7" x14ac:dyDescent="0.25">
      <c r="A4581" t="s">
        <v>153</v>
      </c>
      <c r="B4581" t="s">
        <v>150</v>
      </c>
      <c r="C4581" t="s">
        <v>94</v>
      </c>
      <c r="D4581" t="s">
        <v>131</v>
      </c>
      <c r="E4581" s="14">
        <v>14266.114615384617</v>
      </c>
      <c r="F4581" s="14">
        <v>9042.5218792899432</v>
      </c>
      <c r="G4581" s="14">
        <v>5223.5927360946735</v>
      </c>
    </row>
    <row r="4582" spans="1:7" x14ac:dyDescent="0.25">
      <c r="A4582" t="s">
        <v>153</v>
      </c>
      <c r="B4582" t="s">
        <v>150</v>
      </c>
      <c r="C4582" t="s">
        <v>94</v>
      </c>
      <c r="D4582" t="s">
        <v>131</v>
      </c>
      <c r="E4582" s="14">
        <v>32021.782446043166</v>
      </c>
      <c r="F4582" s="14">
        <v>29510.600559485043</v>
      </c>
      <c r="G4582" s="14">
        <v>2511.1818865581226</v>
      </c>
    </row>
    <row r="4583" spans="1:7" x14ac:dyDescent="0.25">
      <c r="A4583" t="s">
        <v>153</v>
      </c>
      <c r="B4583" t="s">
        <v>150</v>
      </c>
      <c r="C4583" t="s">
        <v>94</v>
      </c>
      <c r="D4583" t="s">
        <v>131</v>
      </c>
      <c r="E4583" s="14">
        <v>16485.288</v>
      </c>
      <c r="F4583" s="14">
        <v>10001.074720000001</v>
      </c>
      <c r="G4583" s="14">
        <v>6484.2132799999999</v>
      </c>
    </row>
    <row r="4584" spans="1:7" x14ac:dyDescent="0.25">
      <c r="A4584" t="s">
        <v>153</v>
      </c>
      <c r="B4584" t="s">
        <v>150</v>
      </c>
      <c r="C4584" t="s">
        <v>94</v>
      </c>
      <c r="D4584" t="s">
        <v>131</v>
      </c>
      <c r="E4584" s="14">
        <v>48380.736521739127</v>
      </c>
      <c r="F4584" s="14">
        <v>41563.450920948613</v>
      </c>
      <c r="G4584" s="14">
        <v>6817.2856007905139</v>
      </c>
    </row>
    <row r="4585" spans="1:7" x14ac:dyDescent="0.25">
      <c r="A4585" t="s">
        <v>153</v>
      </c>
      <c r="B4585" t="s">
        <v>150</v>
      </c>
      <c r="C4585" t="s">
        <v>94</v>
      </c>
      <c r="D4585" t="s">
        <v>131</v>
      </c>
      <c r="E4585" s="14">
        <v>11869.407360000001</v>
      </c>
      <c r="F4585" s="14">
        <v>10845.670975200001</v>
      </c>
      <c r="G4585" s="14">
        <v>1023.7363848000005</v>
      </c>
    </row>
    <row r="4586" spans="1:7" x14ac:dyDescent="0.25">
      <c r="A4586" t="s">
        <v>153</v>
      </c>
      <c r="B4586" t="s">
        <v>150</v>
      </c>
      <c r="C4586" t="s">
        <v>94</v>
      </c>
      <c r="D4586" t="s">
        <v>131</v>
      </c>
      <c r="E4586" s="14">
        <v>6943.8810608424355</v>
      </c>
      <c r="F4586" s="14">
        <v>4249.6552092355705</v>
      </c>
      <c r="G4586" s="14">
        <v>2694.225851606865</v>
      </c>
    </row>
    <row r="4587" spans="1:7" x14ac:dyDescent="0.25">
      <c r="A4587" t="s">
        <v>153</v>
      </c>
      <c r="B4587" t="s">
        <v>150</v>
      </c>
      <c r="C4587" t="s">
        <v>90</v>
      </c>
      <c r="D4587" t="s">
        <v>132</v>
      </c>
      <c r="E4587" s="14">
        <v>56922.024000000005</v>
      </c>
      <c r="F4587" s="14">
        <v>49808.466549651072</v>
      </c>
      <c r="G4587" s="14">
        <v>7113.5574503489333</v>
      </c>
    </row>
    <row r="4588" spans="1:7" x14ac:dyDescent="0.25">
      <c r="A4588" t="s">
        <v>153</v>
      </c>
      <c r="B4588" t="s">
        <v>150</v>
      </c>
      <c r="C4588" t="s">
        <v>90</v>
      </c>
      <c r="D4588" t="s">
        <v>132</v>
      </c>
      <c r="E4588" s="14">
        <v>108232.01746478875</v>
      </c>
      <c r="F4588" s="14">
        <v>59890.186864140851</v>
      </c>
      <c r="G4588" s="14">
        <v>48341.830600647896</v>
      </c>
    </row>
    <row r="4589" spans="1:7" x14ac:dyDescent="0.25">
      <c r="A4589" t="s">
        <v>153</v>
      </c>
      <c r="B4589" t="s">
        <v>150</v>
      </c>
      <c r="C4589" t="s">
        <v>90</v>
      </c>
      <c r="D4589" t="s">
        <v>132</v>
      </c>
      <c r="E4589" s="14">
        <v>210533.51342465752</v>
      </c>
      <c r="F4589" s="14">
        <v>172903.70403164646</v>
      </c>
      <c r="G4589" s="14">
        <v>37629.809393011063</v>
      </c>
    </row>
    <row r="4590" spans="1:7" x14ac:dyDescent="0.25">
      <c r="A4590" t="s">
        <v>153</v>
      </c>
      <c r="B4590" t="s">
        <v>150</v>
      </c>
      <c r="C4590" t="s">
        <v>90</v>
      </c>
      <c r="D4590" t="s">
        <v>132</v>
      </c>
      <c r="E4590" s="14">
        <v>128074.554</v>
      </c>
      <c r="F4590" s="14">
        <v>78019.359023828569</v>
      </c>
      <c r="G4590" s="14">
        <v>50055.194976171435</v>
      </c>
    </row>
    <row r="4591" spans="1:7" x14ac:dyDescent="0.25">
      <c r="A4591" t="s">
        <v>153</v>
      </c>
      <c r="B4591" t="s">
        <v>150</v>
      </c>
      <c r="C4591" t="s">
        <v>90</v>
      </c>
      <c r="D4591" t="s">
        <v>132</v>
      </c>
      <c r="E4591" s="14">
        <v>452027.83764705883</v>
      </c>
      <c r="F4591" s="14">
        <v>360354.41372482502</v>
      </c>
      <c r="G4591" s="14">
        <v>91673.423922233807</v>
      </c>
    </row>
    <row r="4592" spans="1:7" x14ac:dyDescent="0.25">
      <c r="A4592" t="s">
        <v>153</v>
      </c>
      <c r="B4592" t="s">
        <v>150</v>
      </c>
      <c r="C4592" t="s">
        <v>90</v>
      </c>
      <c r="D4592" t="s">
        <v>132</v>
      </c>
      <c r="E4592" s="14">
        <v>91754.904358208951</v>
      </c>
      <c r="F4592" s="14">
        <v>80614.621824344533</v>
      </c>
      <c r="G4592" s="14">
        <v>11140.282533864418</v>
      </c>
    </row>
    <row r="4593" spans="1:7" x14ac:dyDescent="0.25">
      <c r="A4593" t="s">
        <v>153</v>
      </c>
      <c r="B4593" t="s">
        <v>150</v>
      </c>
      <c r="C4593" t="s">
        <v>90</v>
      </c>
      <c r="D4593" t="s">
        <v>132</v>
      </c>
      <c r="E4593" s="14">
        <v>42870.143598326358</v>
      </c>
      <c r="F4593" s="14">
        <v>25831.405025171545</v>
      </c>
      <c r="G4593" s="14">
        <v>17038.738573154813</v>
      </c>
    </row>
    <row r="4594" spans="1:7" x14ac:dyDescent="0.25">
      <c r="A4594" t="s">
        <v>153</v>
      </c>
      <c r="B4594" t="s">
        <v>150</v>
      </c>
      <c r="C4594" t="s">
        <v>101</v>
      </c>
      <c r="D4594" t="s">
        <v>133</v>
      </c>
      <c r="E4594" s="14">
        <v>172200.37000000002</v>
      </c>
      <c r="F4594" s="14">
        <v>146695.22085849062</v>
      </c>
      <c r="G4594" s="14">
        <v>25505.149141509406</v>
      </c>
    </row>
    <row r="4595" spans="1:7" x14ac:dyDescent="0.25">
      <c r="A4595" t="s">
        <v>153</v>
      </c>
      <c r="B4595" t="s">
        <v>150</v>
      </c>
      <c r="C4595" t="s">
        <v>101</v>
      </c>
      <c r="D4595" t="s">
        <v>133</v>
      </c>
      <c r="E4595" s="14">
        <v>269965.74135483871</v>
      </c>
      <c r="F4595" s="14">
        <v>176777.56693161291</v>
      </c>
      <c r="G4595" s="14">
        <v>93188.174423225806</v>
      </c>
    </row>
    <row r="4596" spans="1:7" x14ac:dyDescent="0.25">
      <c r="A4596" t="s">
        <v>153</v>
      </c>
      <c r="B4596" t="s">
        <v>150</v>
      </c>
      <c r="C4596" t="s">
        <v>101</v>
      </c>
      <c r="D4596" t="s">
        <v>133</v>
      </c>
      <c r="E4596" s="14">
        <v>789522.4511320754</v>
      </c>
      <c r="F4596" s="14">
        <v>716048.52506753942</v>
      </c>
      <c r="G4596" s="14">
        <v>73473.926064535975</v>
      </c>
    </row>
    <row r="4597" spans="1:7" x14ac:dyDescent="0.25">
      <c r="A4597" t="s">
        <v>153</v>
      </c>
      <c r="B4597" t="s">
        <v>150</v>
      </c>
      <c r="C4597" t="s">
        <v>101</v>
      </c>
      <c r="D4597" t="s">
        <v>133</v>
      </c>
      <c r="E4597" s="14">
        <v>382143.2868493151</v>
      </c>
      <c r="F4597" s="14">
        <v>253033.44779236789</v>
      </c>
      <c r="G4597" s="14">
        <v>129109.83905694721</v>
      </c>
    </row>
    <row r="4598" spans="1:7" x14ac:dyDescent="0.25">
      <c r="A4598" t="s">
        <v>153</v>
      </c>
      <c r="B4598" t="s">
        <v>150</v>
      </c>
      <c r="C4598" t="s">
        <v>101</v>
      </c>
      <c r="D4598" t="s">
        <v>133</v>
      </c>
      <c r="E4598" s="14">
        <v>853973.26346938766</v>
      </c>
      <c r="F4598" s="14">
        <v>730508.99334406783</v>
      </c>
      <c r="G4598" s="14">
        <v>123464.27012531983</v>
      </c>
    </row>
    <row r="4599" spans="1:7" x14ac:dyDescent="0.25">
      <c r="A4599" t="s">
        <v>153</v>
      </c>
      <c r="B4599" t="s">
        <v>150</v>
      </c>
      <c r="C4599" t="s">
        <v>101</v>
      </c>
      <c r="D4599" t="s">
        <v>133</v>
      </c>
      <c r="E4599" s="14">
        <v>242577.91252173914</v>
      </c>
      <c r="F4599" s="14">
        <v>208212.70824782609</v>
      </c>
      <c r="G4599" s="14">
        <v>34365.204273913056</v>
      </c>
    </row>
    <row r="4600" spans="1:7" x14ac:dyDescent="0.25">
      <c r="A4600" t="s">
        <v>153</v>
      </c>
      <c r="B4600" t="s">
        <v>150</v>
      </c>
      <c r="C4600" t="s">
        <v>101</v>
      </c>
      <c r="D4600" t="s">
        <v>133</v>
      </c>
      <c r="E4600" s="14">
        <v>108405.93240932643</v>
      </c>
      <c r="F4600" s="14">
        <v>68938.142943264262</v>
      </c>
      <c r="G4600" s="14">
        <v>39467.789466062168</v>
      </c>
    </row>
    <row r="4601" spans="1:7" x14ac:dyDescent="0.25">
      <c r="A4601" t="s">
        <v>153</v>
      </c>
      <c r="B4601" t="s">
        <v>150</v>
      </c>
      <c r="C4601" t="s">
        <v>94</v>
      </c>
      <c r="D4601" t="s">
        <v>134</v>
      </c>
      <c r="E4601" s="14">
        <v>86881.628241509417</v>
      </c>
      <c r="F4601" s="14">
        <v>79971.043558391684</v>
      </c>
      <c r="G4601" s="14">
        <v>6910.5846831177332</v>
      </c>
    </row>
    <row r="4602" spans="1:7" x14ac:dyDescent="0.25">
      <c r="A4602" t="s">
        <v>153</v>
      </c>
      <c r="B4602" t="s">
        <v>150</v>
      </c>
      <c r="C4602" t="s">
        <v>94</v>
      </c>
      <c r="D4602" t="s">
        <v>134</v>
      </c>
      <c r="E4602" s="14">
        <v>159886.32974999995</v>
      </c>
      <c r="F4602" s="14">
        <v>107923.27258124998</v>
      </c>
      <c r="G4602" s="14">
        <v>51963.057168749961</v>
      </c>
    </row>
    <row r="4603" spans="1:7" x14ac:dyDescent="0.25">
      <c r="A4603" t="s">
        <v>153</v>
      </c>
      <c r="B4603" t="s">
        <v>150</v>
      </c>
      <c r="C4603" t="s">
        <v>94</v>
      </c>
      <c r="D4603" t="s">
        <v>134</v>
      </c>
      <c r="E4603" s="14">
        <v>315392.21210958902</v>
      </c>
      <c r="F4603" s="14">
        <v>269793.98212154163</v>
      </c>
      <c r="G4603" s="14">
        <v>45598.229988047387</v>
      </c>
    </row>
    <row r="4604" spans="1:7" x14ac:dyDescent="0.25">
      <c r="A4604" t="s">
        <v>153</v>
      </c>
      <c r="B4604" t="s">
        <v>150</v>
      </c>
      <c r="C4604" t="s">
        <v>94</v>
      </c>
      <c r="D4604" t="s">
        <v>134</v>
      </c>
      <c r="E4604" s="14">
        <v>158238.01707216495</v>
      </c>
      <c r="F4604" s="14">
        <v>97791.094550597918</v>
      </c>
      <c r="G4604" s="14">
        <v>60446.92252156703</v>
      </c>
    </row>
    <row r="4605" spans="1:7" x14ac:dyDescent="0.25">
      <c r="A4605" t="s">
        <v>153</v>
      </c>
      <c r="B4605" t="s">
        <v>150</v>
      </c>
      <c r="C4605" t="s">
        <v>94</v>
      </c>
      <c r="D4605" t="s">
        <v>134</v>
      </c>
      <c r="E4605" s="14">
        <v>582876.7464303798</v>
      </c>
      <c r="F4605" s="14">
        <v>510017.15312658227</v>
      </c>
      <c r="G4605" s="14">
        <v>72859.593303797534</v>
      </c>
    </row>
    <row r="4606" spans="1:7" x14ac:dyDescent="0.25">
      <c r="A4606" t="s">
        <v>153</v>
      </c>
      <c r="B4606" t="s">
        <v>150</v>
      </c>
      <c r="C4606" t="s">
        <v>94</v>
      </c>
      <c r="D4606" t="s">
        <v>134</v>
      </c>
      <c r="E4606" s="14">
        <v>121818.15599999999</v>
      </c>
      <c r="F4606" s="14">
        <v>108528.9026181818</v>
      </c>
      <c r="G4606" s="14">
        <v>13289.253381818184</v>
      </c>
    </row>
    <row r="4607" spans="1:7" x14ac:dyDescent="0.25">
      <c r="A4607" t="s">
        <v>153</v>
      </c>
      <c r="B4607" t="s">
        <v>150</v>
      </c>
      <c r="C4607" t="s">
        <v>94</v>
      </c>
      <c r="D4607" t="s">
        <v>134</v>
      </c>
      <c r="E4607" s="14">
        <v>59879.405680104028</v>
      </c>
      <c r="F4607" s="14">
        <v>36286.919842143041</v>
      </c>
      <c r="G4607" s="14">
        <v>23592.485837960987</v>
      </c>
    </row>
    <row r="4608" spans="1:7" x14ac:dyDescent="0.25">
      <c r="A4608" t="s">
        <v>153</v>
      </c>
      <c r="B4608" t="s">
        <v>150</v>
      </c>
      <c r="C4608" t="s">
        <v>94</v>
      </c>
      <c r="D4608" t="s">
        <v>135</v>
      </c>
      <c r="E4608" s="14">
        <v>23677.899988235291</v>
      </c>
      <c r="F4608" s="14">
        <v>20682.965611344993</v>
      </c>
      <c r="G4608" s="14">
        <v>2994.9343768902982</v>
      </c>
    </row>
    <row r="4609" spans="1:7" x14ac:dyDescent="0.25">
      <c r="A4609" t="s">
        <v>153</v>
      </c>
      <c r="B4609" t="s">
        <v>150</v>
      </c>
      <c r="C4609" t="s">
        <v>94</v>
      </c>
      <c r="D4609" t="s">
        <v>135</v>
      </c>
      <c r="E4609" s="14">
        <v>37973.990547169808</v>
      </c>
      <c r="F4609" s="14">
        <v>21127.347468061747</v>
      </c>
      <c r="G4609" s="14">
        <v>16846.64307910806</v>
      </c>
    </row>
    <row r="4610" spans="1:7" x14ac:dyDescent="0.25">
      <c r="A4610" t="s">
        <v>153</v>
      </c>
      <c r="B4610" t="s">
        <v>150</v>
      </c>
      <c r="C4610" t="s">
        <v>94</v>
      </c>
      <c r="D4610" t="s">
        <v>135</v>
      </c>
      <c r="E4610" s="14">
        <v>90794.95484210526</v>
      </c>
      <c r="F4610" s="14">
        <v>76160.039239589649</v>
      </c>
      <c r="G4610" s="14">
        <v>14634.915602515612</v>
      </c>
    </row>
    <row r="4611" spans="1:7" x14ac:dyDescent="0.25">
      <c r="A4611" t="s">
        <v>153</v>
      </c>
      <c r="B4611" t="s">
        <v>150</v>
      </c>
      <c r="C4611" t="s">
        <v>94</v>
      </c>
      <c r="D4611" t="s">
        <v>135</v>
      </c>
      <c r="E4611" s="14">
        <v>54641.307665158376</v>
      </c>
      <c r="F4611" s="14">
        <v>31810.743897237855</v>
      </c>
      <c r="G4611" s="14">
        <v>22830.563767920521</v>
      </c>
    </row>
    <row r="4612" spans="1:7" x14ac:dyDescent="0.25">
      <c r="A4612" t="s">
        <v>153</v>
      </c>
      <c r="B4612" t="s">
        <v>150</v>
      </c>
      <c r="C4612" t="s">
        <v>94</v>
      </c>
      <c r="D4612" t="s">
        <v>135</v>
      </c>
      <c r="E4612" s="14">
        <v>140415.45341860468</v>
      </c>
      <c r="F4612" s="14">
        <v>115556.71759116281</v>
      </c>
      <c r="G4612" s="14">
        <v>24858.735827441866</v>
      </c>
    </row>
    <row r="4613" spans="1:7" x14ac:dyDescent="0.25">
      <c r="A4613" t="s">
        <v>153</v>
      </c>
      <c r="B4613" t="s">
        <v>150</v>
      </c>
      <c r="C4613" t="s">
        <v>94</v>
      </c>
      <c r="D4613" t="s">
        <v>135</v>
      </c>
      <c r="E4613" s="14">
        <v>32814.480961956528</v>
      </c>
      <c r="F4613" s="14">
        <v>28321.421261011703</v>
      </c>
      <c r="G4613" s="14">
        <v>4493.0597009448247</v>
      </c>
    </row>
    <row r="4614" spans="1:7" x14ac:dyDescent="0.25">
      <c r="A4614" t="s">
        <v>153</v>
      </c>
      <c r="B4614" t="s">
        <v>150</v>
      </c>
      <c r="C4614" t="s">
        <v>94</v>
      </c>
      <c r="D4614" t="s">
        <v>135</v>
      </c>
      <c r="E4614" s="14">
        <v>19259.535875598085</v>
      </c>
      <c r="F4614" s="14">
        <v>12744.499774231974</v>
      </c>
      <c r="G4614" s="14">
        <v>6515.0361013661113</v>
      </c>
    </row>
    <row r="4615" spans="1:7" x14ac:dyDescent="0.25">
      <c r="A4615" t="s">
        <v>153</v>
      </c>
      <c r="B4615" t="s">
        <v>150</v>
      </c>
      <c r="C4615" t="s">
        <v>101</v>
      </c>
      <c r="D4615" t="s">
        <v>136</v>
      </c>
      <c r="E4615" s="14">
        <v>259816.31280000001</v>
      </c>
      <c r="F4615" s="14">
        <v>213420.54265714288</v>
      </c>
      <c r="G4615" s="14">
        <v>46395.770142857131</v>
      </c>
    </row>
    <row r="4616" spans="1:7" x14ac:dyDescent="0.25">
      <c r="A4616" t="s">
        <v>153</v>
      </c>
      <c r="B4616" t="s">
        <v>150</v>
      </c>
      <c r="C4616" t="s">
        <v>101</v>
      </c>
      <c r="D4616" t="s">
        <v>136</v>
      </c>
      <c r="E4616" s="14">
        <v>377152.71212903224</v>
      </c>
      <c r="F4616" s="14">
        <v>237466.52245161295</v>
      </c>
      <c r="G4616" s="14">
        <v>139686.18967741929</v>
      </c>
    </row>
    <row r="4617" spans="1:7" x14ac:dyDescent="0.25">
      <c r="A4617" t="s">
        <v>153</v>
      </c>
      <c r="B4617" t="s">
        <v>150</v>
      </c>
      <c r="C4617" t="s">
        <v>101</v>
      </c>
      <c r="D4617" t="s">
        <v>136</v>
      </c>
      <c r="E4617" s="14">
        <v>1146248.4388235293</v>
      </c>
      <c r="F4617" s="14">
        <v>1085736.2858823519</v>
      </c>
      <c r="G4617" s="14">
        <v>60512.152941177366</v>
      </c>
    </row>
    <row r="4618" spans="1:7" x14ac:dyDescent="0.25">
      <c r="A4618" t="s">
        <v>153</v>
      </c>
      <c r="B4618" t="s">
        <v>150</v>
      </c>
      <c r="C4618" t="s">
        <v>101</v>
      </c>
      <c r="D4618" t="s">
        <v>136</v>
      </c>
      <c r="E4618" s="14">
        <v>441197.5123018868</v>
      </c>
      <c r="F4618" s="14">
        <v>294131.67486792454</v>
      </c>
      <c r="G4618" s="14">
        <v>147065.83743396227</v>
      </c>
    </row>
    <row r="4619" spans="1:7" x14ac:dyDescent="0.25">
      <c r="A4619" t="s">
        <v>153</v>
      </c>
      <c r="B4619" t="s">
        <v>150</v>
      </c>
      <c r="C4619" t="s">
        <v>101</v>
      </c>
      <c r="D4619" t="s">
        <v>136</v>
      </c>
      <c r="E4619" s="14">
        <v>1284805.9424175827</v>
      </c>
      <c r="F4619" s="14">
        <v>1249143.4897379542</v>
      </c>
      <c r="G4619" s="14">
        <v>35662.452679628506</v>
      </c>
    </row>
    <row r="4620" spans="1:7" x14ac:dyDescent="0.25">
      <c r="A4620" t="s">
        <v>153</v>
      </c>
      <c r="B4620" t="s">
        <v>150</v>
      </c>
      <c r="C4620" t="s">
        <v>101</v>
      </c>
      <c r="D4620" t="s">
        <v>136</v>
      </c>
      <c r="E4620" s="14">
        <v>306869.6607874016</v>
      </c>
      <c r="F4620" s="14">
        <v>238676.40283464571</v>
      </c>
      <c r="G4620" s="14">
        <v>68193.257952755899</v>
      </c>
    </row>
    <row r="4621" spans="1:7" x14ac:dyDescent="0.25">
      <c r="A4621" t="s">
        <v>153</v>
      </c>
      <c r="B4621" t="s">
        <v>150</v>
      </c>
      <c r="C4621" t="s">
        <v>101</v>
      </c>
      <c r="D4621" t="s">
        <v>136</v>
      </c>
      <c r="E4621" s="14">
        <v>155475.18718085106</v>
      </c>
      <c r="F4621" s="14">
        <v>101863.05367021276</v>
      </c>
      <c r="G4621" s="14">
        <v>53612.133510638305</v>
      </c>
    </row>
    <row r="4622" spans="1:7" x14ac:dyDescent="0.25">
      <c r="A4622" t="s">
        <v>153</v>
      </c>
      <c r="B4622" t="s">
        <v>150</v>
      </c>
      <c r="C4622" t="s">
        <v>88</v>
      </c>
      <c r="D4622" t="s">
        <v>137</v>
      </c>
      <c r="E4622" s="14">
        <v>75406.408280254793</v>
      </c>
      <c r="F4622" s="14">
        <v>58184.557614957885</v>
      </c>
      <c r="G4622" s="14">
        <v>17221.850665296908</v>
      </c>
    </row>
    <row r="4623" spans="1:7" x14ac:dyDescent="0.25">
      <c r="A4623" t="s">
        <v>153</v>
      </c>
      <c r="B4623" t="s">
        <v>150</v>
      </c>
      <c r="C4623" t="s">
        <v>88</v>
      </c>
      <c r="D4623" t="s">
        <v>137</v>
      </c>
      <c r="E4623" s="14">
        <v>119987.89966216218</v>
      </c>
      <c r="F4623" s="14">
        <v>61715.515347972985</v>
      </c>
      <c r="G4623" s="14">
        <v>58272.384314189192</v>
      </c>
    </row>
    <row r="4624" spans="1:7" x14ac:dyDescent="0.25">
      <c r="A4624" t="s">
        <v>153</v>
      </c>
      <c r="B4624" t="s">
        <v>150</v>
      </c>
      <c r="C4624" t="s">
        <v>88</v>
      </c>
      <c r="D4624" t="s">
        <v>137</v>
      </c>
      <c r="E4624" s="14">
        <v>257365.35</v>
      </c>
      <c r="F4624" s="14">
        <v>210160.77848780493</v>
      </c>
      <c r="G4624" s="14">
        <v>47204.571512195078</v>
      </c>
    </row>
    <row r="4625" spans="1:7" x14ac:dyDescent="0.25">
      <c r="A4625" t="s">
        <v>153</v>
      </c>
      <c r="B4625" t="s">
        <v>150</v>
      </c>
      <c r="C4625" t="s">
        <v>88</v>
      </c>
      <c r="D4625" t="s">
        <v>137</v>
      </c>
      <c r="E4625" s="14">
        <v>118388.06100000002</v>
      </c>
      <c r="F4625" s="14">
        <v>73062.346217142855</v>
      </c>
      <c r="G4625" s="14">
        <v>45325.714782857161</v>
      </c>
    </row>
    <row r="4626" spans="1:7" x14ac:dyDescent="0.25">
      <c r="A4626" t="s">
        <v>153</v>
      </c>
      <c r="B4626" t="s">
        <v>150</v>
      </c>
      <c r="C4626" t="s">
        <v>88</v>
      </c>
      <c r="D4626" t="s">
        <v>137</v>
      </c>
      <c r="E4626" s="14">
        <v>563752.67142857134</v>
      </c>
      <c r="F4626" s="14">
        <v>472695.91082820966</v>
      </c>
      <c r="G4626" s="14">
        <v>91056.760600361682</v>
      </c>
    </row>
    <row r="4627" spans="1:7" x14ac:dyDescent="0.25">
      <c r="A4627" t="s">
        <v>153</v>
      </c>
      <c r="B4627" t="s">
        <v>150</v>
      </c>
      <c r="C4627" t="s">
        <v>88</v>
      </c>
      <c r="D4627" t="s">
        <v>137</v>
      </c>
      <c r="E4627" s="14">
        <v>92250.437142857132</v>
      </c>
      <c r="F4627" s="14">
        <v>75598.050540659344</v>
      </c>
      <c r="G4627" s="14">
        <v>16652.386602197788</v>
      </c>
    </row>
    <row r="4628" spans="1:7" x14ac:dyDescent="0.25">
      <c r="A4628" t="s">
        <v>153</v>
      </c>
      <c r="B4628" t="s">
        <v>150</v>
      </c>
      <c r="C4628" t="s">
        <v>88</v>
      </c>
      <c r="D4628" t="s">
        <v>137</v>
      </c>
      <c r="E4628" s="14">
        <v>49328.358750000007</v>
      </c>
      <c r="F4628" s="14">
        <v>26099.186175000003</v>
      </c>
      <c r="G4628" s="14">
        <v>23229.172575000004</v>
      </c>
    </row>
    <row r="4629" spans="1:7" x14ac:dyDescent="0.25">
      <c r="A4629" t="s">
        <v>153</v>
      </c>
      <c r="B4629" t="s">
        <v>150</v>
      </c>
      <c r="C4629" t="s">
        <v>94</v>
      </c>
      <c r="D4629" t="s">
        <v>138</v>
      </c>
      <c r="E4629" s="14">
        <v>12843.559431818183</v>
      </c>
      <c r="F4629" s="14">
        <v>11217.792415132337</v>
      </c>
      <c r="G4629" s="14">
        <v>1625.7670166858461</v>
      </c>
    </row>
    <row r="4630" spans="1:7" x14ac:dyDescent="0.25">
      <c r="A4630" t="s">
        <v>153</v>
      </c>
      <c r="B4630" t="s">
        <v>150</v>
      </c>
      <c r="C4630" t="s">
        <v>94</v>
      </c>
      <c r="D4630" t="s">
        <v>138</v>
      </c>
      <c r="E4630" s="14">
        <v>19886.801700879765</v>
      </c>
      <c r="F4630" s="14">
        <v>12238.03181592601</v>
      </c>
      <c r="G4630" s="14">
        <v>7648.7698849537555</v>
      </c>
    </row>
    <row r="4631" spans="1:7" x14ac:dyDescent="0.25">
      <c r="A4631" t="s">
        <v>153</v>
      </c>
      <c r="B4631" t="s">
        <v>150</v>
      </c>
      <c r="C4631" t="s">
        <v>94</v>
      </c>
      <c r="D4631" t="s">
        <v>138</v>
      </c>
      <c r="E4631" s="14">
        <v>49140.575217391299</v>
      </c>
      <c r="F4631" s="14">
        <v>42408.989571173312</v>
      </c>
      <c r="G4631" s="14">
        <v>6731.5856462179872</v>
      </c>
    </row>
    <row r="4632" spans="1:7" x14ac:dyDescent="0.25">
      <c r="A4632" t="s">
        <v>153</v>
      </c>
      <c r="B4632" t="s">
        <v>150</v>
      </c>
      <c r="C4632" t="s">
        <v>94</v>
      </c>
      <c r="D4632" t="s">
        <v>138</v>
      </c>
      <c r="E4632" s="14">
        <v>23223.970479452055</v>
      </c>
      <c r="F4632" s="14">
        <v>13934.382287671231</v>
      </c>
      <c r="G4632" s="14">
        <v>9289.5881917808238</v>
      </c>
    </row>
    <row r="4633" spans="1:7" x14ac:dyDescent="0.25">
      <c r="A4633" t="s">
        <v>153</v>
      </c>
      <c r="B4633" t="s">
        <v>150</v>
      </c>
      <c r="C4633" t="s">
        <v>94</v>
      </c>
      <c r="D4633" t="s">
        <v>138</v>
      </c>
      <c r="E4633" s="14">
        <v>89228.93921052631</v>
      </c>
      <c r="F4633" s="14">
        <v>77934.136778814121</v>
      </c>
      <c r="G4633" s="14">
        <v>11294.802431712189</v>
      </c>
    </row>
    <row r="4634" spans="1:7" x14ac:dyDescent="0.25">
      <c r="A4634" t="s">
        <v>153</v>
      </c>
      <c r="B4634" t="s">
        <v>150</v>
      </c>
      <c r="C4634" t="s">
        <v>94</v>
      </c>
      <c r="D4634" t="s">
        <v>138</v>
      </c>
      <c r="E4634" s="14">
        <v>20612.156170212769</v>
      </c>
      <c r="F4634" s="14">
        <v>18465.056569148939</v>
      </c>
      <c r="G4634" s="14">
        <v>2147.0996010638301</v>
      </c>
    </row>
    <row r="4635" spans="1:7" x14ac:dyDescent="0.25">
      <c r="A4635" t="s">
        <v>153</v>
      </c>
      <c r="B4635" t="s">
        <v>150</v>
      </c>
      <c r="C4635" t="s">
        <v>94</v>
      </c>
      <c r="D4635" t="s">
        <v>138</v>
      </c>
      <c r="E4635" s="14">
        <v>10182.281351351354</v>
      </c>
      <c r="F4635" s="14">
        <v>6788.1875675675692</v>
      </c>
      <c r="G4635" s="14">
        <v>3394.0937837837846</v>
      </c>
    </row>
    <row r="4636" spans="1:7" x14ac:dyDescent="0.25">
      <c r="A4636" t="s">
        <v>153</v>
      </c>
      <c r="B4636" t="s">
        <v>150</v>
      </c>
      <c r="C4636" t="s">
        <v>94</v>
      </c>
      <c r="D4636" t="s">
        <v>139</v>
      </c>
      <c r="E4636" s="14">
        <v>18048.36018987342</v>
      </c>
      <c r="F4636" s="14">
        <v>15040.300158227848</v>
      </c>
      <c r="G4636" s="14">
        <v>3008.0600316455711</v>
      </c>
    </row>
    <row r="4637" spans="1:7" x14ac:dyDescent="0.25">
      <c r="A4637" t="s">
        <v>153</v>
      </c>
      <c r="B4637" t="s">
        <v>150</v>
      </c>
      <c r="C4637" t="s">
        <v>94</v>
      </c>
      <c r="D4637" t="s">
        <v>139</v>
      </c>
      <c r="E4637" s="14">
        <v>29808.093135888503</v>
      </c>
      <c r="F4637" s="14">
        <v>19162.345587356893</v>
      </c>
      <c r="G4637" s="14">
        <v>10645.74754853161</v>
      </c>
    </row>
    <row r="4638" spans="1:7" x14ac:dyDescent="0.25">
      <c r="A4638" t="s">
        <v>153</v>
      </c>
      <c r="B4638" t="s">
        <v>150</v>
      </c>
      <c r="C4638" t="s">
        <v>94</v>
      </c>
      <c r="D4638" t="s">
        <v>139</v>
      </c>
      <c r="E4638" s="14">
        <v>78485.529633027531</v>
      </c>
      <c r="F4638" s="14">
        <v>69954.493803350619</v>
      </c>
      <c r="G4638" s="14">
        <v>8531.0358296769118</v>
      </c>
    </row>
    <row r="4639" spans="1:7" x14ac:dyDescent="0.25">
      <c r="A4639" t="s">
        <v>153</v>
      </c>
      <c r="B4639" t="s">
        <v>150</v>
      </c>
      <c r="C4639" t="s">
        <v>94</v>
      </c>
      <c r="D4639" t="s">
        <v>139</v>
      </c>
      <c r="E4639" s="14">
        <v>38191.619330357142</v>
      </c>
      <c r="F4639" s="14">
        <v>22278.444609374998</v>
      </c>
      <c r="G4639" s="14">
        <v>15913.174720982144</v>
      </c>
    </row>
    <row r="4640" spans="1:7" x14ac:dyDescent="0.25">
      <c r="A4640" t="s">
        <v>153</v>
      </c>
      <c r="B4640" t="s">
        <v>150</v>
      </c>
      <c r="C4640" t="s">
        <v>94</v>
      </c>
      <c r="D4640" t="s">
        <v>139</v>
      </c>
      <c r="E4640" s="14">
        <v>131614.19584615386</v>
      </c>
      <c r="F4640" s="14">
        <v>118184.17586185246</v>
      </c>
      <c r="G4640" s="14">
        <v>13430.019984301398</v>
      </c>
    </row>
    <row r="4641" spans="1:7" x14ac:dyDescent="0.25">
      <c r="A4641" t="s">
        <v>153</v>
      </c>
      <c r="B4641" t="s">
        <v>150</v>
      </c>
      <c r="C4641" t="s">
        <v>94</v>
      </c>
      <c r="D4641" t="s">
        <v>139</v>
      </c>
      <c r="E4641" s="14">
        <v>21494.780728643218</v>
      </c>
      <c r="F4641" s="14">
        <v>17788.784051290939</v>
      </c>
      <c r="G4641" s="14">
        <v>3705.9966773522792</v>
      </c>
    </row>
    <row r="4642" spans="1:7" x14ac:dyDescent="0.25">
      <c r="A4642" t="s">
        <v>153</v>
      </c>
      <c r="B4642" t="s">
        <v>150</v>
      </c>
      <c r="C4642" t="s">
        <v>94</v>
      </c>
      <c r="D4642" t="s">
        <v>139</v>
      </c>
      <c r="E4642" s="14">
        <v>12730.539776785714</v>
      </c>
      <c r="F4642" s="14">
        <v>8340.6984744458132</v>
      </c>
      <c r="G4642" s="14">
        <v>4389.8413023399007</v>
      </c>
    </row>
    <row r="4643" spans="1:7" x14ac:dyDescent="0.25">
      <c r="A4643" t="s">
        <v>153</v>
      </c>
      <c r="B4643" t="s">
        <v>150</v>
      </c>
      <c r="C4643" t="s">
        <v>101</v>
      </c>
      <c r="D4643" t="s">
        <v>140</v>
      </c>
      <c r="E4643" s="14">
        <v>132520.71000000002</v>
      </c>
      <c r="F4643" s="14">
        <v>116359.64780487807</v>
      </c>
      <c r="G4643" s="14">
        <v>16161.062195121951</v>
      </c>
    </row>
    <row r="4644" spans="1:7" x14ac:dyDescent="0.25">
      <c r="A4644" t="s">
        <v>153</v>
      </c>
      <c r="B4644" t="s">
        <v>150</v>
      </c>
      <c r="C4644" t="s">
        <v>101</v>
      </c>
      <c r="D4644" t="s">
        <v>140</v>
      </c>
      <c r="E4644" s="14">
        <v>230842.52709677417</v>
      </c>
      <c r="F4644" s="14">
        <v>130476.21096774195</v>
      </c>
      <c r="G4644" s="14">
        <v>100366.31612903222</v>
      </c>
    </row>
    <row r="4645" spans="1:7" x14ac:dyDescent="0.25">
      <c r="A4645" t="s">
        <v>153</v>
      </c>
      <c r="B4645" t="s">
        <v>150</v>
      </c>
      <c r="C4645" t="s">
        <v>101</v>
      </c>
      <c r="D4645" t="s">
        <v>140</v>
      </c>
      <c r="E4645" s="14">
        <v>637673.91148514859</v>
      </c>
      <c r="F4645" s="14">
        <v>564378.05959030392</v>
      </c>
      <c r="G4645" s="14">
        <v>73295.851894844673</v>
      </c>
    </row>
    <row r="4646" spans="1:7" x14ac:dyDescent="0.25">
      <c r="A4646" t="s">
        <v>153</v>
      </c>
      <c r="B4646" t="s">
        <v>150</v>
      </c>
      <c r="C4646" t="s">
        <v>101</v>
      </c>
      <c r="D4646" t="s">
        <v>140</v>
      </c>
      <c r="E4646" s="14">
        <v>299558.44213953492</v>
      </c>
      <c r="F4646" s="14">
        <v>169315.64120930235</v>
      </c>
      <c r="G4646" s="14">
        <v>130242.80093023257</v>
      </c>
    </row>
    <row r="4647" spans="1:7" x14ac:dyDescent="0.25">
      <c r="A4647" t="s">
        <v>153</v>
      </c>
      <c r="B4647" t="s">
        <v>150</v>
      </c>
      <c r="C4647" t="s">
        <v>101</v>
      </c>
      <c r="D4647" t="s">
        <v>140</v>
      </c>
      <c r="E4647" s="14">
        <v>858734.20080000022</v>
      </c>
      <c r="F4647" s="14">
        <v>679831.24230000016</v>
      </c>
      <c r="G4647" s="14">
        <v>178902.95850000007</v>
      </c>
    </row>
    <row r="4648" spans="1:7" x14ac:dyDescent="0.25">
      <c r="A4648" t="s">
        <v>153</v>
      </c>
      <c r="B4648" t="s">
        <v>150</v>
      </c>
      <c r="C4648" t="s">
        <v>101</v>
      </c>
      <c r="D4648" t="s">
        <v>140</v>
      </c>
      <c r="E4648" s="14">
        <v>171290.06664893616</v>
      </c>
      <c r="F4648" s="14">
        <v>146465.41930851064</v>
      </c>
      <c r="G4648" s="14">
        <v>24824.647340425523</v>
      </c>
    </row>
    <row r="4649" spans="1:7" x14ac:dyDescent="0.25">
      <c r="A4649" t="s">
        <v>153</v>
      </c>
      <c r="B4649" t="s">
        <v>150</v>
      </c>
      <c r="C4649" t="s">
        <v>101</v>
      </c>
      <c r="D4649" t="s">
        <v>140</v>
      </c>
      <c r="E4649" s="14">
        <v>96704.301891891897</v>
      </c>
      <c r="F4649" s="14">
        <v>62167.051216216205</v>
      </c>
      <c r="G4649" s="14">
        <v>34537.250675675692</v>
      </c>
    </row>
    <row r="4650" spans="1:7" x14ac:dyDescent="0.25">
      <c r="A4650" t="s">
        <v>153</v>
      </c>
      <c r="B4650" t="s">
        <v>150</v>
      </c>
      <c r="C4650" t="s">
        <v>101</v>
      </c>
      <c r="D4650" t="s">
        <v>141</v>
      </c>
      <c r="E4650" s="14">
        <v>121086.48254972877</v>
      </c>
      <c r="F4650" s="14">
        <v>95860.132018535252</v>
      </c>
      <c r="G4650" s="14">
        <v>25226.350531193515</v>
      </c>
    </row>
    <row r="4651" spans="1:7" x14ac:dyDescent="0.25">
      <c r="A4651" t="s">
        <v>153</v>
      </c>
      <c r="B4651" t="s">
        <v>150</v>
      </c>
      <c r="C4651" t="s">
        <v>101</v>
      </c>
      <c r="D4651" t="s">
        <v>141</v>
      </c>
      <c r="E4651" s="14">
        <v>197524.55707964601</v>
      </c>
      <c r="F4651" s="14">
        <v>121553.57358747449</v>
      </c>
      <c r="G4651" s="14">
        <v>75970.983492171523</v>
      </c>
    </row>
    <row r="4652" spans="1:7" x14ac:dyDescent="0.25">
      <c r="A4652" t="s">
        <v>153</v>
      </c>
      <c r="B4652" t="s">
        <v>150</v>
      </c>
      <c r="C4652" t="s">
        <v>101</v>
      </c>
      <c r="D4652" t="s">
        <v>141</v>
      </c>
      <c r="E4652" s="14">
        <v>468257.51643356646</v>
      </c>
      <c r="F4652" s="14">
        <v>407444.85196167469</v>
      </c>
      <c r="G4652" s="14">
        <v>60812.664471891767</v>
      </c>
    </row>
    <row r="4653" spans="1:7" x14ac:dyDescent="0.25">
      <c r="A4653" t="s">
        <v>153</v>
      </c>
      <c r="B4653" t="s">
        <v>150</v>
      </c>
      <c r="C4653" t="s">
        <v>101</v>
      </c>
      <c r="D4653" t="s">
        <v>141</v>
      </c>
      <c r="E4653" s="14">
        <v>262591.46999999997</v>
      </c>
      <c r="F4653" s="14">
        <v>153178.35749999998</v>
      </c>
      <c r="G4653" s="14">
        <v>109413.11249999999</v>
      </c>
    </row>
    <row r="4654" spans="1:7" x14ac:dyDescent="0.25">
      <c r="A4654" t="s">
        <v>153</v>
      </c>
      <c r="B4654" t="s">
        <v>150</v>
      </c>
      <c r="C4654" t="s">
        <v>101</v>
      </c>
      <c r="D4654" t="s">
        <v>141</v>
      </c>
      <c r="E4654" s="14">
        <v>1062870.2357142859</v>
      </c>
      <c r="F4654" s="14">
        <v>923018.88890977448</v>
      </c>
      <c r="G4654" s="14">
        <v>139851.34680451138</v>
      </c>
    </row>
    <row r="4655" spans="1:7" x14ac:dyDescent="0.25">
      <c r="A4655" t="s">
        <v>153</v>
      </c>
      <c r="B4655" t="s">
        <v>150</v>
      </c>
      <c r="C4655" t="s">
        <v>101</v>
      </c>
      <c r="D4655" t="s">
        <v>141</v>
      </c>
      <c r="E4655" s="14">
        <v>187565.33571428573</v>
      </c>
      <c r="F4655" s="14">
        <v>166490.57889245587</v>
      </c>
      <c r="G4655" s="14">
        <v>21074.756821829855</v>
      </c>
    </row>
    <row r="4656" spans="1:7" x14ac:dyDescent="0.25">
      <c r="A4656" t="s">
        <v>153</v>
      </c>
      <c r="B4656" t="s">
        <v>150</v>
      </c>
      <c r="C4656" t="s">
        <v>101</v>
      </c>
      <c r="D4656" t="s">
        <v>141</v>
      </c>
      <c r="E4656" s="14">
        <v>105450.11787401576</v>
      </c>
      <c r="F4656" s="14">
        <v>70300.078582677175</v>
      </c>
      <c r="G4656" s="14">
        <v>35150.039291338588</v>
      </c>
    </row>
    <row r="4657" spans="1:7" x14ac:dyDescent="0.25">
      <c r="A4657" t="s">
        <v>153</v>
      </c>
      <c r="B4657" t="s">
        <v>150</v>
      </c>
      <c r="C4657" t="s">
        <v>88</v>
      </c>
      <c r="D4657" t="s">
        <v>142</v>
      </c>
      <c r="E4657" s="14">
        <v>105110.23104925053</v>
      </c>
      <c r="F4657" s="14">
        <v>92291.910189585848</v>
      </c>
      <c r="G4657" s="14">
        <v>12818.320859664687</v>
      </c>
    </row>
    <row r="4658" spans="1:7" x14ac:dyDescent="0.25">
      <c r="A4658" t="s">
        <v>153</v>
      </c>
      <c r="B4658" t="s">
        <v>150</v>
      </c>
      <c r="C4658" t="s">
        <v>88</v>
      </c>
      <c r="D4658" t="s">
        <v>142</v>
      </c>
      <c r="E4658" s="14">
        <v>167530.64129692834</v>
      </c>
      <c r="F4658" s="14">
        <v>94691.232037394293</v>
      </c>
      <c r="G4658" s="14">
        <v>72839.409259534048</v>
      </c>
    </row>
    <row r="4659" spans="1:7" x14ac:dyDescent="0.25">
      <c r="A4659" t="s">
        <v>153</v>
      </c>
      <c r="B4659" t="s">
        <v>150</v>
      </c>
      <c r="C4659" t="s">
        <v>88</v>
      </c>
      <c r="D4659" t="s">
        <v>142</v>
      </c>
      <c r="E4659" s="14">
        <v>333921.61836734693</v>
      </c>
      <c r="F4659" s="14">
        <v>295975.97991651209</v>
      </c>
      <c r="G4659" s="14">
        <v>37945.638450834842</v>
      </c>
    </row>
    <row r="4660" spans="1:7" x14ac:dyDescent="0.25">
      <c r="A4660" t="s">
        <v>153</v>
      </c>
      <c r="B4660" t="s">
        <v>150</v>
      </c>
      <c r="C4660" t="s">
        <v>88</v>
      </c>
      <c r="D4660" t="s">
        <v>142</v>
      </c>
      <c r="E4660" s="14">
        <v>184535.63120300754</v>
      </c>
      <c r="F4660" s="14">
        <v>123023.75413533837</v>
      </c>
      <c r="G4660" s="14">
        <v>61511.877067669164</v>
      </c>
    </row>
    <row r="4661" spans="1:7" x14ac:dyDescent="0.25">
      <c r="A4661" t="s">
        <v>153</v>
      </c>
      <c r="B4661" t="s">
        <v>150</v>
      </c>
      <c r="C4661" t="s">
        <v>88</v>
      </c>
      <c r="D4661" t="s">
        <v>142</v>
      </c>
      <c r="E4661" s="14">
        <v>629313.81923076918</v>
      </c>
      <c r="F4661" s="14">
        <v>530983.53497596155</v>
      </c>
      <c r="G4661" s="14">
        <v>98330.28425480763</v>
      </c>
    </row>
    <row r="4662" spans="1:7" x14ac:dyDescent="0.25">
      <c r="A4662" t="s">
        <v>153</v>
      </c>
      <c r="B4662" t="s">
        <v>150</v>
      </c>
      <c r="C4662" t="s">
        <v>88</v>
      </c>
      <c r="D4662" t="s">
        <v>142</v>
      </c>
      <c r="E4662" s="14">
        <v>152917.376635514</v>
      </c>
      <c r="F4662" s="14">
        <v>137625.63897196259</v>
      </c>
      <c r="G4662" s="14">
        <v>15291.737663551408</v>
      </c>
    </row>
    <row r="4663" spans="1:7" x14ac:dyDescent="0.25">
      <c r="A4663" t="s">
        <v>153</v>
      </c>
      <c r="B4663" t="s">
        <v>150</v>
      </c>
      <c r="C4663" t="s">
        <v>88</v>
      </c>
      <c r="D4663" t="s">
        <v>142</v>
      </c>
      <c r="E4663" s="14">
        <v>63583.520595854927</v>
      </c>
      <c r="F4663" s="14">
        <v>40875.120383049587</v>
      </c>
      <c r="G4663" s="14">
        <v>22708.40021280534</v>
      </c>
    </row>
    <row r="4664" spans="1:7" x14ac:dyDescent="0.25">
      <c r="A4664" t="s">
        <v>153</v>
      </c>
      <c r="B4664" t="s">
        <v>150</v>
      </c>
      <c r="C4664" t="s">
        <v>94</v>
      </c>
      <c r="D4664" t="s">
        <v>143</v>
      </c>
      <c r="E4664" s="14">
        <v>109038.52574999999</v>
      </c>
      <c r="F4664" s="14">
        <v>97056.270173076904</v>
      </c>
      <c r="G4664" s="14">
        <v>11982.255576923082</v>
      </c>
    </row>
    <row r="4665" spans="1:7" x14ac:dyDescent="0.25">
      <c r="A4665" t="s">
        <v>153</v>
      </c>
      <c r="B4665" t="s">
        <v>150</v>
      </c>
      <c r="C4665" t="s">
        <v>94</v>
      </c>
      <c r="D4665" t="s">
        <v>143</v>
      </c>
      <c r="E4665" s="14">
        <v>217215.08686956519</v>
      </c>
      <c r="F4665" s="14">
        <v>122773.74475236295</v>
      </c>
      <c r="G4665" s="14">
        <v>94441.342117202235</v>
      </c>
    </row>
    <row r="4666" spans="1:7" x14ac:dyDescent="0.25">
      <c r="A4666" t="s">
        <v>153</v>
      </c>
      <c r="B4666" t="s">
        <v>150</v>
      </c>
      <c r="C4666" t="s">
        <v>94</v>
      </c>
      <c r="D4666" t="s">
        <v>143</v>
      </c>
      <c r="E4666" s="14">
        <v>590918.46212903236</v>
      </c>
      <c r="F4666" s="14">
        <v>517053.65436290338</v>
      </c>
      <c r="G4666" s="14">
        <v>73864.807766128972</v>
      </c>
    </row>
    <row r="4667" spans="1:7" x14ac:dyDescent="0.25">
      <c r="A4667" t="s">
        <v>153</v>
      </c>
      <c r="B4667" t="s">
        <v>150</v>
      </c>
      <c r="C4667" t="s">
        <v>94</v>
      </c>
      <c r="D4667" t="s">
        <v>143</v>
      </c>
      <c r="E4667" s="14">
        <v>183184.72326</v>
      </c>
      <c r="F4667" s="14">
        <v>115338.52945999999</v>
      </c>
      <c r="G4667" s="14">
        <v>67846.193800000008</v>
      </c>
    </row>
    <row r="4668" spans="1:7" x14ac:dyDescent="0.25">
      <c r="A4668" t="s">
        <v>153</v>
      </c>
      <c r="B4668" t="s">
        <v>150</v>
      </c>
      <c r="C4668" t="s">
        <v>94</v>
      </c>
      <c r="D4668" t="s">
        <v>143</v>
      </c>
      <c r="E4668" s="14">
        <v>597341.48889130435</v>
      </c>
      <c r="F4668" s="14">
        <v>528681.54763943038</v>
      </c>
      <c r="G4668" s="14">
        <v>68659.94125187397</v>
      </c>
    </row>
    <row r="4669" spans="1:7" x14ac:dyDescent="0.25">
      <c r="A4669" t="s">
        <v>153</v>
      </c>
      <c r="B4669" t="s">
        <v>150</v>
      </c>
      <c r="C4669" t="s">
        <v>94</v>
      </c>
      <c r="D4669" t="s">
        <v>143</v>
      </c>
      <c r="E4669" s="14">
        <v>167547.00298170728</v>
      </c>
      <c r="F4669" s="14">
        <v>145501.34469464057</v>
      </c>
      <c r="G4669" s="14">
        <v>22045.658287066704</v>
      </c>
    </row>
    <row r="4670" spans="1:7" x14ac:dyDescent="0.25">
      <c r="A4670" t="s">
        <v>153</v>
      </c>
      <c r="B4670" t="s">
        <v>150</v>
      </c>
      <c r="C4670" t="s">
        <v>94</v>
      </c>
      <c r="D4670" t="s">
        <v>143</v>
      </c>
      <c r="E4670" s="14">
        <v>86002.217492957745</v>
      </c>
      <c r="F4670" s="14">
        <v>46910.300450704213</v>
      </c>
      <c r="G4670" s="14">
        <v>39091.917042253532</v>
      </c>
    </row>
    <row r="4671" spans="1:7" x14ac:dyDescent="0.25">
      <c r="A4671" t="s">
        <v>153</v>
      </c>
      <c r="B4671" t="s">
        <v>150</v>
      </c>
      <c r="C4671" t="s">
        <v>90</v>
      </c>
      <c r="D4671" t="s">
        <v>144</v>
      </c>
      <c r="E4671" s="14">
        <v>2343479.0598804741</v>
      </c>
      <c r="F4671" s="14">
        <v>1930256.9068097631</v>
      </c>
      <c r="G4671" s="14">
        <v>413222.15307071107</v>
      </c>
    </row>
    <row r="4672" spans="1:7" x14ac:dyDescent="0.25">
      <c r="A4672" t="s">
        <v>153</v>
      </c>
      <c r="B4672" t="s">
        <v>150</v>
      </c>
      <c r="C4672" t="s">
        <v>90</v>
      </c>
      <c r="D4672" t="s">
        <v>144</v>
      </c>
      <c r="E4672" s="14">
        <v>4553994.7556329789</v>
      </c>
      <c r="F4672" s="14">
        <v>2800282.4894886017</v>
      </c>
      <c r="G4672" s="14">
        <v>1753712.2661443772</v>
      </c>
    </row>
    <row r="4673" spans="1:7" x14ac:dyDescent="0.25">
      <c r="A4673" t="s">
        <v>153</v>
      </c>
      <c r="B4673" t="s">
        <v>150</v>
      </c>
      <c r="C4673" t="s">
        <v>90</v>
      </c>
      <c r="D4673" t="s">
        <v>144</v>
      </c>
      <c r="E4673" s="14">
        <v>11364836.486296462</v>
      </c>
      <c r="F4673" s="14">
        <v>9272078.8724515885</v>
      </c>
      <c r="G4673" s="14">
        <v>2092757.6138448734</v>
      </c>
    </row>
    <row r="4674" spans="1:7" x14ac:dyDescent="0.25">
      <c r="A4674" t="s">
        <v>153</v>
      </c>
      <c r="B4674" t="s">
        <v>150</v>
      </c>
      <c r="C4674" t="s">
        <v>90</v>
      </c>
      <c r="D4674" t="s">
        <v>144</v>
      </c>
      <c r="E4674" s="14">
        <v>5864048.0329931509</v>
      </c>
      <c r="F4674" s="14">
        <v>3059503.3215616439</v>
      </c>
      <c r="G4674" s="14">
        <v>2804544.711431507</v>
      </c>
    </row>
    <row r="4675" spans="1:7" x14ac:dyDescent="0.25">
      <c r="A4675" t="s">
        <v>153</v>
      </c>
      <c r="B4675" t="s">
        <v>150</v>
      </c>
      <c r="C4675" t="s">
        <v>90</v>
      </c>
      <c r="D4675" t="s">
        <v>144</v>
      </c>
      <c r="E4675" s="14">
        <v>14429511.483370787</v>
      </c>
      <c r="F4675" s="14">
        <v>11380713.099775283</v>
      </c>
      <c r="G4675" s="14">
        <v>3048798.3835955039</v>
      </c>
    </row>
    <row r="4676" spans="1:7" x14ac:dyDescent="0.25">
      <c r="A4676" t="s">
        <v>153</v>
      </c>
      <c r="B4676" t="s">
        <v>150</v>
      </c>
      <c r="C4676" t="s">
        <v>90</v>
      </c>
      <c r="D4676" t="s">
        <v>144</v>
      </c>
      <c r="E4676" s="14">
        <v>4116110.6534711542</v>
      </c>
      <c r="F4676" s="14">
        <v>3504495.5492047761</v>
      </c>
      <c r="G4676" s="14">
        <v>611615.1042663781</v>
      </c>
    </row>
    <row r="4677" spans="1:7" x14ac:dyDescent="0.25">
      <c r="A4677" t="s">
        <v>153</v>
      </c>
      <c r="B4677" t="s">
        <v>150</v>
      </c>
      <c r="C4677" t="s">
        <v>90</v>
      </c>
      <c r="D4677" t="s">
        <v>144</v>
      </c>
      <c r="E4677" s="14">
        <v>2061358.7803483144</v>
      </c>
      <c r="F4677" s="14">
        <v>1267543.5978539328</v>
      </c>
      <c r="G4677" s="14">
        <v>793815.18249438168</v>
      </c>
    </row>
    <row r="4678" spans="1:7" x14ac:dyDescent="0.25">
      <c r="A4678" t="s">
        <v>153</v>
      </c>
      <c r="B4678" t="s">
        <v>150</v>
      </c>
      <c r="C4678" t="s">
        <v>90</v>
      </c>
      <c r="D4678" t="s">
        <v>145</v>
      </c>
      <c r="E4678" s="14">
        <v>56631.992774566475</v>
      </c>
      <c r="F4678" s="14">
        <v>48541.708092485555</v>
      </c>
      <c r="G4678" s="14">
        <v>8090.2846820809209</v>
      </c>
    </row>
    <row r="4679" spans="1:7" x14ac:dyDescent="0.25">
      <c r="A4679" t="s">
        <v>153</v>
      </c>
      <c r="B4679" t="s">
        <v>150</v>
      </c>
      <c r="C4679" t="s">
        <v>90</v>
      </c>
      <c r="D4679" t="s">
        <v>145</v>
      </c>
      <c r="E4679" s="14">
        <v>94205.141826923063</v>
      </c>
      <c r="F4679" s="14">
        <v>51384.622814685303</v>
      </c>
      <c r="G4679" s="14">
        <v>42820.519012237761</v>
      </c>
    </row>
    <row r="4680" spans="1:7" x14ac:dyDescent="0.25">
      <c r="A4680" t="s">
        <v>153</v>
      </c>
      <c r="B4680" t="s">
        <v>150</v>
      </c>
      <c r="C4680" t="s">
        <v>90</v>
      </c>
      <c r="D4680" t="s">
        <v>145</v>
      </c>
      <c r="E4680" s="14">
        <v>226092.34038461541</v>
      </c>
      <c r="F4680" s="14">
        <v>197106.1428994083</v>
      </c>
      <c r="G4680" s="14">
        <v>28986.197485207114</v>
      </c>
    </row>
    <row r="4681" spans="1:7" x14ac:dyDescent="0.25">
      <c r="A4681" t="s">
        <v>153</v>
      </c>
      <c r="B4681" t="s">
        <v>150</v>
      </c>
      <c r="C4681" t="s">
        <v>90</v>
      </c>
      <c r="D4681" t="s">
        <v>145</v>
      </c>
      <c r="E4681" s="14">
        <v>120954.75000000001</v>
      </c>
      <c r="F4681" s="14">
        <v>68365.728260869568</v>
      </c>
      <c r="G4681" s="14">
        <v>52589.021739130447</v>
      </c>
    </row>
    <row r="4682" spans="1:7" x14ac:dyDescent="0.25">
      <c r="A4682" t="s">
        <v>153</v>
      </c>
      <c r="B4682" t="s">
        <v>150</v>
      </c>
      <c r="C4682" t="s">
        <v>90</v>
      </c>
      <c r="D4682" t="s">
        <v>145</v>
      </c>
      <c r="E4682" s="14">
        <v>349904.8125</v>
      </c>
      <c r="F4682" s="14">
        <v>311871.68070652173</v>
      </c>
      <c r="G4682" s="14">
        <v>38033.131793478271</v>
      </c>
    </row>
    <row r="4683" spans="1:7" x14ac:dyDescent="0.25">
      <c r="A4683" t="s">
        <v>153</v>
      </c>
      <c r="B4683" t="s">
        <v>150</v>
      </c>
      <c r="C4683" t="s">
        <v>90</v>
      </c>
      <c r="D4683" t="s">
        <v>145</v>
      </c>
      <c r="E4683" s="14">
        <v>74222.23295454547</v>
      </c>
      <c r="F4683" s="14">
        <v>58430.268496131539</v>
      </c>
      <c r="G4683" s="14">
        <v>15791.964458413931</v>
      </c>
    </row>
    <row r="4684" spans="1:7" x14ac:dyDescent="0.25">
      <c r="A4684" t="s">
        <v>153</v>
      </c>
      <c r="B4684" t="s">
        <v>150</v>
      </c>
      <c r="C4684" t="s">
        <v>90</v>
      </c>
      <c r="D4684" t="s">
        <v>145</v>
      </c>
      <c r="E4684" s="14">
        <v>39880.602781546811</v>
      </c>
      <c r="F4684" s="14">
        <v>21753.056062661894</v>
      </c>
      <c r="G4684" s="14">
        <v>18127.546718884918</v>
      </c>
    </row>
    <row r="4685" spans="1:7" x14ac:dyDescent="0.25">
      <c r="A4685" t="s">
        <v>153</v>
      </c>
      <c r="B4685" t="s">
        <v>150</v>
      </c>
      <c r="C4685" t="s">
        <v>101</v>
      </c>
      <c r="D4685" t="s">
        <v>146</v>
      </c>
      <c r="E4685" s="14">
        <v>47395.280769230769</v>
      </c>
      <c r="F4685" s="14">
        <v>37521.263942307691</v>
      </c>
      <c r="G4685" s="14">
        <v>9874.016826923078</v>
      </c>
    </row>
    <row r="4686" spans="1:7" x14ac:dyDescent="0.25">
      <c r="A4686" t="s">
        <v>153</v>
      </c>
      <c r="B4686" t="s">
        <v>150</v>
      </c>
      <c r="C4686" t="s">
        <v>101</v>
      </c>
      <c r="D4686" t="s">
        <v>146</v>
      </c>
      <c r="E4686" s="14">
        <v>76319.288972809678</v>
      </c>
      <c r="F4686" s="14">
        <v>46965.716290959797</v>
      </c>
      <c r="G4686" s="14">
        <v>29353.572681849881</v>
      </c>
    </row>
    <row r="4687" spans="1:7" x14ac:dyDescent="0.25">
      <c r="A4687" t="s">
        <v>153</v>
      </c>
      <c r="B4687" t="s">
        <v>150</v>
      </c>
      <c r="C4687" t="s">
        <v>101</v>
      </c>
      <c r="D4687" t="s">
        <v>146</v>
      </c>
      <c r="E4687" s="14">
        <v>173025.23732876711</v>
      </c>
      <c r="F4687" s="14">
        <v>149323.15002345658</v>
      </c>
      <c r="G4687" s="14">
        <v>23702.087305310532</v>
      </c>
    </row>
    <row r="4688" spans="1:7" x14ac:dyDescent="0.25">
      <c r="A4688" t="s">
        <v>153</v>
      </c>
      <c r="B4688" t="s">
        <v>150</v>
      </c>
      <c r="C4688" t="s">
        <v>101</v>
      </c>
      <c r="D4688" t="s">
        <v>146</v>
      </c>
      <c r="E4688" s="14">
        <v>90869.369244604328</v>
      </c>
      <c r="F4688" s="14">
        <v>51360.947833906794</v>
      </c>
      <c r="G4688" s="14">
        <v>39508.421410697534</v>
      </c>
    </row>
    <row r="4689" spans="1:7" x14ac:dyDescent="0.25">
      <c r="A4689" t="s">
        <v>153</v>
      </c>
      <c r="B4689" t="s">
        <v>150</v>
      </c>
      <c r="C4689" t="s">
        <v>101</v>
      </c>
      <c r="D4689" t="s">
        <v>146</v>
      </c>
      <c r="E4689" s="14">
        <v>300734.34107142856</v>
      </c>
      <c r="F4689" s="14">
        <v>246055.36996753243</v>
      </c>
      <c r="G4689" s="14">
        <v>54678.971103896125</v>
      </c>
    </row>
    <row r="4690" spans="1:7" x14ac:dyDescent="0.25">
      <c r="A4690" t="s">
        <v>153</v>
      </c>
      <c r="B4690" t="s">
        <v>150</v>
      </c>
      <c r="C4690" t="s">
        <v>101</v>
      </c>
      <c r="D4690" t="s">
        <v>146</v>
      </c>
      <c r="E4690" s="14">
        <v>72176.241857142857</v>
      </c>
      <c r="F4690" s="14">
        <v>60898.704066964288</v>
      </c>
      <c r="G4690" s="14">
        <v>11277.537790178569</v>
      </c>
    </row>
    <row r="4691" spans="1:7" x14ac:dyDescent="0.25">
      <c r="A4691" t="s">
        <v>153</v>
      </c>
      <c r="B4691" t="s">
        <v>150</v>
      </c>
      <c r="C4691" t="s">
        <v>101</v>
      </c>
      <c r="D4691" t="s">
        <v>146</v>
      </c>
      <c r="E4691" s="14">
        <v>39907.87464454976</v>
      </c>
      <c r="F4691" s="14">
        <v>25127.180331753556</v>
      </c>
      <c r="G4691" s="14">
        <v>14780.694312796204</v>
      </c>
    </row>
    <row r="4692" spans="1:7" x14ac:dyDescent="0.25">
      <c r="A4692" t="s">
        <v>153</v>
      </c>
      <c r="B4692" t="s">
        <v>150</v>
      </c>
      <c r="C4692" t="s">
        <v>88</v>
      </c>
      <c r="D4692" t="s">
        <v>147</v>
      </c>
      <c r="E4692" s="14">
        <v>112164.90208860759</v>
      </c>
      <c r="F4692" s="14">
        <v>91897.864607769516</v>
      </c>
      <c r="G4692" s="14">
        <v>20267.037480838073</v>
      </c>
    </row>
    <row r="4693" spans="1:7" x14ac:dyDescent="0.25">
      <c r="A4693" t="s">
        <v>153</v>
      </c>
      <c r="B4693" t="s">
        <v>150</v>
      </c>
      <c r="C4693" t="s">
        <v>88</v>
      </c>
      <c r="D4693" t="s">
        <v>147</v>
      </c>
      <c r="E4693" s="14">
        <v>154552.80113372093</v>
      </c>
      <c r="F4693" s="14">
        <v>92256.133599821114</v>
      </c>
      <c r="G4693" s="14">
        <v>62296.667533899817</v>
      </c>
    </row>
    <row r="4694" spans="1:7" x14ac:dyDescent="0.25">
      <c r="A4694" t="s">
        <v>153</v>
      </c>
      <c r="B4694" t="s">
        <v>150</v>
      </c>
      <c r="C4694" t="s">
        <v>88</v>
      </c>
      <c r="D4694" t="s">
        <v>147</v>
      </c>
      <c r="E4694" s="14">
        <v>356819.88986577181</v>
      </c>
      <c r="F4694" s="14">
        <v>282451.11282006354</v>
      </c>
      <c r="G4694" s="14">
        <v>74368.777045708266</v>
      </c>
    </row>
    <row r="4695" spans="1:7" x14ac:dyDescent="0.25">
      <c r="A4695" t="s">
        <v>153</v>
      </c>
      <c r="B4695" t="s">
        <v>150</v>
      </c>
      <c r="C4695" t="s">
        <v>88</v>
      </c>
      <c r="D4695" t="s">
        <v>147</v>
      </c>
      <c r="E4695" s="14">
        <v>184604.73468749999</v>
      </c>
      <c r="F4695" s="14">
        <v>118147.03020000004</v>
      </c>
      <c r="G4695" s="14">
        <v>66457.704487499956</v>
      </c>
    </row>
    <row r="4696" spans="1:7" x14ac:dyDescent="0.25">
      <c r="A4696" t="s">
        <v>153</v>
      </c>
      <c r="B4696" t="s">
        <v>150</v>
      </c>
      <c r="C4696" t="s">
        <v>88</v>
      </c>
      <c r="D4696" t="s">
        <v>147</v>
      </c>
      <c r="E4696" s="14">
        <v>571679.17838709685</v>
      </c>
      <c r="F4696" s="14">
        <v>467506.52810322586</v>
      </c>
      <c r="G4696" s="14">
        <v>104172.65028387099</v>
      </c>
    </row>
    <row r="4697" spans="1:7" x14ac:dyDescent="0.25">
      <c r="A4697" t="s">
        <v>153</v>
      </c>
      <c r="B4697" t="s">
        <v>150</v>
      </c>
      <c r="C4697" t="s">
        <v>88</v>
      </c>
      <c r="D4697" t="s">
        <v>147</v>
      </c>
      <c r="E4697" s="14">
        <v>169859.94757188499</v>
      </c>
      <c r="F4697" s="14">
        <v>142498.72358463</v>
      </c>
      <c r="G4697" s="14">
        <v>27361.223987254984</v>
      </c>
    </row>
    <row r="4698" spans="1:7" x14ac:dyDescent="0.25">
      <c r="A4698" t="s">
        <v>153</v>
      </c>
      <c r="B4698" t="s">
        <v>150</v>
      </c>
      <c r="C4698" t="s">
        <v>88</v>
      </c>
      <c r="D4698" t="s">
        <v>147</v>
      </c>
      <c r="E4698" s="14">
        <v>84256.994595879572</v>
      </c>
      <c r="F4698" s="14">
        <v>48166.915243977812</v>
      </c>
      <c r="G4698" s="14">
        <v>36090.079351901761</v>
      </c>
    </row>
    <row r="4699" spans="1:7" x14ac:dyDescent="0.25">
      <c r="A4699" t="s">
        <v>153</v>
      </c>
      <c r="B4699" t="s">
        <v>150</v>
      </c>
      <c r="C4699" t="s">
        <v>92</v>
      </c>
      <c r="D4699" t="s">
        <v>148</v>
      </c>
      <c r="E4699" s="14">
        <v>8904.9910177358506</v>
      </c>
      <c r="F4699" s="14">
        <v>7676.6840375233942</v>
      </c>
      <c r="G4699" s="14">
        <v>1228.3069802124564</v>
      </c>
    </row>
    <row r="4700" spans="1:7" x14ac:dyDescent="0.25">
      <c r="A4700" t="s">
        <v>153</v>
      </c>
      <c r="B4700" t="s">
        <v>150</v>
      </c>
      <c r="C4700" t="s">
        <v>92</v>
      </c>
      <c r="D4700" t="s">
        <v>148</v>
      </c>
      <c r="E4700" s="14">
        <v>14577.612605488959</v>
      </c>
      <c r="F4700" s="14">
        <v>8677.8515442776024</v>
      </c>
      <c r="G4700" s="14">
        <v>5899.7610612113567</v>
      </c>
    </row>
    <row r="4701" spans="1:7" x14ac:dyDescent="0.25">
      <c r="A4701" t="s">
        <v>153</v>
      </c>
      <c r="B4701" t="s">
        <v>150</v>
      </c>
      <c r="C4701" t="s">
        <v>92</v>
      </c>
      <c r="D4701" t="s">
        <v>148</v>
      </c>
      <c r="E4701" s="14">
        <v>38488.72057578947</v>
      </c>
      <c r="F4701" s="14">
        <v>33214.946947957906</v>
      </c>
      <c r="G4701" s="14">
        <v>5273.7736278315642</v>
      </c>
    </row>
    <row r="4702" spans="1:7" x14ac:dyDescent="0.25">
      <c r="A4702" t="s">
        <v>153</v>
      </c>
      <c r="B4702" t="s">
        <v>150</v>
      </c>
      <c r="C4702" t="s">
        <v>92</v>
      </c>
      <c r="D4702" t="s">
        <v>148</v>
      </c>
      <c r="E4702" s="14">
        <v>21295.40643290323</v>
      </c>
      <c r="F4702" s="14">
        <v>12196.460047935487</v>
      </c>
      <c r="G4702" s="14">
        <v>9098.9463849677431</v>
      </c>
    </row>
    <row r="4703" spans="1:7" x14ac:dyDescent="0.25">
      <c r="A4703" t="s">
        <v>153</v>
      </c>
      <c r="B4703" t="s">
        <v>150</v>
      </c>
      <c r="C4703" t="s">
        <v>92</v>
      </c>
      <c r="D4703" t="s">
        <v>148</v>
      </c>
      <c r="E4703" s="14">
        <v>80212.491624374961</v>
      </c>
      <c r="F4703" s="14">
        <v>67922.534714115653</v>
      </c>
      <c r="G4703" s="14">
        <v>12289.956910259309</v>
      </c>
    </row>
    <row r="4704" spans="1:7" x14ac:dyDescent="0.25">
      <c r="A4704" t="s">
        <v>153</v>
      </c>
      <c r="B4704" t="s">
        <v>150</v>
      </c>
      <c r="C4704" t="s">
        <v>92</v>
      </c>
      <c r="D4704" t="s">
        <v>148</v>
      </c>
      <c r="E4704" s="14">
        <v>13240.983369455587</v>
      </c>
      <c r="F4704" s="14">
        <v>10767.010160952044</v>
      </c>
      <c r="G4704" s="14">
        <v>2473.973208503543</v>
      </c>
    </row>
    <row r="4705" spans="1:7" x14ac:dyDescent="0.25">
      <c r="A4705" t="s">
        <v>153</v>
      </c>
      <c r="B4705" t="s">
        <v>150</v>
      </c>
      <c r="C4705" t="s">
        <v>92</v>
      </c>
      <c r="D4705" t="s">
        <v>148</v>
      </c>
      <c r="E4705" s="14">
        <v>5322.9081647368421</v>
      </c>
      <c r="F4705" s="14">
        <v>3518.0812508275867</v>
      </c>
      <c r="G4705" s="14">
        <v>1804.8269139092554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>
      <selection activeCell="B1" sqref="B1:B1048576"/>
    </sheetView>
  </sheetViews>
  <sheetFormatPr defaultRowHeight="13.2" x14ac:dyDescent="0.25"/>
  <cols>
    <col min="1" max="1" width="16" customWidth="1"/>
    <col min="2" max="2" width="20.5546875" customWidth="1"/>
  </cols>
  <sheetData>
    <row r="1" spans="1:2" x14ac:dyDescent="0.25">
      <c r="A1" s="10" t="s">
        <v>154</v>
      </c>
      <c r="B1" s="10" t="s">
        <v>155</v>
      </c>
    </row>
    <row r="2" spans="1:2" x14ac:dyDescent="0.25">
      <c r="A2" s="1" t="s">
        <v>25</v>
      </c>
      <c r="B2" s="6" t="s">
        <v>158</v>
      </c>
    </row>
    <row r="3" spans="1:2" x14ac:dyDescent="0.25">
      <c r="A3" s="5" t="s">
        <v>33</v>
      </c>
      <c r="B3" s="6" t="s">
        <v>156</v>
      </c>
    </row>
    <row r="4" spans="1:2" x14ac:dyDescent="0.25">
      <c r="A4" s="1" t="s">
        <v>157</v>
      </c>
      <c r="B4" s="6" t="s">
        <v>158</v>
      </c>
    </row>
    <row r="5" spans="1:2" x14ac:dyDescent="0.25">
      <c r="A5" s="5" t="s">
        <v>7</v>
      </c>
      <c r="B5" s="6" t="s">
        <v>156</v>
      </c>
    </row>
    <row r="6" spans="1:2" x14ac:dyDescent="0.25">
      <c r="A6" s="1" t="s">
        <v>23</v>
      </c>
      <c r="B6" s="2" t="s">
        <v>156</v>
      </c>
    </row>
    <row r="7" spans="1:2" x14ac:dyDescent="0.25">
      <c r="A7" s="5" t="s">
        <v>27</v>
      </c>
      <c r="B7" s="6" t="s">
        <v>158</v>
      </c>
    </row>
    <row r="8" spans="1:2" x14ac:dyDescent="0.25">
      <c r="A8" s="1" t="s">
        <v>31</v>
      </c>
      <c r="B8" s="2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Tabla Datos</vt:lpstr>
      <vt:lpstr>Tabla Bien</vt:lpstr>
      <vt:lpstr>Tabla Final</vt:lpstr>
      <vt:lpstr>Tabla Productos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Gomez</dc:creator>
  <cp:keywords>www.udemy.com/u/datdata</cp:keywords>
  <dc:description/>
  <cp:lastModifiedBy>Juan Carlos Pachón Pachón</cp:lastModifiedBy>
  <cp:revision/>
  <dcterms:created xsi:type="dcterms:W3CDTF">2019-04-14T23:15:22Z</dcterms:created>
  <dcterms:modified xsi:type="dcterms:W3CDTF">2022-07-12T23:55:22Z</dcterms:modified>
  <cp:category/>
  <cp:contentStatus/>
</cp:coreProperties>
</file>