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8229"/>
  <workbookPr autoCompressPictures="1" defaultThemeVersion="166925"/>
  <bookViews>
    <workbookView windowWidth="20490" windowHeight="7530" activeTab="2"/>
  </bookViews>
  <sheets>
    <sheet name="Recupero Provincia" sheetId="2" r:id="rId1"/>
    <sheet name="Recupero Lima" sheetId="3" r:id="rId2"/>
    <sheet name="Recupero Castigo" sheetId="4" r:id="rId3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A9" i="4" l="1"/>
</calcChain>
</file>

<file path=xl/sharedStrings.xml><?xml version="1.0" encoding="utf-8"?>
<sst xmlns="http://schemas.openxmlformats.org/spreadsheetml/2006/main" count="35" uniqueCount="23">
  <si>
    <t xml:space="preserve">Orden</t>
  </si>
  <si>
    <t xml:space="preserve">Código</t>
  </si>
  <si>
    <t xml:space="preserve">Estudios</t>
  </si>
  <si>
    <t xml:space="preserve">Cartera Capital</t>
  </si>
  <si>
    <t xml:space="preserve">Meta</t>
  </si>
  <si>
    <t xml:space="preserve">Recupero</t>
  </si>
  <si>
    <t xml:space="preserve">% Recupero Meta</t>
  </si>
  <si>
    <t xml:space="preserve">% Recupero Capital</t>
  </si>
  <si>
    <r>
      <t xml:space="preserve">Avance Recupero Provincia al</t>
    </r>
    <r>
      <rPr>
        <sz val="13"/>
        <color rgb="FF1F497D"/>
        <rFont val="Calibri"/>
        <family val="2"/>
        <b/>
        <i/>
        <scheme val="minor"/>
      </rPr>
      <t xml:space="preserve"> {0} de {1}</t>
    </r>
    <r>
      <rPr>
        <sz val="13"/>
        <color rgb="FF000000"/>
        <rFont val="Calibri"/>
        <family val="2"/>
        <b/>
        <i/>
        <scheme val="minor"/>
      </rPr>
      <t xml:space="preserve"> {2} (Cuentas Castigadas)</t>
    </r>
  </si>
  <si>
    <r>
      <t xml:space="preserve">Avance Recupero Lima al</t>
    </r>
    <r>
      <rPr>
        <sz val="13"/>
        <color rgb="FF1F497D"/>
        <rFont val="Calibri"/>
        <family val="2"/>
        <b/>
        <i/>
        <scheme val="minor"/>
      </rPr>
      <t xml:space="preserve"> {0} de {1}</t>
    </r>
    <r>
      <rPr>
        <sz val="13"/>
        <color rgb="FF000000"/>
        <rFont val="Calibri"/>
        <family val="2"/>
        <b/>
        <i/>
        <scheme val="minor"/>
      </rPr>
      <t xml:space="preserve"> {2} (Cuentas Castigadas)</t>
    </r>
  </si>
  <si>
    <t xml:space="preserve">ACUMULADO</t>
  </si>
  <si>
    <t xml:space="preserve">PROYECTADO</t>
  </si>
  <si>
    <t xml:space="preserve">META ESTUDIOS</t>
  </si>
  <si>
    <t xml:space="preserve">META PRESUPUESTO</t>
  </si>
  <si>
    <t xml:space="preserve">REAL DIA</t>
  </si>
  <si>
    <t xml:space="preserve">META DIA PPTO</t>
  </si>
  <si>
    <t xml:space="preserve">DESVIACION</t>
  </si>
  <si>
    <t xml:space="preserve">META DIA ESTUDIOS</t>
  </si>
  <si>
    <t xml:space="preserve">AÑO CASTIGO</t>
  </si>
  <si>
    <t xml:space="preserve">MONTO</t>
  </si>
  <si>
    <t xml:space="preserve">%</t>
  </si>
  <si>
    <t xml:space="preserve">Avance Recupero Provincia al 8 de septiembre 2017 (Cuentas Castigadas)</t>
  </si>
  <si>
    <t xml:space="preserve">Avance Recupero Lima al 8 de septiembre 2017 (Cuentas Castigadas)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</si>
</sst>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 * #,##0_ ;_ * \-#,##0_ ;_ * &quot;-&quot;??_ ;_ @_ "/>
    <numFmt numFmtId="165" formatCode="0.0%"/>
  </numFmts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3"/>
      <color rgb="FF000000"/>
      <name val="Calibri"/>
      <family val="2"/>
      <scheme val="minor"/>
    </font>
    <font>
      <b/>
      <i/>
      <sz val="13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EF6F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4FAB8"/>
        <bgColor indexed="64"/>
      </patternFill>
    </fill>
    <fill>
      <patternFill patternType="solid">
        <fgColor theme="4" tint="0.799981688894314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theme="9" tint="0.399975585192419"/>
        <bgColor rgb="FF0000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xfId="0" applyAlignment="0"/>
    <xf numFmtId="43" fontId="6" fillId="0" borderId="0" xfId="0" applyAlignment="0"/>
    <xf numFmtId="9" fontId="6" fillId="0" borderId="0" xfId="0" applyAlignment="0"/>
  </cellStyleXfs>
  <cellXfs count="41">
    <xf numFmtId="0" fontId="0" fillId="0" borderId="0" xfId="0" applyAlignment="0"/>
    <xf numFmtId="0" fontId="1" fillId="0" borderId="0" xfId="0" applyFont="1" applyAlignment="1">
      <alignment vertical="center" wrapText="1"/>
    </xf>
    <xf numFmtId="0" fontId="3" fillId="3" borderId="1" xfId="0" applyFont="1" applyBorder="1" applyFill="1" applyAlignment="1">
      <alignment horizontal="center" vertical="center"/>
    </xf>
    <xf numFmtId="0" fontId="3" fillId="3" borderId="1" xfId="0" applyFont="1" applyBorder="1" applyFill="1" applyAlignment="1">
      <alignment vertical="center"/>
    </xf>
    <xf numFmtId="10" fontId="2" fillId="4" borderId="1" xfId="0" applyNumberFormat="1" applyFont="1" applyBorder="1" applyFill="1" applyAlignment="1">
      <alignment horizontal="center" vertical="center"/>
    </xf>
    <xf numFmtId="10" fontId="2" fillId="5" borderId="1" xfId="0" applyNumberFormat="1" applyFont="1" applyBorder="1" applyFill="1" applyAlignment="1">
      <alignment horizontal="center" vertical="center"/>
    </xf>
    <xf numFmtId="0" fontId="4" fillId="0" borderId="0" xfId="0" applyFont="1" applyAlignment="0"/>
    <xf numFmtId="0" fontId="9" fillId="0" borderId="0" xfId="0" applyFont="1" applyBorder="1" applyFill="1" applyAlignment="0"/>
    <xf numFmtId="164" fontId="9" fillId="0" borderId="0" xfId="1" applyNumberFormat="1" applyFont="1" applyBorder="1" applyFill="1" applyAlignment="0"/>
    <xf numFmtId="164" fontId="9" fillId="0" borderId="0" xfId="0" applyNumberFormat="1" applyFont="1" applyBorder="1" applyFill="1" applyAlignment="0"/>
    <xf numFmtId="164" fontId="8" fillId="7" borderId="0" xfId="1" applyNumberFormat="1" applyFont="1" applyBorder="1" applyFill="1" applyAlignment="1">
      <alignment horizontal="center" vertical="center"/>
    </xf>
    <xf numFmtId="0" fontId="8" fillId="8" borderId="2" xfId="0" applyFont="1" applyBorder="1" applyFill="1" applyAlignment="1">
      <alignment horizontal="center" vertical="center"/>
    </xf>
    <xf numFmtId="0" fontId="8" fillId="6" borderId="2" xfId="0" applyFont="1" applyBorder="1" applyFill="1" applyAlignment="1">
      <alignment horizontal="center" vertical="center"/>
    </xf>
    <xf numFmtId="164" fontId="8" fillId="6" borderId="0" xfId="1" applyNumberFormat="1" applyFont="1" applyBorder="1" applyFill="1" applyAlignment="1">
      <alignment horizontal="center" vertical="center"/>
    </xf>
    <xf numFmtId="0" fontId="7" fillId="9" borderId="3" xfId="0" applyFont="1" applyBorder="1" applyFill="1" applyAlignment="1">
      <alignment horizontal="center" vertical="center"/>
    </xf>
    <xf numFmtId="164" fontId="8" fillId="0" borderId="0" xfId="1" applyNumberFormat="1" applyFont="1" applyBorder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right" vertical="center"/>
    </xf>
    <xf numFmtId="0" fontId="7" fillId="9" borderId="0" xfId="0" applyFont="1" applyBorder="1" applyFill="1" applyAlignment="1">
      <alignment horizontal="center" vertical="center"/>
    </xf>
    <xf numFmtId="0" fontId="2" fillId="2" borderId="1" xfId="0" applyFont="1" applyBorder="1" applyFill="1" applyAlignment="1">
      <alignment horizontal="center" vertical="center" wrapText="1"/>
    </xf>
    <xf numFmtId="0" fontId="7" fillId="12" borderId="14" xfId="0" applyFont="1" applyBorder="1" applyFill="1" applyAlignment="1">
      <alignment horizontal="center" vertical="center"/>
    </xf>
    <xf numFmtId="0" fontId="7" fillId="12" borderId="15" xfId="0" applyFont="1" applyBorder="1" applyFill="1" applyAlignment="1">
      <alignment horizontal="center" vertical="center"/>
    </xf>
    <xf numFmtId="0" fontId="10" fillId="10" borderId="0" xfId="0" applyFont="1" applyFill="1" applyAlignment="1">
      <alignment horizontal="center"/>
    </xf>
    <xf numFmtId="0" fontId="10" fillId="10" borderId="18" xfId="0" applyFont="1" applyBorder="1" applyFill="1" applyAlignment="1">
      <alignment horizontal="center"/>
    </xf>
    <xf numFmtId="0" fontId="10" fillId="10" borderId="4" xfId="0" applyFont="1" applyBorder="1" applyFill="1" applyAlignment="1">
      <alignment horizontal="center" vertical="center"/>
    </xf>
    <xf numFmtId="0" fontId="10" fillId="10" borderId="5" xfId="0" applyFont="1" applyBorder="1" applyFill="1" applyAlignment="1">
      <alignment horizontal="center" vertical="center"/>
    </xf>
    <xf numFmtId="0" fontId="10" fillId="10" borderId="6" xfId="0" applyFont="1" applyBorder="1" applyFill="1" applyAlignment="1">
      <alignment horizontal="center" vertical="center"/>
    </xf>
    <xf numFmtId="0" fontId="10" fillId="10" borderId="7" xfId="0" applyFont="1" applyBorder="1" applyFill="1" applyAlignment="1">
      <alignment horizontal="center" vertical="center"/>
    </xf>
    <xf numFmtId="0" fontId="10" fillId="10" borderId="8" xfId="0" applyFont="1" applyBorder="1" applyFill="1" applyAlignment="1">
      <alignment horizontal="center" vertical="center"/>
    </xf>
    <xf numFmtId="0" fontId="10" fillId="10" borderId="9" xfId="0" applyFont="1" applyBorder="1" applyFill="1" applyAlignment="1">
      <alignment horizontal="center" vertical="center"/>
    </xf>
    <xf numFmtId="0" fontId="7" fillId="11" borderId="10" xfId="0" applyFont="1" applyBorder="1" applyFill="1" applyAlignment="1">
      <alignment horizontal="center" vertical="center" wrapText="1"/>
    </xf>
    <xf numFmtId="0" fontId="7" fillId="11" borderId="16" xfId="0" applyFont="1" applyBorder="1" applyFill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6">
    <dxf>
      <font>
        <color rgb="FF006100"/>
      </font>
      <fill>
        <patternFill patternType="none">
          <bgColor rgb="FFC6EFCE"/>
        </patternFill>
      </fill>
    </dxf>
    <dxf>
      <font>
        <color rgb="FF9C0006"/>
      </font>
      <fill>
        <patternFill patternType="none">
          <bgColor rgb="FFFFC7CE"/>
        </patternFill>
      </fill>
    </dxf>
    <dxf>
      <font>
        <color rgb="FF006100"/>
      </font>
      <fill>
        <patternFill patternType="none">
          <bgColor rgb="FFC6EFCE"/>
        </patternFill>
      </fill>
    </dxf>
    <dxf>
      <font>
        <color rgb="FF9C0006"/>
      </font>
      <fill>
        <patternFill patternType="none">
          <bgColor rgb="FFFFC7CE"/>
        </patternFill>
      </fill>
    </dxf>
    <dxf>
      <font>
        <b/>
        <i val="0"/>
      </font>
      <fill>
        <patternFill patternType="none"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chart>
    <c:title>
      <c:tx>
        <c:rich>
          <a:bodyPr rot="0" vertOverflow="overflow" vert="horz" rtlCol="0" anchor="t"/>
          <a:lstStyle/>
          <a:p>
            <a:pPr lvl="0">
              <a:defRPr sz="2000" b="0"/>
            </a:pPr>
            <a:r>
              <a:rPr lang="es-PE" sz="2000" b="0"/>
              <a:t>Recupero Castigo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/>
          <c:y/>
          <c:w val="0.877667884384471"/>
          <c:h val="0.777713894704826"/>
        </c:manualLayout>
      </c:layout>
      <c:lineChart>
        <c:grouping val="standard"/>
        <c:varyColors val="0"/>
        <c:ser>
          <c:idx val="2"/>
          <c:order val="0"/>
          <c:tx>
            <c:strRef>
              <c:f>'Recupero Castigo'!$A$3</c:f>
              <c:strCache>
                <c:ptCount val="1"/>
                <c:pt idx="0">
                  <c:v>META ESTUDIOS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vertOverflow="overflow" vert="horz" wrap="square" lIns="38100" tIns="19050" rIns="38100" bIns="19050" rtlCol="0" anchor="ctr">
                  <a:spAutoFit/>
                </a:bodyPr>
                <a:lstStyle/>
                <a:p>
                  <a:pPr lvl="0">
                    <a:defRPr sz="1200" b="0"/>
                  </a:pPr>
                  <a:endParaRPr lang="es-PE" b="0"/>
                </a:p>
              </c:txPr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5="http://schemas.microsoft.com/office/drawing/2012/chart" xmlns:c="http://schemas.openxmlformats.org/drawingml/2006/chart" uri="{CE6537A1-D6FC-4f65-9D91-7224C49458BB}"/>
                <c:ext xmlns:c16="http://schemas.microsoft.com/office/drawing/2014/chart" xmlns:c="http://schemas.openxmlformats.org/drawingml/2006/chart" uri="{C3380CC4-5D6E-409C-BE32-E72D297353CC}">
                  <c16:uniqueId val="{00000031-1CC5-4B97-A607-65B5FF857727}"/>
                </c:ext>
              </c:extLst>
            </c:dLbl>
            <c:extLst>
              <c:ext xmlns:c15="http://schemas.microsoft.com/office/drawing/2012/chart" xmlns:c="http://schemas.openxmlformats.org/drawingml/2006/chart" uri="{CE6537A1-D6FC-4f65-9D91-7224C49458BB}">
                <c15:showLeaderLines val="1"/>
              </c:ext>
            </c:extLst>
          </c:dLbls>
          <c:cat>
            <c:numLit>
              <c:formatCode>General</c:formatCode>
              <c:ptCount val="3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</c:numLit>
          </c:cat>
          <c:val>
            <c:numRef>
              <c:f>'Recupero Castigo'!$B$3:$AF$3</c:f>
              <c:numCache>
                <c:formatCode>_ * #,##0_ ;_ * \-#,##0_ ;_ * "-"??_ ;_ @_ </c:formatCode>
                <c:ptCount val="31"/>
              </c:numCache>
            </c:numRef>
          </c:val>
          <c:smooth val="1"/>
          <c:extLst>
            <c:ext xmlns:c16="http://schemas.microsoft.com/office/drawing/2014/chart" xmlns:c="http://schemas.openxmlformats.org/drawingml/2006/chart" uri="{C3380CC4-5D6E-409C-BE32-E72D297353CC}">
              <c16:uniqueId val="{00000035-1CC5-4B97-A607-65B5FF857727}"/>
            </c:ext>
          </c:extLst>
        </c:ser>
        <c:ser>
          <c:idx val="0"/>
          <c:order val="1"/>
          <c:tx>
            <c:strRef>
              <c:f>'Recupero Castigo'!$A$5</c:f>
              <c:strCache>
                <c:ptCount val="1"/>
                <c:pt idx="0">
                  <c:v>ACUMULADO</c:v>
                </c:pt>
              </c:strCache>
            </c:strRef>
          </c:tx>
          <c:marker>
            <c:symbol val="none"/>
          </c:marker>
          <c:cat>
            <c:numLit>
              <c:formatCode>General</c:formatCode>
              <c:ptCount val="3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</c:numLit>
          </c:cat>
          <c:val>
            <c:numRef>
              <c:f>'Recupero Castigo'!$B$5:$AF$5</c:f>
              <c:numCache>
                <c:formatCode>_ * #,##0_ ;_ * \-#,##0_ ;_ * "-"??_ ;_ @_ </c:formatCode>
                <c:ptCount val="31"/>
              </c:numCache>
            </c:numRef>
          </c:val>
          <c:smooth val="1"/>
          <c:extLst>
            <c:ext xmlns:c16="http://schemas.microsoft.com/office/drawing/2014/chart" xmlns:c="http://schemas.openxmlformats.org/drawingml/2006/chart" uri="{C3380CC4-5D6E-409C-BE32-E72D297353CC}">
              <c16:uniqueId val="{00000036-1CC5-4B97-A607-65B5FF857727}"/>
            </c:ext>
          </c:extLst>
        </c:ser>
        <c:ser>
          <c:idx val="1"/>
          <c:order val="2"/>
          <c:tx>
            <c:strRef>
              <c:f>'Recupero Castigo'!$A$6</c:f>
              <c:strCache>
                <c:ptCount val="1"/>
                <c:pt idx="0">
                  <c:v>PROYECTADO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200" b="0"/>
                </a:pPr>
                <a:endParaRPr lang="es-PE" b="0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dLbl>
              <c:idx val="29"/>
              <c:showBubbleSize val="0"/>
              <c:showCatName val="0"/>
              <c:showLegendKey val="0"/>
              <c:showPercent val="0"/>
              <c:showSerName val="0"/>
              <c:showVal val="1"/>
              <c:extLst>
                <c:ext xmlns:c15="http://schemas.microsoft.com/office/drawing/2012/chart" xmlns:c="http://schemas.openxmlformats.org/drawingml/2006/chart" uri="{CE6537A1-D6FC-4f65-9D91-7224C49458BB}"/>
                <c:ext xmlns:c16="http://schemas.microsoft.com/office/drawing/2014/chart" xmlns:c="http://schemas.openxmlformats.org/drawingml/2006/chart" uri="{C3380CC4-5D6E-409C-BE32-E72D297353CC}">
                  <c16:uniqueId val="{00000058-1CC5-4B97-A607-65B5FF857727}"/>
                </c:ext>
              </c:extLst>
            </c:dLbl>
            <c:extLst>
              <c:ext xmlns:c15="http://schemas.microsoft.com/office/drawing/2012/chart" xmlns:c="http://schemas.openxmlformats.org/drawingml/2006/chart" uri="{CE6537A1-D6FC-4f65-9D91-7224C49458BB}">
                <c15:showLeaderLines val="1"/>
              </c:ext>
            </c:extLst>
          </c:dLbls>
          <c:cat>
            <c:numLit>
              <c:formatCode>General</c:formatCode>
              <c:ptCount val="3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</c:numLit>
          </c:cat>
          <c:val>
            <c:numRef>
              <c:f>'Recupero Castigo'!$B$6:$AF$6</c:f>
              <c:numCache>
                <c:formatCode>General</c:formatCode>
                <c:ptCount val="31"/>
              </c:numCache>
            </c:numRef>
          </c:val>
          <c:smooth val="1"/>
          <c:extLst>
            <c:ext xmlns:c16="http://schemas.microsoft.com/office/drawing/2014/chart" xmlns:c="http://schemas.openxmlformats.org/drawingml/2006/chart" uri="{C3380CC4-5D6E-409C-BE32-E72D297353CC}">
              <c16:uniqueId val="{0000005A-1CC5-4B97-A607-65B5FF857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23968"/>
        <c:axId val="93925760"/>
      </c:lineChart>
      <c:catAx>
        <c:axId val="93923968"/>
        <c:scaling>
          <c:orientation val="minMax"/>
        </c:scaling>
        <c:delete val="0"/>
        <c:axPos val="b"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txPr>
          <a:bodyPr rot="0" vertOverflow="overflow" vert="horz" rtlCol="0" anchor="t"/>
          <a:lstStyle/>
          <a:p>
            <a:pPr lvl="0">
              <a:defRPr sz="1200" b="0"/>
            </a:pPr>
            <a:endParaRPr lang="es-PE" b="0"/>
          </a:p>
        </c:txPr>
        <c:crossAx val="93925760"/>
        <c:crosses val="autoZero"/>
        <c:auto val="1"/>
        <c:lblAlgn val="ctr"/>
        <c:lblOffset val="100"/>
        <c:noMultiLvlLbl val="0"/>
      </c:catAx>
      <c:valAx>
        <c:axId val="93925760"/>
        <c:scaling>
          <c:orientation val="minMax"/>
          <c:max val="5000000"/>
          <c:min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45000"/>
                </a:schemeClr>
              </a:solidFill>
            </a:ln>
          </c:spPr>
        </c:majorGridlines>
        <c:minorGridlines>
          <c:spPr>
            <a:ln>
              <a:noFill/>
            </a:ln>
          </c:spPr>
        </c:minorGridlines>
        <c:numFmt formatCode="_(* #,##0_);_(* \(#,##0\);_(* &quot;-&quot;_);_(@_)"/>
        <c:majorTickMark val="out"/>
        <c:minorTickMark val="none"/>
        <c:tickLblPos val="nextTo"/>
        <c:spPr>
          <a:ln w="2540"/>
        </c:spPr>
        <c:txPr>
          <a:bodyPr rot="0" vertOverflow="overflow" vert="horz" rtlCol="0" anchor="t"/>
          <a:lstStyle/>
          <a:p>
            <a:pPr lvl="0">
              <a:defRPr sz="1200" b="0"/>
            </a:pPr>
            <a:endParaRPr lang="es-PE" b="0"/>
          </a:p>
        </c:txPr>
        <c:crossAx val="93923968"/>
        <c:crosses val="autoZero"/>
        <c:crossBetween val="between"/>
      </c:valAx>
    </c:plotArea>
    <c:legend>
      <c:legendPos val="b"/>
      <c:overlay val="0"/>
      <c:txPr>
        <a:bodyPr rot="0" vertOverflow="overflow" vert="horz" rtlCol="0" anchor="t"/>
        <a:lstStyle/>
        <a:p>
          <a:pPr lvl="0">
            <a:defRPr sz="1050" b="0"/>
          </a:pPr>
          <a:endParaRPr lang="es-PE" b="0"/>
        </a:p>
      </c:txPr>
    </c:legend>
    <c:plotVisOnly val="1"/>
    <c:dispBlanksAs val="gap"/>
    <c:showDLblsOverMax val="0"/>
  </c:chart>
  <c:printSettings>
    <c:headerFooter/>
    <c:pageMargins l="0.7" r="0.7" t="0.75" b="0.75" header="0.3" footer="0.3"/>
    <c:pageSetup paperSize="1" firstPageNumber="1" orientation="portrai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19</xdr:col>
      <xdr:colOff>707572</xdr:colOff>
      <xdr:row>51</xdr:row>
      <xdr:rowOff>131990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41541CB6-6EA6-4E3B-B59D-DA3B21BB1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D16" sqref="D16"/>
    </sheetView>
  </sheetViews>
  <sheetFormatPr baseColWidth="10" defaultRowHeight="15"/>
  <sheetData>
    <row r="2" spans="2:10" ht="17.25">
      <c r="B2" s="6" t="s">
        <v>21</v>
      </c>
    </row>
    <row r="4" spans="2:10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1"/>
    </row>
    <row r="5" spans="2:10">
      <c r="B5" s="22"/>
      <c r="C5" s="22"/>
      <c r="D5" s="22"/>
      <c r="E5" s="22"/>
      <c r="F5" s="22"/>
      <c r="G5" s="22"/>
      <c r="H5" s="22"/>
      <c r="I5" s="22"/>
      <c r="J5" s="1"/>
    </row>
    <row r="6" spans="2:10">
      <c r="B6" s="2"/>
      <c r="C6" s="2"/>
      <c r="D6" s="3"/>
      <c r="E6" s="3"/>
      <c r="F6" s="3"/>
      <c r="G6" s="3"/>
      <c r="H6" s="4"/>
      <c r="I6" s="5"/>
      <c r="J6" s="1"/>
    </row>
  </sheetData>
  <mergeCells count="8">
    <mergeCell ref="H4:H5"/>
    <mergeCell ref="I4:I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E10" sqref="E10"/>
    </sheetView>
  </sheetViews>
  <sheetFormatPr baseColWidth="10" defaultRowHeight="15"/>
  <sheetData>
    <row r="2" spans="2:9" ht="17.25">
      <c r="B2" s="6" t="s">
        <v>22</v>
      </c>
    </row>
    <row r="3" spans="2:9" ht="17.25">
      <c r="B3" s="6"/>
    </row>
    <row r="4" spans="2:9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</row>
    <row r="5" spans="2:9">
      <c r="B5" s="22"/>
      <c r="C5" s="22"/>
      <c r="D5" s="22"/>
      <c r="E5" s="22"/>
      <c r="F5" s="22"/>
      <c r="G5" s="22"/>
      <c r="H5" s="22"/>
      <c r="I5" s="22"/>
    </row>
    <row r="6" spans="2:9">
      <c r="B6" s="2"/>
      <c r="C6" s="2"/>
      <c r="D6" s="3"/>
      <c r="E6" s="3"/>
      <c r="F6" s="3"/>
      <c r="G6" s="3"/>
      <c r="H6" s="4"/>
      <c r="I6" s="5"/>
    </row>
  </sheetData>
  <mergeCells count="8">
    <mergeCell ref="H4:H5"/>
    <mergeCell ref="I4:I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N13"/>
  <sheetViews>
    <sheetView tabSelected="1" zoomScale="86" zoomScaleNormal="86" workbookViewId="0">
      <selection activeCell="C15" sqref="C15"/>
    </sheetView>
  </sheetViews>
  <sheetFormatPr baseColWidth="10" defaultRowHeight="15"/>
  <cols>
    <col min="1" max="1" width="13.28515625" bestFit="1" customWidth="1"/>
  </cols>
  <sheetData>
    <row r="2" spans="1:66" ht="15.75" thickBot="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1:66" s="7" customFormat="1" ht="15.75" thickBot="1">
      <c r="A3" s="11" t="s">
        <v>12</v>
      </c>
      <c r="B3" s="10">
        <v>156990.7245</v>
      </c>
      <c r="C3" s="10">
        <v>157490.7245</v>
      </c>
      <c r="D3" s="10">
        <v>157990.7245</v>
      </c>
      <c r="E3" s="10">
        <v>158490.7245</v>
      </c>
      <c r="F3" s="10">
        <v>158990.7245</v>
      </c>
      <c r="G3" s="10">
        <v>159490.7245</v>
      </c>
      <c r="H3" s="10">
        <v>159990.7245</v>
      </c>
      <c r="I3" s="10">
        <v>160490.7245</v>
      </c>
      <c r="J3" s="10">
        <v>160990.7245</v>
      </c>
      <c r="K3" s="10">
        <v>161490.7245</v>
      </c>
      <c r="L3" s="10">
        <v>161990.7245</v>
      </c>
      <c r="M3" s="10">
        <v>162490.7245</v>
      </c>
      <c r="N3" s="10">
        <v>162990.7245</v>
      </c>
      <c r="O3" s="10">
        <v>163490.7245</v>
      </c>
      <c r="P3" s="10">
        <v>163990.7245</v>
      </c>
      <c r="Q3" s="10">
        <v>164490.7245</v>
      </c>
      <c r="R3" s="10">
        <v>164990.7245</v>
      </c>
      <c r="S3" s="10">
        <v>165490.7245</v>
      </c>
      <c r="T3" s="10">
        <v>165990.7245</v>
      </c>
      <c r="U3" s="10">
        <v>166490.7245</v>
      </c>
      <c r="V3" s="10">
        <v>166990.7245</v>
      </c>
      <c r="W3" s="10">
        <v>167490.7245</v>
      </c>
      <c r="X3" s="10">
        <v>167990.7245</v>
      </c>
      <c r="Y3" s="10">
        <v>168490.7245</v>
      </c>
      <c r="Z3" s="10">
        <v>168990.7245</v>
      </c>
      <c r="AA3" s="10">
        <v>169490.7245</v>
      </c>
      <c r="AB3" s="10">
        <v>169990.7245</v>
      </c>
      <c r="AC3" s="10">
        <v>170490.7245</v>
      </c>
      <c r="AD3" s="10">
        <v>170990.7245</v>
      </c>
      <c r="AE3" s="10">
        <v>171490.7245</v>
      </c>
      <c r="AF3" s="15"/>
    </row>
    <row r="4" spans="1:66" ht="15.75" thickBot="1"/>
    <row r="5" spans="1:66" s="7" customFormat="1" ht="15.75" thickBot="1">
      <c r="A5" s="12" t="s">
        <v>10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5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s="7" customFormat="1" ht="15.75" thickBot="1">
      <c r="A6" s="14" t="s">
        <v>11</v>
      </c>
      <c r="B6" s="15">
        <v>141291.65205</v>
      </c>
      <c r="C6" s="15">
        <v>141741.65205</v>
      </c>
      <c r="D6" s="15">
        <v>142191.65205</v>
      </c>
      <c r="E6" s="15">
        <v>142641.65205</v>
      </c>
      <c r="F6" s="15">
        <v>143091.65205</v>
      </c>
      <c r="G6" s="15">
        <v>143541.65205</v>
      </c>
      <c r="H6" s="15">
        <v>143991.65205</v>
      </c>
      <c r="I6" s="15">
        <v>144441.65205</v>
      </c>
      <c r="J6" s="15">
        <v>144891.65205</v>
      </c>
      <c r="K6" s="15">
        <v>145341.65205</v>
      </c>
      <c r="L6" s="15">
        <v>145791.65205</v>
      </c>
      <c r="M6" s="15">
        <v>146241.65205</v>
      </c>
      <c r="N6" s="15">
        <v>146691.65205</v>
      </c>
      <c r="O6" s="15">
        <v>147141.65205</v>
      </c>
      <c r="P6" s="15">
        <v>147591.65205</v>
      </c>
      <c r="Q6" s="15">
        <v>148041.65205</v>
      </c>
      <c r="R6" s="15">
        <v>148491.65205</v>
      </c>
      <c r="S6" s="15">
        <v>148941.65205</v>
      </c>
      <c r="T6" s="15">
        <v>149391.65205</v>
      </c>
      <c r="U6" s="15">
        <v>149841.65205</v>
      </c>
      <c r="V6" s="15">
        <v>150291.65205</v>
      </c>
      <c r="W6" s="15">
        <v>150741.65205</v>
      </c>
      <c r="X6" s="15">
        <v>151191.65205</v>
      </c>
      <c r="Y6" s="15">
        <v>151641.65205</v>
      </c>
      <c r="Z6" s="15">
        <v>152091.65205</v>
      </c>
      <c r="AA6" s="15">
        <v>152541.65205</v>
      </c>
      <c r="AB6" s="15">
        <v>152991.65205</v>
      </c>
      <c r="AC6" s="15">
        <v>153441.65205</v>
      </c>
      <c r="AD6" s="15">
        <v>153891.65205</v>
      </c>
      <c r="AE6" s="15">
        <v>154341.65205</v>
      </c>
      <c r="AF6" s="8"/>
    </row>
    <row r="7" spans="1:66" s="7" customFormat="1">
      <c r="A7" s="21"/>
      <c r="B7" s="15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66" ht="15.75" thickBot="1"/>
    <row r="9" spans="1:66" ht="15.75" thickBot="1">
      <c r="A9" s="16">
        <f>DAY(A8)</f>
        <v>0</v>
      </c>
      <c r="D9" s="27" t="s">
        <v>13</v>
      </c>
      <c r="E9" s="28"/>
      <c r="F9" s="29"/>
      <c r="G9" s="30" t="s">
        <v>12</v>
      </c>
      <c r="H9" s="31"/>
      <c r="I9" s="32"/>
    </row>
    <row r="10" spans="1:66" ht="15.75" thickBot="1">
      <c r="C10" s="33" t="s">
        <v>14</v>
      </c>
      <c r="D10" s="35" t="s">
        <v>15</v>
      </c>
      <c r="E10" s="37" t="s">
        <v>16</v>
      </c>
      <c r="F10" s="38"/>
      <c r="G10" s="39" t="s">
        <v>17</v>
      </c>
      <c r="H10" s="40" t="s">
        <v>16</v>
      </c>
      <c r="I10" s="40"/>
    </row>
    <row r="11" spans="1:66" ht="15.75" thickBot="1">
      <c r="A11" s="23" t="s">
        <v>18</v>
      </c>
      <c r="B11" s="24"/>
      <c r="C11" s="34"/>
      <c r="D11" s="36"/>
      <c r="E11" s="17" t="s">
        <v>19</v>
      </c>
      <c r="F11" s="17" t="s">
        <v>20</v>
      </c>
      <c r="G11" s="39"/>
      <c r="H11" s="17" t="s">
        <v>19</v>
      </c>
      <c r="I11" s="17" t="s">
        <v>20</v>
      </c>
    </row>
    <row r="12" spans="1:66">
      <c r="A12" s="25">
        <v>2013</v>
      </c>
      <c r="B12" s="26"/>
      <c r="C12" s="18">
        <v>0</v>
      </c>
      <c r="D12" s="18">
        <v>158477.7245</v>
      </c>
      <c r="E12" s="19">
        <v>-158477.7245</v>
      </c>
      <c r="F12" s="20">
        <v>-1</v>
      </c>
      <c r="G12" s="18">
        <v>158477.7245</v>
      </c>
      <c r="H12" s="19">
        <v>-158477.7245</v>
      </c>
      <c r="I12" s="20">
        <v>-1</v>
      </c>
    </row>
    <row r="13">
      <c r="A13" s="25">
        <v>2014</v>
      </c>
      <c r="B13" s="26"/>
      <c r="C13" s="18">
        <v>0</v>
      </c>
      <c r="D13" s="18">
        <v>158476.7245</v>
      </c>
      <c r="E13" s="19">
        <v>-158476.7245</v>
      </c>
      <c r="F13" s="20">
        <v>-1</v>
      </c>
      <c r="G13" s="18">
        <v>158476.7245</v>
      </c>
      <c r="H13" s="19">
        <v>-158476.7245</v>
      </c>
      <c r="I13" s="20">
        <v>-1</v>
      </c>
    </row>
    <row r="14">
      <c r="A14" s="25">
        <v>2015</v>
      </c>
      <c r="B14" s="26"/>
      <c r="C14" s="18">
        <v>0</v>
      </c>
      <c r="D14" s="18">
        <v>158475.7245</v>
      </c>
      <c r="E14" s="19">
        <v>-158475.7245</v>
      </c>
      <c r="F14" s="20">
        <v>-1</v>
      </c>
      <c r="G14" s="18">
        <v>158475.7245</v>
      </c>
      <c r="H14" s="19">
        <v>-158475.7245</v>
      </c>
      <c r="I14" s="20">
        <v>-1</v>
      </c>
    </row>
    <row r="15">
      <c r="A15" s="25">
        <v>2016</v>
      </c>
      <c r="B15" s="26"/>
      <c r="C15" s="18">
        <v>0</v>
      </c>
      <c r="D15" s="18">
        <v>158474.7245</v>
      </c>
      <c r="E15" s="19">
        <v>-158474.7245</v>
      </c>
      <c r="F15" s="20">
        <v>-1</v>
      </c>
      <c r="G15" s="18">
        <v>158474.7245</v>
      </c>
      <c r="H15" s="19">
        <v>-158474.7245</v>
      </c>
      <c r="I15" s="20">
        <v>-1</v>
      </c>
    </row>
    <row r="16">
      <c r="A16" s="25">
        <v>2017</v>
      </c>
      <c r="B16" s="26"/>
      <c r="C16" s="18">
        <v>0</v>
      </c>
      <c r="D16" s="18">
        <v>158473.7245</v>
      </c>
      <c r="E16" s="19">
        <v>-158473.7245</v>
      </c>
      <c r="F16" s="20">
        <v>-1</v>
      </c>
      <c r="G16" s="18">
        <v>158473.7245</v>
      </c>
      <c r="H16" s="19">
        <v>-158473.7245</v>
      </c>
      <c r="I16" s="20">
        <v>-1</v>
      </c>
    </row>
    <row r="17" spans="1:66">
      <c r="C17" s="18">
        <v>0</v>
      </c>
      <c r="D17" s="18">
        <v>792378.6225</v>
      </c>
      <c r="E17" s="19">
        <v>-792378.6225</v>
      </c>
      <c r="F17" s="20">
        <v>-1</v>
      </c>
      <c r="G17" s="18">
        <v>792378.6225</v>
      </c>
      <c r="H17" s="19">
        <v>-792378.6225</v>
      </c>
      <c r="I17" s="20">
        <v>-1</v>
      </c>
    </row>
  </sheetData>
  <mergeCells count="9">
    <mergeCell ref="A11:B11"/>
    <mergeCell ref="A12:B12"/>
    <mergeCell ref="D9:F9"/>
    <mergeCell ref="G9:I9"/>
    <mergeCell ref="C10:C11"/>
    <mergeCell ref="D10:D11"/>
    <mergeCell ref="E10:F10"/>
    <mergeCell ref="G10:G11"/>
    <mergeCell ref="H10:I10"/>
    <mergeCell ref="A13:B13"/>
    <mergeCell ref="A14:B14"/>
    <mergeCell ref="A15:B15"/>
    <mergeCell ref="A16:B16"/>
  </mergeCells>
  <conditionalFormatting sqref="H12:I12 E12:F12">
    <cfRule type="cellIs" dxfId="3" priority="3" aboveAverage="1" operator="lessThan">
      <formula>0</formula>
    </cfRule>
    <cfRule type="cellIs" dxfId="2" priority="4" aboveAverage="1" operator="greaterThan">
      <formula>0</formula>
    </cfRule>
  </conditionalFormatting>
  <conditionalFormatting sqref="H17:I17 E17:F17">
    <cfRule type="cellIs" dxfId="1" priority="1" aboveAverage="1" operator="lessThan">
      <formula>0</formula>
    </cfRule>
    <cfRule type="cellIs" dxfId="0" priority="2" aboveAverage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Recupero Provincia</vt:lpstr>
      <vt:lpstr>Recupero Lima</vt:lpstr>
      <vt:lpstr>Recupero Castigo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2017-04-17T03:54:35Z</dcterms:created>
  <dc:creator>pedro zapata espinoza</dc:creator>
  <cp:lastModifiedBy>pedro zapata espinoza</cp:lastModifiedBy>
  <dcterms:modified xsi:type="dcterms:W3CDTF">2017-08-15T14:36:20Z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WorkbookGuid">
    <vt:lpwstr>40235801-bb53-4b8c-9cbe-c1170b905190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