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d.docs.live.net/d9e10c6a94923729/Documents/Other/Games and Things/"/>
    </mc:Choice>
  </mc:AlternateContent>
  <bookViews>
    <workbookView xWindow="0" yWindow="0" windowWidth="21600" windowHeight="116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7" i="1" l="1"/>
  <c r="X17" i="1"/>
  <c r="H17" i="1"/>
  <c r="K17" i="1"/>
  <c r="K16" i="1"/>
  <c r="H18" i="1"/>
  <c r="K18" i="1"/>
  <c r="Y16" i="1"/>
  <c r="Y18" i="1"/>
  <c r="X16" i="1"/>
  <c r="X18" i="1"/>
  <c r="H16" i="1"/>
  <c r="X13" i="1"/>
  <c r="Y14" i="1"/>
  <c r="H14" i="1"/>
  <c r="X14" i="1"/>
  <c r="Y15" i="1"/>
  <c r="H15" i="1"/>
  <c r="X15" i="1"/>
  <c r="Y12" i="1"/>
  <c r="Y13" i="1"/>
  <c r="K14" i="1"/>
  <c r="K15" i="1"/>
  <c r="H11" i="1"/>
  <c r="H12" i="1"/>
  <c r="H13" i="1"/>
  <c r="Y6" i="1"/>
  <c r="Y7" i="1"/>
  <c r="Y8" i="1"/>
  <c r="H8" i="1"/>
  <c r="X8" i="1"/>
  <c r="Y9" i="1"/>
  <c r="H9" i="1"/>
  <c r="X9" i="1"/>
  <c r="Y10" i="1"/>
  <c r="Y11" i="1"/>
  <c r="X12" i="1"/>
  <c r="Y19" i="1"/>
  <c r="H19" i="1"/>
  <c r="X19" i="1"/>
  <c r="Y5" i="1"/>
  <c r="H5" i="1"/>
  <c r="X5" i="1"/>
  <c r="H6" i="1"/>
  <c r="X6" i="1"/>
  <c r="H7" i="1"/>
  <c r="X7" i="1"/>
  <c r="H10" i="1"/>
  <c r="X10" i="1"/>
  <c r="X11" i="1"/>
  <c r="K6" i="1"/>
  <c r="K7" i="1"/>
  <c r="K8" i="1"/>
  <c r="K9" i="1"/>
  <c r="K10" i="1"/>
  <c r="K11" i="1"/>
  <c r="K12" i="1"/>
  <c r="K13" i="1"/>
  <c r="K5" i="1"/>
  <c r="K19" i="1"/>
</calcChain>
</file>

<file path=xl/sharedStrings.xml><?xml version="1.0" encoding="utf-8"?>
<sst xmlns="http://schemas.openxmlformats.org/spreadsheetml/2006/main" count="94" uniqueCount="69">
  <si>
    <t>Players</t>
  </si>
  <si>
    <t>Placings</t>
  </si>
  <si>
    <t>Total</t>
  </si>
  <si>
    <t>Biggest</t>
  </si>
  <si>
    <t>Betrayals</t>
  </si>
  <si>
    <t>Completely</t>
  </si>
  <si>
    <t>Times Played</t>
  </si>
  <si>
    <t>Castle</t>
  </si>
  <si>
    <t>Vetos</t>
  </si>
  <si>
    <t>Penalties</t>
  </si>
  <si>
    <t>Great</t>
  </si>
  <si>
    <t>Average</t>
  </si>
  <si>
    <t>Points</t>
  </si>
  <si>
    <t>1st</t>
  </si>
  <si>
    <t>2nd</t>
  </si>
  <si>
    <t>3rd</t>
  </si>
  <si>
    <t>4th</t>
  </si>
  <si>
    <t>5th</t>
  </si>
  <si>
    <t>6th</t>
  </si>
  <si>
    <t>Games</t>
  </si>
  <si>
    <t>Damage</t>
  </si>
  <si>
    <t>per game</t>
  </si>
  <si>
    <t>Wiped off</t>
  </si>
  <si>
    <t>Stark</t>
  </si>
  <si>
    <t>Greyjoy</t>
  </si>
  <si>
    <t>Lannister</t>
  </si>
  <si>
    <t>Baratheon</t>
  </si>
  <si>
    <t>Tyrell</t>
  </si>
  <si>
    <t>Martell</t>
  </si>
  <si>
    <t>Record</t>
  </si>
  <si>
    <t>purposeful</t>
  </si>
  <si>
    <t>accidental</t>
  </si>
  <si>
    <t>Plays</t>
  </si>
  <si>
    <t>7 pts</t>
  </si>
  <si>
    <t>5pts</t>
  </si>
  <si>
    <t>4pts</t>
  </si>
  <si>
    <t>3pts</t>
  </si>
  <si>
    <t>2pts</t>
  </si>
  <si>
    <t>1pt</t>
  </si>
  <si>
    <t>played</t>
  </si>
  <si>
    <t>in a single battle</t>
  </si>
  <si>
    <t>lies &amp; dmg</t>
  </si>
  <si>
    <t>trust?</t>
  </si>
  <si>
    <t>no castles</t>
  </si>
  <si>
    <t>at one time</t>
  </si>
  <si>
    <t>banked</t>
  </si>
  <si>
    <t>dirty cheat</t>
  </si>
  <si>
    <t>cheating???</t>
  </si>
  <si>
    <t>impressive</t>
  </si>
  <si>
    <t>total</t>
  </si>
  <si>
    <t>Fraser</t>
  </si>
  <si>
    <t>Hannah</t>
  </si>
  <si>
    <t>Nick</t>
  </si>
  <si>
    <t>Eoin</t>
  </si>
  <si>
    <t>Takunda</t>
  </si>
  <si>
    <t>Josh</t>
  </si>
  <si>
    <t>Darko</t>
  </si>
  <si>
    <t>Kathryn</t>
  </si>
  <si>
    <t>David</t>
  </si>
  <si>
    <t>Kayla</t>
  </si>
  <si>
    <t>Jason</t>
  </si>
  <si>
    <t>Calum</t>
  </si>
  <si>
    <t>Tom</t>
  </si>
  <si>
    <t>Kenton</t>
  </si>
  <si>
    <t>Alec</t>
  </si>
  <si>
    <t>Point Values</t>
  </si>
  <si>
    <t>Deliberate</t>
  </si>
  <si>
    <t>Accident</t>
  </si>
  <si>
    <t>Great 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</si>
</sst>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7"/>
      <color theme="1"/>
      <name val="Arial"/>
      <family val="2"/>
    </font>
    <font>
      <i/>
      <sz val="11"/>
      <color theme="1"/>
      <name val="Arial"/>
      <family val="2"/>
    </font>
    <font>
      <i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1" xfId="0" applyBorder="1"/>
    <xf numFmtId="2" fontId="0" fillId="0" borderId="1" xfId="0" applyNumberFormat="1" applyBorder="1"/>
    <xf numFmtId="0" fontId="3" fillId="2" borderId="1" xfId="0" applyFont="1" applyFill="1" applyBorder="1"/>
    <xf numFmtId="0" fontId="6" fillId="3" borderId="1" xfId="0" applyFont="1" applyFill="1" applyBorder="1"/>
    <xf numFmtId="0" fontId="3" fillId="2" borderId="9" xfId="0" applyFont="1" applyFill="1" applyBorder="1"/>
    <xf numFmtId="0" fontId="3" fillId="2" borderId="10" xfId="0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0" xfId="0" applyBorder="1"/>
    <xf numFmtId="2" fontId="0" fillId="0" borderId="12" xfId="0" applyNumberFormat="1" applyBorder="1"/>
    <xf numFmtId="0" fontId="1" fillId="6" borderId="3" xfId="0" applyFont="1" applyFill="1" applyBorder="1"/>
    <xf numFmtId="0" fontId="1" fillId="7" borderId="2" xfId="0" applyFont="1" applyFill="1" applyBorder="1"/>
    <xf numFmtId="0" fontId="1" fillId="7" borderId="3" xfId="0" applyFont="1" applyFill="1" applyBorder="1"/>
    <xf numFmtId="0" fontId="1" fillId="7" borderId="14" xfId="0" applyFont="1" applyFill="1" applyBorder="1"/>
    <xf numFmtId="0" fontId="1" fillId="7" borderId="15" xfId="0" applyFont="1" applyFill="1" applyBorder="1"/>
    <xf numFmtId="0" fontId="1" fillId="7" borderId="2" xfId="0" applyFont="1" applyFill="1" applyBorder="1" applyAlignment="1">
      <alignment horizontal="center"/>
    </xf>
    <xf numFmtId="0" fontId="3" fillId="6" borderId="1" xfId="0" applyFont="1" applyFill="1" applyBorder="1"/>
    <xf numFmtId="0" fontId="5" fillId="6" borderId="1" xfId="0" applyFont="1" applyFill="1" applyBorder="1"/>
    <xf numFmtId="0" fontId="1" fillId="6" borderId="1" xfId="0" applyFont="1" applyFill="1" applyBorder="1"/>
    <xf numFmtId="0" fontId="0" fillId="8" borderId="1" xfId="0" applyFont="1" applyFill="1" applyBorder="1"/>
    <xf numFmtId="0" fontId="0" fillId="8" borderId="10" xfId="0" applyFont="1" applyFill="1" applyBorder="1"/>
    <xf numFmtId="0" fontId="1" fillId="7" borderId="9" xfId="0" applyFont="1" applyFill="1" applyBorder="1"/>
    <xf numFmtId="0" fontId="3" fillId="4" borderId="9" xfId="0" applyFont="1" applyFill="1" applyBorder="1"/>
    <xf numFmtId="0" fontId="3" fillId="4" borderId="11" xfId="0" applyFont="1" applyFill="1" applyBorder="1"/>
    <xf numFmtId="0" fontId="3" fillId="4" borderId="0" xfId="0" applyFont="1" applyFill="1" applyBorder="1"/>
    <xf numFmtId="0" fontId="0" fillId="0" borderId="0" xfId="0" applyBorder="1"/>
    <xf numFmtId="2" fontId="0" fillId="0" borderId="0" xfId="0" applyNumberFormat="1" applyBorder="1"/>
    <xf numFmtId="0" fontId="3" fillId="4" borderId="16" xfId="0" applyFont="1" applyFill="1" applyBorder="1"/>
    <xf numFmtId="0" fontId="0" fillId="0" borderId="2" xfId="0" applyBorder="1"/>
    <xf numFmtId="0" fontId="0" fillId="9" borderId="1" xfId="0" applyFill="1" applyBorder="1"/>
    <xf numFmtId="0" fontId="0" fillId="9" borderId="2" xfId="0" applyFill="1" applyBorder="1"/>
    <xf numFmtId="2" fontId="0" fillId="9" borderId="1" xfId="0" applyNumberFormat="1" applyFill="1" applyBorder="1"/>
    <xf numFmtId="0" fontId="0" fillId="9" borderId="10" xfId="0" applyFill="1" applyBorder="1"/>
    <xf numFmtId="0" fontId="1" fillId="3" borderId="9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microsoft.com/office/2007/relationships/hdphoto" Target="../media/hdphoto3.wdp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0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microsoft.com/office/2007/relationships/hdphoto" Target="../media/hdphoto2.wdp"/><Relationship Id="rId5" Type="http://schemas.openxmlformats.org/officeDocument/2006/relationships/image" Target="../media/image5.jpeg"/><Relationship Id="rId15" Type="http://schemas.microsoft.com/office/2007/relationships/hdphoto" Target="../media/hdphoto4.wdp"/><Relationship Id="rId10" Type="http://schemas.openxmlformats.org/officeDocument/2006/relationships/image" Target="../media/image9.png"/><Relationship Id="rId4" Type="http://schemas.openxmlformats.org/officeDocument/2006/relationships/image" Target="../media/image4.jpeg"/><Relationship Id="rId9" Type="http://schemas.microsoft.com/office/2007/relationships/hdphoto" Target="../media/hdphoto1.wdp"/><Relationship Id="rId1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57150</xdr:colOff>
      <xdr:row>3</xdr:row>
      <xdr:rowOff>114300</xdr:rowOff>
    </xdr:from>
    <xdr:to>
      <xdr:col>12</xdr:col>
      <xdr:colOff>619125</xdr:colOff>
      <xdr:row>3</xdr:row>
      <xdr:rowOff>676275</xdr:rowOff>
    </xdr:to>
    <xdr:pic>
      <xdr:nvPicPr>
        <xdr:cNvPr id="7" name="Picture 6" descr="http://ecx.images-amazon.com/images/I/41GarcQj7aL._SL500_SS100_.jpg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8600" y="2584450"/>
          <a:ext cx="565150" cy="565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28575</xdr:colOff>
      <xdr:row>3</xdr:row>
      <xdr:rowOff>95250</xdr:rowOff>
    </xdr:from>
    <xdr:to>
      <xdr:col>14</xdr:col>
      <xdr:colOff>590550</xdr:colOff>
      <xdr:row>3</xdr:row>
      <xdr:rowOff>657225</xdr:rowOff>
    </xdr:to>
    <xdr:pic>
      <xdr:nvPicPr>
        <xdr:cNvPr id="8" name="Picture 7" descr="http://www.freestencilgallery.com/wp-content/uploads/2014/05/Game-of-Thrones-House-Lannister-Sigil-Stencil-Thumb-120x120.jpg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1300" y="2559050"/>
          <a:ext cx="565150" cy="565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85725</xdr:colOff>
      <xdr:row>3</xdr:row>
      <xdr:rowOff>76200</xdr:rowOff>
    </xdr:from>
    <xdr:to>
      <xdr:col>15</xdr:col>
      <xdr:colOff>638175</xdr:colOff>
      <xdr:row>3</xdr:row>
      <xdr:rowOff>600075</xdr:rowOff>
    </xdr:to>
    <xdr:pic>
      <xdr:nvPicPr>
        <xdr:cNvPr id="12" name="Picture 11" descr="Screen Clipping">
          <a:extLst>
            <a:ext uri="{FF2B5EF4-FFF2-40B4-BE49-F238E27FC236}">
              <a16:creationId xmlns:a16="http://schemas.microsoft.com/office/drawing/2014/main" xmlns="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98050" y="2028451"/>
          <a:ext cx="552450" cy="524316"/>
        </a:xfrm>
        <a:prstGeom prst="rect">
          <a:avLst/>
        </a:prstGeom>
      </xdr:spPr>
    </xdr:pic>
    <xdr:clientData/>
  </xdr:twoCellAnchor>
  <xdr:twoCellAnchor editAs="oneCell">
    <xdr:from>
      <xdr:col>16</xdr:col>
      <xdr:colOff>571500</xdr:colOff>
      <xdr:row>3</xdr:row>
      <xdr:rowOff>38100</xdr:rowOff>
    </xdr:from>
    <xdr:to>
      <xdr:col>17</xdr:col>
      <xdr:colOff>590550</xdr:colOff>
      <xdr:row>3</xdr:row>
      <xdr:rowOff>666750</xdr:rowOff>
    </xdr:to>
    <xdr:pic>
      <xdr:nvPicPr>
        <xdr:cNvPr id="13" name="Picture 12" descr="http://www.freestencilgallery.com/wp-content/uploads/2014/05/Game-of-Thrones-House-Martell-Sigil-Stencil-Thumb-120x120.jpg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36300" y="1987550"/>
          <a:ext cx="62865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666750</xdr:colOff>
      <xdr:row>3</xdr:row>
      <xdr:rowOff>9525</xdr:rowOff>
    </xdr:from>
    <xdr:to>
      <xdr:col>14</xdr:col>
      <xdr:colOff>0</xdr:colOff>
      <xdr:row>3</xdr:row>
      <xdr:rowOff>657225</xdr:rowOff>
    </xdr:to>
    <xdr:pic>
      <xdr:nvPicPr>
        <xdr:cNvPr id="14" name="Picture 13" descr="http://www.freestencilgallery.com/wp-content/uploads/2014/05/Game-of-Thrones-House-Greyjoy-Sigil-Stencil-Thumb-120x120.jpg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58200" y="1962150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685800</xdr:colOff>
      <xdr:row>3</xdr:row>
      <xdr:rowOff>47625</xdr:rowOff>
    </xdr:from>
    <xdr:to>
      <xdr:col>16</xdr:col>
      <xdr:colOff>571500</xdr:colOff>
      <xdr:row>3</xdr:row>
      <xdr:rowOff>638175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xmlns="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394951" y="2000071"/>
          <a:ext cx="590550" cy="590550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</xdr:row>
      <xdr:rowOff>76200</xdr:rowOff>
    </xdr:from>
    <xdr:to>
      <xdr:col>0</xdr:col>
      <xdr:colOff>590550</xdr:colOff>
      <xdr:row>3</xdr:row>
      <xdr:rowOff>647700</xdr:rowOff>
    </xdr:to>
    <xdr:pic>
      <xdr:nvPicPr>
        <xdr:cNvPr id="16" name="Picture 15" descr="https://d3cer1hdmqrk0k.cloudfront.net/images/may2014/person.png">
          <a:extLst>
            <a:ext uri="{FF2B5EF4-FFF2-40B4-BE49-F238E27FC236}">
              <a16:creationId xmlns:a16="http://schemas.microsoft.com/office/drawing/2014/main" xmlns="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25650"/>
          <a:ext cx="577850" cy="577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561975</xdr:colOff>
      <xdr:row>0</xdr:row>
      <xdr:rowOff>0</xdr:rowOff>
    </xdr:from>
    <xdr:to>
      <xdr:col>20</xdr:col>
      <xdr:colOff>342900</xdr:colOff>
      <xdr:row>0</xdr:row>
      <xdr:rowOff>1181100</xdr:rowOff>
    </xdr:to>
    <xdr:pic>
      <xdr:nvPicPr>
        <xdr:cNvPr id="21" name="Picture 20" descr="https://static.squarespace.com/static/51b3dc8ee4b051b96ceb10de/51ce6099e4b0d911b4489b79/51ce61c0e4b0d911b449f7dc/1341813101467/1000w/gameofthronessports7720121.png">
          <a:extLst>
            <a:ext uri="{FF2B5EF4-FFF2-40B4-BE49-F238E27FC236}">
              <a16:creationId xmlns:a16="http://schemas.microsoft.com/office/drawing/2014/main" xmlns="" id="{00000000-0008-0000-01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93600" y="0"/>
          <a:ext cx="1219200" cy="11893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142875</xdr:colOff>
      <xdr:row>0</xdr:row>
      <xdr:rowOff>200025</xdr:rowOff>
    </xdr:from>
    <xdr:to>
      <xdr:col>22</xdr:col>
      <xdr:colOff>9525</xdr:colOff>
      <xdr:row>2</xdr:row>
      <xdr:rowOff>104775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xmlns="" id="{00000000-0008-0000-01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BEBA8EAE-BF5A-486C-A8C5-ECC9F3942E4B}">
              <a14:imgProps xmlns:a14="http://schemas.microsoft.com/office/drawing/2010/main">
                <a14:imgLayer r:embed="rId11">
                  <a14:imgEffect>
                    <a14:backgroundRemoval t="6800" b="90000" l="0" r="10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2592050" y="203200"/>
          <a:ext cx="2022753" cy="1685627"/>
        </a:xfrm>
        <a:prstGeom prst="rect">
          <a:avLst/>
        </a:prstGeom>
      </xdr:spPr>
    </xdr:pic>
    <xdr:clientData/>
  </xdr:twoCellAnchor>
  <xdr:twoCellAnchor editAs="oneCell">
    <xdr:from>
      <xdr:col>21</xdr:col>
      <xdr:colOff>304800</xdr:colOff>
      <xdr:row>0</xdr:row>
      <xdr:rowOff>0</xdr:rowOff>
    </xdr:from>
    <xdr:to>
      <xdr:col>23</xdr:col>
      <xdr:colOff>285750</xdr:colOff>
      <xdr:row>0</xdr:row>
      <xdr:rowOff>1390650</xdr:rowOff>
    </xdr:to>
    <xdr:pic>
      <xdr:nvPicPr>
        <xdr:cNvPr id="24" name="Picture 23" descr="http://geekmundo.net/wp-content/uploads/2012/07/Game_of_Thrones_Sports_Teams-4.png">
          <a:extLst>
            <a:ext uri="{FF2B5EF4-FFF2-40B4-BE49-F238E27FC236}">
              <a16:creationId xmlns:a16="http://schemas.microsoft.com/office/drawing/2014/main" xmlns="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backgroundRemoval t="9915" b="89915" l="4667" r="955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88923" y="0"/>
          <a:ext cx="1425496" cy="1390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142875</xdr:colOff>
      <xdr:row>0</xdr:row>
      <xdr:rowOff>0</xdr:rowOff>
    </xdr:from>
    <xdr:to>
      <xdr:col>19</xdr:col>
      <xdr:colOff>552450</xdr:colOff>
      <xdr:row>0</xdr:row>
      <xdr:rowOff>1466850</xdr:rowOff>
    </xdr:to>
    <xdr:pic>
      <xdr:nvPicPr>
        <xdr:cNvPr id="25" name="Picture 24" descr="http://www.geekologie.com/2012/07/05/game-of-thrones-sports-4.jpg">
          <a:extLst>
            <a:ext uri="{FF2B5EF4-FFF2-40B4-BE49-F238E27FC236}">
              <a16:creationId xmlns:a16="http://schemas.microsoft.com/office/drawing/2014/main" xmlns="" id="{00000000-0008-0000-01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BEBA8EAE-BF5A-486C-A8C5-ECC9F3942E4B}">
              <a14:imgProps xmlns:a14="http://schemas.microsoft.com/office/drawing/2010/main">
                <a14:imgLayer r:embed="rId15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5300" y="0"/>
          <a:ext cx="2349500" cy="1468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tabSelected="1" workbookViewId="0">
      <selection activeCell="J9" sqref="J9"/>
    </sheetView>
  </sheetViews>
  <sheetFormatPr defaultRowHeight="14.5" x14ac:dyDescent="0.35"/>
  <cols>
    <col min="9" max="9" width="14" bestFit="1" customWidth="1"/>
    <col min="10" max="11" width="9.453125" bestFit="1" customWidth="1"/>
    <col min="12" max="12" width="10.26953125" bestFit="1" customWidth="1"/>
    <col min="13" max="13" width="10" customWidth="1"/>
    <col min="16" max="16" width="10" bestFit="1" customWidth="1"/>
    <col min="19" max="19" width="10.26953125" bestFit="1" customWidth="1"/>
    <col min="20" max="24" width="10.26953125" customWidth="1"/>
  </cols>
  <sheetData>
    <row r="1" spans="1:26" ht="124.5" customHeight="1" x14ac:dyDescent="0.35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6"/>
    </row>
    <row r="2" spans="1:26" s="1" customFormat="1" x14ac:dyDescent="0.35">
      <c r="A2" s="25" t="s">
        <v>0</v>
      </c>
      <c r="B2" s="43" t="s">
        <v>1</v>
      </c>
      <c r="C2" s="43"/>
      <c r="D2" s="43"/>
      <c r="E2" s="43"/>
      <c r="F2" s="43"/>
      <c r="G2" s="43"/>
      <c r="H2" s="19" t="s">
        <v>2</v>
      </c>
      <c r="I2" s="15" t="s">
        <v>3</v>
      </c>
      <c r="J2" s="15" t="s">
        <v>4</v>
      </c>
      <c r="K2" s="15" t="s">
        <v>4</v>
      </c>
      <c r="L2" s="15" t="s">
        <v>5</v>
      </c>
      <c r="M2" s="43" t="s">
        <v>6</v>
      </c>
      <c r="N2" s="43"/>
      <c r="O2" s="43"/>
      <c r="P2" s="43"/>
      <c r="Q2" s="43"/>
      <c r="R2" s="43"/>
      <c r="S2" s="15" t="s">
        <v>7</v>
      </c>
      <c r="T2" s="15" t="s">
        <v>8</v>
      </c>
      <c r="U2" s="41" t="s">
        <v>9</v>
      </c>
      <c r="V2" s="42"/>
      <c r="W2" s="15" t="s">
        <v>10</v>
      </c>
      <c r="X2" s="15" t="s">
        <v>11</v>
      </c>
      <c r="Y2" s="17" t="s">
        <v>12</v>
      </c>
      <c r="Z2" s="25" t="s">
        <v>0</v>
      </c>
    </row>
    <row r="3" spans="1:26" s="1" customFormat="1" x14ac:dyDescent="0.35">
      <c r="A3" s="37"/>
      <c r="B3" s="22" t="s">
        <v>13</v>
      </c>
      <c r="C3" s="22" t="s">
        <v>14</v>
      </c>
      <c r="D3" s="22" t="s">
        <v>15</v>
      </c>
      <c r="E3" s="22" t="s">
        <v>16</v>
      </c>
      <c r="F3" s="22" t="s">
        <v>17</v>
      </c>
      <c r="G3" s="22" t="s">
        <v>18</v>
      </c>
      <c r="H3" s="16" t="s">
        <v>19</v>
      </c>
      <c r="I3" s="16" t="s">
        <v>20</v>
      </c>
      <c r="J3" s="16"/>
      <c r="K3" s="16" t="s">
        <v>21</v>
      </c>
      <c r="L3" s="16" t="s">
        <v>22</v>
      </c>
      <c r="M3" s="20" t="s">
        <v>23</v>
      </c>
      <c r="N3" s="20" t="s">
        <v>24</v>
      </c>
      <c r="O3" s="21" t="s">
        <v>25</v>
      </c>
      <c r="P3" s="20" t="s">
        <v>26</v>
      </c>
      <c r="Q3" s="20" t="s">
        <v>27</v>
      </c>
      <c r="R3" s="20" t="s">
        <v>28</v>
      </c>
      <c r="S3" s="16" t="s">
        <v>29</v>
      </c>
      <c r="T3" s="16"/>
      <c r="U3" s="14" t="s">
        <v>30</v>
      </c>
      <c r="V3" s="14" t="s">
        <v>31</v>
      </c>
      <c r="W3" s="16" t="s">
        <v>32</v>
      </c>
      <c r="X3" s="16" t="s">
        <v>12</v>
      </c>
      <c r="Y3" s="18"/>
      <c r="Z3" s="37"/>
    </row>
    <row r="4" spans="1:26" s="1" customFormat="1" ht="55" customHeight="1" x14ac:dyDescent="0.35">
      <c r="A4" s="37"/>
      <c r="B4" s="23" t="s">
        <v>33</v>
      </c>
      <c r="C4" s="23" t="s">
        <v>34</v>
      </c>
      <c r="D4" s="23" t="s">
        <v>35</v>
      </c>
      <c r="E4" s="23" t="s">
        <v>36</v>
      </c>
      <c r="F4" s="23" t="s">
        <v>37</v>
      </c>
      <c r="G4" s="23" t="s">
        <v>38</v>
      </c>
      <c r="H4" s="23" t="s">
        <v>39</v>
      </c>
      <c r="I4" s="23" t="s">
        <v>40</v>
      </c>
      <c r="J4" s="23" t="s">
        <v>41</v>
      </c>
      <c r="K4" s="23" t="s">
        <v>42</v>
      </c>
      <c r="L4" s="23" t="s">
        <v>43</v>
      </c>
      <c r="M4" s="47"/>
      <c r="N4" s="47"/>
      <c r="O4" s="47"/>
      <c r="P4" s="47"/>
      <c r="Q4" s="47"/>
      <c r="R4" s="47"/>
      <c r="S4" s="23" t="s">
        <v>44</v>
      </c>
      <c r="T4" s="23" t="s">
        <v>45</v>
      </c>
      <c r="U4" s="23" t="s">
        <v>46</v>
      </c>
      <c r="V4" s="23" t="s">
        <v>47</v>
      </c>
      <c r="W4" s="23" t="s">
        <v>48</v>
      </c>
      <c r="X4" s="23" t="s">
        <v>21</v>
      </c>
      <c r="Y4" s="24" t="s">
        <v>49</v>
      </c>
      <c r="Z4" s="37"/>
    </row>
    <row r="5" spans="1:26" x14ac:dyDescent="0.35">
      <c r="A5" s="26" t="s">
        <v>50</v>
      </c>
      <c r="B5" s="3">
        <v>4</v>
      </c>
      <c r="C5" s="3">
        <v>1</v>
      </c>
      <c r="D5" s="3">
        <v>0</v>
      </c>
      <c r="E5" s="3">
        <v>0</v>
      </c>
      <c r="F5" s="3">
        <v>0</v>
      </c>
      <c r="G5" s="3">
        <v>0</v>
      </c>
      <c r="H5" s="3">
        <f>SUM(B5:G5)</f>
        <v>5</v>
      </c>
      <c r="I5" s="3">
        <v>14</v>
      </c>
      <c r="J5" s="3">
        <v>0</v>
      </c>
      <c r="K5" s="3">
        <f>J5/H5</f>
        <v>0</v>
      </c>
      <c r="L5" s="3">
        <v>0</v>
      </c>
      <c r="M5" s="3">
        <v>2</v>
      </c>
      <c r="N5" s="3">
        <v>0</v>
      </c>
      <c r="O5" s="3">
        <v>1</v>
      </c>
      <c r="P5" s="3">
        <v>1</v>
      </c>
      <c r="Q5" s="3">
        <v>1</v>
      </c>
      <c r="R5" s="3">
        <v>0</v>
      </c>
      <c r="S5" s="3">
        <v>7</v>
      </c>
      <c r="T5" s="3">
        <v>7</v>
      </c>
      <c r="U5" s="3">
        <v>0</v>
      </c>
      <c r="V5" s="3">
        <v>0</v>
      </c>
      <c r="W5" s="3">
        <v>0</v>
      </c>
      <c r="X5" s="4">
        <f>Y5/H5</f>
        <v>6.6</v>
      </c>
      <c r="Y5" s="12">
        <f>($B5*$E$35)+($C5*$F$35)+($D5*$G$35)+($E5*$H$35)+($F5*$I$35)+($G5*$J$35)+($U5*$K$35)+($V5*$L$35)+($W5*$M$35)</f>
        <v>33</v>
      </c>
      <c r="Z5" s="26" t="s">
        <v>50</v>
      </c>
    </row>
    <row r="6" spans="1:26" x14ac:dyDescent="0.35">
      <c r="A6" s="26" t="s">
        <v>51</v>
      </c>
      <c r="B6" s="33">
        <v>0</v>
      </c>
      <c r="C6" s="33">
        <v>2</v>
      </c>
      <c r="D6" s="33">
        <v>2</v>
      </c>
      <c r="E6" s="33">
        <v>0</v>
      </c>
      <c r="F6" s="33">
        <v>1</v>
      </c>
      <c r="G6" s="33">
        <v>0</v>
      </c>
      <c r="H6" s="33">
        <f t="shared" ref="H6:H19" si="0">SUM(B6:G6)</f>
        <v>5</v>
      </c>
      <c r="I6" s="33">
        <v>23</v>
      </c>
      <c r="J6" s="33">
        <v>0</v>
      </c>
      <c r="K6" s="33">
        <f t="shared" ref="K6:K19" si="1">J6/H6</f>
        <v>0</v>
      </c>
      <c r="L6" s="33">
        <v>0</v>
      </c>
      <c r="M6" s="33">
        <v>2</v>
      </c>
      <c r="N6" s="33">
        <v>1</v>
      </c>
      <c r="O6" s="33">
        <v>0</v>
      </c>
      <c r="P6" s="33">
        <v>2</v>
      </c>
      <c r="Q6" s="33">
        <v>0</v>
      </c>
      <c r="R6" s="33">
        <v>0</v>
      </c>
      <c r="S6" s="33">
        <v>5</v>
      </c>
      <c r="T6" s="33">
        <v>2</v>
      </c>
      <c r="U6" s="33">
        <v>0</v>
      </c>
      <c r="V6" s="33">
        <v>0</v>
      </c>
      <c r="W6" s="33">
        <v>0</v>
      </c>
      <c r="X6" s="35">
        <f t="shared" ref="X6:X19" si="2">Y6/H6</f>
        <v>4</v>
      </c>
      <c r="Y6" s="36">
        <f t="shared" ref="Y6:Y19" si="3">($B6*$E$35)+($C6*$F$35)+($D6*$G$35)+($E6*$H$35)+($F6*$I$35)+($G6*$J$35)+($U6*$K$35)+($V6*$L$35)+($W6*$M$35)</f>
        <v>20</v>
      </c>
      <c r="Z6" s="26" t="s">
        <v>51</v>
      </c>
    </row>
    <row r="7" spans="1:26" x14ac:dyDescent="0.35">
      <c r="A7" s="26" t="s">
        <v>52</v>
      </c>
      <c r="B7" s="3">
        <v>0</v>
      </c>
      <c r="C7" s="3">
        <v>4</v>
      </c>
      <c r="D7" s="3">
        <v>0</v>
      </c>
      <c r="E7" s="3">
        <v>0</v>
      </c>
      <c r="F7" s="3">
        <v>0</v>
      </c>
      <c r="G7" s="3">
        <v>0</v>
      </c>
      <c r="H7" s="3">
        <f t="shared" si="0"/>
        <v>4</v>
      </c>
      <c r="I7" s="3">
        <v>17</v>
      </c>
      <c r="J7" s="3">
        <v>2</v>
      </c>
      <c r="K7" s="3">
        <f t="shared" si="1"/>
        <v>0.5</v>
      </c>
      <c r="L7" s="3">
        <v>0</v>
      </c>
      <c r="M7" s="3">
        <v>0</v>
      </c>
      <c r="N7" s="3">
        <v>3</v>
      </c>
      <c r="O7" s="3">
        <v>0</v>
      </c>
      <c r="P7" s="3">
        <v>0</v>
      </c>
      <c r="Q7" s="3">
        <v>0</v>
      </c>
      <c r="R7" s="3">
        <v>2</v>
      </c>
      <c r="S7" s="3">
        <v>6</v>
      </c>
      <c r="T7" s="3">
        <v>0</v>
      </c>
      <c r="U7" s="3">
        <v>0</v>
      </c>
      <c r="V7" s="3">
        <v>0</v>
      </c>
      <c r="W7" s="3">
        <v>0</v>
      </c>
      <c r="X7" s="4">
        <f t="shared" si="2"/>
        <v>5</v>
      </c>
      <c r="Y7" s="12">
        <f t="shared" si="3"/>
        <v>20</v>
      </c>
      <c r="Z7" s="26" t="s">
        <v>52</v>
      </c>
    </row>
    <row r="8" spans="1:26" x14ac:dyDescent="0.35">
      <c r="A8" s="26" t="s">
        <v>53</v>
      </c>
      <c r="B8" s="33">
        <v>1</v>
      </c>
      <c r="C8" s="33">
        <v>0</v>
      </c>
      <c r="D8" s="33">
        <v>1</v>
      </c>
      <c r="E8" s="33">
        <v>0</v>
      </c>
      <c r="F8" s="33">
        <v>0</v>
      </c>
      <c r="G8" s="33">
        <v>1</v>
      </c>
      <c r="H8" s="33">
        <f t="shared" si="0"/>
        <v>3</v>
      </c>
      <c r="I8" s="33">
        <v>16</v>
      </c>
      <c r="J8" s="33">
        <v>0</v>
      </c>
      <c r="K8" s="33">
        <f t="shared" si="1"/>
        <v>0</v>
      </c>
      <c r="L8" s="33">
        <v>1</v>
      </c>
      <c r="M8" s="33">
        <v>0</v>
      </c>
      <c r="N8" s="33">
        <v>1</v>
      </c>
      <c r="O8" s="33">
        <v>3</v>
      </c>
      <c r="P8" s="33">
        <v>0</v>
      </c>
      <c r="Q8" s="33">
        <v>0</v>
      </c>
      <c r="R8" s="33">
        <v>0</v>
      </c>
      <c r="S8" s="33">
        <v>0</v>
      </c>
      <c r="T8" s="33">
        <v>0</v>
      </c>
      <c r="U8" s="33">
        <v>0</v>
      </c>
      <c r="V8" s="33">
        <v>0</v>
      </c>
      <c r="W8" s="33">
        <v>0</v>
      </c>
      <c r="X8" s="35">
        <f t="shared" si="2"/>
        <v>4</v>
      </c>
      <c r="Y8" s="36">
        <f t="shared" si="3"/>
        <v>12</v>
      </c>
      <c r="Z8" s="26" t="s">
        <v>53</v>
      </c>
    </row>
    <row r="9" spans="1:26" x14ac:dyDescent="0.35">
      <c r="A9" s="26" t="s">
        <v>54</v>
      </c>
      <c r="B9" s="3">
        <v>0</v>
      </c>
      <c r="C9" s="3">
        <v>1</v>
      </c>
      <c r="D9" s="3">
        <v>1</v>
      </c>
      <c r="E9" s="3">
        <v>0</v>
      </c>
      <c r="F9" s="3">
        <v>0</v>
      </c>
      <c r="G9" s="3">
        <v>0</v>
      </c>
      <c r="H9" s="3">
        <f t="shared" si="0"/>
        <v>2</v>
      </c>
      <c r="I9" s="3">
        <v>16</v>
      </c>
      <c r="J9" s="3">
        <v>2</v>
      </c>
      <c r="K9" s="3">
        <f t="shared" si="1"/>
        <v>1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1</v>
      </c>
      <c r="S9" s="3">
        <v>7</v>
      </c>
      <c r="T9" s="3">
        <v>2</v>
      </c>
      <c r="U9" s="3">
        <v>0</v>
      </c>
      <c r="V9" s="3">
        <v>0</v>
      </c>
      <c r="W9" s="3">
        <v>0</v>
      </c>
      <c r="X9" s="4">
        <f t="shared" si="2"/>
        <v>4.5</v>
      </c>
      <c r="Y9" s="12">
        <f t="shared" si="3"/>
        <v>9</v>
      </c>
      <c r="Z9" s="26" t="s">
        <v>54</v>
      </c>
    </row>
    <row r="10" spans="1:26" x14ac:dyDescent="0.35">
      <c r="A10" s="26" t="s">
        <v>55</v>
      </c>
      <c r="B10" s="33">
        <v>1</v>
      </c>
      <c r="C10" s="33">
        <v>1</v>
      </c>
      <c r="D10" s="33">
        <v>0</v>
      </c>
      <c r="E10" s="33">
        <v>3</v>
      </c>
      <c r="F10" s="33">
        <v>0</v>
      </c>
      <c r="G10" s="33">
        <v>0</v>
      </c>
      <c r="H10" s="33">
        <f t="shared" si="0"/>
        <v>5</v>
      </c>
      <c r="I10" s="33">
        <v>27</v>
      </c>
      <c r="J10" s="33">
        <v>2</v>
      </c>
      <c r="K10" s="33">
        <f t="shared" si="1"/>
        <v>0.4</v>
      </c>
      <c r="L10" s="33">
        <v>0</v>
      </c>
      <c r="M10" s="33">
        <v>0</v>
      </c>
      <c r="N10" s="33">
        <v>1</v>
      </c>
      <c r="O10" s="33">
        <v>0</v>
      </c>
      <c r="P10" s="33">
        <v>0</v>
      </c>
      <c r="Q10" s="33">
        <v>1</v>
      </c>
      <c r="R10" s="33">
        <v>2</v>
      </c>
      <c r="S10" s="33">
        <v>5</v>
      </c>
      <c r="T10" s="33">
        <v>1</v>
      </c>
      <c r="U10" s="33">
        <v>0</v>
      </c>
      <c r="V10" s="33">
        <v>0</v>
      </c>
      <c r="W10" s="33">
        <v>0</v>
      </c>
      <c r="X10" s="35">
        <f t="shared" si="2"/>
        <v>4.2</v>
      </c>
      <c r="Y10" s="36">
        <f t="shared" si="3"/>
        <v>21</v>
      </c>
      <c r="Z10" s="26" t="s">
        <v>55</v>
      </c>
    </row>
    <row r="11" spans="1:26" x14ac:dyDescent="0.35">
      <c r="A11" s="26" t="s">
        <v>56</v>
      </c>
      <c r="B11" s="3">
        <v>0</v>
      </c>
      <c r="C11" s="3">
        <v>3</v>
      </c>
      <c r="D11" s="3">
        <v>2</v>
      </c>
      <c r="E11" s="3">
        <v>0</v>
      </c>
      <c r="F11" s="3">
        <v>0</v>
      </c>
      <c r="G11" s="3">
        <v>0</v>
      </c>
      <c r="H11" s="3">
        <f t="shared" si="0"/>
        <v>5</v>
      </c>
      <c r="I11" s="3">
        <v>10</v>
      </c>
      <c r="J11" s="3">
        <v>4</v>
      </c>
      <c r="K11" s="3">
        <f t="shared" si="1"/>
        <v>0.8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2</v>
      </c>
      <c r="R11" s="3">
        <v>2</v>
      </c>
      <c r="S11" s="3">
        <v>5</v>
      </c>
      <c r="T11" s="3">
        <v>1</v>
      </c>
      <c r="U11" s="3">
        <v>0</v>
      </c>
      <c r="V11" s="3">
        <v>0</v>
      </c>
      <c r="W11" s="3">
        <v>0</v>
      </c>
      <c r="X11" s="4">
        <f t="shared" si="2"/>
        <v>4.5999999999999996</v>
      </c>
      <c r="Y11" s="12">
        <f t="shared" si="3"/>
        <v>23</v>
      </c>
      <c r="Z11" s="26" t="s">
        <v>56</v>
      </c>
    </row>
    <row r="12" spans="1:26" x14ac:dyDescent="0.35">
      <c r="A12" s="26" t="s">
        <v>57</v>
      </c>
      <c r="B12" s="33">
        <v>0</v>
      </c>
      <c r="C12" s="33">
        <v>0</v>
      </c>
      <c r="D12" s="33">
        <v>0</v>
      </c>
      <c r="E12" s="33">
        <v>2</v>
      </c>
      <c r="F12" s="33">
        <v>0</v>
      </c>
      <c r="G12" s="33">
        <v>0</v>
      </c>
      <c r="H12" s="33">
        <f t="shared" si="0"/>
        <v>2</v>
      </c>
      <c r="I12" s="33">
        <v>0</v>
      </c>
      <c r="J12" s="33">
        <v>0</v>
      </c>
      <c r="K12" s="33">
        <f t="shared" si="1"/>
        <v>0</v>
      </c>
      <c r="L12" s="33">
        <v>0</v>
      </c>
      <c r="M12" s="33">
        <v>0</v>
      </c>
      <c r="N12" s="33">
        <v>0</v>
      </c>
      <c r="O12" s="33">
        <v>1</v>
      </c>
      <c r="P12" s="33">
        <v>0</v>
      </c>
      <c r="Q12" s="33">
        <v>2</v>
      </c>
      <c r="R12" s="33">
        <v>0</v>
      </c>
      <c r="S12" s="33">
        <v>4</v>
      </c>
      <c r="T12" s="33">
        <v>0</v>
      </c>
      <c r="U12" s="33">
        <v>0</v>
      </c>
      <c r="V12" s="33">
        <v>0</v>
      </c>
      <c r="W12" s="33">
        <v>0</v>
      </c>
      <c r="X12" s="35">
        <f t="shared" si="2"/>
        <v>3</v>
      </c>
      <c r="Y12" s="36">
        <f t="shared" si="3"/>
        <v>6</v>
      </c>
      <c r="Z12" s="26" t="s">
        <v>57</v>
      </c>
    </row>
    <row r="13" spans="1:26" x14ac:dyDescent="0.35">
      <c r="A13" s="26" t="s">
        <v>58</v>
      </c>
      <c r="B13" s="3">
        <v>0</v>
      </c>
      <c r="C13" s="3">
        <v>0</v>
      </c>
      <c r="D13" s="3">
        <v>1</v>
      </c>
      <c r="E13" s="3">
        <v>0</v>
      </c>
      <c r="F13" s="3">
        <v>0</v>
      </c>
      <c r="G13" s="3">
        <v>0</v>
      </c>
      <c r="H13" s="3">
        <f t="shared" si="0"/>
        <v>1</v>
      </c>
      <c r="I13" s="3">
        <v>12</v>
      </c>
      <c r="J13" s="3">
        <v>1</v>
      </c>
      <c r="K13" s="3">
        <f t="shared" si="1"/>
        <v>1</v>
      </c>
      <c r="L13" s="3">
        <v>0</v>
      </c>
      <c r="M13" s="3">
        <v>1</v>
      </c>
      <c r="N13" s="3">
        <v>0</v>
      </c>
      <c r="O13" s="3">
        <v>1</v>
      </c>
      <c r="P13" s="3">
        <v>0</v>
      </c>
      <c r="Q13" s="3">
        <v>0</v>
      </c>
      <c r="R13" s="3">
        <v>0</v>
      </c>
      <c r="S13" s="3">
        <v>5</v>
      </c>
      <c r="T13" s="3">
        <v>1</v>
      </c>
      <c r="U13" s="3">
        <v>0</v>
      </c>
      <c r="V13" s="3">
        <v>0</v>
      </c>
      <c r="W13" s="3">
        <v>0</v>
      </c>
      <c r="X13" s="4">
        <f t="shared" si="2"/>
        <v>4</v>
      </c>
      <c r="Y13" s="12">
        <f t="shared" si="3"/>
        <v>4</v>
      </c>
      <c r="Z13" s="26" t="s">
        <v>58</v>
      </c>
    </row>
    <row r="14" spans="1:26" x14ac:dyDescent="0.35">
      <c r="A14" s="31" t="s">
        <v>59</v>
      </c>
      <c r="B14" s="34">
        <v>0</v>
      </c>
      <c r="C14" s="34">
        <v>0</v>
      </c>
      <c r="D14" s="34">
        <v>1</v>
      </c>
      <c r="E14" s="34">
        <v>1</v>
      </c>
      <c r="F14" s="34">
        <v>0</v>
      </c>
      <c r="G14" s="34">
        <v>0</v>
      </c>
      <c r="H14" s="33">
        <f t="shared" si="0"/>
        <v>2</v>
      </c>
      <c r="I14" s="34">
        <v>16</v>
      </c>
      <c r="J14" s="34">
        <v>0</v>
      </c>
      <c r="K14" s="33">
        <f t="shared" si="1"/>
        <v>0</v>
      </c>
      <c r="L14" s="34">
        <v>0</v>
      </c>
      <c r="M14" s="34">
        <v>1</v>
      </c>
      <c r="N14" s="34">
        <v>0</v>
      </c>
      <c r="O14" s="34">
        <v>0</v>
      </c>
      <c r="P14" s="34">
        <v>1</v>
      </c>
      <c r="Q14" s="34">
        <v>1</v>
      </c>
      <c r="R14" s="34">
        <v>0</v>
      </c>
      <c r="S14" s="34">
        <v>2</v>
      </c>
      <c r="T14" s="34">
        <v>0</v>
      </c>
      <c r="U14" s="34">
        <v>0</v>
      </c>
      <c r="V14" s="34">
        <v>0</v>
      </c>
      <c r="W14" s="34">
        <v>0</v>
      </c>
      <c r="X14" s="35">
        <f t="shared" si="2"/>
        <v>3.5</v>
      </c>
      <c r="Y14" s="36">
        <f t="shared" si="3"/>
        <v>7</v>
      </c>
      <c r="Z14" s="31" t="s">
        <v>59</v>
      </c>
    </row>
    <row r="15" spans="1:26" x14ac:dyDescent="0.35">
      <c r="A15" s="31" t="s">
        <v>60</v>
      </c>
      <c r="B15" s="32">
        <v>0</v>
      </c>
      <c r="C15" s="32">
        <v>1</v>
      </c>
      <c r="D15" s="32">
        <v>1</v>
      </c>
      <c r="E15" s="32">
        <v>0</v>
      </c>
      <c r="F15" s="32">
        <v>0</v>
      </c>
      <c r="G15" s="32">
        <v>0</v>
      </c>
      <c r="H15" s="3">
        <f t="shared" si="0"/>
        <v>2</v>
      </c>
      <c r="I15" s="32">
        <v>14</v>
      </c>
      <c r="J15" s="32">
        <v>0</v>
      </c>
      <c r="K15" s="3">
        <f t="shared" si="1"/>
        <v>0</v>
      </c>
      <c r="L15" s="32">
        <v>0</v>
      </c>
      <c r="M15" s="32">
        <v>1</v>
      </c>
      <c r="N15" s="32">
        <v>0</v>
      </c>
      <c r="O15" s="32">
        <v>1</v>
      </c>
      <c r="P15" s="32">
        <v>0</v>
      </c>
      <c r="Q15" s="32">
        <v>0</v>
      </c>
      <c r="R15" s="32">
        <v>1</v>
      </c>
      <c r="S15" s="32">
        <v>3</v>
      </c>
      <c r="T15" s="32">
        <v>1</v>
      </c>
      <c r="U15" s="32">
        <v>0</v>
      </c>
      <c r="V15" s="32">
        <v>0</v>
      </c>
      <c r="W15" s="32">
        <v>0</v>
      </c>
      <c r="X15" s="4">
        <f t="shared" si="2"/>
        <v>4.5</v>
      </c>
      <c r="Y15" s="12">
        <f t="shared" si="3"/>
        <v>9</v>
      </c>
      <c r="Z15" s="31" t="s">
        <v>60</v>
      </c>
    </row>
    <row r="16" spans="1:26" x14ac:dyDescent="0.35">
      <c r="A16" s="31" t="s">
        <v>61</v>
      </c>
      <c r="B16" s="34">
        <v>0</v>
      </c>
      <c r="C16" s="34">
        <v>0</v>
      </c>
      <c r="D16" s="34">
        <v>0</v>
      </c>
      <c r="E16" s="34">
        <v>0</v>
      </c>
      <c r="F16" s="34">
        <v>1</v>
      </c>
      <c r="G16" s="34">
        <v>0</v>
      </c>
      <c r="H16" s="33">
        <f t="shared" si="0"/>
        <v>1</v>
      </c>
      <c r="I16" s="34">
        <v>17</v>
      </c>
      <c r="J16" s="34">
        <v>1</v>
      </c>
      <c r="K16" s="33">
        <f t="shared" si="1"/>
        <v>1</v>
      </c>
      <c r="L16" s="34">
        <v>0</v>
      </c>
      <c r="M16" s="34">
        <v>0</v>
      </c>
      <c r="N16" s="34">
        <v>0</v>
      </c>
      <c r="O16" s="34">
        <v>0</v>
      </c>
      <c r="P16" s="34">
        <v>1</v>
      </c>
      <c r="Q16" s="34">
        <v>0</v>
      </c>
      <c r="R16" s="34">
        <v>0</v>
      </c>
      <c r="S16" s="34">
        <v>4</v>
      </c>
      <c r="T16" s="34">
        <v>0</v>
      </c>
      <c r="U16" s="34">
        <v>0</v>
      </c>
      <c r="V16" s="34">
        <v>0</v>
      </c>
      <c r="W16" s="34">
        <v>1</v>
      </c>
      <c r="X16" s="35">
        <f t="shared" si="2"/>
        <v>4</v>
      </c>
      <c r="Y16" s="36">
        <f t="shared" si="3"/>
        <v>4</v>
      </c>
      <c r="Z16" s="31" t="s">
        <v>61</v>
      </c>
    </row>
    <row r="17" spans="1:26" x14ac:dyDescent="0.35">
      <c r="A17" s="31" t="s">
        <v>62</v>
      </c>
      <c r="B17" s="32">
        <v>0</v>
      </c>
      <c r="C17" s="32">
        <v>0</v>
      </c>
      <c r="D17" s="32">
        <v>0</v>
      </c>
      <c r="E17" s="32">
        <v>0</v>
      </c>
      <c r="F17" s="32">
        <v>0</v>
      </c>
      <c r="G17" s="32">
        <v>0</v>
      </c>
      <c r="H17" s="3">
        <f t="shared" si="0"/>
        <v>0</v>
      </c>
      <c r="I17" s="32">
        <v>0</v>
      </c>
      <c r="J17" s="32">
        <v>0</v>
      </c>
      <c r="K17" s="3" t="e">
        <f t="shared" si="1"/>
        <v>#DIV/0!</v>
      </c>
      <c r="L17" s="32">
        <v>0</v>
      </c>
      <c r="M17" s="32">
        <v>0</v>
      </c>
      <c r="N17" s="32">
        <v>0</v>
      </c>
      <c r="O17" s="32">
        <v>1</v>
      </c>
      <c r="P17" s="32">
        <v>0</v>
      </c>
      <c r="Q17" s="32">
        <v>0</v>
      </c>
      <c r="R17" s="32">
        <v>0</v>
      </c>
      <c r="S17" s="32">
        <v>0</v>
      </c>
      <c r="T17" s="32">
        <v>0</v>
      </c>
      <c r="U17" s="32">
        <v>0</v>
      </c>
      <c r="V17" s="32">
        <v>0</v>
      </c>
      <c r="W17" s="32">
        <v>0</v>
      </c>
      <c r="X17" s="4" t="e">
        <f t="shared" ref="X17" si="4">Y17/H17</f>
        <v>#DIV/0!</v>
      </c>
      <c r="Y17" s="12">
        <f t="shared" si="3"/>
        <v>0</v>
      </c>
      <c r="Z17" s="31" t="s">
        <v>62</v>
      </c>
    </row>
    <row r="18" spans="1:26" x14ac:dyDescent="0.35">
      <c r="A18" s="31" t="s">
        <v>63</v>
      </c>
      <c r="B18" s="34">
        <v>0</v>
      </c>
      <c r="C18" s="34">
        <v>0</v>
      </c>
      <c r="D18" s="34">
        <v>0</v>
      </c>
      <c r="E18" s="34">
        <v>1</v>
      </c>
      <c r="F18" s="34">
        <v>0</v>
      </c>
      <c r="G18" s="34">
        <v>0</v>
      </c>
      <c r="H18" s="33">
        <f t="shared" si="0"/>
        <v>1</v>
      </c>
      <c r="I18" s="34">
        <v>16</v>
      </c>
      <c r="J18" s="34">
        <v>0</v>
      </c>
      <c r="K18" s="33">
        <f t="shared" si="1"/>
        <v>0</v>
      </c>
      <c r="L18" s="34">
        <v>0</v>
      </c>
      <c r="M18" s="34">
        <v>1</v>
      </c>
      <c r="N18" s="34">
        <v>0</v>
      </c>
      <c r="O18" s="34">
        <v>0</v>
      </c>
      <c r="P18" s="34">
        <v>1</v>
      </c>
      <c r="Q18" s="34">
        <v>0</v>
      </c>
      <c r="R18" s="34">
        <v>0</v>
      </c>
      <c r="S18" s="34">
        <v>3</v>
      </c>
      <c r="T18" s="34">
        <v>0</v>
      </c>
      <c r="U18" s="34">
        <v>0</v>
      </c>
      <c r="V18" s="34">
        <v>0</v>
      </c>
      <c r="W18" s="34">
        <v>0</v>
      </c>
      <c r="X18" s="35">
        <f t="shared" si="2"/>
        <v>3</v>
      </c>
      <c r="Y18" s="36">
        <f t="shared" si="3"/>
        <v>3</v>
      </c>
      <c r="Z18" s="31" t="s">
        <v>63</v>
      </c>
    </row>
    <row r="19" spans="1:26" x14ac:dyDescent="0.35">
      <c r="A19" s="27" t="s">
        <v>64</v>
      </c>
      <c r="B19" s="10">
        <v>0</v>
      </c>
      <c r="C19" s="10">
        <v>0</v>
      </c>
      <c r="D19" s="10">
        <v>0</v>
      </c>
      <c r="E19" s="10">
        <v>1</v>
      </c>
      <c r="F19" s="10">
        <v>0</v>
      </c>
      <c r="G19" s="10">
        <v>0</v>
      </c>
      <c r="H19" s="10">
        <f t="shared" si="0"/>
        <v>1</v>
      </c>
      <c r="I19" s="10">
        <v>19</v>
      </c>
      <c r="J19" s="10">
        <v>0</v>
      </c>
      <c r="K19" s="10">
        <f t="shared" si="1"/>
        <v>0</v>
      </c>
      <c r="L19" s="10">
        <v>0</v>
      </c>
      <c r="M19" s="10">
        <v>0</v>
      </c>
      <c r="N19" s="10">
        <v>0</v>
      </c>
      <c r="O19" s="10">
        <v>0</v>
      </c>
      <c r="P19" s="10">
        <v>1</v>
      </c>
      <c r="Q19" s="10">
        <v>0</v>
      </c>
      <c r="R19" s="10">
        <v>0</v>
      </c>
      <c r="S19" s="10">
        <v>3</v>
      </c>
      <c r="T19" s="10">
        <v>0</v>
      </c>
      <c r="U19" s="10">
        <v>0</v>
      </c>
      <c r="V19" s="10">
        <v>0</v>
      </c>
      <c r="W19" s="10">
        <v>0</v>
      </c>
      <c r="X19" s="13">
        <f t="shared" si="2"/>
        <v>3</v>
      </c>
      <c r="Y19" s="11">
        <f t="shared" si="3"/>
        <v>3</v>
      </c>
      <c r="Z19" s="27" t="s">
        <v>64</v>
      </c>
    </row>
    <row r="20" spans="1:26" x14ac:dyDescent="0.35">
      <c r="A20" s="28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30"/>
      <c r="Y20" s="29"/>
    </row>
    <row r="24" spans="1:26" x14ac:dyDescent="0.35">
      <c r="S24" s="2"/>
    </row>
    <row r="27" spans="1:26" x14ac:dyDescent="0.35">
      <c r="L27" s="2"/>
    </row>
    <row r="32" spans="1:26" ht="15" thickBot="1" x14ac:dyDescent="0.4"/>
    <row r="33" spans="5:18" ht="15.5" x14ac:dyDescent="0.35">
      <c r="E33" s="38" t="s">
        <v>65</v>
      </c>
      <c r="F33" s="39"/>
      <c r="G33" s="39"/>
      <c r="H33" s="39"/>
      <c r="I33" s="39"/>
      <c r="J33" s="39"/>
      <c r="K33" s="39"/>
      <c r="L33" s="39"/>
      <c r="M33" s="40"/>
    </row>
    <row r="34" spans="5:18" x14ac:dyDescent="0.35">
      <c r="E34" s="7" t="s">
        <v>13</v>
      </c>
      <c r="F34" s="5" t="s">
        <v>14</v>
      </c>
      <c r="G34" s="5" t="s">
        <v>15</v>
      </c>
      <c r="H34" s="5" t="s">
        <v>16</v>
      </c>
      <c r="I34" s="5" t="s">
        <v>17</v>
      </c>
      <c r="J34" s="5" t="s">
        <v>18</v>
      </c>
      <c r="K34" s="6" t="s">
        <v>66</v>
      </c>
      <c r="L34" s="6" t="s">
        <v>67</v>
      </c>
      <c r="M34" s="8" t="s">
        <v>68</v>
      </c>
      <c r="R34" s="2"/>
    </row>
    <row r="35" spans="5:18" ht="15" thickBot="1" x14ac:dyDescent="0.4">
      <c r="E35" s="9">
        <v>7</v>
      </c>
      <c r="F35" s="10">
        <v>5</v>
      </c>
      <c r="G35" s="10">
        <v>4</v>
      </c>
      <c r="H35" s="10">
        <v>3</v>
      </c>
      <c r="I35" s="10">
        <v>2</v>
      </c>
      <c r="J35" s="10">
        <v>1</v>
      </c>
      <c r="K35" s="10">
        <v>-2</v>
      </c>
      <c r="L35" s="10">
        <v>-1</v>
      </c>
      <c r="M35" s="11">
        <v>2</v>
      </c>
    </row>
  </sheetData>
  <mergeCells count="8">
    <mergeCell ref="A1:Y1"/>
    <mergeCell ref="A3:A4"/>
    <mergeCell ref="M4:R4"/>
    <mergeCell ref="Z3:Z4"/>
    <mergeCell ref="E33:M33"/>
    <mergeCell ref="U2:V2"/>
    <mergeCell ref="B2:G2"/>
    <mergeCell ref="M2:R2"/>
  </mergeCells>
  <pageMargins left="0.7" right="0.7" top="0.75" bottom="0.75" header="0.3" footer="0.3"/>
  <pageSetup paperSize="14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Fraser Wright</dc:creator>
  <cp:keywords/>
  <dc:description/>
  <cp:lastModifiedBy>Fraser Wright</cp:lastModifiedBy>
  <cp:revision/>
  <dcterms:created xsi:type="dcterms:W3CDTF">2015-08-03T06:56:29Z</dcterms:created>
  <dcterms:modified xsi:type="dcterms:W3CDTF">2015-08-06T10:52:57Z</dcterms:modified>
</cp:coreProperties>
</file>