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ge\Documents\BIG DATA SCIENCE FIAP\"/>
    </mc:Choice>
  </mc:AlternateContent>
  <xr:revisionPtr revIDLastSave="0" documentId="13_ncr:1_{37B2F49F-5CE6-4EB8-A6A7-7D4E3C64F447}" xr6:coauthVersionLast="46" xr6:coauthVersionMax="47" xr10:uidLastSave="{00000000-0000-0000-0000-000000000000}"/>
  <bookViews>
    <workbookView xWindow="600" yWindow="1185" windowWidth="15375" windowHeight="7785" activeTab="4" xr2:uid="{00000000-000D-0000-FFFF-FFFF00000000}"/>
  </bookViews>
  <sheets>
    <sheet name="RLM BRL BRP" sheetId="5" r:id="rId1"/>
    <sheet name="PM-Itaú" sheetId="1" r:id="rId2"/>
    <sheet name="RLS_BRL" sheetId="2" r:id="rId3"/>
    <sheet name="RLS_BRP" sheetId="4" r:id="rId4"/>
    <sheet name="comp" sheetId="3" r:id="rId5"/>
  </sheets>
  <calcPr calcId="181029"/>
</workbook>
</file>

<file path=xl/calcChain.xml><?xml version="1.0" encoding="utf-8"?>
<calcChain xmlns="http://schemas.openxmlformats.org/spreadsheetml/2006/main">
  <c r="D4" i="3" l="1"/>
  <c r="B4" i="3"/>
  <c r="D3" i="3"/>
  <c r="C3" i="3"/>
  <c r="B3" i="3"/>
  <c r="D2" i="3"/>
  <c r="C2" i="3"/>
  <c r="B2" i="3"/>
  <c r="I3" i="2"/>
  <c r="C1" i="1" l="1"/>
  <c r="D1" i="1"/>
  <c r="E1" i="1"/>
  <c r="F1" i="1"/>
  <c r="G1" i="1"/>
  <c r="H1" i="1"/>
  <c r="I1" i="1"/>
  <c r="J1" i="1"/>
  <c r="K1" i="1"/>
  <c r="L1" i="1"/>
  <c r="M1" i="1"/>
  <c r="N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Jorge</author>
  </authors>
  <commentList>
    <comment ref="B1" authorId="0" shapeId="0" xr:uid="{2CA954F0-DCD3-41F7-8C83-896CD9236105}">
      <text>
        <r>
          <rPr>
            <b/>
            <sz val="9"/>
            <color indexed="81"/>
            <rFont val="Segoe UI"/>
            <family val="2"/>
          </rPr>
          <t>Jorge:</t>
        </r>
        <r>
          <rPr>
            <sz val="9"/>
            <color indexed="81"/>
            <rFont val="Segoe UI"/>
            <family val="2"/>
          </rPr>
          <t xml:space="preserve">
Métrica que varia entre 0 e 1. Expressa o percentual de pontos que estão próximo do valor real</t>
        </r>
      </text>
    </comment>
    <comment ref="D1" authorId="0" shapeId="0" xr:uid="{2AA38E14-F0E0-4DE1-8A90-0988FC694397}">
      <text>
        <r>
          <rPr>
            <b/>
            <sz val="9"/>
            <color indexed="81"/>
            <rFont val="Segoe UI"/>
            <family val="2"/>
          </rPr>
          <t>Jorge:</t>
        </r>
        <r>
          <rPr>
            <sz val="9"/>
            <color indexed="81"/>
            <rFont val="Segoe UI"/>
            <family val="2"/>
          </rPr>
          <t xml:space="preserve">
Quanto menor o Erro, melhor. Porém muito próximo de zero também, não está correto(exp 0,02)</t>
        </r>
      </text>
    </comment>
  </commentList>
</comments>
</file>

<file path=xl/sharedStrings.xml><?xml version="1.0" encoding="utf-8"?>
<sst xmlns="http://schemas.openxmlformats.org/spreadsheetml/2006/main" count="108" uniqueCount="51">
  <si>
    <t>BRL</t>
  </si>
  <si>
    <t>BRP</t>
  </si>
  <si>
    <t>BRT</t>
  </si>
  <si>
    <t>SPL</t>
  </si>
  <si>
    <t>SPP</t>
  </si>
  <si>
    <t>SPT</t>
  </si>
  <si>
    <t>PRL</t>
  </si>
  <si>
    <t>PRP</t>
  </si>
  <si>
    <t>PRT</t>
  </si>
  <si>
    <t>RJL</t>
  </si>
  <si>
    <t>RJP</t>
  </si>
  <si>
    <t>RJT</t>
  </si>
  <si>
    <t>PIB</t>
  </si>
  <si>
    <t>- TRÁFEGO É A CAUSA DO AUMENTO DO PIB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</si>
  <si>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</si>
  <si>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</si>
  <si>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</si>
  <si>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</si>
  <si>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</si>
  <si>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</si>
  <si>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</si>
  <si>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</si>
  <si>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</si>
  <si>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</si>
  <si>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</si>
  <si>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</si>
  <si>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</si>
  <si>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</si>
  <si>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</si>
  <si>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</si>
  <si>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</si>
  <si>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</si>
  <si>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</si>
  <si>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</si>
  <si>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</si>
  <si>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</si>
  <si>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</si>
  <si>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</si>
  <si>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EQ LINEAR</t>
  </si>
  <si>
    <t>Y = AX+B</t>
  </si>
  <si>
    <t>PIB = A(BRL) + B</t>
  </si>
  <si>
    <t>PIB = 0,51*(BRL) + 66,50</t>
  </si>
  <si>
    <t>BRL(maio23)=</t>
  </si>
  <si>
    <t>previsão|| PIN(maio23)=</t>
  </si>
  <si>
    <t>modelo</t>
  </si>
  <si>
    <t>R2</t>
  </si>
  <si>
    <t>ERRO PAD</t>
  </si>
  <si>
    <t>ERRO PREV</t>
  </si>
  <si>
    <t>PVALOR (pvaor &lt;0.05)</t>
  </si>
  <si>
    <t>BRL+BRP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</si>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</sst>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64" formatCode="0.0%"/>
    <numFmt numFmtId="165" formatCode="[$-416]mmm\-yy;@"/>
    <numFmt numFmtId="166" formatCode="_(* #,##0.00_);_(* \(#,##0.00\);_(* &quot;-&quot;??_);_(@_)"/>
    <numFmt numFmtId="167" formatCode="#,##0,"/>
    <numFmt numFmtId="168" formatCode="#,##0,,"/>
    <numFmt numFmtId="169" formatCode="_-* #,##0\ _P_t_s_-;\-* #,##0\ _P_t_s_-;_-* &quot;-&quot;\ _P_t_s_-;_-@_-"/>
    <numFmt numFmtId="170" formatCode="_-* #,##0.00\ _P_t_s_-;\-* #,##0.00\ _P_t_s_-;_-* &quot;-&quot;??\ _P_t_s_-;_-@_-"/>
    <numFmt numFmtId="171" formatCode="_-* #,##0\ &quot;Pts&quot;_-;\-* #,##0\ &quot;Pts&quot;_-;_-* &quot;-&quot;\ &quot;Pts&quot;_-;_-@_-"/>
    <numFmt numFmtId="172" formatCode="_-* #,##0.00\ &quot;Pts&quot;_-;\-* #,##0.00\ &quot;Pts&quot;_-;_-* &quot;-&quot;??\ &quot;Pts&quot;_-;_-@_-"/>
    <numFmt numFmtId="173" formatCode="#,##0.00_);\(#,##0.00\);&quot; --- &quot;"/>
    <numFmt numFmtId="174" formatCode="0.00\ %"/>
    <numFmt numFmtId="175" formatCode="0.0"/>
    <numFmt numFmtId="180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1"/>
      <name val="Book Antiqua"/>
      <family val="1"/>
    </font>
    <font>
      <sz val="11"/>
      <name val="Times New Roman"/>
      <family val="1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6">
    <xf numFmtId="0" fontId="0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8" fillId="0" borderId="0"/>
    <xf numFmtId="168" fontId="8" fillId="0" borderId="0"/>
    <xf numFmtId="169" fontId="3" fillId="0" borderId="0" applyFont="0" applyFill="0" applyBorder="0" applyAlignment="0" applyProtection="0"/>
    <xf numFmtId="4" fontId="9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2" fontId="6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9" fillId="0" borderId="0" applyFont="0" applyFill="0" applyBorder="0" applyAlignment="0" applyProtection="0"/>
    <xf numFmtId="38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35">
    <xf numFmtId="0" fontId="0" fillId="0" borderId="0" xfId="0"/>
    <xf numFmtId="165" fontId="3" fillId="3" borderId="0" xfId="1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175" fontId="3" fillId="2" borderId="0" xfId="0" applyNumberFormat="1" applyFont="1" applyFill="1" applyAlignment="1">
      <alignment horizontal="center"/>
    </xf>
    <xf numFmtId="0" fontId="4" fillId="0" borderId="0" xfId="0" applyFont="1" applyAlignment="1" applyProtection="1">
      <alignment horizontal="center"/>
    </xf>
    <xf numFmtId="0" fontId="4" fillId="0" borderId="0" xfId="0" applyFont="1" applyProtection="1"/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2" xfId="0" applyNumberFormat="1" applyBorder="1" applyAlignment="1">
      <alignment horizontal="center"/>
    </xf>
    <xf numFmtId="164" fontId="3" fillId="0" borderId="0" xfId="24" applyNumberFormat="1" applyFill="1"/>
    <xf numFmtId="164" fontId="3" fillId="0" borderId="0" xfId="24" applyNumberFormat="1" applyFill="1" applyBorder="1"/>
    <xf numFmtId="0" fontId="10" fillId="2" borderId="0" xfId="0" applyNumberFormat="1" applyFont="1" applyFill="1" applyAlignment="1">
      <alignment horizontal="center"/>
    </xf>
    <xf numFmtId="180" fontId="0" fillId="0" borderId="0" xfId="0" applyNumberFormat="1" applyAlignment="1">
      <alignment horizontal="center"/>
    </xf>
    <xf numFmtId="0" fontId="4" fillId="0" borderId="0" xfId="0" quotePrefix="1" applyFont="1"/>
    <xf numFmtId="0" fontId="0" fillId="0" borderId="0" xfId="0" applyFill="1" applyBorder="1" applyAlignment="1"/>
    <xf numFmtId="0" fontId="0" fillId="0" borderId="4" xfId="0" applyFill="1" applyBorder="1" applyAlignment="1"/>
    <xf numFmtId="0" fontId="11" fillId="0" borderId="5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Continuous"/>
    </xf>
    <xf numFmtId="0" fontId="0" fillId="4" borderId="6" xfId="0" applyFill="1" applyBorder="1"/>
    <xf numFmtId="0" fontId="0" fillId="4" borderId="3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0" xfId="0" applyFill="1" applyBorder="1"/>
    <xf numFmtId="0" fontId="0" fillId="4" borderId="9" xfId="0" applyFill="1" applyBorder="1"/>
    <xf numFmtId="0" fontId="0" fillId="0" borderId="10" xfId="0" applyBorder="1"/>
    <xf numFmtId="0" fontId="0" fillId="0" borderId="4" xfId="0" applyBorder="1"/>
    <xf numFmtId="0" fontId="0" fillId="0" borderId="11" xfId="0" applyBorder="1"/>
    <xf numFmtId="17" fontId="4" fillId="0" borderId="0" xfId="0" applyNumberFormat="1" applyFont="1" applyAlignment="1">
      <alignment horizontal="center"/>
    </xf>
    <xf numFmtId="0" fontId="11" fillId="5" borderId="5" xfId="0" applyFont="1" applyFill="1" applyBorder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</cellXfs>
  <cellStyles count="26">
    <cellStyle name="Comma 2" xfId="9" xr:uid="{00000000-0005-0000-0000-000000000000}"/>
    <cellStyle name="Comma 3" xfId="21" xr:uid="{00000000-0005-0000-0000-000001000000}"/>
    <cellStyle name="En miles" xfId="11" xr:uid="{00000000-0005-0000-0000-000002000000}"/>
    <cellStyle name="En millones" xfId="12" xr:uid="{00000000-0005-0000-0000-000003000000}"/>
    <cellStyle name="Millares [0]_ Graf 5.4" xfId="13" xr:uid="{00000000-0005-0000-0000-000004000000}"/>
    <cellStyle name="Millares [2]" xfId="14" xr:uid="{00000000-0005-0000-0000-000005000000}"/>
    <cellStyle name="Millares_ Graf 5.4" xfId="15" xr:uid="{00000000-0005-0000-0000-000006000000}"/>
    <cellStyle name="Moneda [0]_ Graf 5.4" xfId="16" xr:uid="{00000000-0005-0000-0000-000007000000}"/>
    <cellStyle name="Moneda_(BYS)Dist. % mensual" xfId="17" xr:uid="{00000000-0005-0000-0000-000008000000}"/>
    <cellStyle name="Normal" xfId="0" builtinId="0"/>
    <cellStyle name="Normal 2" xfId="4" xr:uid="{00000000-0005-0000-0000-00000A000000}"/>
    <cellStyle name="Normal 3" xfId="1" xr:uid="{00000000-0005-0000-0000-00000B000000}"/>
    <cellStyle name="Normal 3 2" xfId="5" xr:uid="{00000000-0005-0000-0000-00000C000000}"/>
    <cellStyle name="Normal 3 2 2" xfId="22" xr:uid="{00000000-0005-0000-0000-00000D000000}"/>
    <cellStyle name="Normal 4" xfId="6" xr:uid="{00000000-0005-0000-0000-00000E000000}"/>
    <cellStyle name="Normal 4 2" xfId="23" xr:uid="{00000000-0005-0000-0000-00000F000000}"/>
    <cellStyle name="Normal 5" xfId="2" xr:uid="{00000000-0005-0000-0000-000010000000}"/>
    <cellStyle name="Nulos" xfId="18" xr:uid="{00000000-0005-0000-0000-000011000000}"/>
    <cellStyle name="Percent 2" xfId="10" xr:uid="{00000000-0005-0000-0000-000013000000}"/>
    <cellStyle name="Porcentagem 2" xfId="7" xr:uid="{00000000-0005-0000-0000-000014000000}"/>
    <cellStyle name="Porcentagem 2 2" xfId="24" xr:uid="{00000000-0005-0000-0000-000015000000}"/>
    <cellStyle name="Porcentagem 3" xfId="3" xr:uid="{00000000-0005-0000-0000-000016000000}"/>
    <cellStyle name="Porcentual_PlazoRend-II01" xfId="19" xr:uid="{00000000-0005-0000-0000-000017000000}"/>
    <cellStyle name="Sep. milhar [0]" xfId="20" xr:uid="{00000000-0005-0000-0000-000018000000}"/>
    <cellStyle name="Vírgula 2" xfId="8" xr:uid="{00000000-0005-0000-0000-000019000000}"/>
    <cellStyle name="Vírgula 2 2" xfId="25" xr:uid="{00000000-0005-0000-0000-00001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9BCCE-D596-4E7C-A0ED-7D1B6476A45F}">
  <dimension ref="A1:I19"/>
  <sheetViews>
    <sheetView workbookViewId="0">
      <selection sqref="A1:XFD1048576"/>
    </sheetView>
  </sheetViews>
  <sheetFormatPr defaultRowHeight="15" x14ac:dyDescent="0.25"/>
  <cols>
    <col min="1" max="1" width="24.85546875" bestFit="1" customWidth="1"/>
    <col min="2" max="5" width="12" bestFit="1" customWidth="1"/>
    <col min="6" max="6" width="16" bestFit="1" customWidth="1"/>
    <col min="7" max="7" width="14.7109375" bestFit="1" customWidth="1"/>
    <col min="8" max="8" width="13.7109375" bestFit="1" customWidth="1"/>
    <col min="9" max="9" width="14.5703125" bestFit="1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21" t="s">
        <v>15</v>
      </c>
      <c r="B3" s="21"/>
    </row>
    <row r="4" spans="1:9" x14ac:dyDescent="0.25">
      <c r="A4" s="18" t="s">
        <v>16</v>
      </c>
      <c r="B4" s="18">
        <v>0.95153143994934242</v>
      </c>
    </row>
    <row r="5" spans="1:9" x14ac:dyDescent="0.25">
      <c r="A5" s="18" t="s">
        <v>17</v>
      </c>
      <c r="B5" s="18">
        <v>0.90541208121206895</v>
      </c>
    </row>
    <row r="6" spans="1:9" x14ac:dyDescent="0.25">
      <c r="A6" s="18" t="s">
        <v>18</v>
      </c>
      <c r="B6" s="18">
        <v>0.90462711923042638</v>
      </c>
    </row>
    <row r="7" spans="1:9" x14ac:dyDescent="0.25">
      <c r="A7" s="18" t="s">
        <v>19</v>
      </c>
      <c r="B7" s="18">
        <v>4.7906468984592605</v>
      </c>
    </row>
    <row r="8" spans="1:9" ht="15.75" thickBot="1" x14ac:dyDescent="0.3">
      <c r="A8" s="19" t="s">
        <v>20</v>
      </c>
      <c r="B8" s="19">
        <v>244</v>
      </c>
    </row>
    <row r="10" spans="1:9" ht="15.75" thickBot="1" x14ac:dyDescent="0.3">
      <c r="A10" t="s">
        <v>21</v>
      </c>
    </row>
    <row r="11" spans="1:9" x14ac:dyDescent="0.25">
      <c r="A11" s="20"/>
      <c r="B11" s="20" t="s">
        <v>26</v>
      </c>
      <c r="C11" s="20" t="s">
        <v>27</v>
      </c>
      <c r="D11" s="20" t="s">
        <v>28</v>
      </c>
      <c r="E11" s="20" t="s">
        <v>29</v>
      </c>
      <c r="F11" s="20" t="s">
        <v>30</v>
      </c>
    </row>
    <row r="12" spans="1:9" x14ac:dyDescent="0.25">
      <c r="A12" s="18" t="s">
        <v>22</v>
      </c>
      <c r="B12" s="18">
        <v>2</v>
      </c>
      <c r="C12" s="18">
        <v>52943.906319355192</v>
      </c>
      <c r="D12" s="18">
        <v>26471.953159677596</v>
      </c>
      <c r="E12" s="18">
        <v>1153.447048884379</v>
      </c>
      <c r="F12" s="18">
        <v>3.8743443063815686E-124</v>
      </c>
    </row>
    <row r="13" spans="1:9" x14ac:dyDescent="0.25">
      <c r="A13" s="18" t="s">
        <v>23</v>
      </c>
      <c r="B13" s="18">
        <v>241</v>
      </c>
      <c r="C13" s="18">
        <v>5531.021747077878</v>
      </c>
      <c r="D13" s="18">
        <v>22.950297705717336</v>
      </c>
      <c r="E13" s="18"/>
      <c r="F13" s="18"/>
    </row>
    <row r="14" spans="1:9" ht="15.75" thickBot="1" x14ac:dyDescent="0.3">
      <c r="A14" s="19" t="s">
        <v>24</v>
      </c>
      <c r="B14" s="19">
        <v>243</v>
      </c>
      <c r="C14" s="19">
        <v>58474.928066433073</v>
      </c>
      <c r="D14" s="19"/>
      <c r="E14" s="19"/>
      <c r="F14" s="19"/>
    </row>
    <row r="15" spans="1:9" ht="15.75" thickBot="1" x14ac:dyDescent="0.3"/>
    <row r="16" spans="1:9" x14ac:dyDescent="0.25">
      <c r="A16" s="20"/>
      <c r="B16" s="20" t="s">
        <v>31</v>
      </c>
      <c r="C16" s="20" t="s">
        <v>19</v>
      </c>
      <c r="D16" s="20" t="s">
        <v>32</v>
      </c>
      <c r="E16" s="20" t="s">
        <v>33</v>
      </c>
      <c r="F16" s="20" t="s">
        <v>34</v>
      </c>
      <c r="G16" s="20" t="s">
        <v>35</v>
      </c>
      <c r="H16" s="20" t="s">
        <v>36</v>
      </c>
      <c r="I16" s="20" t="s">
        <v>37</v>
      </c>
    </row>
    <row r="17" spans="1:9" x14ac:dyDescent="0.25">
      <c r="A17" s="18" t="s">
        <v>25</v>
      </c>
      <c r="B17" s="18">
        <v>22.264296293363316</v>
      </c>
      <c r="C17" s="18">
        <v>2.540733668957079</v>
      </c>
      <c r="D17" s="18">
        <v>8.7629398411138339</v>
      </c>
      <c r="E17" s="18">
        <v>3.4575038497142487E-16</v>
      </c>
      <c r="F17" s="18">
        <v>17.259416291016144</v>
      </c>
      <c r="G17" s="18">
        <v>27.269176295710487</v>
      </c>
      <c r="H17" s="18">
        <v>17.259416291016144</v>
      </c>
      <c r="I17" s="18">
        <v>27.269176295710487</v>
      </c>
    </row>
    <row r="18" spans="1:9" x14ac:dyDescent="0.25">
      <c r="A18" s="18" t="s">
        <v>0</v>
      </c>
      <c r="B18" s="18">
        <v>0.25706845985408905</v>
      </c>
      <c r="C18" s="18">
        <v>1.6766291698343455E-2</v>
      </c>
      <c r="D18" s="18">
        <v>15.332457795630978</v>
      </c>
      <c r="E18" s="18">
        <v>1.7141562862336082E-37</v>
      </c>
      <c r="F18" s="18">
        <v>0.22404127598990886</v>
      </c>
      <c r="G18" s="18">
        <v>0.29009564371826924</v>
      </c>
      <c r="H18" s="18">
        <v>0.22404127598990886</v>
      </c>
      <c r="I18" s="18">
        <v>0.29009564371826924</v>
      </c>
    </row>
    <row r="19" spans="1:9" ht="15.75" thickBot="1" x14ac:dyDescent="0.3">
      <c r="A19" s="19" t="s">
        <v>1</v>
      </c>
      <c r="B19" s="19">
        <v>0.5508762167111626</v>
      </c>
      <c r="C19" s="19">
        <v>2.380194877049166E-2</v>
      </c>
      <c r="D19" s="19">
        <v>23.144164455731811</v>
      </c>
      <c r="E19" s="19">
        <v>3.557079165116169E-63</v>
      </c>
      <c r="F19" s="19">
        <v>0.50398980005371563</v>
      </c>
      <c r="G19" s="19">
        <v>0.59776263336860957</v>
      </c>
      <c r="H19" s="19">
        <v>0.50398980005371563</v>
      </c>
      <c r="I19" s="19">
        <v>0.59776263336860957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5"/>
  <sheetViews>
    <sheetView zoomScale="80" zoomScaleNormal="80" workbookViewId="0">
      <pane xSplit="1" ySplit="2" topLeftCell="B226" activePane="bottomRight" state="frozen"/>
      <selection pane="topRight" activeCell="B1" sqref="B1"/>
      <selection pane="bottomLeft" activeCell="A3" sqref="A3"/>
      <selection pane="bottomRight" activeCell="B241" sqref="B241"/>
    </sheetView>
  </sheetViews>
  <sheetFormatPr defaultRowHeight="15" x14ac:dyDescent="0.25"/>
  <cols>
    <col min="1" max="1" width="9.85546875" style="2" bestFit="1" customWidth="1"/>
    <col min="2" max="2" width="18.140625" style="3" customWidth="1"/>
    <col min="3" max="14" width="13.28515625" bestFit="1" customWidth="1"/>
    <col min="15" max="16384" width="9.140625" style="3"/>
  </cols>
  <sheetData>
    <row r="1" spans="1:16" x14ac:dyDescent="0.25">
      <c r="B1" s="15"/>
      <c r="C1" s="16">
        <f>CORREL($B$3:$B$246,C3:C246)</f>
        <v>0.83377378034713645</v>
      </c>
      <c r="D1" s="16">
        <f t="shared" ref="D1:N1" si="0">CORREL($B$3:$B$246,D3:D246)</f>
        <v>0.90174607130516915</v>
      </c>
      <c r="E1" s="16">
        <f t="shared" si="0"/>
        <v>0.88772000171257393</v>
      </c>
      <c r="F1" s="16">
        <f t="shared" si="0"/>
        <v>0.86398106431585286</v>
      </c>
      <c r="G1" s="16">
        <f t="shared" si="0"/>
        <v>0.90412397032826941</v>
      </c>
      <c r="H1" s="16">
        <f t="shared" si="0"/>
        <v>0.9114554837586003</v>
      </c>
      <c r="I1" s="16">
        <f t="shared" si="0"/>
        <v>0.73970260020854994</v>
      </c>
      <c r="J1" s="16">
        <f t="shared" si="0"/>
        <v>0.80456587861141238</v>
      </c>
      <c r="K1" s="16">
        <f t="shared" si="0"/>
        <v>0.81236139480640734</v>
      </c>
      <c r="L1" s="16">
        <f t="shared" si="0"/>
        <v>0.78546544835076371</v>
      </c>
      <c r="M1" s="16">
        <f t="shared" si="0"/>
        <v>0.60155345711457908</v>
      </c>
      <c r="N1" s="16">
        <f t="shared" si="0"/>
        <v>0.78693051618522414</v>
      </c>
    </row>
    <row r="2" spans="1:16" s="6" customFormat="1" ht="12.75" x14ac:dyDescent="0.2">
      <c r="A2" s="5"/>
      <c r="B2" s="15" t="s">
        <v>12</v>
      </c>
      <c r="C2" s="7" t="s">
        <v>0</v>
      </c>
      <c r="D2" s="8" t="s">
        <v>1</v>
      </c>
      <c r="E2" s="9" t="s">
        <v>2</v>
      </c>
      <c r="F2" s="7" t="s">
        <v>3</v>
      </c>
      <c r="G2" s="8" t="s">
        <v>4</v>
      </c>
      <c r="H2" s="9" t="s">
        <v>5</v>
      </c>
      <c r="I2" s="7" t="s">
        <v>6</v>
      </c>
      <c r="J2" s="8" t="s">
        <v>7</v>
      </c>
      <c r="K2" s="9" t="s">
        <v>8</v>
      </c>
      <c r="L2" s="7" t="s">
        <v>9</v>
      </c>
      <c r="M2" s="8" t="s">
        <v>10</v>
      </c>
      <c r="N2" s="9" t="s">
        <v>11</v>
      </c>
    </row>
    <row r="3" spans="1:16" x14ac:dyDescent="0.25">
      <c r="A3" s="1">
        <v>37622</v>
      </c>
      <c r="B3" s="4">
        <v>99.999999999999972</v>
      </c>
      <c r="C3" s="10">
        <v>108.86896578743219</v>
      </c>
      <c r="D3" s="11">
        <v>104.40542617722957</v>
      </c>
      <c r="E3" s="11">
        <v>107.87153285047386</v>
      </c>
      <c r="F3" s="10">
        <v>105.52572363344876</v>
      </c>
      <c r="G3" s="11">
        <v>110.26459405706717</v>
      </c>
      <c r="H3" s="12">
        <v>106.5780409570192</v>
      </c>
      <c r="I3" s="10">
        <v>114.8300085460489</v>
      </c>
      <c r="J3" s="11">
        <v>85.775669730418315</v>
      </c>
      <c r="K3" s="12">
        <v>104.36642017448885</v>
      </c>
      <c r="L3" s="10">
        <v>113.37946006290889</v>
      </c>
      <c r="M3" s="11">
        <v>99.223295365393227</v>
      </c>
      <c r="N3" s="12">
        <v>111.18657078098096</v>
      </c>
      <c r="P3" s="17" t="s">
        <v>13</v>
      </c>
    </row>
    <row r="4" spans="1:16" x14ac:dyDescent="0.25">
      <c r="A4" s="1">
        <v>37653</v>
      </c>
      <c r="B4" s="4">
        <v>100.92246672685893</v>
      </c>
      <c r="C4" s="10">
        <v>90.987165443068719</v>
      </c>
      <c r="D4" s="11">
        <v>100.67044362251043</v>
      </c>
      <c r="E4" s="11">
        <v>93.151013294184054</v>
      </c>
      <c r="F4" s="10">
        <v>87.332964257848488</v>
      </c>
      <c r="G4" s="11">
        <v>106.10609805104912</v>
      </c>
      <c r="H4" s="12">
        <v>91.50174123259562</v>
      </c>
      <c r="I4" s="10">
        <v>81.51620379775467</v>
      </c>
      <c r="J4" s="11">
        <v>90.925415745734526</v>
      </c>
      <c r="K4" s="12">
        <v>84.904824043053779</v>
      </c>
      <c r="L4" s="10">
        <v>102.92651799802923</v>
      </c>
      <c r="M4" s="11">
        <v>88.073804099240547</v>
      </c>
      <c r="N4" s="12">
        <v>100.62572835534363</v>
      </c>
    </row>
    <row r="5" spans="1:16" x14ac:dyDescent="0.25">
      <c r="A5" s="1">
        <v>37681</v>
      </c>
      <c r="B5" s="4">
        <v>101.28353678208903</v>
      </c>
      <c r="C5" s="10">
        <v>94.036666458842106</v>
      </c>
      <c r="D5" s="11">
        <v>110.22805434389029</v>
      </c>
      <c r="E5" s="11">
        <v>97.654831633113332</v>
      </c>
      <c r="F5" s="10">
        <v>94.695973608320429</v>
      </c>
      <c r="G5" s="11">
        <v>113.62341726118726</v>
      </c>
      <c r="H5" s="12">
        <v>98.899016752852489</v>
      </c>
      <c r="I5" s="10">
        <v>83.645408030313078</v>
      </c>
      <c r="J5" s="11">
        <v>115.13576384763222</v>
      </c>
      <c r="K5" s="12">
        <v>94.986300109713056</v>
      </c>
      <c r="L5" s="10">
        <v>101.46201809373521</v>
      </c>
      <c r="M5" s="11">
        <v>93.355740026506737</v>
      </c>
      <c r="N5" s="12">
        <v>100.20629871848152</v>
      </c>
    </row>
    <row r="6" spans="1:16" x14ac:dyDescent="0.25">
      <c r="A6" s="1">
        <v>37712</v>
      </c>
      <c r="B6" s="4">
        <v>100.68683117248167</v>
      </c>
      <c r="C6" s="10">
        <v>93.432851190955986</v>
      </c>
      <c r="D6" s="11">
        <v>111.02893289672082</v>
      </c>
      <c r="E6" s="11">
        <v>97.364912511667143</v>
      </c>
      <c r="F6" s="10">
        <v>94.854513049019033</v>
      </c>
      <c r="G6" s="11">
        <v>114.16346190192182</v>
      </c>
      <c r="H6" s="12">
        <v>99.142273540754573</v>
      </c>
      <c r="I6" s="10">
        <v>85.214130636335994</v>
      </c>
      <c r="J6" s="11">
        <v>107.93873876345681</v>
      </c>
      <c r="K6" s="12">
        <v>93.398138775570573</v>
      </c>
      <c r="L6" s="10">
        <v>99.962758455355967</v>
      </c>
      <c r="M6" s="11">
        <v>93.58601681666407</v>
      </c>
      <c r="N6" s="12">
        <v>98.974956413496074</v>
      </c>
    </row>
    <row r="7" spans="1:16" x14ac:dyDescent="0.25">
      <c r="A7" s="1">
        <v>37742</v>
      </c>
      <c r="B7" s="4">
        <v>101.15749117432628</v>
      </c>
      <c r="C7" s="10">
        <v>91.075228359875865</v>
      </c>
      <c r="D7" s="11">
        <v>116.09495431967851</v>
      </c>
      <c r="E7" s="11">
        <v>96.666194482129214</v>
      </c>
      <c r="F7" s="10">
        <v>92.012817230649119</v>
      </c>
      <c r="G7" s="11">
        <v>122.45962170388445</v>
      </c>
      <c r="H7" s="12">
        <v>98.773858772292115</v>
      </c>
      <c r="I7" s="10">
        <v>78.451460082591367</v>
      </c>
      <c r="J7" s="11">
        <v>109.16110553287088</v>
      </c>
      <c r="K7" s="12">
        <v>89.511188237733776</v>
      </c>
      <c r="L7" s="10">
        <v>102.63930821229042</v>
      </c>
      <c r="M7" s="11">
        <v>96.211510671467394</v>
      </c>
      <c r="N7" s="12">
        <v>101.64359725279959</v>
      </c>
    </row>
    <row r="8" spans="1:16" x14ac:dyDescent="0.25">
      <c r="A8" s="1">
        <v>37773</v>
      </c>
      <c r="B8" s="4">
        <v>99.438527390597201</v>
      </c>
      <c r="C8" s="10">
        <v>88.463099940814288</v>
      </c>
      <c r="D8" s="11">
        <v>110.10085431717846</v>
      </c>
      <c r="E8" s="11">
        <v>93.298322831514795</v>
      </c>
      <c r="F8" s="10">
        <v>89.725846900332684</v>
      </c>
      <c r="G8" s="11">
        <v>117.80131050558138</v>
      </c>
      <c r="H8" s="12">
        <v>95.960306608668759</v>
      </c>
      <c r="I8" s="10">
        <v>74.694353087864997</v>
      </c>
      <c r="J8" s="11">
        <v>101.50999411645545</v>
      </c>
      <c r="K8" s="12">
        <v>84.351700013678951</v>
      </c>
      <c r="L8" s="10">
        <v>99.522680570660839</v>
      </c>
      <c r="M8" s="11">
        <v>91.865046128841811</v>
      </c>
      <c r="N8" s="12">
        <v>98.336459242271374</v>
      </c>
    </row>
    <row r="9" spans="1:16" x14ac:dyDescent="0.25">
      <c r="A9" s="1">
        <v>37803</v>
      </c>
      <c r="B9" s="4">
        <v>100.7871139946177</v>
      </c>
      <c r="C9" s="10">
        <v>95.148418078914432</v>
      </c>
      <c r="D9" s="11">
        <v>118.59573986131741</v>
      </c>
      <c r="E9" s="11">
        <v>100.38801110857453</v>
      </c>
      <c r="F9" s="10">
        <v>94.869632687177756</v>
      </c>
      <c r="G9" s="11">
        <v>125.42323335691438</v>
      </c>
      <c r="H9" s="12">
        <v>101.65438947689118</v>
      </c>
      <c r="I9" s="10">
        <v>88.639940211675793</v>
      </c>
      <c r="J9" s="11">
        <v>113.60379648620405</v>
      </c>
      <c r="K9" s="12">
        <v>97.630388002658535</v>
      </c>
      <c r="L9" s="10">
        <v>108.17337798076116</v>
      </c>
      <c r="M9" s="11">
        <v>101.40965253002645</v>
      </c>
      <c r="N9" s="12">
        <v>107.12562942995332</v>
      </c>
    </row>
    <row r="10" spans="1:16" x14ac:dyDescent="0.25">
      <c r="A10" s="1">
        <v>37834</v>
      </c>
      <c r="B10" s="4">
        <v>101.41471618609914</v>
      </c>
      <c r="C10" s="10">
        <v>90.163280650923284</v>
      </c>
      <c r="D10" s="11">
        <v>116.93784489439814</v>
      </c>
      <c r="E10" s="11">
        <v>96.146387015232321</v>
      </c>
      <c r="F10" s="10">
        <v>89.353209267621182</v>
      </c>
      <c r="G10" s="11">
        <v>122.58713520388342</v>
      </c>
      <c r="H10" s="12">
        <v>96.733161211165111</v>
      </c>
      <c r="I10" s="10">
        <v>79.806387455937539</v>
      </c>
      <c r="J10" s="11">
        <v>117.88817127520088</v>
      </c>
      <c r="K10" s="12">
        <v>93.521107066942363</v>
      </c>
      <c r="L10" s="10">
        <v>103.88386449246778</v>
      </c>
      <c r="M10" s="11">
        <v>98.448017531776429</v>
      </c>
      <c r="N10" s="12">
        <v>103.04181364091245</v>
      </c>
    </row>
    <row r="11" spans="1:16" x14ac:dyDescent="0.25">
      <c r="A11" s="1">
        <v>37865</v>
      </c>
      <c r="B11" s="4">
        <v>103.91728399654997</v>
      </c>
      <c r="C11" s="10">
        <v>88.341151672049804</v>
      </c>
      <c r="D11" s="11">
        <v>117.72696139766545</v>
      </c>
      <c r="E11" s="11">
        <v>94.907773021734471</v>
      </c>
      <c r="F11" s="10">
        <v>87.198581090571153</v>
      </c>
      <c r="G11" s="11">
        <v>125.72018681884929</v>
      </c>
      <c r="H11" s="12">
        <v>95.752719401165592</v>
      </c>
      <c r="I11" s="10">
        <v>80.112881016880806</v>
      </c>
      <c r="J11" s="11">
        <v>109.90196018063389</v>
      </c>
      <c r="K11" s="12">
        <v>90.841077735287641</v>
      </c>
      <c r="L11" s="10">
        <v>102.50267540633263</v>
      </c>
      <c r="M11" s="11">
        <v>99.480345600637165</v>
      </c>
      <c r="N11" s="12">
        <v>102.03449530395474</v>
      </c>
    </row>
    <row r="12" spans="1:16" x14ac:dyDescent="0.25">
      <c r="A12" s="1">
        <v>37895</v>
      </c>
      <c r="B12" s="4">
        <v>105.04130225655732</v>
      </c>
      <c r="C12" s="10">
        <v>94.80206414197616</v>
      </c>
      <c r="D12" s="11">
        <v>124.38846830058874</v>
      </c>
      <c r="E12" s="11">
        <v>101.41351078994749</v>
      </c>
      <c r="F12" s="10">
        <v>93.982176043050856</v>
      </c>
      <c r="G12" s="11">
        <v>132.97381711954614</v>
      </c>
      <c r="H12" s="12">
        <v>102.64069077574672</v>
      </c>
      <c r="I12" s="10">
        <v>84.18115748965549</v>
      </c>
      <c r="J12" s="11">
        <v>112.59755625573789</v>
      </c>
      <c r="K12" s="12">
        <v>94.414999036599639</v>
      </c>
      <c r="L12" s="10">
        <v>109.04586025415361</v>
      </c>
      <c r="M12" s="11">
        <v>105.47934721279356</v>
      </c>
      <c r="N12" s="12">
        <v>108.49338234863536</v>
      </c>
    </row>
    <row r="13" spans="1:16" x14ac:dyDescent="0.25">
      <c r="A13" s="1">
        <v>37926</v>
      </c>
      <c r="B13" s="4">
        <v>103.2883579389042</v>
      </c>
      <c r="C13" s="10">
        <v>92.813922905090124</v>
      </c>
      <c r="D13" s="11">
        <v>115.66874234052986</v>
      </c>
      <c r="E13" s="11">
        <v>97.921113983004247</v>
      </c>
      <c r="F13" s="10">
        <v>91.418531752969329</v>
      </c>
      <c r="G13" s="11">
        <v>123.74403255637188</v>
      </c>
      <c r="H13" s="12">
        <v>98.596758091248645</v>
      </c>
      <c r="I13" s="10">
        <v>84.447343257029289</v>
      </c>
      <c r="J13" s="11">
        <v>102.19954768850216</v>
      </c>
      <c r="K13" s="12">
        <v>90.840596981969895</v>
      </c>
      <c r="L13" s="10">
        <v>105.23479992116566</v>
      </c>
      <c r="M13" s="11">
        <v>99.867656767665295</v>
      </c>
      <c r="N13" s="12">
        <v>104.40339177161586</v>
      </c>
    </row>
    <row r="14" spans="1:16" x14ac:dyDescent="0.25">
      <c r="A14" s="1">
        <v>37956</v>
      </c>
      <c r="B14" s="4">
        <v>102.79968447892148</v>
      </c>
      <c r="C14" s="10">
        <v>111.88594541355725</v>
      </c>
      <c r="D14" s="11">
        <v>116.3745977372723</v>
      </c>
      <c r="E14" s="11">
        <v>112.88899009585252</v>
      </c>
      <c r="F14" s="10">
        <v>109.12324069700799</v>
      </c>
      <c r="G14" s="11">
        <v>123.59965416440757</v>
      </c>
      <c r="H14" s="12">
        <v>112.33788454947296</v>
      </c>
      <c r="I14" s="10">
        <v>117.06254526468882</v>
      </c>
      <c r="J14" s="11">
        <v>102.43959025343803</v>
      </c>
      <c r="K14" s="12">
        <v>111.79625498754595</v>
      </c>
      <c r="L14" s="10">
        <v>120.01789827185053</v>
      </c>
      <c r="M14" s="11">
        <v>105.92012722202678</v>
      </c>
      <c r="N14" s="12">
        <v>117.83405457584877</v>
      </c>
    </row>
    <row r="15" spans="1:16" x14ac:dyDescent="0.25">
      <c r="A15" s="1">
        <v>37987</v>
      </c>
      <c r="B15" s="4">
        <v>103.09288954876487</v>
      </c>
      <c r="C15" s="10">
        <v>109.19441180524061</v>
      </c>
      <c r="D15" s="11">
        <v>108.67260091858375</v>
      </c>
      <c r="E15" s="11">
        <v>109.07780673153962</v>
      </c>
      <c r="F15" s="10">
        <v>102.84388553506435</v>
      </c>
      <c r="G15" s="11">
        <v>114.26879364015238</v>
      </c>
      <c r="H15" s="12">
        <v>105.38090968733151</v>
      </c>
      <c r="I15" s="10">
        <v>127.49112360294188</v>
      </c>
      <c r="J15" s="11">
        <v>99.720362835290544</v>
      </c>
      <c r="K15" s="12">
        <v>117.48980120900579</v>
      </c>
      <c r="L15" s="10">
        <v>115.14810420499273</v>
      </c>
      <c r="M15" s="11">
        <v>98.655920632738685</v>
      </c>
      <c r="N15" s="12">
        <v>112.59334920150437</v>
      </c>
    </row>
    <row r="16" spans="1:16" x14ac:dyDescent="0.25">
      <c r="A16" s="1">
        <v>38018</v>
      </c>
      <c r="B16" s="4">
        <v>102.95794508265683</v>
      </c>
      <c r="C16" s="10">
        <v>95.653587552356512</v>
      </c>
      <c r="D16" s="11">
        <v>104.51535133889006</v>
      </c>
      <c r="E16" s="11">
        <v>97.633857887592086</v>
      </c>
      <c r="F16" s="10">
        <v>90.755588459897822</v>
      </c>
      <c r="G16" s="11">
        <v>109.83468990209917</v>
      </c>
      <c r="H16" s="12">
        <v>94.992308853374212</v>
      </c>
      <c r="I16" s="10">
        <v>96.604092931580595</v>
      </c>
      <c r="J16" s="11">
        <v>99.24188401278748</v>
      </c>
      <c r="K16" s="12">
        <v>97.55406327023006</v>
      </c>
      <c r="L16" s="10">
        <v>102.40148465163456</v>
      </c>
      <c r="M16" s="11">
        <v>90.202091635725438</v>
      </c>
      <c r="N16" s="12">
        <v>100.51171303889623</v>
      </c>
    </row>
    <row r="17" spans="1:14" x14ac:dyDescent="0.25">
      <c r="A17" s="1">
        <v>38047</v>
      </c>
      <c r="B17" s="4">
        <v>109.97647862713215</v>
      </c>
      <c r="C17" s="10">
        <v>91.69304545161566</v>
      </c>
      <c r="D17" s="11">
        <v>125.5334137270564</v>
      </c>
      <c r="E17" s="11">
        <v>99.2550928096299</v>
      </c>
      <c r="F17" s="10">
        <v>89.778357783315329</v>
      </c>
      <c r="G17" s="11">
        <v>133.24436008150224</v>
      </c>
      <c r="H17" s="12">
        <v>99.430452716480673</v>
      </c>
      <c r="I17" s="10">
        <v>83.786610762786211</v>
      </c>
      <c r="J17" s="11">
        <v>118.43852268572479</v>
      </c>
      <c r="K17" s="12">
        <v>96.26610117384044</v>
      </c>
      <c r="L17" s="10">
        <v>105.87549539338015</v>
      </c>
      <c r="M17" s="11">
        <v>107.36471923724513</v>
      </c>
      <c r="N17" s="12">
        <v>106.1061866205157</v>
      </c>
    </row>
    <row r="18" spans="1:14" x14ac:dyDescent="0.25">
      <c r="A18" s="1">
        <v>38078</v>
      </c>
      <c r="B18" s="4">
        <v>106.25657351403659</v>
      </c>
      <c r="C18" s="10">
        <v>95.360805093372974</v>
      </c>
      <c r="D18" s="11">
        <v>118.3350609955291</v>
      </c>
      <c r="E18" s="11">
        <v>100.49468572177405</v>
      </c>
      <c r="F18" s="10">
        <v>94.584236980702542</v>
      </c>
      <c r="G18" s="11">
        <v>123.54746731655028</v>
      </c>
      <c r="H18" s="12">
        <v>101.01583487311783</v>
      </c>
      <c r="I18" s="10">
        <v>91.79274956068781</v>
      </c>
      <c r="J18" s="11">
        <v>117.24936004160615</v>
      </c>
      <c r="K18" s="12">
        <v>100.96065715265721</v>
      </c>
      <c r="L18" s="10">
        <v>105.63934538413986</v>
      </c>
      <c r="M18" s="11">
        <v>99.245688760647184</v>
      </c>
      <c r="N18" s="12">
        <v>104.64892309239828</v>
      </c>
    </row>
    <row r="19" spans="1:14" x14ac:dyDescent="0.25">
      <c r="A19" s="1">
        <v>38108</v>
      </c>
      <c r="B19" s="4">
        <v>107.25692195163525</v>
      </c>
      <c r="C19" s="10">
        <v>92.472984659709212</v>
      </c>
      <c r="D19" s="11">
        <v>121.48588353443144</v>
      </c>
      <c r="E19" s="11">
        <v>98.956274483808215</v>
      </c>
      <c r="F19" s="10">
        <v>91.343642293897759</v>
      </c>
      <c r="G19" s="11">
        <v>128.31525190107169</v>
      </c>
      <c r="H19" s="12">
        <v>99.55358723689649</v>
      </c>
      <c r="I19" s="10">
        <v>85.729688446150377</v>
      </c>
      <c r="J19" s="11">
        <v>117.08120507469557</v>
      </c>
      <c r="K19" s="12">
        <v>97.020579177029205</v>
      </c>
      <c r="L19" s="10">
        <v>106.74435251073294</v>
      </c>
      <c r="M19" s="11">
        <v>102.2854291627843</v>
      </c>
      <c r="N19" s="12">
        <v>106.05363398438159</v>
      </c>
    </row>
    <row r="20" spans="1:14" x14ac:dyDescent="0.25">
      <c r="A20" s="1">
        <v>38139</v>
      </c>
      <c r="B20" s="4">
        <v>108.62262661024197</v>
      </c>
      <c r="C20" s="10">
        <v>89.250354887620659</v>
      </c>
      <c r="D20" s="11">
        <v>119.93296849587441</v>
      </c>
      <c r="E20" s="11">
        <v>96.1067630473881</v>
      </c>
      <c r="F20" s="10">
        <v>87.792022575496816</v>
      </c>
      <c r="G20" s="11">
        <v>128.50505497137468</v>
      </c>
      <c r="H20" s="12">
        <v>96.83279082941192</v>
      </c>
      <c r="I20" s="10">
        <v>83.999441233171765</v>
      </c>
      <c r="J20" s="11">
        <v>112.53428221361183</v>
      </c>
      <c r="K20" s="12">
        <v>94.275938391201038</v>
      </c>
      <c r="L20" s="10">
        <v>103.06279554331084</v>
      </c>
      <c r="M20" s="11">
        <v>100.74324059968156</v>
      </c>
      <c r="N20" s="12">
        <v>102.703480200249</v>
      </c>
    </row>
    <row r="21" spans="1:14" x14ac:dyDescent="0.25">
      <c r="A21" s="1">
        <v>38169</v>
      </c>
      <c r="B21" s="4">
        <v>110.36363474848196</v>
      </c>
      <c r="C21" s="10">
        <v>100.39263801560867</v>
      </c>
      <c r="D21" s="11">
        <v>125.64234300639004</v>
      </c>
      <c r="E21" s="11">
        <v>106.03499578671925</v>
      </c>
      <c r="F21" s="10">
        <v>100.22484473576804</v>
      </c>
      <c r="G21" s="11">
        <v>135.26268387346244</v>
      </c>
      <c r="H21" s="12">
        <v>108.00537507508822</v>
      </c>
      <c r="I21" s="10">
        <v>98.323665654245659</v>
      </c>
      <c r="J21" s="11">
        <v>116.49317727431587</v>
      </c>
      <c r="K21" s="12">
        <v>104.86720779819601</v>
      </c>
      <c r="L21" s="10">
        <v>111.06449308408331</v>
      </c>
      <c r="M21" s="11">
        <v>105.53707438055982</v>
      </c>
      <c r="N21" s="12">
        <v>110.2082571267684</v>
      </c>
    </row>
    <row r="22" spans="1:14" x14ac:dyDescent="0.25">
      <c r="A22" s="1">
        <v>38200</v>
      </c>
      <c r="B22" s="4">
        <v>109.65007088007569</v>
      </c>
      <c r="C22" s="10">
        <v>94.20161310624367</v>
      </c>
      <c r="D22" s="11">
        <v>129.67047829548795</v>
      </c>
      <c r="E22" s="11">
        <v>102.12756817011758</v>
      </c>
      <c r="F22" s="10">
        <v>93.660979870073618</v>
      </c>
      <c r="G22" s="11">
        <v>139.38392096154624</v>
      </c>
      <c r="H22" s="12">
        <v>103.81425242113198</v>
      </c>
      <c r="I22" s="10">
        <v>87.534995147296456</v>
      </c>
      <c r="J22" s="11">
        <v>124.59375812162405</v>
      </c>
      <c r="K22" s="12">
        <v>100.88128548221758</v>
      </c>
      <c r="L22" s="10">
        <v>106.73697243138649</v>
      </c>
      <c r="M22" s="11">
        <v>107.28911706753672</v>
      </c>
      <c r="N22" s="12">
        <v>106.82250351134772</v>
      </c>
    </row>
    <row r="23" spans="1:14" x14ac:dyDescent="0.25">
      <c r="A23" s="1">
        <v>38231</v>
      </c>
      <c r="B23" s="4">
        <v>109.54296666419829</v>
      </c>
      <c r="C23" s="10">
        <v>95.536871868594858</v>
      </c>
      <c r="D23" s="11">
        <v>126.69597537005035</v>
      </c>
      <c r="E23" s="11">
        <v>102.49975756751549</v>
      </c>
      <c r="F23" s="10">
        <v>94.928721808493975</v>
      </c>
      <c r="G23" s="11">
        <v>138.84198129201494</v>
      </c>
      <c r="H23" s="12">
        <v>104.68013502685081</v>
      </c>
      <c r="I23" s="10">
        <v>91.662861443553538</v>
      </c>
      <c r="J23" s="11">
        <v>111.48669706574373</v>
      </c>
      <c r="K23" s="12">
        <v>98.802189487201019</v>
      </c>
      <c r="L23" s="10">
        <v>106.1765124158234</v>
      </c>
      <c r="M23" s="11">
        <v>105.64835858696604</v>
      </c>
      <c r="N23" s="12">
        <v>106.09469768031713</v>
      </c>
    </row>
    <row r="24" spans="1:14" x14ac:dyDescent="0.25">
      <c r="A24" s="1">
        <v>38261</v>
      </c>
      <c r="B24" s="4">
        <v>108.4420290371008</v>
      </c>
      <c r="C24" s="10">
        <v>99.464073620477564</v>
      </c>
      <c r="D24" s="11">
        <v>124.85235253067195</v>
      </c>
      <c r="E24" s="11">
        <v>105.13739744174038</v>
      </c>
      <c r="F24" s="10">
        <v>98.584468435532017</v>
      </c>
      <c r="G24" s="11">
        <v>136.17685407033159</v>
      </c>
      <c r="H24" s="12">
        <v>106.93226339541914</v>
      </c>
      <c r="I24" s="10">
        <v>93.657191800337088</v>
      </c>
      <c r="J24" s="11">
        <v>107.62882366138709</v>
      </c>
      <c r="K24" s="12">
        <v>98.688915481977077</v>
      </c>
      <c r="L24" s="10">
        <v>111.4139880810451</v>
      </c>
      <c r="M24" s="11">
        <v>105.84276416621627</v>
      </c>
      <c r="N24" s="12">
        <v>110.55096638900497</v>
      </c>
    </row>
    <row r="25" spans="1:14" x14ac:dyDescent="0.25">
      <c r="A25" s="1">
        <v>38292</v>
      </c>
      <c r="B25" s="4">
        <v>108.39041090331791</v>
      </c>
      <c r="C25" s="10">
        <v>96.879834401376414</v>
      </c>
      <c r="D25" s="11">
        <v>122.25680013482683</v>
      </c>
      <c r="E25" s="11">
        <v>102.55063015386612</v>
      </c>
      <c r="F25" s="10">
        <v>96.488676945623908</v>
      </c>
      <c r="G25" s="11">
        <v>134.12535471353465</v>
      </c>
      <c r="H25" s="12">
        <v>104.84630745170756</v>
      </c>
      <c r="I25" s="10">
        <v>91.182292373915402</v>
      </c>
      <c r="J25" s="11">
        <v>100.83611100892736</v>
      </c>
      <c r="K25" s="12">
        <v>94.659004924542003</v>
      </c>
      <c r="L25" s="10">
        <v>106.28941885893181</v>
      </c>
      <c r="M25" s="11">
        <v>106.84616764646026</v>
      </c>
      <c r="N25" s="12">
        <v>106.37566315426072</v>
      </c>
    </row>
    <row r="26" spans="1:14" x14ac:dyDescent="0.25">
      <c r="A26" s="1">
        <v>38322</v>
      </c>
      <c r="B26" s="4">
        <v>110.33948280626139</v>
      </c>
      <c r="C26" s="10">
        <v>114.59564718666502</v>
      </c>
      <c r="D26" s="11">
        <v>124.11448626624397</v>
      </c>
      <c r="E26" s="11">
        <v>116.72274909428029</v>
      </c>
      <c r="F26" s="10">
        <v>112.91730595983684</v>
      </c>
      <c r="G26" s="11">
        <v>134.31119348661929</v>
      </c>
      <c r="H26" s="12">
        <v>117.66804958657657</v>
      </c>
      <c r="I26" s="10">
        <v>120.85335563715151</v>
      </c>
      <c r="J26" s="11">
        <v>102.47164916053806</v>
      </c>
      <c r="K26" s="12">
        <v>114.23339393853426</v>
      </c>
      <c r="L26" s="10">
        <v>119.19818002355782</v>
      </c>
      <c r="M26" s="11">
        <v>114.0730104928283</v>
      </c>
      <c r="N26" s="12">
        <v>118.4042552867276</v>
      </c>
    </row>
    <row r="27" spans="1:14" x14ac:dyDescent="0.25">
      <c r="A27" s="1">
        <v>38353</v>
      </c>
      <c r="B27" s="4">
        <v>108.25857901380255</v>
      </c>
      <c r="C27" s="10">
        <v>113.67531772323535</v>
      </c>
      <c r="D27" s="11">
        <v>111.74093618038641</v>
      </c>
      <c r="E27" s="11">
        <v>113.2430563271291</v>
      </c>
      <c r="F27" s="10">
        <v>108.834295010209</v>
      </c>
      <c r="G27" s="11">
        <v>119.74898361638033</v>
      </c>
      <c r="H27" s="12">
        <v>111.2580194160097</v>
      </c>
      <c r="I27" s="10">
        <v>130.35647115918445</v>
      </c>
      <c r="J27" s="11">
        <v>95.642833074688355</v>
      </c>
      <c r="K27" s="12">
        <v>117.85475077585676</v>
      </c>
      <c r="L27" s="10">
        <v>114.04663404281482</v>
      </c>
      <c r="M27" s="11">
        <v>103.19080957669749</v>
      </c>
      <c r="N27" s="12">
        <v>112.3649906297216</v>
      </c>
    </row>
    <row r="28" spans="1:14" x14ac:dyDescent="0.25">
      <c r="A28" s="1">
        <v>38384</v>
      </c>
      <c r="B28" s="4">
        <v>106.46036586805367</v>
      </c>
      <c r="C28" s="10">
        <v>96.364061849030634</v>
      </c>
      <c r="D28" s="11">
        <v>107.86460452780497</v>
      </c>
      <c r="E28" s="11">
        <v>98.933999849465209</v>
      </c>
      <c r="F28" s="10">
        <v>93.410470286959139</v>
      </c>
      <c r="G28" s="11">
        <v>116.18133604589227</v>
      </c>
      <c r="H28" s="12">
        <v>98.466986791693131</v>
      </c>
      <c r="I28" s="10">
        <v>99.417872424531069</v>
      </c>
      <c r="J28" s="11">
        <v>98.158680792846965</v>
      </c>
      <c r="K28" s="12">
        <v>98.964388936282916</v>
      </c>
      <c r="L28" s="10">
        <v>99.129576617190224</v>
      </c>
      <c r="M28" s="11">
        <v>92.934411430621424</v>
      </c>
      <c r="N28" s="12">
        <v>98.169902042354025</v>
      </c>
    </row>
    <row r="29" spans="1:14" x14ac:dyDescent="0.25">
      <c r="A29" s="1">
        <v>38412</v>
      </c>
      <c r="B29" s="4">
        <v>112.53725360096472</v>
      </c>
      <c r="C29" s="10">
        <v>101.37471898093082</v>
      </c>
      <c r="D29" s="11">
        <v>126.90903892186158</v>
      </c>
      <c r="E29" s="11">
        <v>107.08067747039975</v>
      </c>
      <c r="F29" s="10">
        <v>101.04903319247765</v>
      </c>
      <c r="G29" s="11">
        <v>134.87774886897373</v>
      </c>
      <c r="H29" s="12">
        <v>108.56106461732801</v>
      </c>
      <c r="I29" s="10">
        <v>97.424286732896661</v>
      </c>
      <c r="J29" s="11">
        <v>126.79267380901531</v>
      </c>
      <c r="K29" s="12">
        <v>108.00097599955549</v>
      </c>
      <c r="L29" s="10">
        <v>108.69311947296242</v>
      </c>
      <c r="M29" s="11">
        <v>108.64783707413184</v>
      </c>
      <c r="N29" s="12">
        <v>108.6861049115203</v>
      </c>
    </row>
    <row r="30" spans="1:14" x14ac:dyDescent="0.25">
      <c r="A30" s="1">
        <v>38443</v>
      </c>
      <c r="B30" s="4">
        <v>110.85561305374507</v>
      </c>
      <c r="C30" s="10">
        <v>95.785305889959801</v>
      </c>
      <c r="D30" s="11">
        <v>120.33502684778445</v>
      </c>
      <c r="E30" s="11">
        <v>101.27124360192718</v>
      </c>
      <c r="F30" s="10">
        <v>97.233043576457689</v>
      </c>
      <c r="G30" s="11">
        <v>130.90564861412503</v>
      </c>
      <c r="H30" s="12">
        <v>104.71040894907453</v>
      </c>
      <c r="I30" s="10">
        <v>86.91609083550361</v>
      </c>
      <c r="J30" s="11">
        <v>108.38590686398138</v>
      </c>
      <c r="K30" s="12">
        <v>94.64819992807935</v>
      </c>
      <c r="L30" s="10">
        <v>105.23246369209022</v>
      </c>
      <c r="M30" s="11">
        <v>103.31282573666994</v>
      </c>
      <c r="N30" s="12">
        <v>104.93509829774992</v>
      </c>
    </row>
    <row r="31" spans="1:14" x14ac:dyDescent="0.25">
      <c r="A31" s="1">
        <v>38473</v>
      </c>
      <c r="B31" s="4">
        <v>111.66416070656918</v>
      </c>
      <c r="C31" s="10">
        <v>97.854823708167046</v>
      </c>
      <c r="D31" s="11">
        <v>124.23094213883257</v>
      </c>
      <c r="E31" s="11">
        <v>103.74889244494373</v>
      </c>
      <c r="F31" s="10">
        <v>98.249274444053896</v>
      </c>
      <c r="G31" s="11">
        <v>135.34505593966821</v>
      </c>
      <c r="H31" s="12">
        <v>106.48679309505169</v>
      </c>
      <c r="I31" s="10">
        <v>90.679460691680831</v>
      </c>
      <c r="J31" s="11">
        <v>108.79037410643953</v>
      </c>
      <c r="K31" s="12">
        <v>97.201899361083619</v>
      </c>
      <c r="L31" s="10">
        <v>107.90412759458124</v>
      </c>
      <c r="M31" s="11">
        <v>106.41025893377439</v>
      </c>
      <c r="N31" s="12">
        <v>107.67271685269671</v>
      </c>
    </row>
    <row r="32" spans="1:14" x14ac:dyDescent="0.25">
      <c r="A32" s="1">
        <v>38504</v>
      </c>
      <c r="B32" s="4">
        <v>112.84197597408252</v>
      </c>
      <c r="C32" s="10">
        <v>92.269538573794676</v>
      </c>
      <c r="D32" s="11">
        <v>125.26306886278</v>
      </c>
      <c r="E32" s="11">
        <v>99.642349546849445</v>
      </c>
      <c r="F32" s="10">
        <v>92.042277828257852</v>
      </c>
      <c r="G32" s="11">
        <v>137.15943190301971</v>
      </c>
      <c r="H32" s="12">
        <v>102.06102883407588</v>
      </c>
      <c r="I32" s="10">
        <v>82.380792155127708</v>
      </c>
      <c r="J32" s="11">
        <v>108.7620484865943</v>
      </c>
      <c r="K32" s="12">
        <v>91.881700392233199</v>
      </c>
      <c r="L32" s="10">
        <v>104.79067384883653</v>
      </c>
      <c r="M32" s="11">
        <v>106.35263449519915</v>
      </c>
      <c r="N32" s="12">
        <v>105.03263251726051</v>
      </c>
    </row>
    <row r="33" spans="1:14" x14ac:dyDescent="0.25">
      <c r="A33" s="1">
        <v>38534</v>
      </c>
      <c r="B33" s="4">
        <v>111.82403760640118</v>
      </c>
      <c r="C33" s="10">
        <v>105.39401228493033</v>
      </c>
      <c r="D33" s="11">
        <v>123.41036469461915</v>
      </c>
      <c r="E33" s="11">
        <v>109.41998827407511</v>
      </c>
      <c r="F33" s="10">
        <v>106.00778345483354</v>
      </c>
      <c r="G33" s="11">
        <v>135.9364054680286</v>
      </c>
      <c r="H33" s="12">
        <v>112.65375698854938</v>
      </c>
      <c r="I33" s="10">
        <v>104.72957714964946</v>
      </c>
      <c r="J33" s="11">
        <v>106.96771187783165</v>
      </c>
      <c r="K33" s="12">
        <v>105.53561581617703</v>
      </c>
      <c r="L33" s="10">
        <v>114.02339117831961</v>
      </c>
      <c r="M33" s="11">
        <v>105.59620265976216</v>
      </c>
      <c r="N33" s="12">
        <v>112.71796052149956</v>
      </c>
    </row>
    <row r="34" spans="1:14" x14ac:dyDescent="0.25">
      <c r="A34" s="1">
        <v>38565</v>
      </c>
      <c r="B34" s="4">
        <v>113.65555612570934</v>
      </c>
      <c r="C34" s="10">
        <v>98.468328394988859</v>
      </c>
      <c r="D34" s="11">
        <v>129.86797449036578</v>
      </c>
      <c r="E34" s="11">
        <v>105.48496630109729</v>
      </c>
      <c r="F34" s="10">
        <v>98.781271349139871</v>
      </c>
      <c r="G34" s="11">
        <v>143.75841116915717</v>
      </c>
      <c r="H34" s="12">
        <v>108.76893067853644</v>
      </c>
      <c r="I34" s="10">
        <v>92.840647972931663</v>
      </c>
      <c r="J34" s="11">
        <v>111.56069337027527</v>
      </c>
      <c r="K34" s="12">
        <v>99.582458570574389</v>
      </c>
      <c r="L34" s="10">
        <v>110.15663055585532</v>
      </c>
      <c r="M34" s="11">
        <v>107.11077524043972</v>
      </c>
      <c r="N34" s="12">
        <v>109.68480618688268</v>
      </c>
    </row>
    <row r="35" spans="1:14" x14ac:dyDescent="0.25">
      <c r="A35" s="1">
        <v>38596</v>
      </c>
      <c r="B35" s="4">
        <v>112.04269552611434</v>
      </c>
      <c r="C35" s="10">
        <v>94.315058411723328</v>
      </c>
      <c r="D35" s="11">
        <v>123.43787249966466</v>
      </c>
      <c r="E35" s="11">
        <v>100.82291014487024</v>
      </c>
      <c r="F35" s="10">
        <v>94.842823771376032</v>
      </c>
      <c r="G35" s="11">
        <v>136.96158928684116</v>
      </c>
      <c r="H35" s="12">
        <v>104.19575023638839</v>
      </c>
      <c r="I35" s="10">
        <v>87.840431932948775</v>
      </c>
      <c r="J35" s="11">
        <v>101.92093691879145</v>
      </c>
      <c r="K35" s="12">
        <v>92.911365027330362</v>
      </c>
      <c r="L35" s="10">
        <v>105.08286985963311</v>
      </c>
      <c r="M35" s="11">
        <v>107.79488601299111</v>
      </c>
      <c r="N35" s="12">
        <v>105.50298019899344</v>
      </c>
    </row>
    <row r="36" spans="1:14" x14ac:dyDescent="0.25">
      <c r="A36" s="1">
        <v>38626</v>
      </c>
      <c r="B36" s="4">
        <v>111.10228965432282</v>
      </c>
      <c r="C36" s="10">
        <v>98.340222695518293</v>
      </c>
      <c r="D36" s="11">
        <v>123.36250833434468</v>
      </c>
      <c r="E36" s="11">
        <v>103.93176080959634</v>
      </c>
      <c r="F36" s="10">
        <v>98.529913670067344</v>
      </c>
      <c r="G36" s="11">
        <v>135.58271669548498</v>
      </c>
      <c r="H36" s="12">
        <v>106.75788848789698</v>
      </c>
      <c r="I36" s="10">
        <v>92.239715636649834</v>
      </c>
      <c r="J36" s="11">
        <v>104.72899074900639</v>
      </c>
      <c r="K36" s="12">
        <v>96.737585461330326</v>
      </c>
      <c r="L36" s="10">
        <v>110.08168954639672</v>
      </c>
      <c r="M36" s="11">
        <v>107.76419399291963</v>
      </c>
      <c r="N36" s="12">
        <v>109.72269321732551</v>
      </c>
    </row>
    <row r="37" spans="1:14" x14ac:dyDescent="0.25">
      <c r="A37" s="1">
        <v>38657</v>
      </c>
      <c r="B37" s="4">
        <v>111.98276269937743</v>
      </c>
      <c r="C37" s="10">
        <v>98.995622526758339</v>
      </c>
      <c r="D37" s="11">
        <v>122.20689594758316</v>
      </c>
      <c r="E37" s="11">
        <v>104.18246764083707</v>
      </c>
      <c r="F37" s="10">
        <v>99.870614037669739</v>
      </c>
      <c r="G37" s="11">
        <v>134.0936981467826</v>
      </c>
      <c r="H37" s="12">
        <v>107.47021922934937</v>
      </c>
      <c r="I37" s="10">
        <v>95.739538190082484</v>
      </c>
      <c r="J37" s="11">
        <v>100.87932753549016</v>
      </c>
      <c r="K37" s="12">
        <v>97.590574634867906</v>
      </c>
      <c r="L37" s="10">
        <v>106.62625871134365</v>
      </c>
      <c r="M37" s="11">
        <v>110.32612321398815</v>
      </c>
      <c r="N37" s="12">
        <v>107.19939369428563</v>
      </c>
    </row>
    <row r="38" spans="1:14" x14ac:dyDescent="0.25">
      <c r="A38" s="1">
        <v>38687</v>
      </c>
      <c r="B38" s="4">
        <v>115.12921222421376</v>
      </c>
      <c r="C38" s="10">
        <v>117.00520863745416</v>
      </c>
      <c r="D38" s="11">
        <v>124.23587282495458</v>
      </c>
      <c r="E38" s="11">
        <v>118.62098966473862</v>
      </c>
      <c r="F38" s="10">
        <v>116.19937104513045</v>
      </c>
      <c r="G38" s="11">
        <v>135.85891444348741</v>
      </c>
      <c r="H38" s="12">
        <v>120.56498483960499</v>
      </c>
      <c r="I38" s="10">
        <v>125.01949590849213</v>
      </c>
      <c r="J38" s="11">
        <v>100.51465113005133</v>
      </c>
      <c r="K38" s="12">
        <v>116.19435586666694</v>
      </c>
      <c r="L38" s="10">
        <v>121.86394236854086</v>
      </c>
      <c r="M38" s="11">
        <v>115.84159542670342</v>
      </c>
      <c r="N38" s="12">
        <v>120.93103855292443</v>
      </c>
    </row>
    <row r="39" spans="1:14" x14ac:dyDescent="0.25">
      <c r="A39" s="1">
        <v>38718</v>
      </c>
      <c r="B39" s="4">
        <v>113.25248300585885</v>
      </c>
      <c r="C39" s="10">
        <v>118.57269035426721</v>
      </c>
      <c r="D39" s="11">
        <v>113.70248012428283</v>
      </c>
      <c r="E39" s="11">
        <v>117.4843818552916</v>
      </c>
      <c r="F39" s="10">
        <v>115.44755311542131</v>
      </c>
      <c r="G39" s="11">
        <v>123.99219973915292</v>
      </c>
      <c r="H39" s="12">
        <v>117.34498411946947</v>
      </c>
      <c r="I39" s="10">
        <v>135.03454537246179</v>
      </c>
      <c r="J39" s="11">
        <v>93.184671060267803</v>
      </c>
      <c r="K39" s="12">
        <v>119.96279099584032</v>
      </c>
      <c r="L39" s="10">
        <v>118.46394357258573</v>
      </c>
      <c r="M39" s="11">
        <v>106.21927117413124</v>
      </c>
      <c r="N39" s="12">
        <v>116.56715786564904</v>
      </c>
    </row>
    <row r="40" spans="1:14" x14ac:dyDescent="0.25">
      <c r="A40" s="1">
        <v>38749</v>
      </c>
      <c r="B40" s="4">
        <v>109.71784791854235</v>
      </c>
      <c r="C40" s="10">
        <v>98.021629510506386</v>
      </c>
      <c r="D40" s="11">
        <v>107.46098653224419</v>
      </c>
      <c r="E40" s="11">
        <v>100.13097017271748</v>
      </c>
      <c r="F40" s="10">
        <v>94.581039822105311</v>
      </c>
      <c r="G40" s="11">
        <v>116.1938258942813</v>
      </c>
      <c r="H40" s="12">
        <v>99.380392233392925</v>
      </c>
      <c r="I40" s="10">
        <v>97.71693490017941</v>
      </c>
      <c r="J40" s="11">
        <v>93.169793771552563</v>
      </c>
      <c r="K40" s="12">
        <v>96.079333943597121</v>
      </c>
      <c r="L40" s="10">
        <v>101.95698650656809</v>
      </c>
      <c r="M40" s="11">
        <v>96.009833869456344</v>
      </c>
      <c r="N40" s="12">
        <v>101.03573081658585</v>
      </c>
    </row>
    <row r="41" spans="1:14" x14ac:dyDescent="0.25">
      <c r="A41" s="1">
        <v>38777</v>
      </c>
      <c r="B41" s="4">
        <v>114.58716901020553</v>
      </c>
      <c r="C41" s="10">
        <v>99.327524217455135</v>
      </c>
      <c r="D41" s="11">
        <v>128.43537524031348</v>
      </c>
      <c r="E41" s="11">
        <v>105.83203226929641</v>
      </c>
      <c r="F41" s="10">
        <v>99.251247764560659</v>
      </c>
      <c r="G41" s="11">
        <v>139.26065575494184</v>
      </c>
      <c r="H41" s="12">
        <v>108.13576862510948</v>
      </c>
      <c r="I41" s="10">
        <v>91.518256924321847</v>
      </c>
      <c r="J41" s="11">
        <v>114.40235094895921</v>
      </c>
      <c r="K41" s="12">
        <v>99.759702088479685</v>
      </c>
      <c r="L41" s="10">
        <v>107.93208168120589</v>
      </c>
      <c r="M41" s="11">
        <v>111.53862889779278</v>
      </c>
      <c r="N41" s="12">
        <v>108.4907611614897</v>
      </c>
    </row>
    <row r="42" spans="1:14" x14ac:dyDescent="0.25">
      <c r="A42" s="1">
        <v>38808</v>
      </c>
      <c r="B42" s="4">
        <v>110.90644032232497</v>
      </c>
      <c r="C42" s="10">
        <v>101.14032999650153</v>
      </c>
      <c r="D42" s="11">
        <v>115.94946554172449</v>
      </c>
      <c r="E42" s="11">
        <v>104.44961384981887</v>
      </c>
      <c r="F42" s="10">
        <v>102.00407285240544</v>
      </c>
      <c r="G42" s="11">
        <v>125.52352860287289</v>
      </c>
      <c r="H42" s="12">
        <v>107.22682184419308</v>
      </c>
      <c r="I42" s="10">
        <v>97.335475023580898</v>
      </c>
      <c r="J42" s="11">
        <v>100.77336807180635</v>
      </c>
      <c r="K42" s="12">
        <v>98.573592949800101</v>
      </c>
      <c r="L42" s="10">
        <v>107.06133255709365</v>
      </c>
      <c r="M42" s="11">
        <v>98.820785427096098</v>
      </c>
      <c r="N42" s="12">
        <v>105.78481396150505</v>
      </c>
    </row>
    <row r="43" spans="1:14" x14ac:dyDescent="0.25">
      <c r="A43" s="1">
        <v>38838</v>
      </c>
      <c r="B43" s="4">
        <v>117.6026189704744</v>
      </c>
      <c r="C43" s="10">
        <v>96.15068590628762</v>
      </c>
      <c r="D43" s="11">
        <v>125.45520944698055</v>
      </c>
      <c r="E43" s="11">
        <v>102.69914285613673</v>
      </c>
      <c r="F43" s="10">
        <v>96.806923683616617</v>
      </c>
      <c r="G43" s="11">
        <v>138.08331907844041</v>
      </c>
      <c r="H43" s="12">
        <v>105.97279277175051</v>
      </c>
      <c r="I43" s="10">
        <v>88.557305937258192</v>
      </c>
      <c r="J43" s="11">
        <v>105.63536200645136</v>
      </c>
      <c r="K43" s="12">
        <v>94.707772827192187</v>
      </c>
      <c r="L43" s="10">
        <v>107.16999138237786</v>
      </c>
      <c r="M43" s="11">
        <v>105.01353277314863</v>
      </c>
      <c r="N43" s="12">
        <v>106.83594080638181</v>
      </c>
    </row>
    <row r="44" spans="1:14" x14ac:dyDescent="0.25">
      <c r="A44" s="1">
        <v>38869</v>
      </c>
      <c r="B44" s="4">
        <v>116.31208177997586</v>
      </c>
      <c r="C44" s="10">
        <v>91.188798924296876</v>
      </c>
      <c r="D44" s="11">
        <v>120.53020623451289</v>
      </c>
      <c r="E44" s="11">
        <v>97.745498007021297</v>
      </c>
      <c r="F44" s="10">
        <v>92.348712347950539</v>
      </c>
      <c r="G44" s="11">
        <v>134.09665977466997</v>
      </c>
      <c r="H44" s="12">
        <v>101.61929465416601</v>
      </c>
      <c r="I44" s="10">
        <v>84.706091825132262</v>
      </c>
      <c r="J44" s="11">
        <v>98.395987999835668</v>
      </c>
      <c r="K44" s="12">
        <v>89.636351616293908</v>
      </c>
      <c r="L44" s="10">
        <v>99.829368521263518</v>
      </c>
      <c r="M44" s="11">
        <v>102.48352598721013</v>
      </c>
      <c r="N44" s="12">
        <v>100.24051614380033</v>
      </c>
    </row>
    <row r="45" spans="1:14" x14ac:dyDescent="0.25">
      <c r="A45" s="1">
        <v>38899</v>
      </c>
      <c r="B45" s="4">
        <v>117.883536385486</v>
      </c>
      <c r="C45" s="10">
        <v>105.04014061161608</v>
      </c>
      <c r="D45" s="11">
        <v>125.38981440592761</v>
      </c>
      <c r="E45" s="11">
        <v>109.58752602126027</v>
      </c>
      <c r="F45" s="10">
        <v>106.5969370051012</v>
      </c>
      <c r="G45" s="11">
        <v>139.78058421724262</v>
      </c>
      <c r="H45" s="12">
        <v>113.96572401530243</v>
      </c>
      <c r="I45" s="10">
        <v>102.86166114617781</v>
      </c>
      <c r="J45" s="11">
        <v>104.26222558456647</v>
      </c>
      <c r="K45" s="12">
        <v>103.36605843651503</v>
      </c>
      <c r="L45" s="10">
        <v>113.02238177426564</v>
      </c>
      <c r="M45" s="11">
        <v>106.07661138373207</v>
      </c>
      <c r="N45" s="12">
        <v>111.94643318440454</v>
      </c>
    </row>
    <row r="46" spans="1:14" x14ac:dyDescent="0.25">
      <c r="A46" s="1">
        <v>38930</v>
      </c>
      <c r="B46" s="4">
        <v>119.47723357193981</v>
      </c>
      <c r="C46" s="10">
        <v>98.524571116503054</v>
      </c>
      <c r="D46" s="11">
        <v>132.42002410185825</v>
      </c>
      <c r="E46" s="11">
        <v>106.09892783184122</v>
      </c>
      <c r="F46" s="10">
        <v>99.747700052494949</v>
      </c>
      <c r="G46" s="11">
        <v>147.7772216532928</v>
      </c>
      <c r="H46" s="12">
        <v>110.41317370026943</v>
      </c>
      <c r="I46" s="10">
        <v>89.630555755288299</v>
      </c>
      <c r="J46" s="11">
        <v>110.7302201698398</v>
      </c>
      <c r="K46" s="12">
        <v>97.229358970632731</v>
      </c>
      <c r="L46" s="10">
        <v>109.00065201537201</v>
      </c>
      <c r="M46" s="11">
        <v>112.17878651019724</v>
      </c>
      <c r="N46" s="12">
        <v>109.49296735777902</v>
      </c>
    </row>
    <row r="47" spans="1:14" x14ac:dyDescent="0.25">
      <c r="A47" s="1">
        <v>38961</v>
      </c>
      <c r="B47" s="4">
        <v>117.32886501638505</v>
      </c>
      <c r="C47" s="10">
        <v>99.616603384118079</v>
      </c>
      <c r="D47" s="11">
        <v>125.44219177312404</v>
      </c>
      <c r="E47" s="11">
        <v>105.38764939805813</v>
      </c>
      <c r="F47" s="10">
        <v>101.20315562122208</v>
      </c>
      <c r="G47" s="11">
        <v>140.76729350442827</v>
      </c>
      <c r="H47" s="12">
        <v>109.9887994487309</v>
      </c>
      <c r="I47" s="10">
        <v>94.706433145510388</v>
      </c>
      <c r="J47" s="11">
        <v>101.8559441130128</v>
      </c>
      <c r="K47" s="12">
        <v>97.281247884769002</v>
      </c>
      <c r="L47" s="10">
        <v>106.85717124491872</v>
      </c>
      <c r="M47" s="11">
        <v>107.17667080246407</v>
      </c>
      <c r="N47" s="12">
        <v>106.90666396913412</v>
      </c>
    </row>
    <row r="48" spans="1:14" x14ac:dyDescent="0.25">
      <c r="A48" s="1">
        <v>38991</v>
      </c>
      <c r="B48" s="4">
        <v>117.74214638391437</v>
      </c>
      <c r="C48" s="10">
        <v>102.55801447697334</v>
      </c>
      <c r="D48" s="11">
        <v>129.48809332345462</v>
      </c>
      <c r="E48" s="11">
        <v>108.57587249596965</v>
      </c>
      <c r="F48" s="10">
        <v>103.6195045034944</v>
      </c>
      <c r="G48" s="11">
        <v>143.95837884502333</v>
      </c>
      <c r="H48" s="12">
        <v>112.57718692320258</v>
      </c>
      <c r="I48" s="10">
        <v>96.259193935091588</v>
      </c>
      <c r="J48" s="11">
        <v>106.31833087334981</v>
      </c>
      <c r="K48" s="12">
        <v>99.88187724456219</v>
      </c>
      <c r="L48" s="10">
        <v>111.13796810154948</v>
      </c>
      <c r="M48" s="11">
        <v>111.25788919526794</v>
      </c>
      <c r="N48" s="12">
        <v>111.15654472076177</v>
      </c>
    </row>
    <row r="49" spans="1:14" x14ac:dyDescent="0.25">
      <c r="A49" s="1">
        <v>39022</v>
      </c>
      <c r="B49" s="4">
        <v>117.90034881855547</v>
      </c>
      <c r="C49" s="10">
        <v>103.19375188391422</v>
      </c>
      <c r="D49" s="11">
        <v>127.42343704506989</v>
      </c>
      <c r="E49" s="11">
        <v>108.60817365282294</v>
      </c>
      <c r="F49" s="10">
        <v>104.69160887803083</v>
      </c>
      <c r="G49" s="11">
        <v>143.11717796261917</v>
      </c>
      <c r="H49" s="12">
        <v>113.22442121538307</v>
      </c>
      <c r="I49" s="10">
        <v>94.449735559000004</v>
      </c>
      <c r="J49" s="11">
        <v>98.248494879454569</v>
      </c>
      <c r="K49" s="12">
        <v>95.817815352661654</v>
      </c>
      <c r="L49" s="10">
        <v>111.76012507925503</v>
      </c>
      <c r="M49" s="11">
        <v>109.99609855272934</v>
      </c>
      <c r="N49" s="12">
        <v>111.48686498757682</v>
      </c>
    </row>
    <row r="50" spans="1:14" x14ac:dyDescent="0.25">
      <c r="A50" s="1">
        <v>39052</v>
      </c>
      <c r="B50" s="4">
        <v>118.78286223838701</v>
      </c>
      <c r="C50" s="10">
        <v>122.6529232153283</v>
      </c>
      <c r="D50" s="11">
        <v>125.44511475054851</v>
      </c>
      <c r="E50" s="11">
        <v>123.27687282634083</v>
      </c>
      <c r="F50" s="10">
        <v>122.74869702310571</v>
      </c>
      <c r="G50" s="11">
        <v>139.62891740422762</v>
      </c>
      <c r="H50" s="12">
        <v>126.49713214473496</v>
      </c>
      <c r="I50" s="10">
        <v>131.4396987084794</v>
      </c>
      <c r="J50" s="11">
        <v>94.482887802421885</v>
      </c>
      <c r="K50" s="12">
        <v>118.13012524682036</v>
      </c>
      <c r="L50" s="10">
        <v>122.39312788826568</v>
      </c>
      <c r="M50" s="11">
        <v>115.53358152371416</v>
      </c>
      <c r="N50" s="12">
        <v>121.33053600528537</v>
      </c>
    </row>
    <row r="51" spans="1:14" x14ac:dyDescent="0.25">
      <c r="A51" s="1">
        <v>39083</v>
      </c>
      <c r="B51" s="4">
        <v>118.52143567332266</v>
      </c>
      <c r="C51" s="10">
        <v>120.36402977696194</v>
      </c>
      <c r="D51" s="11">
        <v>119.77525400906713</v>
      </c>
      <c r="E51" s="11">
        <v>120.23246057523718</v>
      </c>
      <c r="F51" s="10">
        <v>117.83513877731605</v>
      </c>
      <c r="G51" s="11">
        <v>132.55651991292453</v>
      </c>
      <c r="H51" s="12">
        <v>121.10418034441066</v>
      </c>
      <c r="I51" s="10">
        <v>140.13476296409391</v>
      </c>
      <c r="J51" s="11">
        <v>93.273721498097316</v>
      </c>
      <c r="K51" s="12">
        <v>123.25829395633916</v>
      </c>
      <c r="L51" s="10">
        <v>116.11982237670853</v>
      </c>
      <c r="M51" s="11">
        <v>107.18015697846329</v>
      </c>
      <c r="N51" s="12">
        <v>114.73500545385411</v>
      </c>
    </row>
    <row r="52" spans="1:14" x14ac:dyDescent="0.25">
      <c r="A52" s="1">
        <v>39114</v>
      </c>
      <c r="B52" s="4">
        <v>113.91956598321242</v>
      </c>
      <c r="C52" s="10">
        <v>103.76754000210411</v>
      </c>
      <c r="D52" s="11">
        <v>110.95088725616287</v>
      </c>
      <c r="E52" s="11">
        <v>105.37274747745174</v>
      </c>
      <c r="F52" s="10">
        <v>101.8995525183749</v>
      </c>
      <c r="G52" s="11">
        <v>121.44365041332819</v>
      </c>
      <c r="H52" s="12">
        <v>106.23953039283049</v>
      </c>
      <c r="I52" s="10">
        <v>105.77306136563611</v>
      </c>
      <c r="J52" s="11">
        <v>97.884027967739158</v>
      </c>
      <c r="K52" s="12">
        <v>102.93191606720396</v>
      </c>
      <c r="L52" s="10">
        <v>104.97497535496032</v>
      </c>
      <c r="M52" s="11">
        <v>95.053527943397782</v>
      </c>
      <c r="N52" s="12">
        <v>103.43807350654899</v>
      </c>
    </row>
    <row r="53" spans="1:14" x14ac:dyDescent="0.25">
      <c r="A53" s="1">
        <v>39142</v>
      </c>
      <c r="B53" s="4">
        <v>119.48842613073732</v>
      </c>
      <c r="C53" s="10">
        <v>104.32033537786857</v>
      </c>
      <c r="D53" s="11">
        <v>134.02591036941482</v>
      </c>
      <c r="E53" s="11">
        <v>110.95841221718426</v>
      </c>
      <c r="F53" s="10">
        <v>105.48988807976313</v>
      </c>
      <c r="G53" s="11">
        <v>146.27550081711982</v>
      </c>
      <c r="H53" s="12">
        <v>114.5467735818537</v>
      </c>
      <c r="I53" s="10">
        <v>96.402744099510997</v>
      </c>
      <c r="J53" s="11">
        <v>122.22380554201023</v>
      </c>
      <c r="K53" s="12">
        <v>105.70190454386159</v>
      </c>
      <c r="L53" s="10">
        <v>112.82243049037663</v>
      </c>
      <c r="M53" s="11">
        <v>112.70595100639191</v>
      </c>
      <c r="N53" s="12">
        <v>112.80438700067073</v>
      </c>
    </row>
    <row r="54" spans="1:14" x14ac:dyDescent="0.25">
      <c r="A54" s="1">
        <v>39173</v>
      </c>
      <c r="B54" s="4">
        <v>117.04626140798469</v>
      </c>
      <c r="C54" s="10">
        <v>105.28484559192148</v>
      </c>
      <c r="D54" s="11">
        <v>121.32641861797084</v>
      </c>
      <c r="E54" s="11">
        <v>108.86953278955068</v>
      </c>
      <c r="F54" s="10">
        <v>107.30760253724807</v>
      </c>
      <c r="G54" s="11">
        <v>133.42664456260727</v>
      </c>
      <c r="H54" s="12">
        <v>113.10761771836857</v>
      </c>
      <c r="I54" s="10">
        <v>98.931153800851774</v>
      </c>
      <c r="J54" s="11">
        <v>100.13119177073997</v>
      </c>
      <c r="K54" s="12">
        <v>99.363333773241905</v>
      </c>
      <c r="L54" s="10">
        <v>110.0613536061942</v>
      </c>
      <c r="M54" s="11">
        <v>102.62570728286431</v>
      </c>
      <c r="N54" s="12">
        <v>108.90951979562131</v>
      </c>
    </row>
    <row r="55" spans="1:14" x14ac:dyDescent="0.25">
      <c r="A55" s="1">
        <v>39203</v>
      </c>
      <c r="B55" s="4">
        <v>124.32184536278638</v>
      </c>
      <c r="C55" s="10">
        <v>101.1827049761952</v>
      </c>
      <c r="D55" s="11">
        <v>131.61135775043803</v>
      </c>
      <c r="E55" s="11">
        <v>107.98236245765322</v>
      </c>
      <c r="F55" s="10">
        <v>102.97896550675671</v>
      </c>
      <c r="G55" s="11">
        <v>146.24388425730308</v>
      </c>
      <c r="H55" s="12">
        <v>112.58640766790018</v>
      </c>
      <c r="I55" s="10">
        <v>93.614785616673444</v>
      </c>
      <c r="J55" s="11">
        <v>106.53829078715025</v>
      </c>
      <c r="K55" s="12">
        <v>98.269038438590982</v>
      </c>
      <c r="L55" s="10">
        <v>109.26924179613681</v>
      </c>
      <c r="M55" s="11">
        <v>110.62907874395896</v>
      </c>
      <c r="N55" s="12">
        <v>109.4798900848341</v>
      </c>
    </row>
    <row r="56" spans="1:14" x14ac:dyDescent="0.25">
      <c r="A56" s="1">
        <v>39234</v>
      </c>
      <c r="B56" s="4">
        <v>123.88684727855889</v>
      </c>
      <c r="C56" s="10">
        <v>100.57033478572347</v>
      </c>
      <c r="D56" s="11">
        <v>126.59564719651692</v>
      </c>
      <c r="E56" s="11">
        <v>106.38601159383802</v>
      </c>
      <c r="F56" s="10">
        <v>102.29696389355678</v>
      </c>
      <c r="G56" s="11">
        <v>140.94208783106475</v>
      </c>
      <c r="H56" s="12">
        <v>110.87853075562653</v>
      </c>
      <c r="I56" s="10">
        <v>94.950195310556268</v>
      </c>
      <c r="J56" s="11">
        <v>105.69087189015227</v>
      </c>
      <c r="K56" s="12">
        <v>98.818327339789946</v>
      </c>
      <c r="L56" s="10">
        <v>108.74102107456085</v>
      </c>
      <c r="M56" s="11">
        <v>106.08303688459337</v>
      </c>
      <c r="N56" s="12">
        <v>108.32928066561121</v>
      </c>
    </row>
    <row r="57" spans="1:14" x14ac:dyDescent="0.25">
      <c r="A57" s="1">
        <v>39264</v>
      </c>
      <c r="B57" s="4">
        <v>125.85842296862903</v>
      </c>
      <c r="C57" s="10">
        <v>110.82735880563897</v>
      </c>
      <c r="D57" s="11">
        <v>131.62015943098794</v>
      </c>
      <c r="E57" s="11">
        <v>115.47376636701144</v>
      </c>
      <c r="F57" s="10">
        <v>113.48453087484351</v>
      </c>
      <c r="G57" s="11">
        <v>145.32950606329663</v>
      </c>
      <c r="H57" s="12">
        <v>120.55605131407347</v>
      </c>
      <c r="I57" s="10">
        <v>111.70075576747259</v>
      </c>
      <c r="J57" s="11">
        <v>110.96857673097628</v>
      </c>
      <c r="K57" s="12">
        <v>111.43706984776199</v>
      </c>
      <c r="L57" s="10">
        <v>115.13675571225409</v>
      </c>
      <c r="M57" s="11">
        <v>113.28780061629973</v>
      </c>
      <c r="N57" s="12">
        <v>114.85033958900878</v>
      </c>
    </row>
    <row r="58" spans="1:14" x14ac:dyDescent="0.25">
      <c r="A58" s="1">
        <v>39295</v>
      </c>
      <c r="B58" s="4">
        <v>127.39208890193962</v>
      </c>
      <c r="C58" s="10">
        <v>105.7360474305646</v>
      </c>
      <c r="D58" s="11">
        <v>140.98038418192849</v>
      </c>
      <c r="E58" s="11">
        <v>113.61182884778513</v>
      </c>
      <c r="F58" s="10">
        <v>107.75561634553709</v>
      </c>
      <c r="G58" s="11">
        <v>156.54864532069081</v>
      </c>
      <c r="H58" s="12">
        <v>118.59063504622209</v>
      </c>
      <c r="I58" s="10">
        <v>97.522573439844876</v>
      </c>
      <c r="J58" s="11">
        <v>118.77840677585554</v>
      </c>
      <c r="K58" s="12">
        <v>105.17761910905992</v>
      </c>
      <c r="L58" s="10">
        <v>114.32406989491848</v>
      </c>
      <c r="M58" s="11">
        <v>116.82442363291285</v>
      </c>
      <c r="N58" s="12">
        <v>114.71139224035845</v>
      </c>
    </row>
    <row r="59" spans="1:14" x14ac:dyDescent="0.25">
      <c r="A59" s="1">
        <v>39326</v>
      </c>
      <c r="B59" s="4">
        <v>124.37588665043688</v>
      </c>
      <c r="C59" s="10">
        <v>109.87104090464526</v>
      </c>
      <c r="D59" s="11">
        <v>132.58697999200962</v>
      </c>
      <c r="E59" s="11">
        <v>114.94719745714596</v>
      </c>
      <c r="F59" s="10">
        <v>112.19557466685251</v>
      </c>
      <c r="G59" s="11">
        <v>147.98043028780017</v>
      </c>
      <c r="H59" s="12">
        <v>120.14198807872982</v>
      </c>
      <c r="I59" s="10">
        <v>106.86341835358448</v>
      </c>
      <c r="J59" s="11">
        <v>112.18510169423527</v>
      </c>
      <c r="K59" s="12">
        <v>108.77996184382566</v>
      </c>
      <c r="L59" s="10">
        <v>114.8662864545759</v>
      </c>
      <c r="M59" s="11">
        <v>109.71946023373297</v>
      </c>
      <c r="N59" s="12">
        <v>114.06900694442632</v>
      </c>
    </row>
    <row r="60" spans="1:14" x14ac:dyDescent="0.25">
      <c r="A60" s="1">
        <v>39356</v>
      </c>
      <c r="B60" s="4">
        <v>127.80824940034685</v>
      </c>
      <c r="C60" s="10">
        <v>112.14076870130502</v>
      </c>
      <c r="D60" s="11">
        <v>143.12689500053034</v>
      </c>
      <c r="E60" s="11">
        <v>119.06500051252343</v>
      </c>
      <c r="F60" s="10">
        <v>114.05802151593993</v>
      </c>
      <c r="G60" s="11">
        <v>159.3816752470189</v>
      </c>
      <c r="H60" s="12">
        <v>124.12262799916687</v>
      </c>
      <c r="I60" s="10">
        <v>108.20666133053514</v>
      </c>
      <c r="J60" s="11">
        <v>120.25435112836038</v>
      </c>
      <c r="K60" s="12">
        <v>112.54549924636711</v>
      </c>
      <c r="L60" s="10">
        <v>118.22781862303763</v>
      </c>
      <c r="M60" s="11">
        <v>117.74497916588145</v>
      </c>
      <c r="N60" s="12">
        <v>118.15302340179559</v>
      </c>
    </row>
    <row r="61" spans="1:14" x14ac:dyDescent="0.25">
      <c r="A61" s="1">
        <v>39387</v>
      </c>
      <c r="B61" s="4">
        <v>125.91335685649918</v>
      </c>
      <c r="C61" s="10">
        <v>110.78718786315784</v>
      </c>
      <c r="D61" s="11">
        <v>133.84653244228505</v>
      </c>
      <c r="E61" s="11">
        <v>115.94008260510662</v>
      </c>
      <c r="F61" s="10">
        <v>112.12574362968849</v>
      </c>
      <c r="G61" s="11">
        <v>150.04942782165674</v>
      </c>
      <c r="H61" s="12">
        <v>120.54710700985673</v>
      </c>
      <c r="I61" s="10">
        <v>109.42847341364492</v>
      </c>
      <c r="J61" s="11">
        <v>104.65580719032673</v>
      </c>
      <c r="K61" s="12">
        <v>107.70965216933617</v>
      </c>
      <c r="L61" s="10">
        <v>114.07129277991805</v>
      </c>
      <c r="M61" s="11">
        <v>113.01676752145897</v>
      </c>
      <c r="N61" s="12">
        <v>113.90793941506188</v>
      </c>
    </row>
    <row r="62" spans="1:14" x14ac:dyDescent="0.25">
      <c r="A62" s="1">
        <v>39417</v>
      </c>
      <c r="B62" s="4">
        <v>126.07388676062681</v>
      </c>
      <c r="C62" s="10">
        <v>128.93865234237879</v>
      </c>
      <c r="D62" s="11">
        <v>129.17309733819741</v>
      </c>
      <c r="E62" s="11">
        <v>128.99104196612046</v>
      </c>
      <c r="F62" s="10">
        <v>128.09598303095072</v>
      </c>
      <c r="G62" s="11">
        <v>142.70728540142181</v>
      </c>
      <c r="H62" s="12">
        <v>131.34058042018094</v>
      </c>
      <c r="I62" s="10">
        <v>144.9803538371531</v>
      </c>
      <c r="J62" s="11">
        <v>101.45980297371014</v>
      </c>
      <c r="K62" s="12">
        <v>129.30692437698502</v>
      </c>
      <c r="L62" s="10">
        <v>128.11312792637656</v>
      </c>
      <c r="M62" s="11">
        <v>115.46344786537705</v>
      </c>
      <c r="N62" s="12">
        <v>126.15360368952935</v>
      </c>
    </row>
    <row r="63" spans="1:14" x14ac:dyDescent="0.25">
      <c r="A63" s="1">
        <v>39448</v>
      </c>
      <c r="B63" s="4">
        <v>125.35742822732755</v>
      </c>
      <c r="C63" s="10">
        <v>127.33886432523039</v>
      </c>
      <c r="D63" s="11">
        <v>129.39840772783018</v>
      </c>
      <c r="E63" s="11">
        <v>127.79833038090455</v>
      </c>
      <c r="F63" s="10">
        <v>123.57602529337548</v>
      </c>
      <c r="G63" s="11">
        <v>142.22213406624385</v>
      </c>
      <c r="H63" s="12">
        <v>127.71659499139348</v>
      </c>
      <c r="I63" s="10">
        <v>152.68455280355442</v>
      </c>
      <c r="J63" s="11">
        <v>102.87250551827138</v>
      </c>
      <c r="K63" s="12">
        <v>134.74531274562935</v>
      </c>
      <c r="L63" s="10">
        <v>124.24158090270627</v>
      </c>
      <c r="M63" s="11">
        <v>115.75232197856673</v>
      </c>
      <c r="N63" s="12">
        <v>122.92653510435359</v>
      </c>
    </row>
    <row r="64" spans="1:14" x14ac:dyDescent="0.25">
      <c r="A64" s="1">
        <v>39479</v>
      </c>
      <c r="B64" s="4">
        <v>124.12748773870814</v>
      </c>
      <c r="C64" s="10">
        <v>110.70406934534388</v>
      </c>
      <c r="D64" s="11">
        <v>122.94126482654575</v>
      </c>
      <c r="E64" s="11">
        <v>113.43747386218035</v>
      </c>
      <c r="F64" s="10">
        <v>108.81244839458513</v>
      </c>
      <c r="G64" s="11">
        <v>134.7525098513164</v>
      </c>
      <c r="H64" s="12">
        <v>114.57271900872803</v>
      </c>
      <c r="I64" s="10">
        <v>117.71410606921562</v>
      </c>
      <c r="J64" s="11">
        <v>103.307252955172</v>
      </c>
      <c r="K64" s="12">
        <v>112.52564242282274</v>
      </c>
      <c r="L64" s="10">
        <v>107.25346521702311</v>
      </c>
      <c r="M64" s="11">
        <v>103.36593865336381</v>
      </c>
      <c r="N64" s="12">
        <v>106.65126006352168</v>
      </c>
    </row>
    <row r="65" spans="1:14" x14ac:dyDescent="0.25">
      <c r="A65" s="1">
        <v>39508</v>
      </c>
      <c r="B65" s="4">
        <v>125.86778091577943</v>
      </c>
      <c r="C65" s="10">
        <v>116.02079098902571</v>
      </c>
      <c r="D65" s="11">
        <v>133.98249885271039</v>
      </c>
      <c r="E65" s="11">
        <v>120.03561881944444</v>
      </c>
      <c r="F65" s="10">
        <v>117.09565307036401</v>
      </c>
      <c r="G65" s="11">
        <v>145.16192771963077</v>
      </c>
      <c r="H65" s="12">
        <v>123.32807227184909</v>
      </c>
      <c r="I65" s="10">
        <v>115.04556763743908</v>
      </c>
      <c r="J65" s="11">
        <v>122.63706356187774</v>
      </c>
      <c r="K65" s="12">
        <v>117.77955821219508</v>
      </c>
      <c r="L65" s="10">
        <v>117.82787846572135</v>
      </c>
      <c r="M65" s="11">
        <v>111.95115972436629</v>
      </c>
      <c r="N65" s="12">
        <v>116.91753348060796</v>
      </c>
    </row>
    <row r="66" spans="1:14" x14ac:dyDescent="0.25">
      <c r="A66" s="1">
        <v>39539</v>
      </c>
      <c r="B66" s="4">
        <v>126.38111253788057</v>
      </c>
      <c r="C66" s="10">
        <v>109.6656038145327</v>
      </c>
      <c r="D66" s="11">
        <v>136.3475738112125</v>
      </c>
      <c r="E66" s="11">
        <v>115.62724466319037</v>
      </c>
      <c r="F66" s="10">
        <v>112.12134438572041</v>
      </c>
      <c r="G66" s="11">
        <v>149.29404421448115</v>
      </c>
      <c r="H66" s="12">
        <v>120.37594358276284</v>
      </c>
      <c r="I66" s="10">
        <v>106.23213377102169</v>
      </c>
      <c r="J66" s="11">
        <v>115.7978299657247</v>
      </c>
      <c r="K66" s="12">
        <v>109.67711003098475</v>
      </c>
      <c r="L66" s="10">
        <v>111.98989739683599</v>
      </c>
      <c r="M66" s="11">
        <v>111.51661813952323</v>
      </c>
      <c r="N66" s="12">
        <v>111.91658311765822</v>
      </c>
    </row>
    <row r="67" spans="1:14" x14ac:dyDescent="0.25">
      <c r="A67" s="1">
        <v>39569</v>
      </c>
      <c r="B67" s="4">
        <v>131.29257047890943</v>
      </c>
      <c r="C67" s="10">
        <v>114.63096368672936</v>
      </c>
      <c r="D67" s="11">
        <v>138.02979368971035</v>
      </c>
      <c r="E67" s="11">
        <v>119.86014569901306</v>
      </c>
      <c r="F67" s="10">
        <v>116.41114927114342</v>
      </c>
      <c r="G67" s="11">
        <v>151.60537681062146</v>
      </c>
      <c r="H67" s="12">
        <v>124.22640734295911</v>
      </c>
      <c r="I67" s="10">
        <v>115.5819524458237</v>
      </c>
      <c r="J67" s="11">
        <v>114.81368931866992</v>
      </c>
      <c r="K67" s="12">
        <v>115.30527125288393</v>
      </c>
      <c r="L67" s="10">
        <v>118.21325894188217</v>
      </c>
      <c r="M67" s="11">
        <v>116.12753021503102</v>
      </c>
      <c r="N67" s="12">
        <v>117.89016492116031</v>
      </c>
    </row>
    <row r="68" spans="1:14" x14ac:dyDescent="0.25">
      <c r="A68" s="1">
        <v>39600</v>
      </c>
      <c r="B68" s="4">
        <v>133.28959482988236</v>
      </c>
      <c r="C68" s="10">
        <v>107.19546754291254</v>
      </c>
      <c r="D68" s="11">
        <v>137.68112808564442</v>
      </c>
      <c r="E68" s="11">
        <v>114.00773970174393</v>
      </c>
      <c r="F68" s="10">
        <v>108.61654282142483</v>
      </c>
      <c r="G68" s="11">
        <v>153.46046972528728</v>
      </c>
      <c r="H68" s="12">
        <v>118.57462078503968</v>
      </c>
      <c r="I68" s="10">
        <v>101.89864753009471</v>
      </c>
      <c r="J68" s="11">
        <v>112.02230469621522</v>
      </c>
      <c r="K68" s="12">
        <v>105.54456706291472</v>
      </c>
      <c r="L68" s="10">
        <v>114.36807471438321</v>
      </c>
      <c r="M68" s="11">
        <v>114.74734630130348</v>
      </c>
      <c r="N68" s="12">
        <v>114.42682654552311</v>
      </c>
    </row>
    <row r="69" spans="1:14" x14ac:dyDescent="0.25">
      <c r="A69" s="1">
        <v>39630</v>
      </c>
      <c r="B69" s="4">
        <v>135.80845927169685</v>
      </c>
      <c r="C69" s="10">
        <v>120.92485457408142</v>
      </c>
      <c r="D69" s="11">
        <v>146.31391973768211</v>
      </c>
      <c r="E69" s="11">
        <v>126.60156055025965</v>
      </c>
      <c r="F69" s="10">
        <v>123.02496805839912</v>
      </c>
      <c r="G69" s="11">
        <v>162.52398660048584</v>
      </c>
      <c r="H69" s="12">
        <v>131.80478592436114</v>
      </c>
      <c r="I69" s="10">
        <v>126.12143973183643</v>
      </c>
      <c r="J69" s="11">
        <v>119.60470952112867</v>
      </c>
      <c r="K69" s="12">
        <v>123.77451375681913</v>
      </c>
      <c r="L69" s="10">
        <v>124.27205348839483</v>
      </c>
      <c r="M69" s="11">
        <v>124.35599927544739</v>
      </c>
      <c r="N69" s="12">
        <v>124.28505728007313</v>
      </c>
    </row>
    <row r="70" spans="1:14" x14ac:dyDescent="0.25">
      <c r="A70" s="1">
        <v>39661</v>
      </c>
      <c r="B70" s="4">
        <v>134.06264520024166</v>
      </c>
      <c r="C70" s="10">
        <v>113.71657990182976</v>
      </c>
      <c r="D70" s="11">
        <v>140.92812858328938</v>
      </c>
      <c r="E70" s="11">
        <v>119.78428472290622</v>
      </c>
      <c r="F70" s="10">
        <v>115.56014989975465</v>
      </c>
      <c r="G70" s="11">
        <v>157.92228736860946</v>
      </c>
      <c r="H70" s="12">
        <v>124.94990824796562</v>
      </c>
      <c r="I70" s="10">
        <v>111.5897992636343</v>
      </c>
      <c r="J70" s="11">
        <v>109.49087269916103</v>
      </c>
      <c r="K70" s="12">
        <v>110.83389482773758</v>
      </c>
      <c r="L70" s="10">
        <v>119.30381915593458</v>
      </c>
      <c r="M70" s="11">
        <v>121.47368364441198</v>
      </c>
      <c r="N70" s="12">
        <v>119.63994639672974</v>
      </c>
    </row>
    <row r="71" spans="1:14" x14ac:dyDescent="0.25">
      <c r="A71" s="1">
        <v>39692</v>
      </c>
      <c r="B71" s="4">
        <v>134.83859186470204</v>
      </c>
      <c r="C71" s="10">
        <v>110.82993292623303</v>
      </c>
      <c r="D71" s="11">
        <v>143.35290686325766</v>
      </c>
      <c r="E71" s="11">
        <v>118.10947167146905</v>
      </c>
      <c r="F71" s="10">
        <v>112.23850676431495</v>
      </c>
      <c r="G71" s="11">
        <v>161.18121876330508</v>
      </c>
      <c r="H71" s="12">
        <v>123.13049234470404</v>
      </c>
      <c r="I71" s="10">
        <v>112.23906138090068</v>
      </c>
      <c r="J71" s="11">
        <v>110.93396970453836</v>
      </c>
      <c r="K71" s="12">
        <v>111.76904751566488</v>
      </c>
      <c r="L71" s="10">
        <v>115.90400830767078</v>
      </c>
      <c r="M71" s="11">
        <v>121.82660769703817</v>
      </c>
      <c r="N71" s="12">
        <v>116.82146052722399</v>
      </c>
    </row>
    <row r="72" spans="1:14" x14ac:dyDescent="0.25">
      <c r="A72" s="1">
        <v>39722</v>
      </c>
      <c r="B72" s="4">
        <v>133.23015885970483</v>
      </c>
      <c r="C72" s="10">
        <v>115.72668711525236</v>
      </c>
      <c r="D72" s="11">
        <v>146.21165331186839</v>
      </c>
      <c r="E72" s="11">
        <v>122.53721700502638</v>
      </c>
      <c r="F72" s="10">
        <v>118.56426631260584</v>
      </c>
      <c r="G72" s="11">
        <v>164.01288277173938</v>
      </c>
      <c r="H72" s="12">
        <v>128.65386935142888</v>
      </c>
      <c r="I72" s="10">
        <v>111.21263118580475</v>
      </c>
      <c r="J72" s="11">
        <v>111.80970344134917</v>
      </c>
      <c r="K72" s="12">
        <v>111.42765994105332</v>
      </c>
      <c r="L72" s="10">
        <v>121.41330645394828</v>
      </c>
      <c r="M72" s="11">
        <v>125.48722920899584</v>
      </c>
      <c r="N72" s="12">
        <v>122.04438568591807</v>
      </c>
    </row>
    <row r="73" spans="1:14" x14ac:dyDescent="0.25">
      <c r="A73" s="1">
        <v>39753</v>
      </c>
      <c r="B73" s="4">
        <v>126.39174673933938</v>
      </c>
      <c r="C73" s="10">
        <v>115.64982756552627</v>
      </c>
      <c r="D73" s="11">
        <v>132.48909548825475</v>
      </c>
      <c r="E73" s="11">
        <v>119.40525841281416</v>
      </c>
      <c r="F73" s="10">
        <v>118.15174070376598</v>
      </c>
      <c r="G73" s="11">
        <v>147.32926602100721</v>
      </c>
      <c r="H73" s="12">
        <v>124.61447760865445</v>
      </c>
      <c r="I73" s="10">
        <v>113.68692820756199</v>
      </c>
      <c r="J73" s="11">
        <v>102.50004006423596</v>
      </c>
      <c r="K73" s="12">
        <v>109.65809817865502</v>
      </c>
      <c r="L73" s="10">
        <v>117.86434031784047</v>
      </c>
      <c r="M73" s="11">
        <v>114.89397076244683</v>
      </c>
      <c r="N73" s="12">
        <v>117.40420922297332</v>
      </c>
    </row>
    <row r="74" spans="1:14" x14ac:dyDescent="0.25">
      <c r="A74" s="1">
        <v>39783</v>
      </c>
      <c r="B74" s="4">
        <v>123.89697338082364</v>
      </c>
      <c r="C74" s="10">
        <v>135.32977841442369</v>
      </c>
      <c r="D74" s="11">
        <v>128.06884270468726</v>
      </c>
      <c r="E74" s="11">
        <v>133.69997664943963</v>
      </c>
      <c r="F74" s="10">
        <v>134.87462419330436</v>
      </c>
      <c r="G74" s="11">
        <v>140.42589874594594</v>
      </c>
      <c r="H74" s="12">
        <v>136.09212441029518</v>
      </c>
      <c r="I74" s="10">
        <v>155.29201563746486</v>
      </c>
      <c r="J74" s="11">
        <v>100.44073535852461</v>
      </c>
      <c r="K74" s="12">
        <v>135.5379533566487</v>
      </c>
      <c r="L74" s="10">
        <v>131.14251893470984</v>
      </c>
      <c r="M74" s="11">
        <v>118.85037038320046</v>
      </c>
      <c r="N74" s="12">
        <v>129.23837883840247</v>
      </c>
    </row>
    <row r="75" spans="1:14" x14ac:dyDescent="0.25">
      <c r="A75" s="1">
        <v>39814</v>
      </c>
      <c r="B75" s="4">
        <v>122.19516143376035</v>
      </c>
      <c r="C75" s="10">
        <v>130.45246014112874</v>
      </c>
      <c r="D75" s="11">
        <v>117.62004289801435</v>
      </c>
      <c r="E75" s="11">
        <v>127.57427511087415</v>
      </c>
      <c r="F75" s="10">
        <v>127.15681516946677</v>
      </c>
      <c r="G75" s="11">
        <v>128.21327029640454</v>
      </c>
      <c r="H75" s="12">
        <v>127.37001510423359</v>
      </c>
      <c r="I75" s="10">
        <v>154.92277088043957</v>
      </c>
      <c r="J75" s="11">
        <v>94.761503693235795</v>
      </c>
      <c r="K75" s="12">
        <v>133.25637744595244</v>
      </c>
      <c r="L75" s="10">
        <v>125.25870368883076</v>
      </c>
      <c r="M75" s="11">
        <v>110.02993496683935</v>
      </c>
      <c r="N75" s="12">
        <v>122.8996605142854</v>
      </c>
    </row>
    <row r="76" spans="1:14" x14ac:dyDescent="0.25">
      <c r="A76" s="1">
        <v>39845</v>
      </c>
      <c r="B76" s="4">
        <v>119.52889330170116</v>
      </c>
      <c r="C76" s="10">
        <v>114.17630637148866</v>
      </c>
      <c r="D76" s="11">
        <v>113.09784235450135</v>
      </c>
      <c r="E76" s="11">
        <v>113.92373648689473</v>
      </c>
      <c r="F76" s="10">
        <v>111.65005095485436</v>
      </c>
      <c r="G76" s="11">
        <v>122.49018140334211</v>
      </c>
      <c r="H76" s="12">
        <v>114.03634526931495</v>
      </c>
      <c r="I76" s="10">
        <v>121.20579949984875</v>
      </c>
      <c r="J76" s="11">
        <v>98.896163512914015</v>
      </c>
      <c r="K76" s="12">
        <v>113.17123883860103</v>
      </c>
      <c r="L76" s="10">
        <v>113.77595177775311</v>
      </c>
      <c r="M76" s="11">
        <v>102.04994139185708</v>
      </c>
      <c r="N76" s="12">
        <v>111.95951045734947</v>
      </c>
    </row>
    <row r="77" spans="1:14" x14ac:dyDescent="0.25">
      <c r="A77" s="1">
        <v>39873</v>
      </c>
      <c r="B77" s="4">
        <v>125.90432922962741</v>
      </c>
      <c r="C77" s="10">
        <v>113.22812165586059</v>
      </c>
      <c r="D77" s="11">
        <v>134.76600261109598</v>
      </c>
      <c r="E77" s="11">
        <v>118.04577752732908</v>
      </c>
      <c r="F77" s="10">
        <v>116.1061915444004</v>
      </c>
      <c r="G77" s="11">
        <v>146.40085428100028</v>
      </c>
      <c r="H77" s="12">
        <v>122.83689677310942</v>
      </c>
      <c r="I77" s="10">
        <v>110.24733661373254</v>
      </c>
      <c r="J77" s="11">
        <v>120.0978463169654</v>
      </c>
      <c r="K77" s="12">
        <v>113.79488520668954</v>
      </c>
      <c r="L77" s="10">
        <v>119.72727783436001</v>
      </c>
      <c r="M77" s="11">
        <v>118.09140936125419</v>
      </c>
      <c r="N77" s="12">
        <v>119.47387032477181</v>
      </c>
    </row>
    <row r="78" spans="1:14" x14ac:dyDescent="0.25">
      <c r="A78" s="1">
        <v>39904</v>
      </c>
      <c r="B78" s="4">
        <v>122.66211904017226</v>
      </c>
      <c r="C78" s="10">
        <v>117.86860890984276</v>
      </c>
      <c r="D78" s="11">
        <v>129.67021014221135</v>
      </c>
      <c r="E78" s="11">
        <v>120.48904954263526</v>
      </c>
      <c r="F78" s="10">
        <v>120.92435992406011</v>
      </c>
      <c r="G78" s="11">
        <v>140.73618040747138</v>
      </c>
      <c r="H78" s="12">
        <v>125.2949139730227</v>
      </c>
      <c r="I78" s="10">
        <v>117.75471308833738</v>
      </c>
      <c r="J78" s="11">
        <v>113.90750779742756</v>
      </c>
      <c r="K78" s="12">
        <v>116.36918603158976</v>
      </c>
      <c r="L78" s="10">
        <v>116.40329761462714</v>
      </c>
      <c r="M78" s="11">
        <v>109.3318794902911</v>
      </c>
      <c r="N78" s="12">
        <v>115.30788530880614</v>
      </c>
    </row>
    <row r="79" spans="1:14" x14ac:dyDescent="0.25">
      <c r="A79" s="1">
        <v>39934</v>
      </c>
      <c r="B79" s="4">
        <v>127.49484137397347</v>
      </c>
      <c r="C79" s="10">
        <v>116.52723000073139</v>
      </c>
      <c r="D79" s="11">
        <v>134.03180633699475</v>
      </c>
      <c r="E79" s="11">
        <v>120.43262488047121</v>
      </c>
      <c r="F79" s="10">
        <v>119.0196705470419</v>
      </c>
      <c r="G79" s="11">
        <v>147.0735392536742</v>
      </c>
      <c r="H79" s="12">
        <v>125.23738327027145</v>
      </c>
      <c r="I79" s="10">
        <v>112.59831194918424</v>
      </c>
      <c r="J79" s="11">
        <v>111.84473705671085</v>
      </c>
      <c r="K79" s="12">
        <v>112.32692055624906</v>
      </c>
      <c r="L79" s="10">
        <v>120.80380462079268</v>
      </c>
      <c r="M79" s="11">
        <v>116.50349037180887</v>
      </c>
      <c r="N79" s="12">
        <v>120.13765575723971</v>
      </c>
    </row>
    <row r="80" spans="1:14" x14ac:dyDescent="0.25">
      <c r="A80" s="1">
        <v>39965</v>
      </c>
      <c r="B80" s="4">
        <v>130.08996635968768</v>
      </c>
      <c r="C80" s="10">
        <v>110.84382591291583</v>
      </c>
      <c r="D80" s="11">
        <v>131.04016190082956</v>
      </c>
      <c r="E80" s="11">
        <v>115.34409559556532</v>
      </c>
      <c r="F80" s="10">
        <v>112.59209066018252</v>
      </c>
      <c r="G80" s="11">
        <v>144.39088060352796</v>
      </c>
      <c r="H80" s="12">
        <v>119.63044169208486</v>
      </c>
      <c r="I80" s="10">
        <v>106.81794929669645</v>
      </c>
      <c r="J80" s="11">
        <v>109.3941436607043</v>
      </c>
      <c r="K80" s="12">
        <v>107.74573628098017</v>
      </c>
      <c r="L80" s="10">
        <v>116.14788923194801</v>
      </c>
      <c r="M80" s="11">
        <v>115.06404146609471</v>
      </c>
      <c r="N80" s="12">
        <v>115.97999360486489</v>
      </c>
    </row>
    <row r="81" spans="1:14" x14ac:dyDescent="0.25">
      <c r="A81" s="1">
        <v>39995</v>
      </c>
      <c r="B81" s="4">
        <v>130.61583156762134</v>
      </c>
      <c r="C81" s="10">
        <v>121.81577402457914</v>
      </c>
      <c r="D81" s="11">
        <v>136.09643348365842</v>
      </c>
      <c r="E81" s="11">
        <v>124.99143229185889</v>
      </c>
      <c r="F81" s="10">
        <v>123.79635678198423</v>
      </c>
      <c r="G81" s="11">
        <v>149.78138403525779</v>
      </c>
      <c r="H81" s="12">
        <v>129.5533857441259</v>
      </c>
      <c r="I81" s="10">
        <v>123.21069978911181</v>
      </c>
      <c r="J81" s="11">
        <v>111.64061425670404</v>
      </c>
      <c r="K81" s="12">
        <v>119.04386559601265</v>
      </c>
      <c r="L81" s="10">
        <v>126.23291175210025</v>
      </c>
      <c r="M81" s="11">
        <v>121.96728515206523</v>
      </c>
      <c r="N81" s="12">
        <v>125.57213624886208</v>
      </c>
    </row>
    <row r="82" spans="1:14" x14ac:dyDescent="0.25">
      <c r="A82" s="1">
        <v>40026</v>
      </c>
      <c r="B82" s="4">
        <v>131.60511909334465</v>
      </c>
      <c r="C82" s="10">
        <v>117.71095127287261</v>
      </c>
      <c r="D82" s="11">
        <v>135.49853230342671</v>
      </c>
      <c r="E82" s="11">
        <v>121.65647630591923</v>
      </c>
      <c r="F82" s="10">
        <v>120.29213427332124</v>
      </c>
      <c r="G82" s="11">
        <v>150.88444840705765</v>
      </c>
      <c r="H82" s="12">
        <v>127.04605436830377</v>
      </c>
      <c r="I82" s="10">
        <v>109.62064395572678</v>
      </c>
      <c r="J82" s="11">
        <v>107.58428682814652</v>
      </c>
      <c r="K82" s="12">
        <v>108.88727318808674</v>
      </c>
      <c r="L82" s="10">
        <v>122.97398649326172</v>
      </c>
      <c r="M82" s="11">
        <v>119.26085051800972</v>
      </c>
      <c r="N82" s="12">
        <v>122.39879566605269</v>
      </c>
    </row>
    <row r="83" spans="1:14" x14ac:dyDescent="0.25">
      <c r="A83" s="1">
        <v>40057</v>
      </c>
      <c r="B83" s="4">
        <v>133.94914023163324</v>
      </c>
      <c r="C83" s="10">
        <v>118.4087122941547</v>
      </c>
      <c r="D83" s="11">
        <v>137.27983601284518</v>
      </c>
      <c r="E83" s="11">
        <v>122.61419623380877</v>
      </c>
      <c r="F83" s="10">
        <v>120.17862963648869</v>
      </c>
      <c r="G83" s="11">
        <v>153.15381947328413</v>
      </c>
      <c r="H83" s="12">
        <v>127.49410216162973</v>
      </c>
      <c r="I83" s="10">
        <v>120.8973902400591</v>
      </c>
      <c r="J83" s="11">
        <v>104.9264245388206</v>
      </c>
      <c r="K83" s="12">
        <v>115.14562930498802</v>
      </c>
      <c r="L83" s="10">
        <v>121.79676386588561</v>
      </c>
      <c r="M83" s="11">
        <v>122.4161145919262</v>
      </c>
      <c r="N83" s="12">
        <v>121.89270564092915</v>
      </c>
    </row>
    <row r="84" spans="1:14" x14ac:dyDescent="0.25">
      <c r="A84" s="1">
        <v>40087</v>
      </c>
      <c r="B84" s="4">
        <v>133.90943723007439</v>
      </c>
      <c r="C84" s="10">
        <v>127.58617136363171</v>
      </c>
      <c r="D84" s="11">
        <v>143.16982587560531</v>
      </c>
      <c r="E84" s="11">
        <v>131.04310411820356</v>
      </c>
      <c r="F84" s="10">
        <v>129.89215368571863</v>
      </c>
      <c r="G84" s="11">
        <v>160.05563914995483</v>
      </c>
      <c r="H84" s="12">
        <v>136.55731870716437</v>
      </c>
      <c r="I84" s="10">
        <v>127.21617855629017</v>
      </c>
      <c r="J84" s="11">
        <v>108.86336039234803</v>
      </c>
      <c r="K84" s="12">
        <v>120.60662065362435</v>
      </c>
      <c r="L84" s="10">
        <v>126.80136394836403</v>
      </c>
      <c r="M84" s="11">
        <v>125.87737505950744</v>
      </c>
      <c r="N84" s="12">
        <v>126.65823158346934</v>
      </c>
    </row>
    <row r="85" spans="1:14" x14ac:dyDescent="0.25">
      <c r="A85" s="1">
        <v>40118</v>
      </c>
      <c r="B85" s="4">
        <v>132.17286190441837</v>
      </c>
      <c r="C85" s="10">
        <v>121.85886206800193</v>
      </c>
      <c r="D85" s="11">
        <v>137.55444832757556</v>
      </c>
      <c r="E85" s="11">
        <v>125.35582679945745</v>
      </c>
      <c r="F85" s="10">
        <v>124.18440086122285</v>
      </c>
      <c r="G85" s="11">
        <v>153.30629722107057</v>
      </c>
      <c r="H85" s="12">
        <v>130.63178469864812</v>
      </c>
      <c r="I85" s="10">
        <v>120.41961999807864</v>
      </c>
      <c r="J85" s="11">
        <v>105.54551171438986</v>
      </c>
      <c r="K85" s="12">
        <v>115.06287973762564</v>
      </c>
      <c r="L85" s="10">
        <v>123.77697781952466</v>
      </c>
      <c r="M85" s="11">
        <v>122.76445273174184</v>
      </c>
      <c r="N85" s="12">
        <v>123.62013057592964</v>
      </c>
    </row>
    <row r="86" spans="1:14" x14ac:dyDescent="0.25">
      <c r="A86" s="1">
        <v>40148</v>
      </c>
      <c r="B86" s="4">
        <v>134.8390359636339</v>
      </c>
      <c r="C86" s="10">
        <v>142.61204948103284</v>
      </c>
      <c r="D86" s="11">
        <v>138.7875510961012</v>
      </c>
      <c r="E86" s="11">
        <v>141.7542521540544</v>
      </c>
      <c r="F86" s="10">
        <v>141.55927119181362</v>
      </c>
      <c r="G86" s="11">
        <v>152.21234108057942</v>
      </c>
      <c r="H86" s="12">
        <v>143.91584335113563</v>
      </c>
      <c r="I86" s="10">
        <v>167.43699581401737</v>
      </c>
      <c r="J86" s="11">
        <v>106.29849448839617</v>
      </c>
      <c r="K86" s="12">
        <v>145.41866266299004</v>
      </c>
      <c r="L86" s="10">
        <v>136.32113740793827</v>
      </c>
      <c r="M86" s="11">
        <v>129.39246452681792</v>
      </c>
      <c r="N86" s="12">
        <v>135.24783734230255</v>
      </c>
    </row>
    <row r="87" spans="1:14" x14ac:dyDescent="0.25">
      <c r="A87" s="1">
        <v>40179</v>
      </c>
      <c r="B87" s="4">
        <v>131.77007143128679</v>
      </c>
      <c r="C87" s="10">
        <v>137.55765391370176</v>
      </c>
      <c r="D87" s="11">
        <v>126.21675308311161</v>
      </c>
      <c r="E87" s="11">
        <v>135.02625045895849</v>
      </c>
      <c r="F87" s="10">
        <v>131.69367562341856</v>
      </c>
      <c r="G87" s="11">
        <v>136.27425446586119</v>
      </c>
      <c r="H87" s="12">
        <v>132.70498940990518</v>
      </c>
      <c r="I87" s="10">
        <v>171.80319576584068</v>
      </c>
      <c r="J87" s="11">
        <v>101.57492865950289</v>
      </c>
      <c r="K87" s="12">
        <v>146.51128725910289</v>
      </c>
      <c r="L87" s="10">
        <v>132.66187420558256</v>
      </c>
      <c r="M87" s="11">
        <v>116.80501041754469</v>
      </c>
      <c r="N87" s="12">
        <v>130.20553469634518</v>
      </c>
    </row>
    <row r="88" spans="1:14" x14ac:dyDescent="0.25">
      <c r="A88" s="1">
        <v>40210</v>
      </c>
      <c r="B88" s="4">
        <v>131.2298295695677</v>
      </c>
      <c r="C88" s="10">
        <v>118.38082066290484</v>
      </c>
      <c r="D88" s="11">
        <v>126.78588898265951</v>
      </c>
      <c r="E88" s="11">
        <v>120.31833504037618</v>
      </c>
      <c r="F88" s="10">
        <v>114.35576120570244</v>
      </c>
      <c r="G88" s="11">
        <v>136.58081101020238</v>
      </c>
      <c r="H88" s="12">
        <v>119.32437583929223</v>
      </c>
      <c r="I88" s="10">
        <v>129.65431042058862</v>
      </c>
      <c r="J88" s="11">
        <v>115.96254661390158</v>
      </c>
      <c r="K88" s="12">
        <v>124.72337802309332</v>
      </c>
      <c r="L88" s="10">
        <v>116.34093400688259</v>
      </c>
      <c r="M88" s="11">
        <v>107.3974164824145</v>
      </c>
      <c r="N88" s="12">
        <v>114.95552036263597</v>
      </c>
    </row>
    <row r="89" spans="1:14" x14ac:dyDescent="0.25">
      <c r="A89" s="1">
        <v>40238</v>
      </c>
      <c r="B89" s="4">
        <v>140.81101978026979</v>
      </c>
      <c r="C89" s="10">
        <v>120.37080552247926</v>
      </c>
      <c r="D89" s="11">
        <v>153.9572414283821</v>
      </c>
      <c r="E89" s="11">
        <v>128.01007325730779</v>
      </c>
      <c r="F89" s="10">
        <v>121.39065351283229</v>
      </c>
      <c r="G89" s="11">
        <v>168.47279302681616</v>
      </c>
      <c r="H89" s="12">
        <v>131.97867679260855</v>
      </c>
      <c r="I89" s="10">
        <v>119.72825182226696</v>
      </c>
      <c r="J89" s="11">
        <v>131.31632643658057</v>
      </c>
      <c r="K89" s="12">
        <v>123.90420563444061</v>
      </c>
      <c r="L89" s="10">
        <v>122.81197535694747</v>
      </c>
      <c r="M89" s="11">
        <v>130.36839522237162</v>
      </c>
      <c r="N89" s="12">
        <v>124.06564408235482</v>
      </c>
    </row>
    <row r="90" spans="1:14" x14ac:dyDescent="0.25">
      <c r="A90" s="1">
        <v>40269</v>
      </c>
      <c r="B90" s="4">
        <v>135.20588333473347</v>
      </c>
      <c r="C90" s="10">
        <v>121.7957808741757</v>
      </c>
      <c r="D90" s="11">
        <v>143.60069638988048</v>
      </c>
      <c r="E90" s="11">
        <v>126.84312495629565</v>
      </c>
      <c r="F90" s="10">
        <v>127.32071907915024</v>
      </c>
      <c r="G90" s="11">
        <v>162.22985638821817</v>
      </c>
      <c r="H90" s="12">
        <v>135.19662141201158</v>
      </c>
      <c r="I90" s="10">
        <v>130.3130076365855</v>
      </c>
      <c r="J90" s="11">
        <v>119.91866699421544</v>
      </c>
      <c r="K90" s="12">
        <v>126.44340231998338</v>
      </c>
      <c r="L90" s="10">
        <v>115.68413560989738</v>
      </c>
      <c r="M90" s="11">
        <v>115.03877762696169</v>
      </c>
      <c r="N90" s="12">
        <v>115.64261373776894</v>
      </c>
    </row>
    <row r="91" spans="1:14" x14ac:dyDescent="0.25">
      <c r="A91" s="1">
        <v>40299</v>
      </c>
      <c r="B91" s="4">
        <v>139.06732512046753</v>
      </c>
      <c r="C91" s="10">
        <v>123.12660778332591</v>
      </c>
      <c r="D91" s="11">
        <v>152.6967153990509</v>
      </c>
      <c r="E91" s="11">
        <v>129.97394561256507</v>
      </c>
      <c r="F91" s="10">
        <v>128.04017276805445</v>
      </c>
      <c r="G91" s="11">
        <v>174.58354766097497</v>
      </c>
      <c r="H91" s="12">
        <v>138.55102007515856</v>
      </c>
      <c r="I91" s="10">
        <v>123.73758570659544</v>
      </c>
      <c r="J91" s="11">
        <v>122.55207669529537</v>
      </c>
      <c r="K91" s="12">
        <v>123.30199713430591</v>
      </c>
      <c r="L91" s="10">
        <v>124.78653397000006</v>
      </c>
      <c r="M91" s="11">
        <v>128.49205578536669</v>
      </c>
      <c r="N91" s="12">
        <v>125.51598069380451</v>
      </c>
    </row>
    <row r="92" spans="1:14" x14ac:dyDescent="0.25">
      <c r="A92" s="1">
        <v>40330</v>
      </c>
      <c r="B92" s="4">
        <v>139.12621067279474</v>
      </c>
      <c r="C92" s="10">
        <v>117.0568040460961</v>
      </c>
      <c r="D92" s="11">
        <v>146.27039874810555</v>
      </c>
      <c r="E92" s="11">
        <v>123.7484674868147</v>
      </c>
      <c r="F92" s="10">
        <v>120.99439378894903</v>
      </c>
      <c r="G92" s="11">
        <v>166.81772556895024</v>
      </c>
      <c r="H92" s="12">
        <v>131.27638066286113</v>
      </c>
      <c r="I92" s="10">
        <v>118.9138211471458</v>
      </c>
      <c r="J92" s="11">
        <v>119.56863726984633</v>
      </c>
      <c r="K92" s="12">
        <v>119.09731896291621</v>
      </c>
      <c r="L92" s="10">
        <v>116.83441711806707</v>
      </c>
      <c r="M92" s="11">
        <v>121.81799304575475</v>
      </c>
      <c r="N92" s="12">
        <v>117.74804207825896</v>
      </c>
    </row>
    <row r="93" spans="1:14" x14ac:dyDescent="0.25">
      <c r="A93" s="1">
        <v>40360</v>
      </c>
      <c r="B93" s="4">
        <v>140.45698327908747</v>
      </c>
      <c r="C93" s="10">
        <v>131.88978547354813</v>
      </c>
      <c r="D93" s="11">
        <v>151.03498929393854</v>
      </c>
      <c r="E93" s="11">
        <v>136.22994674905647</v>
      </c>
      <c r="F93" s="10">
        <v>135.93024481640043</v>
      </c>
      <c r="G93" s="11">
        <v>170.65840194955422</v>
      </c>
      <c r="H93" s="12">
        <v>143.69261192784759</v>
      </c>
      <c r="I93" s="10">
        <v>139.73192759789802</v>
      </c>
      <c r="J93" s="11">
        <v>124.35865940074689</v>
      </c>
      <c r="K93" s="12">
        <v>134.13868150573032</v>
      </c>
      <c r="L93" s="10">
        <v>131.97081943678666</v>
      </c>
      <c r="M93" s="11">
        <v>130.4976316571674</v>
      </c>
      <c r="N93" s="12">
        <v>131.80993895629854</v>
      </c>
    </row>
    <row r="94" spans="1:14" x14ac:dyDescent="0.25">
      <c r="A94" s="1">
        <v>40391</v>
      </c>
      <c r="B94" s="4">
        <v>141.9108900459218</v>
      </c>
      <c r="C94" s="10">
        <v>127.23042674463329</v>
      </c>
      <c r="D94" s="11">
        <v>156.86859104280759</v>
      </c>
      <c r="E94" s="11">
        <v>134.07288717472389</v>
      </c>
      <c r="F94" s="10">
        <v>131.63805630263232</v>
      </c>
      <c r="G94" s="11">
        <v>179.96233790210329</v>
      </c>
      <c r="H94" s="12">
        <v>142.51010556205787</v>
      </c>
      <c r="I94" s="10">
        <v>128.65497056773782</v>
      </c>
      <c r="J94" s="11">
        <v>127.73887764757698</v>
      </c>
      <c r="K94" s="12">
        <v>128.36619071923465</v>
      </c>
      <c r="L94" s="10">
        <v>130.11816255741988</v>
      </c>
      <c r="M94" s="11">
        <v>133.19506735689836</v>
      </c>
      <c r="N94" s="12">
        <v>130.79116843600383</v>
      </c>
    </row>
    <row r="95" spans="1:14" x14ac:dyDescent="0.25">
      <c r="A95" s="1">
        <v>40422</v>
      </c>
      <c r="B95" s="4">
        <v>141.9289569485419</v>
      </c>
      <c r="C95" s="10">
        <v>127.65695982739993</v>
      </c>
      <c r="D95" s="11">
        <v>155.39475434198891</v>
      </c>
      <c r="E95" s="11">
        <v>134.0147911164733</v>
      </c>
      <c r="F95" s="10">
        <v>131.1931792170642</v>
      </c>
      <c r="G95" s="11">
        <v>178.41483814816257</v>
      </c>
      <c r="H95" s="12">
        <v>141.80433333992718</v>
      </c>
      <c r="I95" s="10">
        <v>135.11311110375507</v>
      </c>
      <c r="J95" s="11">
        <v>125.54234549852582</v>
      </c>
      <c r="K95" s="12">
        <v>131.93303151379479</v>
      </c>
      <c r="L95" s="10">
        <v>127.6611374646114</v>
      </c>
      <c r="M95" s="11">
        <v>132.24195981072791</v>
      </c>
      <c r="N95" s="12">
        <v>128.48886118723752</v>
      </c>
    </row>
    <row r="96" spans="1:14" x14ac:dyDescent="0.25">
      <c r="A96" s="1">
        <v>40452</v>
      </c>
      <c r="B96" s="4">
        <v>140.73192414099805</v>
      </c>
      <c r="C96" s="10">
        <v>133.39747202768299</v>
      </c>
      <c r="D96" s="11">
        <v>156.29339609126524</v>
      </c>
      <c r="E96" s="11">
        <v>138.6444077699133</v>
      </c>
      <c r="F96" s="10">
        <v>137.8136638225233</v>
      </c>
      <c r="G96" s="11">
        <v>178.15341735242484</v>
      </c>
      <c r="H96" s="12">
        <v>146.84206720798389</v>
      </c>
      <c r="I96" s="10">
        <v>136.20723226113813</v>
      </c>
      <c r="J96" s="11">
        <v>120.27933522914208</v>
      </c>
      <c r="K96" s="12">
        <v>130.59286845312167</v>
      </c>
      <c r="L96" s="10">
        <v>132.29982769565947</v>
      </c>
      <c r="M96" s="11">
        <v>132.60277291449472</v>
      </c>
      <c r="N96" s="12">
        <v>132.38547571574966</v>
      </c>
    </row>
    <row r="97" spans="1:14" x14ac:dyDescent="0.25">
      <c r="A97" s="1">
        <v>40483</v>
      </c>
      <c r="B97" s="4">
        <v>141.80265570224697</v>
      </c>
      <c r="C97" s="10">
        <v>132.63823593906613</v>
      </c>
      <c r="D97" s="11">
        <v>150.96245783446599</v>
      </c>
      <c r="E97" s="11">
        <v>136.7549974580387</v>
      </c>
      <c r="F97" s="10">
        <v>138.45071877341721</v>
      </c>
      <c r="G97" s="11">
        <v>172.63333521548293</v>
      </c>
      <c r="H97" s="12">
        <v>146.04628844988855</v>
      </c>
      <c r="I97" s="10">
        <v>136.56640399166895</v>
      </c>
      <c r="J97" s="11">
        <v>117.54304920353258</v>
      </c>
      <c r="K97" s="12">
        <v>129.64687649261455</v>
      </c>
      <c r="L97" s="10">
        <v>124.07826833099165</v>
      </c>
      <c r="M97" s="11">
        <v>131.45304324798792</v>
      </c>
      <c r="N97" s="12">
        <v>125.47302563053334</v>
      </c>
    </row>
    <row r="98" spans="1:14" x14ac:dyDescent="0.25">
      <c r="A98" s="1">
        <v>40513</v>
      </c>
      <c r="B98" s="4">
        <v>143.16604776682684</v>
      </c>
      <c r="C98" s="10">
        <v>154.1760135676285</v>
      </c>
      <c r="D98" s="11">
        <v>152.29894630316829</v>
      </c>
      <c r="E98" s="11">
        <v>153.80945163893665</v>
      </c>
      <c r="F98" s="10">
        <v>157.52147443478506</v>
      </c>
      <c r="G98" s="11">
        <v>172.30358346527035</v>
      </c>
      <c r="H98" s="12">
        <v>160.8374145732453</v>
      </c>
      <c r="I98" s="10">
        <v>176.85650502211348</v>
      </c>
      <c r="J98" s="11">
        <v>114.10843575371531</v>
      </c>
      <c r="K98" s="12">
        <v>154.32461462016968</v>
      </c>
      <c r="L98" s="10">
        <v>142.97855214251993</v>
      </c>
      <c r="M98" s="11">
        <v>140.86021905493723</v>
      </c>
      <c r="N98" s="12">
        <v>142.79443415362576</v>
      </c>
    </row>
    <row r="99" spans="1:14" x14ac:dyDescent="0.25">
      <c r="A99" s="1">
        <v>40544</v>
      </c>
      <c r="B99" s="4">
        <v>138.87974539333217</v>
      </c>
      <c r="C99" s="10">
        <v>151.62015075304373</v>
      </c>
      <c r="D99" s="11">
        <v>139.79743971571921</v>
      </c>
      <c r="E99" s="11">
        <v>148.9983113574765</v>
      </c>
      <c r="F99" s="10">
        <v>149.90644267786925</v>
      </c>
      <c r="G99" s="11">
        <v>155.15472354573976</v>
      </c>
      <c r="H99" s="12">
        <v>151.0658164195662</v>
      </c>
      <c r="I99" s="10">
        <v>195.32506614776835</v>
      </c>
      <c r="J99" s="11">
        <v>123.01819702815585</v>
      </c>
      <c r="K99" s="12">
        <v>169.4217536472319</v>
      </c>
      <c r="L99" s="10">
        <v>136.68143388994341</v>
      </c>
      <c r="M99" s="11">
        <v>124.32201955052959</v>
      </c>
      <c r="N99" s="12">
        <v>134.87643975937749</v>
      </c>
    </row>
    <row r="100" spans="1:14" x14ac:dyDescent="0.25">
      <c r="A100" s="1">
        <v>40575</v>
      </c>
      <c r="B100" s="4">
        <v>139.56951290520294</v>
      </c>
      <c r="C100" s="10">
        <v>123.39974865505687</v>
      </c>
      <c r="D100" s="11">
        <v>142.54120619179119</v>
      </c>
      <c r="E100" s="11">
        <v>128.00415367413351</v>
      </c>
      <c r="F100" s="10">
        <v>124.3123549020367</v>
      </c>
      <c r="G100" s="11">
        <v>159.59795167490469</v>
      </c>
      <c r="H100" s="12">
        <v>132.3676437404423</v>
      </c>
      <c r="I100" s="10">
        <v>127.02255972557609</v>
      </c>
      <c r="J100" s="11">
        <v>120.11724658516586</v>
      </c>
      <c r="K100" s="12">
        <v>124.6966902386099</v>
      </c>
      <c r="L100" s="10">
        <v>118.6378188002966</v>
      </c>
      <c r="M100" s="11">
        <v>121.9030398516834</v>
      </c>
      <c r="N100" s="12">
        <v>119.48133503078546</v>
      </c>
    </row>
    <row r="101" spans="1:14" x14ac:dyDescent="0.25">
      <c r="A101" s="1">
        <v>40603</v>
      </c>
      <c r="B101" s="4">
        <v>141.302644036396</v>
      </c>
      <c r="C101" s="10">
        <v>135.19779983492833</v>
      </c>
      <c r="D101" s="11">
        <v>157.43682582790748</v>
      </c>
      <c r="E101" s="11">
        <v>139.92657709113067</v>
      </c>
      <c r="F101" s="10">
        <v>139.00291127828771</v>
      </c>
      <c r="G101" s="11">
        <v>176.17478087488789</v>
      </c>
      <c r="H101" s="12">
        <v>147.13571071522915</v>
      </c>
      <c r="I101" s="10">
        <v>142.75405654221481</v>
      </c>
      <c r="J101" s="11">
        <v>137.53639897670612</v>
      </c>
      <c r="K101" s="12">
        <v>140.42272261486045</v>
      </c>
      <c r="L101" s="10">
        <v>130.8820200758291</v>
      </c>
      <c r="M101" s="11">
        <v>127.22233419259544</v>
      </c>
      <c r="N101" s="12">
        <v>130.04874508311019</v>
      </c>
    </row>
    <row r="102" spans="1:14" x14ac:dyDescent="0.25">
      <c r="A102" s="1">
        <v>40634</v>
      </c>
      <c r="B102" s="4">
        <v>138.36508907385203</v>
      </c>
      <c r="C102" s="10">
        <v>136.19032590372851</v>
      </c>
      <c r="D102" s="11">
        <v>150.80888956787956</v>
      </c>
      <c r="E102" s="11">
        <v>139.42522985139246</v>
      </c>
      <c r="F102" s="10">
        <v>142.5880047750008</v>
      </c>
      <c r="G102" s="11">
        <v>169.07342116208926</v>
      </c>
      <c r="H102" s="12">
        <v>148.41527943510422</v>
      </c>
      <c r="I102" s="10">
        <v>146.13768166945852</v>
      </c>
      <c r="J102" s="11">
        <v>126.09851323747009</v>
      </c>
      <c r="K102" s="12">
        <v>138.60689103495579</v>
      </c>
      <c r="L102" s="10">
        <v>129.18199713846928</v>
      </c>
      <c r="M102" s="11">
        <v>123.84999079347811</v>
      </c>
      <c r="N102" s="12">
        <v>128.2802092910193</v>
      </c>
    </row>
    <row r="103" spans="1:14" x14ac:dyDescent="0.25">
      <c r="A103" s="1">
        <v>40664</v>
      </c>
      <c r="B103" s="4">
        <v>146.14064383282988</v>
      </c>
      <c r="C103" s="10">
        <v>129.09000646227392</v>
      </c>
      <c r="D103" s="11">
        <v>162.91012550877036</v>
      </c>
      <c r="E103" s="11">
        <v>136.97078809653323</v>
      </c>
      <c r="F103" s="10">
        <v>135.23741477527528</v>
      </c>
      <c r="G103" s="11">
        <v>184.4415006642038</v>
      </c>
      <c r="H103" s="12">
        <v>146.34966184977822</v>
      </c>
      <c r="I103" s="10">
        <v>127.69471197218338</v>
      </c>
      <c r="J103" s="11">
        <v>137.6269922058182</v>
      </c>
      <c r="K103" s="12">
        <v>131.53252136165901</v>
      </c>
      <c r="L103" s="10">
        <v>128.3546325788385</v>
      </c>
      <c r="M103" s="11">
        <v>135.37156955602353</v>
      </c>
      <c r="N103" s="12">
        <v>129.70085563429657</v>
      </c>
    </row>
    <row r="104" spans="1:14" x14ac:dyDescent="0.25">
      <c r="A104" s="1">
        <v>40695</v>
      </c>
      <c r="B104" s="4">
        <v>145.41827006711347</v>
      </c>
      <c r="C104" s="10">
        <v>129.1793137613422</v>
      </c>
      <c r="D104" s="11">
        <v>155.88932530784152</v>
      </c>
      <c r="E104" s="11">
        <v>135.18796011090743</v>
      </c>
      <c r="F104" s="10">
        <v>134.14965049519552</v>
      </c>
      <c r="G104" s="11">
        <v>177.33386094367017</v>
      </c>
      <c r="H104" s="12">
        <v>143.74360429258309</v>
      </c>
      <c r="I104" s="10">
        <v>129.90975378221947</v>
      </c>
      <c r="J104" s="11">
        <v>131.5753183943464</v>
      </c>
      <c r="K104" s="12">
        <v>130.47488902762848</v>
      </c>
      <c r="L104" s="10">
        <v>128.16303740823668</v>
      </c>
      <c r="M104" s="11">
        <v>130.44377229888707</v>
      </c>
      <c r="N104" s="12">
        <v>128.57287785683627</v>
      </c>
    </row>
    <row r="105" spans="1:14" x14ac:dyDescent="0.25">
      <c r="A105" s="1">
        <v>40725</v>
      </c>
      <c r="B105" s="4">
        <v>145.89696377275536</v>
      </c>
      <c r="C105" s="10">
        <v>140.05468157912597</v>
      </c>
      <c r="D105" s="11">
        <v>161.02376663941189</v>
      </c>
      <c r="E105" s="11">
        <v>144.82166364817209</v>
      </c>
      <c r="F105" s="10">
        <v>144.71364982135276</v>
      </c>
      <c r="G105" s="11">
        <v>182.5756998257431</v>
      </c>
      <c r="H105" s="12">
        <v>153.18764433684692</v>
      </c>
      <c r="I105" s="10">
        <v>147.84031612706397</v>
      </c>
      <c r="J105" s="11">
        <v>134.38417842966547</v>
      </c>
      <c r="K105" s="12">
        <v>143.0049958710182</v>
      </c>
      <c r="L105" s="10">
        <v>140.16754771750121</v>
      </c>
      <c r="M105" s="11">
        <v>135.18289264778585</v>
      </c>
      <c r="N105" s="12">
        <v>139.36424819054864</v>
      </c>
    </row>
    <row r="106" spans="1:14" x14ac:dyDescent="0.25">
      <c r="A106" s="1">
        <v>40756</v>
      </c>
      <c r="B106" s="4">
        <v>147.66218286824088</v>
      </c>
      <c r="C106" s="10">
        <v>132.56671574983889</v>
      </c>
      <c r="D106" s="11">
        <v>167.65090565238711</v>
      </c>
      <c r="E106" s="11">
        <v>140.75049645269959</v>
      </c>
      <c r="F106" s="10">
        <v>138.13944354148234</v>
      </c>
      <c r="G106" s="11">
        <v>192.72128551440571</v>
      </c>
      <c r="H106" s="12">
        <v>150.47174239712118</v>
      </c>
      <c r="I106" s="10">
        <v>129.25333789535225</v>
      </c>
      <c r="J106" s="11">
        <v>136.78938039735152</v>
      </c>
      <c r="K106" s="12">
        <v>132.24473790614982</v>
      </c>
      <c r="L106" s="10">
        <v>135.07375493164417</v>
      </c>
      <c r="M106" s="11">
        <v>140.18315148842484</v>
      </c>
      <c r="N106" s="12">
        <v>136.12970623317113</v>
      </c>
    </row>
    <row r="107" spans="1:14" x14ac:dyDescent="0.25">
      <c r="A107" s="1">
        <v>40787</v>
      </c>
      <c r="B107" s="4">
        <v>146.23566141831731</v>
      </c>
      <c r="C107" s="10">
        <v>131.78077122980525</v>
      </c>
      <c r="D107" s="11">
        <v>162.96862080473122</v>
      </c>
      <c r="E107" s="11">
        <v>138.98164559868772</v>
      </c>
      <c r="F107" s="10">
        <v>136.74772082516844</v>
      </c>
      <c r="G107" s="11">
        <v>187.17789945374145</v>
      </c>
      <c r="H107" s="12">
        <v>148.09508188013066</v>
      </c>
      <c r="I107" s="10">
        <v>134.06089540036854</v>
      </c>
      <c r="J107" s="11">
        <v>131.6059751473399</v>
      </c>
      <c r="K107" s="12">
        <v>133.66830058746851</v>
      </c>
      <c r="L107" s="10">
        <v>131.84296402108467</v>
      </c>
      <c r="M107" s="11">
        <v>138.70565814093203</v>
      </c>
      <c r="N107" s="12">
        <v>133.09208318015706</v>
      </c>
    </row>
    <row r="108" spans="1:14" x14ac:dyDescent="0.25">
      <c r="A108" s="1">
        <v>40817</v>
      </c>
      <c r="B108" s="4">
        <v>144.46442122530101</v>
      </c>
      <c r="C108" s="10">
        <v>137.97450242503763</v>
      </c>
      <c r="D108" s="11">
        <v>162.9738174149748</v>
      </c>
      <c r="E108" s="11">
        <v>143.72998762272081</v>
      </c>
      <c r="F108" s="10">
        <v>143.76710641946977</v>
      </c>
      <c r="G108" s="11">
        <v>185.42909079559132</v>
      </c>
      <c r="H108" s="12">
        <v>153.08593840411382</v>
      </c>
      <c r="I108" s="10">
        <v>136.51887359168089</v>
      </c>
      <c r="J108" s="11">
        <v>131.84734248085311</v>
      </c>
      <c r="K108" s="12">
        <v>135.32845093824861</v>
      </c>
      <c r="L108" s="10">
        <v>136.65845213773017</v>
      </c>
      <c r="M108" s="11">
        <v>137.35861310533818</v>
      </c>
      <c r="N108" s="12">
        <v>136.81874123573914</v>
      </c>
    </row>
    <row r="109" spans="1:14" x14ac:dyDescent="0.25">
      <c r="A109" s="1">
        <v>40848</v>
      </c>
      <c r="B109" s="4">
        <v>144.86145377910213</v>
      </c>
      <c r="C109" s="10">
        <v>137.075311968905</v>
      </c>
      <c r="D109" s="11">
        <v>159.2945031008264</v>
      </c>
      <c r="E109" s="11">
        <v>142.1515931767174</v>
      </c>
      <c r="F109" s="10">
        <v>141.96459616121885</v>
      </c>
      <c r="G109" s="11">
        <v>181.83525417358993</v>
      </c>
      <c r="H109" s="12">
        <v>150.89677582727543</v>
      </c>
      <c r="I109" s="10">
        <v>142.37672920621387</v>
      </c>
      <c r="J109" s="11">
        <v>128.930106341461</v>
      </c>
      <c r="K109" s="12">
        <v>137.66564499697552</v>
      </c>
      <c r="L109" s="10">
        <v>132.14098587233224</v>
      </c>
      <c r="M109" s="11">
        <v>134.87225767437405</v>
      </c>
      <c r="N109" s="12">
        <v>132.67874541841556</v>
      </c>
    </row>
    <row r="110" spans="1:14" x14ac:dyDescent="0.25">
      <c r="A110" s="1">
        <v>40878</v>
      </c>
      <c r="B110" s="4">
        <v>146.53142243932953</v>
      </c>
      <c r="C110" s="10">
        <v>158.50568506594573</v>
      </c>
      <c r="D110" s="11">
        <v>157.53432719926974</v>
      </c>
      <c r="E110" s="11">
        <v>158.3675991849872</v>
      </c>
      <c r="F110" s="10">
        <v>160.89588922336833</v>
      </c>
      <c r="G110" s="11">
        <v>176.25310692105882</v>
      </c>
      <c r="H110" s="12">
        <v>164.34419888139468</v>
      </c>
      <c r="I110" s="10">
        <v>187.16906877032963</v>
      </c>
      <c r="J110" s="11">
        <v>126.26021343420904</v>
      </c>
      <c r="K110" s="12">
        <v>165.50203823820564</v>
      </c>
      <c r="L110" s="10">
        <v>145.25063774891359</v>
      </c>
      <c r="M110" s="11">
        <v>141.17588079108532</v>
      </c>
      <c r="N110" s="12">
        <v>144.71195863696283</v>
      </c>
    </row>
    <row r="111" spans="1:14" x14ac:dyDescent="0.25">
      <c r="A111" s="1">
        <v>40909</v>
      </c>
      <c r="B111" s="4">
        <v>140.57731185769384</v>
      </c>
      <c r="C111" s="10">
        <v>156.74033225652309</v>
      </c>
      <c r="D111" s="11">
        <v>146.51493034789868</v>
      </c>
      <c r="E111" s="11">
        <v>154.53241652685884</v>
      </c>
      <c r="F111" s="10">
        <v>154.40316326254575</v>
      </c>
      <c r="G111" s="11">
        <v>160.38384947548744</v>
      </c>
      <c r="H111" s="12">
        <v>155.74908938340837</v>
      </c>
      <c r="I111" s="10">
        <v>203.38722858223133</v>
      </c>
      <c r="J111" s="11">
        <v>133.00817253433522</v>
      </c>
      <c r="K111" s="12">
        <v>178.27327355432803</v>
      </c>
      <c r="L111" s="10">
        <v>141.88496633366293</v>
      </c>
      <c r="M111" s="11">
        <v>131.09660201321631</v>
      </c>
      <c r="N111" s="12">
        <v>140.3837426515868</v>
      </c>
    </row>
    <row r="112" spans="1:14" x14ac:dyDescent="0.25">
      <c r="A112" s="1">
        <v>40940</v>
      </c>
      <c r="B112" s="4">
        <v>140.06002160685443</v>
      </c>
      <c r="C112" s="10">
        <v>140.20342762384561</v>
      </c>
      <c r="D112" s="11">
        <v>144.60071301077204</v>
      </c>
      <c r="E112" s="11">
        <v>140.97396587431643</v>
      </c>
      <c r="F112" s="10">
        <v>139.34550169946993</v>
      </c>
      <c r="G112" s="11">
        <v>160.15075533947689</v>
      </c>
      <c r="H112" s="12">
        <v>143.97417993729104</v>
      </c>
      <c r="I112" s="10">
        <v>155.49388113006944</v>
      </c>
      <c r="J112" s="11">
        <v>127.99603446269948</v>
      </c>
      <c r="K112" s="12">
        <v>145.31682704907558</v>
      </c>
      <c r="L112" s="10">
        <v>132.64992402296036</v>
      </c>
      <c r="M112" s="11">
        <v>122.71462700510315</v>
      </c>
      <c r="N112" s="12">
        <v>131.11801929650366</v>
      </c>
    </row>
    <row r="113" spans="1:14" x14ac:dyDescent="0.25">
      <c r="A113" s="1">
        <v>40969</v>
      </c>
      <c r="B113" s="4">
        <v>143.87200093124022</v>
      </c>
      <c r="C113" s="10">
        <v>138.21799901430171</v>
      </c>
      <c r="D113" s="11">
        <v>167.88313184053914</v>
      </c>
      <c r="E113" s="11">
        <v>144.74737351247734</v>
      </c>
      <c r="F113" s="10">
        <v>142.01274457635731</v>
      </c>
      <c r="G113" s="11">
        <v>186.51527453661225</v>
      </c>
      <c r="H113" s="12">
        <v>151.87443663809307</v>
      </c>
      <c r="I113" s="10">
        <v>138.52673747413479</v>
      </c>
      <c r="J113" s="11">
        <v>145.75539758573359</v>
      </c>
      <c r="K113" s="12">
        <v>140.98528124583072</v>
      </c>
      <c r="L113" s="10">
        <v>137.67151876309234</v>
      </c>
      <c r="M113" s="11">
        <v>141.66278634272953</v>
      </c>
      <c r="N113" s="12">
        <v>138.24722854830614</v>
      </c>
    </row>
    <row r="114" spans="1:14" x14ac:dyDescent="0.25">
      <c r="A114" s="1">
        <v>41000</v>
      </c>
      <c r="B114" s="4">
        <v>139.26179929610825</v>
      </c>
      <c r="C114" s="10">
        <v>140.02754404723805</v>
      </c>
      <c r="D114" s="11">
        <v>152.9723257399304</v>
      </c>
      <c r="E114" s="11">
        <v>142.73065479627431</v>
      </c>
      <c r="F114" s="10">
        <v>145.34271499829345</v>
      </c>
      <c r="G114" s="11">
        <v>169.98412633740875</v>
      </c>
      <c r="H114" s="12">
        <v>150.74659045375884</v>
      </c>
      <c r="I114" s="10">
        <v>148.40981767928528</v>
      </c>
      <c r="J114" s="11">
        <v>131.60513649419278</v>
      </c>
      <c r="K114" s="12">
        <v>142.1119335321404</v>
      </c>
      <c r="L114" s="10">
        <v>133.42648945123025</v>
      </c>
      <c r="M114" s="11">
        <v>125.57228872146872</v>
      </c>
      <c r="N114" s="12">
        <v>132.05969474820603</v>
      </c>
    </row>
    <row r="115" spans="1:14" x14ac:dyDescent="0.25">
      <c r="A115" s="1">
        <v>41030</v>
      </c>
      <c r="B115" s="4">
        <v>148.56676676729026</v>
      </c>
      <c r="C115" s="10">
        <v>135.11091126881306</v>
      </c>
      <c r="D115" s="11">
        <v>164.62089576269273</v>
      </c>
      <c r="E115" s="11">
        <v>141.88582517434355</v>
      </c>
      <c r="F115" s="10">
        <v>140.61581100973712</v>
      </c>
      <c r="G115" s="11">
        <v>184.69070307503785</v>
      </c>
      <c r="H115" s="12">
        <v>150.33049566711253</v>
      </c>
      <c r="I115" s="10">
        <v>134.38488937557395</v>
      </c>
      <c r="J115" s="11">
        <v>140.05841911951651</v>
      </c>
      <c r="K115" s="12">
        <v>136.58707029201659</v>
      </c>
      <c r="L115" s="10">
        <v>134.34972244987938</v>
      </c>
      <c r="M115" s="11">
        <v>139.35262287982994</v>
      </c>
      <c r="N115" s="12">
        <v>135.32347001677297</v>
      </c>
    </row>
    <row r="116" spans="1:14" x14ac:dyDescent="0.25">
      <c r="A116" s="1">
        <v>41061</v>
      </c>
      <c r="B116" s="4">
        <v>148.45536506268667</v>
      </c>
      <c r="C116" s="10">
        <v>132.62939470974433</v>
      </c>
      <c r="D116" s="11">
        <v>156.19533341512044</v>
      </c>
      <c r="E116" s="11">
        <v>137.83698516025447</v>
      </c>
      <c r="F116" s="10">
        <v>137.03218095354222</v>
      </c>
      <c r="G116" s="11">
        <v>176.32298007192617</v>
      </c>
      <c r="H116" s="12">
        <v>145.50080725840465</v>
      </c>
      <c r="I116" s="10">
        <v>131.85550508862849</v>
      </c>
      <c r="J116" s="11">
        <v>129.82069630879866</v>
      </c>
      <c r="K116" s="12">
        <v>130.99939168076443</v>
      </c>
      <c r="L116" s="10">
        <v>131.20533021303135</v>
      </c>
      <c r="M116" s="11">
        <v>131.9724229550894</v>
      </c>
      <c r="N116" s="12">
        <v>131.33340783951564</v>
      </c>
    </row>
    <row r="117" spans="1:14" x14ac:dyDescent="0.25">
      <c r="A117" s="1">
        <v>41091</v>
      </c>
      <c r="B117" s="4">
        <v>150.19391047382825</v>
      </c>
      <c r="C117" s="10">
        <v>147.18189434506331</v>
      </c>
      <c r="D117" s="11">
        <v>162.46779548327061</v>
      </c>
      <c r="E117" s="11">
        <v>150.51366736660384</v>
      </c>
      <c r="F117" s="10">
        <v>152.16537420077952</v>
      </c>
      <c r="G117" s="11">
        <v>183.01590086134334</v>
      </c>
      <c r="H117" s="12">
        <v>158.96937773864627</v>
      </c>
      <c r="I117" s="10">
        <v>155.69435373494457</v>
      </c>
      <c r="J117" s="11">
        <v>138.2997195248457</v>
      </c>
      <c r="K117" s="12">
        <v>149.35997207583006</v>
      </c>
      <c r="L117" s="10">
        <v>145.07593362942654</v>
      </c>
      <c r="M117" s="11">
        <v>136.94065889362602</v>
      </c>
      <c r="N117" s="12">
        <v>143.69416430363449</v>
      </c>
    </row>
    <row r="118" spans="1:14" x14ac:dyDescent="0.25">
      <c r="A118" s="1">
        <v>41122</v>
      </c>
      <c r="B118" s="4">
        <v>153.43744503845861</v>
      </c>
      <c r="C118" s="10">
        <v>139.7874344191809</v>
      </c>
      <c r="D118" s="11">
        <v>176.35855821045212</v>
      </c>
      <c r="E118" s="11">
        <v>148.31064727880113</v>
      </c>
      <c r="F118" s="10">
        <v>145.35628035729985</v>
      </c>
      <c r="G118" s="11">
        <v>201.22044372373611</v>
      </c>
      <c r="H118" s="12">
        <v>157.93916074150428</v>
      </c>
      <c r="I118" s="10">
        <v>136.73515435012445</v>
      </c>
      <c r="J118" s="11">
        <v>150.34484342361799</v>
      </c>
      <c r="K118" s="12">
        <v>142.08732573810087</v>
      </c>
      <c r="L118" s="10">
        <v>140.44076404737393</v>
      </c>
      <c r="M118" s="11">
        <v>148.6671511186496</v>
      </c>
      <c r="N118" s="12">
        <v>142.08229452425175</v>
      </c>
    </row>
    <row r="119" spans="1:14" x14ac:dyDescent="0.25">
      <c r="A119" s="1">
        <v>41153</v>
      </c>
      <c r="B119" s="4">
        <v>147.39939777269316</v>
      </c>
      <c r="C119" s="10">
        <v>143.27568124359243</v>
      </c>
      <c r="D119" s="11">
        <v>163.95496825166009</v>
      </c>
      <c r="E119" s="11">
        <v>147.8028803075255</v>
      </c>
      <c r="F119" s="10">
        <v>148.56328580853403</v>
      </c>
      <c r="G119" s="11">
        <v>187.54822771738696</v>
      </c>
      <c r="H119" s="12">
        <v>157.11150135204679</v>
      </c>
      <c r="I119" s="10">
        <v>150.41117251085524</v>
      </c>
      <c r="J119" s="11">
        <v>138.5929306970487</v>
      </c>
      <c r="K119" s="12">
        <v>146.41439060171194</v>
      </c>
      <c r="L119" s="10">
        <v>139.36547805593131</v>
      </c>
      <c r="M119" s="11">
        <v>136.81843272360405</v>
      </c>
      <c r="N119" s="12">
        <v>138.87310782090063</v>
      </c>
    </row>
    <row r="120" spans="1:14" x14ac:dyDescent="0.25">
      <c r="A120" s="1">
        <v>41183</v>
      </c>
      <c r="B120" s="4">
        <v>151.99915250164148</v>
      </c>
      <c r="C120" s="10">
        <v>145.17804481303776</v>
      </c>
      <c r="D120" s="11">
        <v>174.39755788575195</v>
      </c>
      <c r="E120" s="11">
        <v>151.96393042125501</v>
      </c>
      <c r="F120" s="10">
        <v>150.06617825574293</v>
      </c>
      <c r="G120" s="11">
        <v>198.93536115467501</v>
      </c>
      <c r="H120" s="12">
        <v>160.95610711079553</v>
      </c>
      <c r="I120" s="10">
        <v>148.57391721534586</v>
      </c>
      <c r="J120" s="11">
        <v>142.04208360805123</v>
      </c>
      <c r="K120" s="12">
        <v>146.70955939690819</v>
      </c>
      <c r="L120" s="10">
        <v>143.53543887971071</v>
      </c>
      <c r="M120" s="11">
        <v>147.43131522376817</v>
      </c>
      <c r="N120" s="12">
        <v>144.28995954419074</v>
      </c>
    </row>
    <row r="121" spans="1:14" x14ac:dyDescent="0.25">
      <c r="A121" s="1">
        <v>41214</v>
      </c>
      <c r="B121" s="4">
        <v>148.26781992005692</v>
      </c>
      <c r="C121" s="10">
        <v>147.14508295111042</v>
      </c>
      <c r="D121" s="11">
        <v>164.51228411729122</v>
      </c>
      <c r="E121" s="11">
        <v>150.96143631298295</v>
      </c>
      <c r="F121" s="10">
        <v>151.58354948873182</v>
      </c>
      <c r="G121" s="11">
        <v>187.73326420429854</v>
      </c>
      <c r="H121" s="12">
        <v>159.71119159542246</v>
      </c>
      <c r="I121" s="10">
        <v>154.98964490131166</v>
      </c>
      <c r="J121" s="11">
        <v>134.64127594466649</v>
      </c>
      <c r="K121" s="12">
        <v>147.62314049603688</v>
      </c>
      <c r="L121" s="10">
        <v>138.23057055414944</v>
      </c>
      <c r="M121" s="11">
        <v>139.35822761159361</v>
      </c>
      <c r="N121" s="12">
        <v>138.47318267923836</v>
      </c>
    </row>
    <row r="122" spans="1:14" x14ac:dyDescent="0.25">
      <c r="A122" s="1">
        <v>41244</v>
      </c>
      <c r="B122" s="4">
        <v>147.08686639066622</v>
      </c>
      <c r="C122" s="10">
        <v>166.63893932329032</v>
      </c>
      <c r="D122" s="11">
        <v>153.32728792606468</v>
      </c>
      <c r="E122" s="11">
        <v>163.40474303246421</v>
      </c>
      <c r="F122" s="10">
        <v>167.62612658139901</v>
      </c>
      <c r="G122" s="11">
        <v>171.7955706913925</v>
      </c>
      <c r="H122" s="12">
        <v>168.64949968472885</v>
      </c>
      <c r="I122" s="10">
        <v>200.25577956919335</v>
      </c>
      <c r="J122" s="11">
        <v>123.85199500549869</v>
      </c>
      <c r="K122" s="12">
        <v>172.62126770220735</v>
      </c>
      <c r="L122" s="10">
        <v>154.02421224146363</v>
      </c>
      <c r="M122" s="11">
        <v>137.44738618207938</v>
      </c>
      <c r="N122" s="12">
        <v>151.21162417016836</v>
      </c>
    </row>
    <row r="123" spans="1:14" x14ac:dyDescent="0.25">
      <c r="A123" s="1">
        <v>41275</v>
      </c>
      <c r="B123" s="4">
        <v>147.75074069230311</v>
      </c>
      <c r="C123" s="10">
        <v>163.17805761266035</v>
      </c>
      <c r="D123" s="11">
        <v>156.78228981801468</v>
      </c>
      <c r="E123" s="11">
        <v>161.94495167995413</v>
      </c>
      <c r="F123" s="10">
        <v>161.21915292174802</v>
      </c>
      <c r="G123" s="11">
        <v>173.96463153837985</v>
      </c>
      <c r="H123" s="12">
        <v>164.3772177177039</v>
      </c>
      <c r="I123" s="10">
        <v>208.92863574364981</v>
      </c>
      <c r="J123" s="11">
        <v>142.03947076975859</v>
      </c>
      <c r="K123" s="12">
        <v>185.17628024546786</v>
      </c>
      <c r="L123" s="10">
        <v>146.16770738462142</v>
      </c>
      <c r="M123" s="11">
        <v>136.87784596732945</v>
      </c>
      <c r="N123" s="12">
        <v>144.95398640702174</v>
      </c>
    </row>
    <row r="124" spans="1:14" x14ac:dyDescent="0.25">
      <c r="A124" s="1">
        <v>41306</v>
      </c>
      <c r="B124" s="4">
        <v>143.43707819035291</v>
      </c>
      <c r="C124" s="10">
        <v>137.19434042372635</v>
      </c>
      <c r="D124" s="11">
        <v>144.41890657311868</v>
      </c>
      <c r="E124" s="11">
        <v>138.68021006332552</v>
      </c>
      <c r="F124" s="10">
        <v>135.70029314770676</v>
      </c>
      <c r="G124" s="11">
        <v>160.7225364338841</v>
      </c>
      <c r="H124" s="12">
        <v>141.55587263925108</v>
      </c>
      <c r="I124" s="10">
        <v>151.30418559576037</v>
      </c>
      <c r="J124" s="11">
        <v>131.3768065206836</v>
      </c>
      <c r="K124" s="12">
        <v>144.02987347945668</v>
      </c>
      <c r="L124" s="10">
        <v>130.01474604586704</v>
      </c>
      <c r="M124" s="11">
        <v>120.31700445180512</v>
      </c>
      <c r="N124" s="12">
        <v>128.52059413539189</v>
      </c>
    </row>
    <row r="125" spans="1:14" x14ac:dyDescent="0.25">
      <c r="A125" s="1">
        <v>41334</v>
      </c>
      <c r="B125" s="4">
        <v>148.73499575198267</v>
      </c>
      <c r="C125" s="10">
        <v>148.83795692869134</v>
      </c>
      <c r="D125" s="11">
        <v>163.90639126227231</v>
      </c>
      <c r="E125" s="11">
        <v>151.65040766458148</v>
      </c>
      <c r="F125" s="10">
        <v>152.07993129696465</v>
      </c>
      <c r="G125" s="11">
        <v>182.31504261799421</v>
      </c>
      <c r="H125" s="12">
        <v>158.95339881731618</v>
      </c>
      <c r="I125" s="10">
        <v>158.3652479896962</v>
      </c>
      <c r="J125" s="11">
        <v>143.04747126108225</v>
      </c>
      <c r="K125" s="12">
        <v>152.1190166623025</v>
      </c>
      <c r="L125" s="10">
        <v>141.50629499371612</v>
      </c>
      <c r="M125" s="11">
        <v>136.86120111814171</v>
      </c>
      <c r="N125" s="12">
        <v>140.47789139690266</v>
      </c>
    </row>
    <row r="126" spans="1:14" x14ac:dyDescent="0.25">
      <c r="A126" s="1">
        <v>41365</v>
      </c>
      <c r="B126" s="4">
        <v>150.46892308152479</v>
      </c>
      <c r="C126" s="10">
        <v>136.982321428228</v>
      </c>
      <c r="D126" s="11">
        <v>169.77565758365776</v>
      </c>
      <c r="E126" s="11">
        <v>144.62775609713825</v>
      </c>
      <c r="F126" s="10">
        <v>142.54151683835423</v>
      </c>
      <c r="G126" s="11">
        <v>188.88864213308716</v>
      </c>
      <c r="H126" s="12">
        <v>153.01682967287536</v>
      </c>
      <c r="I126" s="10">
        <v>137.60562497510918</v>
      </c>
      <c r="J126" s="11">
        <v>146.83616924904155</v>
      </c>
      <c r="K126" s="12">
        <v>141.21217738572076</v>
      </c>
      <c r="L126" s="10">
        <v>134.08957942336755</v>
      </c>
      <c r="M126" s="11">
        <v>136.07039356354758</v>
      </c>
      <c r="N126" s="12">
        <v>134.54766239084765</v>
      </c>
    </row>
    <row r="127" spans="1:14" x14ac:dyDescent="0.25">
      <c r="A127" s="1">
        <v>41395</v>
      </c>
      <c r="B127" s="4">
        <v>152.20176176937488</v>
      </c>
      <c r="C127" s="10">
        <v>144.32892428274837</v>
      </c>
      <c r="D127" s="11">
        <v>169.9245293620373</v>
      </c>
      <c r="E127" s="11">
        <v>150.08502632303529</v>
      </c>
      <c r="F127" s="10">
        <v>149.98188439305176</v>
      </c>
      <c r="G127" s="11">
        <v>191.16552534775877</v>
      </c>
      <c r="H127" s="12">
        <v>159.20687355248259</v>
      </c>
      <c r="I127" s="10">
        <v>146.8061769422055</v>
      </c>
      <c r="J127" s="11">
        <v>146.87192328673189</v>
      </c>
      <c r="K127" s="12">
        <v>146.85520023058322</v>
      </c>
      <c r="L127" s="10">
        <v>142.03125414187468</v>
      </c>
      <c r="M127" s="11">
        <v>140.17429745704604</v>
      </c>
      <c r="N127" s="12">
        <v>141.73220064345884</v>
      </c>
    </row>
    <row r="128" spans="1:14" x14ac:dyDescent="0.25">
      <c r="A128" s="1">
        <v>41426</v>
      </c>
      <c r="B128" s="4">
        <v>150.63118198061761</v>
      </c>
      <c r="C128" s="10">
        <v>137.23440117588962</v>
      </c>
      <c r="D128" s="11">
        <v>163.38115822470908</v>
      </c>
      <c r="E128" s="11">
        <v>143.06222632695528</v>
      </c>
      <c r="F128" s="10">
        <v>143.06077946316728</v>
      </c>
      <c r="G128" s="11">
        <v>183.86990882008087</v>
      </c>
      <c r="H128" s="12">
        <v>151.78556513424883</v>
      </c>
      <c r="I128" s="10">
        <v>136.22383128426696</v>
      </c>
      <c r="J128" s="11">
        <v>140.58108209131083</v>
      </c>
      <c r="K128" s="12">
        <v>137.81838846296617</v>
      </c>
      <c r="L128" s="10">
        <v>135.49104234086442</v>
      </c>
      <c r="M128" s="11">
        <v>133.11376856176011</v>
      </c>
      <c r="N128" s="12">
        <v>135.03402509942293</v>
      </c>
    </row>
    <row r="129" spans="1:14" x14ac:dyDescent="0.25">
      <c r="A129" s="1">
        <v>41456</v>
      </c>
      <c r="B129" s="4">
        <v>153.83371703703619</v>
      </c>
      <c r="C129" s="10">
        <v>153.64086102375771</v>
      </c>
      <c r="D129" s="11">
        <v>171.77022396089816</v>
      </c>
      <c r="E129" s="11">
        <v>157.6601534710324</v>
      </c>
      <c r="F129" s="10">
        <v>158.24204679971069</v>
      </c>
      <c r="G129" s="11">
        <v>192.36768424970953</v>
      </c>
      <c r="H129" s="12">
        <v>165.94209679896116</v>
      </c>
      <c r="I129" s="10">
        <v>162.9407737670634</v>
      </c>
      <c r="J129" s="11">
        <v>149.47466875635521</v>
      </c>
      <c r="K129" s="12">
        <v>158.13734321460106</v>
      </c>
      <c r="L129" s="10">
        <v>148.99212574595902</v>
      </c>
      <c r="M129" s="11">
        <v>144.25878012739216</v>
      </c>
      <c r="N129" s="12">
        <v>148.24275752529536</v>
      </c>
    </row>
    <row r="130" spans="1:14" x14ac:dyDescent="0.25">
      <c r="A130" s="1">
        <v>41487</v>
      </c>
      <c r="B130" s="4">
        <v>155.17697356988884</v>
      </c>
      <c r="C130" s="10">
        <v>149.18655573182653</v>
      </c>
      <c r="D130" s="11">
        <v>176.94813739437967</v>
      </c>
      <c r="E130" s="11">
        <v>155.44140541829873</v>
      </c>
      <c r="F130" s="10">
        <v>154.99976814202137</v>
      </c>
      <c r="G130" s="11">
        <v>199.74947493457717</v>
      </c>
      <c r="H130" s="12">
        <v>165.00987733314184</v>
      </c>
      <c r="I130" s="10">
        <v>146.63399431750116</v>
      </c>
      <c r="J130" s="11">
        <v>154.69302605281882</v>
      </c>
      <c r="K130" s="12">
        <v>149.83735390641792</v>
      </c>
      <c r="L130" s="10">
        <v>148.14247724453767</v>
      </c>
      <c r="M130" s="11">
        <v>148.9638087761534</v>
      </c>
      <c r="N130" s="12">
        <v>148.40840235925231</v>
      </c>
    </row>
    <row r="131" spans="1:14" x14ac:dyDescent="0.25">
      <c r="A131" s="1">
        <v>41518</v>
      </c>
      <c r="B131" s="4">
        <v>152.61202799447992</v>
      </c>
      <c r="C131" s="10">
        <v>147.00631914929519</v>
      </c>
      <c r="D131" s="11">
        <v>171.20904784557521</v>
      </c>
      <c r="E131" s="11">
        <v>152.39803872571952</v>
      </c>
      <c r="F131" s="10">
        <v>152.44547538231419</v>
      </c>
      <c r="G131" s="11">
        <v>194.40610577791165</v>
      </c>
      <c r="H131" s="12">
        <v>161.38617680008173</v>
      </c>
      <c r="I131" s="10">
        <v>146.56827669927497</v>
      </c>
      <c r="J131" s="11">
        <v>144.13792425756921</v>
      </c>
      <c r="K131" s="12">
        <v>146.23855747002034</v>
      </c>
      <c r="L131" s="10">
        <v>143.90322359800533</v>
      </c>
      <c r="M131" s="11">
        <v>144.70683542537137</v>
      </c>
      <c r="N131" s="12">
        <v>144.0298672818067</v>
      </c>
    </row>
    <row r="132" spans="1:14" x14ac:dyDescent="0.25">
      <c r="A132" s="1">
        <v>41548</v>
      </c>
      <c r="B132" s="4">
        <v>155.0589821323216</v>
      </c>
      <c r="C132" s="10">
        <v>153.26579741611536</v>
      </c>
      <c r="D132" s="11">
        <v>179.70733881962903</v>
      </c>
      <c r="E132" s="11">
        <v>159.32510718215252</v>
      </c>
      <c r="F132" s="10">
        <v>158.85493341047257</v>
      </c>
      <c r="G132" s="11">
        <v>202.77775894906537</v>
      </c>
      <c r="H132" s="12">
        <v>168.29379850810213</v>
      </c>
      <c r="I132" s="10">
        <v>153.59832168496916</v>
      </c>
      <c r="J132" s="11">
        <v>151.01161987376528</v>
      </c>
      <c r="K132" s="12">
        <v>153.30768783049899</v>
      </c>
      <c r="L132" s="10">
        <v>148.73811762959889</v>
      </c>
      <c r="M132" s="11">
        <v>152.26189043195302</v>
      </c>
      <c r="N132" s="12">
        <v>149.4247838966312</v>
      </c>
    </row>
    <row r="133" spans="1:14" x14ac:dyDescent="0.25">
      <c r="A133" s="1">
        <v>41579</v>
      </c>
      <c r="B133" s="4">
        <v>152.00490988199377</v>
      </c>
      <c r="C133" s="10">
        <v>157.373726437887</v>
      </c>
      <c r="D133" s="11">
        <v>164.55714889677094</v>
      </c>
      <c r="E133" s="11">
        <v>158.58346446820477</v>
      </c>
      <c r="F133" s="10">
        <v>161.87428343061009</v>
      </c>
      <c r="G133" s="11">
        <v>184.94489082055998</v>
      </c>
      <c r="H133" s="12">
        <v>166.54203593567826</v>
      </c>
      <c r="I133" s="10">
        <v>165.82695908600471</v>
      </c>
      <c r="J133" s="11">
        <v>139.02383682414688</v>
      </c>
      <c r="K133" s="12">
        <v>155.97324963422395</v>
      </c>
      <c r="L133" s="10">
        <v>146.81887892782342</v>
      </c>
      <c r="M133" s="11">
        <v>141.72566926905935</v>
      </c>
      <c r="N133" s="12">
        <v>145.91283294006243</v>
      </c>
    </row>
    <row r="134" spans="1:14" x14ac:dyDescent="0.25">
      <c r="A134" s="1">
        <v>41609</v>
      </c>
      <c r="B134" s="4">
        <v>148.68803134818927</v>
      </c>
      <c r="C134" s="10">
        <v>174.37666019072574</v>
      </c>
      <c r="D134" s="11">
        <v>154.9517728995954</v>
      </c>
      <c r="E134" s="11">
        <v>169.6097899978767</v>
      </c>
      <c r="F134" s="10">
        <v>176.97396813748637</v>
      </c>
      <c r="G134" s="11">
        <v>172.73511411268845</v>
      </c>
      <c r="H134" s="12">
        <v>175.80452118377389</v>
      </c>
      <c r="I134" s="10">
        <v>210.20574548773692</v>
      </c>
      <c r="J134" s="11">
        <v>128.94554445863079</v>
      </c>
      <c r="K134" s="12">
        <v>180.77805731854835</v>
      </c>
      <c r="L134" s="10">
        <v>155.58689504375891</v>
      </c>
      <c r="M134" s="11">
        <v>140.49044918509978</v>
      </c>
      <c r="N134" s="12">
        <v>153.04726123687698</v>
      </c>
    </row>
    <row r="135" spans="1:14" x14ac:dyDescent="0.25">
      <c r="A135" s="1">
        <v>41640</v>
      </c>
      <c r="B135" s="4">
        <v>149.89340260322501</v>
      </c>
      <c r="C135" s="10">
        <v>174.9551085928554</v>
      </c>
      <c r="D135" s="11">
        <v>156.10238878991592</v>
      </c>
      <c r="E135" s="11">
        <v>170.61763739906385</v>
      </c>
      <c r="F135" s="10">
        <v>173.0365649131879</v>
      </c>
      <c r="G135" s="11">
        <v>171.54127454966627</v>
      </c>
      <c r="H135" s="12">
        <v>172.50628311368786</v>
      </c>
      <c r="I135" s="10">
        <v>220.03038343500765</v>
      </c>
      <c r="J135" s="11">
        <v>146.08710093107524</v>
      </c>
      <c r="K135" s="12">
        <v>193.69177047344473</v>
      </c>
      <c r="L135" s="10">
        <v>156.6855838938331</v>
      </c>
      <c r="M135" s="11">
        <v>139.17756098335855</v>
      </c>
      <c r="N135" s="12">
        <v>154.00708132654597</v>
      </c>
    </row>
    <row r="136" spans="1:14" x14ac:dyDescent="0.25">
      <c r="A136" s="1">
        <v>41671</v>
      </c>
      <c r="B136" s="4">
        <v>148.35073120145501</v>
      </c>
      <c r="C136" s="10">
        <v>144.81642949957106</v>
      </c>
      <c r="D136" s="11">
        <v>158.47086621894388</v>
      </c>
      <c r="E136" s="11">
        <v>147.90050874321119</v>
      </c>
      <c r="F136" s="10">
        <v>144.89061461176448</v>
      </c>
      <c r="G136" s="11">
        <v>174.99706667469525</v>
      </c>
      <c r="H136" s="12">
        <v>151.57731630459679</v>
      </c>
      <c r="I136" s="10">
        <v>149.35270515769233</v>
      </c>
      <c r="J136" s="11">
        <v>147.25463194478425</v>
      </c>
      <c r="K136" s="12">
        <v>148.93535598196152</v>
      </c>
      <c r="L136" s="10">
        <v>134.14962340037312</v>
      </c>
      <c r="M136" s="11">
        <v>132.80477603069849</v>
      </c>
      <c r="N136" s="12">
        <v>134.18581921259346</v>
      </c>
    </row>
    <row r="137" spans="1:14" x14ac:dyDescent="0.25">
      <c r="A137" s="1">
        <v>41699</v>
      </c>
      <c r="B137" s="4">
        <v>150.45176257946494</v>
      </c>
      <c r="C137" s="10">
        <v>155.45372822446697</v>
      </c>
      <c r="D137" s="11">
        <v>161.32167795903396</v>
      </c>
      <c r="E137" s="11">
        <v>155.91416047082546</v>
      </c>
      <c r="F137" s="10">
        <v>158.85124510217437</v>
      </c>
      <c r="G137" s="11">
        <v>176.87150084475371</v>
      </c>
      <c r="H137" s="12">
        <v>162.66065169889603</v>
      </c>
      <c r="I137" s="10">
        <v>163.39850445021361</v>
      </c>
      <c r="J137" s="11">
        <v>147.89183453303431</v>
      </c>
      <c r="K137" s="12">
        <v>157.06818181519995</v>
      </c>
      <c r="L137" s="10">
        <v>144.71497409310876</v>
      </c>
      <c r="M137" s="11">
        <v>134.61006970814444</v>
      </c>
      <c r="N137" s="12">
        <v>142.67153641632808</v>
      </c>
    </row>
    <row r="138" spans="1:14" x14ac:dyDescent="0.25">
      <c r="A138" s="1">
        <v>41730</v>
      </c>
      <c r="B138" s="4">
        <v>149.74677403203958</v>
      </c>
      <c r="C138" s="10">
        <v>153.85757897878614</v>
      </c>
      <c r="D138" s="11">
        <v>159.91518831139655</v>
      </c>
      <c r="E138" s="11">
        <v>154.79634409259617</v>
      </c>
      <c r="F138" s="10">
        <v>161.74955420206558</v>
      </c>
      <c r="G138" s="11">
        <v>174.92819354724625</v>
      </c>
      <c r="H138" s="12">
        <v>164.35215820151478</v>
      </c>
      <c r="I138" s="10">
        <v>169.39227524161396</v>
      </c>
      <c r="J138" s="11">
        <v>143.72149432106104</v>
      </c>
      <c r="K138" s="12">
        <v>159.73313549097179</v>
      </c>
      <c r="L138" s="10">
        <v>140.82957072533259</v>
      </c>
      <c r="M138" s="11">
        <v>130.80930626898692</v>
      </c>
      <c r="N138" s="12">
        <v>139.06596762492575</v>
      </c>
    </row>
    <row r="139" spans="1:14" x14ac:dyDescent="0.25">
      <c r="A139" s="1">
        <v>41760</v>
      </c>
      <c r="B139" s="4">
        <v>153.01105409057499</v>
      </c>
      <c r="C139" s="10">
        <v>149.67695613793308</v>
      </c>
      <c r="D139" s="11">
        <v>165.5244948650386</v>
      </c>
      <c r="E139" s="11">
        <v>152.96734601549545</v>
      </c>
      <c r="F139" s="10">
        <v>154.98040001983705</v>
      </c>
      <c r="G139" s="11">
        <v>181.95492464821669</v>
      </c>
      <c r="H139" s="12">
        <v>160.56308226293223</v>
      </c>
      <c r="I139" s="10">
        <v>150.83379884005703</v>
      </c>
      <c r="J139" s="11">
        <v>150.09813746003391</v>
      </c>
      <c r="K139" s="12">
        <v>150.57547909646996</v>
      </c>
      <c r="L139" s="10">
        <v>146.44457735834371</v>
      </c>
      <c r="M139" s="11">
        <v>142.25209532686782</v>
      </c>
      <c r="N139" s="12">
        <v>145.71276706702338</v>
      </c>
    </row>
    <row r="140" spans="1:14" x14ac:dyDescent="0.25">
      <c r="A140" s="1">
        <v>41791</v>
      </c>
      <c r="B140" s="4">
        <v>148.48367314817594</v>
      </c>
      <c r="C140" s="10">
        <v>143.2515248883588</v>
      </c>
      <c r="D140" s="11">
        <v>150.65201179135042</v>
      </c>
      <c r="E140" s="11">
        <v>144.37580333963999</v>
      </c>
      <c r="F140" s="10">
        <v>147.91094370106848</v>
      </c>
      <c r="G140" s="11">
        <v>165.62963686660962</v>
      </c>
      <c r="H140" s="12">
        <v>151.06327892921337</v>
      </c>
      <c r="I140" s="10">
        <v>143.93035164723693</v>
      </c>
      <c r="J140" s="11">
        <v>137.20335068723148</v>
      </c>
      <c r="K140" s="12">
        <v>141.26657074088072</v>
      </c>
      <c r="L140" s="10">
        <v>135.57126656206557</v>
      </c>
      <c r="M140" s="11">
        <v>127.85438154186654</v>
      </c>
      <c r="N140" s="12">
        <v>134.12146739173014</v>
      </c>
    </row>
    <row r="141" spans="1:14" x14ac:dyDescent="0.25">
      <c r="A141" s="1">
        <v>41821</v>
      </c>
      <c r="B141" s="4">
        <v>152.22376899028168</v>
      </c>
      <c r="C141" s="10">
        <v>150.5481494563526</v>
      </c>
      <c r="D141" s="11">
        <v>165.57547081021221</v>
      </c>
      <c r="E141" s="11">
        <v>153.80471308155461</v>
      </c>
      <c r="F141" s="10">
        <v>154.34264824932183</v>
      </c>
      <c r="G141" s="11">
        <v>181.78813032516973</v>
      </c>
      <c r="H141" s="12">
        <v>159.98011174217515</v>
      </c>
      <c r="I141" s="10">
        <v>160.34424914501977</v>
      </c>
      <c r="J141" s="11">
        <v>152.24189327188637</v>
      </c>
      <c r="K141" s="12">
        <v>157.60152175442852</v>
      </c>
      <c r="L141" s="10">
        <v>144.41308580785534</v>
      </c>
      <c r="M141" s="11">
        <v>141.64184377432679</v>
      </c>
      <c r="N141" s="12">
        <v>144.02268314809939</v>
      </c>
    </row>
    <row r="142" spans="1:14" x14ac:dyDescent="0.25">
      <c r="A142" s="1">
        <v>41852</v>
      </c>
      <c r="B142" s="4">
        <v>153.1559585856281</v>
      </c>
      <c r="C142" s="10">
        <v>157.10242271201827</v>
      </c>
      <c r="D142" s="11">
        <v>165.43118382333992</v>
      </c>
      <c r="E142" s="11">
        <v>158.42032665505877</v>
      </c>
      <c r="F142" s="10">
        <v>162.92996044361487</v>
      </c>
      <c r="G142" s="11">
        <v>183.94839849246321</v>
      </c>
      <c r="H142" s="12">
        <v>167.06665490473662</v>
      </c>
      <c r="I142" s="10">
        <v>157.24444296896741</v>
      </c>
      <c r="J142" s="11">
        <v>145.06655048724531</v>
      </c>
      <c r="K142" s="12">
        <v>152.60032185802365</v>
      </c>
      <c r="L142" s="10">
        <v>149.57150439571922</v>
      </c>
      <c r="M142" s="11">
        <v>140.28068732158542</v>
      </c>
      <c r="N142" s="12">
        <v>147.95202518743551</v>
      </c>
    </row>
    <row r="143" spans="1:14" x14ac:dyDescent="0.25">
      <c r="A143" s="1">
        <v>41883</v>
      </c>
      <c r="B143" s="4">
        <v>152.58633351695121</v>
      </c>
      <c r="C143" s="10">
        <v>150.24381248827083</v>
      </c>
      <c r="D143" s="11">
        <v>165.34630217444072</v>
      </c>
      <c r="E143" s="11">
        <v>153.3433698056113</v>
      </c>
      <c r="F143" s="10">
        <v>155.18274988495648</v>
      </c>
      <c r="G143" s="11">
        <v>184.73057821803863</v>
      </c>
      <c r="H143" s="12">
        <v>161.62185296773842</v>
      </c>
      <c r="I143" s="10">
        <v>153.13888389625961</v>
      </c>
      <c r="J143" s="11">
        <v>137.95161553079885</v>
      </c>
      <c r="K143" s="12">
        <v>147.83184549047596</v>
      </c>
      <c r="L143" s="10">
        <v>144.75137700689962</v>
      </c>
      <c r="M143" s="11">
        <v>143.29048991666474</v>
      </c>
      <c r="N143" s="12">
        <v>144.45906991593904</v>
      </c>
    </row>
    <row r="144" spans="1:14" x14ac:dyDescent="0.25">
      <c r="A144" s="1">
        <v>41913</v>
      </c>
      <c r="B144" s="4">
        <v>154.37817435237275</v>
      </c>
      <c r="C144" s="10">
        <v>158.51892275342837</v>
      </c>
      <c r="D144" s="11">
        <v>174.27170081957763</v>
      </c>
      <c r="E144" s="11">
        <v>161.88132957749693</v>
      </c>
      <c r="F144" s="10">
        <v>164.70896362179829</v>
      </c>
      <c r="G144" s="11">
        <v>195.26465101253484</v>
      </c>
      <c r="H144" s="12">
        <v>170.60852020279333</v>
      </c>
      <c r="I144" s="10">
        <v>159.38416712130277</v>
      </c>
      <c r="J144" s="11">
        <v>144.2586551872069</v>
      </c>
      <c r="K144" s="12">
        <v>154.19454408720745</v>
      </c>
      <c r="L144" s="10">
        <v>150.58508573465753</v>
      </c>
      <c r="M144" s="11">
        <v>148.59236960435598</v>
      </c>
      <c r="N144" s="12">
        <v>150.24903596136761</v>
      </c>
    </row>
    <row r="145" spans="1:14" x14ac:dyDescent="0.25">
      <c r="A145" s="1">
        <v>41944</v>
      </c>
      <c r="B145" s="4">
        <v>150.12504028188113</v>
      </c>
      <c r="C145" s="10">
        <v>157.981757334604</v>
      </c>
      <c r="D145" s="11">
        <v>159.6880374206329</v>
      </c>
      <c r="E145" s="11">
        <v>157.80773983228582</v>
      </c>
      <c r="F145" s="10">
        <v>163.40524521937684</v>
      </c>
      <c r="G145" s="11">
        <v>177.26685359899528</v>
      </c>
      <c r="H145" s="12">
        <v>165.66589494982216</v>
      </c>
      <c r="I145" s="10">
        <v>161.48273277009173</v>
      </c>
      <c r="J145" s="11">
        <v>135.93908618818415</v>
      </c>
      <c r="K145" s="12">
        <v>152.10558346291197</v>
      </c>
      <c r="L145" s="10">
        <v>146.93325474336893</v>
      </c>
      <c r="M145" s="11">
        <v>138.81114407826274</v>
      </c>
      <c r="N145" s="12">
        <v>145.46693357987442</v>
      </c>
    </row>
    <row r="146" spans="1:14" x14ac:dyDescent="0.25">
      <c r="A146" s="1">
        <v>41974</v>
      </c>
      <c r="B146" s="4">
        <v>148.69835870295603</v>
      </c>
      <c r="C146" s="10">
        <v>182.1580127557495</v>
      </c>
      <c r="D146" s="11">
        <v>153.08531086214674</v>
      </c>
      <c r="E146" s="11">
        <v>174.96921059286785</v>
      </c>
      <c r="F146" s="10">
        <v>183.71814925284951</v>
      </c>
      <c r="G146" s="11">
        <v>168.94582232915988</v>
      </c>
      <c r="H146" s="12">
        <v>179.56483084355682</v>
      </c>
      <c r="I146" s="10">
        <v>216.89173779830588</v>
      </c>
      <c r="J146" s="11">
        <v>128.2860903551437</v>
      </c>
      <c r="K146" s="12">
        <v>184.64149687457461</v>
      </c>
      <c r="L146" s="10">
        <v>162.64217156915913</v>
      </c>
      <c r="M146" s="11">
        <v>140.41495496386841</v>
      </c>
      <c r="N146" s="12">
        <v>158.80849079713175</v>
      </c>
    </row>
    <row r="147" spans="1:14" x14ac:dyDescent="0.25">
      <c r="A147" s="1">
        <v>42005</v>
      </c>
      <c r="B147" s="4">
        <v>148.35732689954347</v>
      </c>
      <c r="C147" s="10">
        <v>177.83860161438747</v>
      </c>
      <c r="D147" s="11">
        <v>147.92116207517668</v>
      </c>
      <c r="E147" s="11">
        <v>170.72632261999382</v>
      </c>
      <c r="F147" s="10">
        <v>175.2190124680526</v>
      </c>
      <c r="G147" s="11">
        <v>161.16863635636085</v>
      </c>
      <c r="H147" s="12">
        <v>171.34964077562665</v>
      </c>
      <c r="I147" s="10">
        <v>226.95259002537901</v>
      </c>
      <c r="J147" s="11">
        <v>141.160054400511</v>
      </c>
      <c r="K147" s="12">
        <v>196.18242581817606</v>
      </c>
      <c r="L147" s="10">
        <v>156.89775433322924</v>
      </c>
      <c r="M147" s="11">
        <v>132.20708636911331</v>
      </c>
      <c r="N147" s="12">
        <v>152.90947189507011</v>
      </c>
    </row>
    <row r="148" spans="1:14" x14ac:dyDescent="0.25">
      <c r="A148" s="1">
        <v>42036</v>
      </c>
      <c r="B148" s="4">
        <v>144.5439741849641</v>
      </c>
      <c r="C148" s="10">
        <v>147.35269724927801</v>
      </c>
      <c r="D148" s="11">
        <v>133.73220598684802</v>
      </c>
      <c r="E148" s="11">
        <v>143.57325625828091</v>
      </c>
      <c r="F148" s="10">
        <v>147.81294575971953</v>
      </c>
      <c r="G148" s="11">
        <v>148.95588329695067</v>
      </c>
      <c r="H148" s="12">
        <v>147.53534347950662</v>
      </c>
      <c r="I148" s="10">
        <v>157.30283391167555</v>
      </c>
      <c r="J148" s="11">
        <v>115.10245281341091</v>
      </c>
      <c r="K148" s="12">
        <v>141.47186188583595</v>
      </c>
      <c r="L148" s="10">
        <v>132.48112661146948</v>
      </c>
      <c r="M148" s="11">
        <v>115.70656655547656</v>
      </c>
      <c r="N148" s="12">
        <v>129.70293181832506</v>
      </c>
    </row>
    <row r="149" spans="1:14" x14ac:dyDescent="0.25">
      <c r="A149" s="1">
        <v>42064</v>
      </c>
      <c r="B149" s="4">
        <v>149.7892666437163</v>
      </c>
      <c r="C149" s="10">
        <v>149.64048242813385</v>
      </c>
      <c r="D149" s="11">
        <v>163.27223916140176</v>
      </c>
      <c r="E149" s="11">
        <v>152.08838619700245</v>
      </c>
      <c r="F149" s="10">
        <v>154.87001294406608</v>
      </c>
      <c r="G149" s="11">
        <v>179.06576850085708</v>
      </c>
      <c r="H149" s="12">
        <v>159.5572344496818</v>
      </c>
      <c r="I149" s="10">
        <v>147.28074986252528</v>
      </c>
      <c r="J149" s="11">
        <v>153.95410840764856</v>
      </c>
      <c r="K149" s="12">
        <v>149.50594417632033</v>
      </c>
      <c r="L149" s="10">
        <v>141.80575147216544</v>
      </c>
      <c r="M149" s="11">
        <v>135.50179496488278</v>
      </c>
      <c r="N149" s="12">
        <v>140.4697507731475</v>
      </c>
    </row>
    <row r="150" spans="1:14" x14ac:dyDescent="0.25">
      <c r="A150" s="1">
        <v>42095</v>
      </c>
      <c r="B150" s="4">
        <v>145.91147369474893</v>
      </c>
      <c r="C150" s="10">
        <v>153.80609130044039</v>
      </c>
      <c r="D150" s="11">
        <v>149.9277014684117</v>
      </c>
      <c r="E150" s="11">
        <v>152.27614435750726</v>
      </c>
      <c r="F150" s="10">
        <v>161.21241276987385</v>
      </c>
      <c r="G150" s="11">
        <v>164.73713281451646</v>
      </c>
      <c r="H150" s="12">
        <v>161.16409316650609</v>
      </c>
      <c r="I150" s="10">
        <v>162.20963881229281</v>
      </c>
      <c r="J150" s="11">
        <v>136.55423402823507</v>
      </c>
      <c r="K150" s="12">
        <v>152.5515269638685</v>
      </c>
      <c r="L150" s="10">
        <v>138.93185330091808</v>
      </c>
      <c r="M150" s="11">
        <v>122.06506893386224</v>
      </c>
      <c r="N150" s="12">
        <v>135.89691421950488</v>
      </c>
    </row>
    <row r="151" spans="1:14" x14ac:dyDescent="0.25">
      <c r="A151" s="1">
        <v>42125</v>
      </c>
      <c r="B151" s="4">
        <v>147.27740003747093</v>
      </c>
      <c r="C151" s="10">
        <v>149.66026351565381</v>
      </c>
      <c r="D151" s="11">
        <v>153.02541298383454</v>
      </c>
      <c r="E151" s="11">
        <v>149.8248451116053</v>
      </c>
      <c r="F151" s="10">
        <v>157.03238446906235</v>
      </c>
      <c r="G151" s="11">
        <v>169.39139339650245</v>
      </c>
      <c r="H151" s="12">
        <v>158.76322732661563</v>
      </c>
      <c r="I151" s="10">
        <v>149.06144814922814</v>
      </c>
      <c r="J151" s="11">
        <v>141.90811753372944</v>
      </c>
      <c r="K151" s="12">
        <v>146.33642093919474</v>
      </c>
      <c r="L151" s="10">
        <v>141.02783136006164</v>
      </c>
      <c r="M151" s="11">
        <v>125.93011129276493</v>
      </c>
      <c r="N151" s="12">
        <v>138.2668961621662</v>
      </c>
    </row>
    <row r="152" spans="1:14" x14ac:dyDescent="0.25">
      <c r="A152" s="1">
        <v>42156</v>
      </c>
      <c r="B152" s="4">
        <v>146.37216277629935</v>
      </c>
      <c r="C152" s="10">
        <v>146.12831808204129</v>
      </c>
      <c r="D152" s="11">
        <v>147.98120110424239</v>
      </c>
      <c r="E152" s="11">
        <v>145.84416013524904</v>
      </c>
      <c r="F152" s="10">
        <v>152.95619477324107</v>
      </c>
      <c r="G152" s="11">
        <v>162.92093563477147</v>
      </c>
      <c r="H152" s="12">
        <v>153.86158050936342</v>
      </c>
      <c r="I152" s="10">
        <v>144.14001457021163</v>
      </c>
      <c r="J152" s="11">
        <v>142.11526864588356</v>
      </c>
      <c r="K152" s="12">
        <v>143.280758010124</v>
      </c>
      <c r="L152" s="10">
        <v>134.79628647944153</v>
      </c>
      <c r="M152" s="11">
        <v>122.00799239641091</v>
      </c>
      <c r="N152" s="12">
        <v>132.40366596703029</v>
      </c>
    </row>
    <row r="153" spans="1:14" x14ac:dyDescent="0.25">
      <c r="A153" s="1">
        <v>42186</v>
      </c>
      <c r="B153" s="4">
        <v>147.61371011197596</v>
      </c>
      <c r="C153" s="10">
        <v>158.0235739305443</v>
      </c>
      <c r="D153" s="11">
        <v>156.40333665665406</v>
      </c>
      <c r="E153" s="11">
        <v>157.0831417103754</v>
      </c>
      <c r="F153" s="10">
        <v>164.24296256341793</v>
      </c>
      <c r="G153" s="11">
        <v>172.52739974556025</v>
      </c>
      <c r="H153" s="12">
        <v>164.99842019761851</v>
      </c>
      <c r="I153" s="10">
        <v>159.73125513270546</v>
      </c>
      <c r="J153" s="11">
        <v>142.99732374676273</v>
      </c>
      <c r="K153" s="12">
        <v>153.66101828117687</v>
      </c>
      <c r="L153" s="10">
        <v>148.68425071916411</v>
      </c>
      <c r="M153" s="11">
        <v>132.79547609620755</v>
      </c>
      <c r="N153" s="12">
        <v>145.87173956986402</v>
      </c>
    </row>
    <row r="154" spans="1:14" x14ac:dyDescent="0.25">
      <c r="A154" s="1">
        <v>42217</v>
      </c>
      <c r="B154" s="4">
        <v>147.90146538976384</v>
      </c>
      <c r="C154" s="10">
        <v>152.84397080291015</v>
      </c>
      <c r="D154" s="11">
        <v>157.02173209424873</v>
      </c>
      <c r="E154" s="11">
        <v>153.12947972364364</v>
      </c>
      <c r="F154" s="10">
        <v>160.40223836577414</v>
      </c>
      <c r="G154" s="11">
        <v>175.61435653898661</v>
      </c>
      <c r="H154" s="12">
        <v>163.16923238389873</v>
      </c>
      <c r="I154" s="10">
        <v>148.28340130335482</v>
      </c>
      <c r="J154" s="11">
        <v>143.76459791683641</v>
      </c>
      <c r="K154" s="12">
        <v>146.60675981397264</v>
      </c>
      <c r="L154" s="10">
        <v>144.53074869861999</v>
      </c>
      <c r="M154" s="11">
        <v>128.73773445560656</v>
      </c>
      <c r="N154" s="12">
        <v>141.69440473208428</v>
      </c>
    </row>
    <row r="155" spans="1:14" x14ac:dyDescent="0.25">
      <c r="A155" s="1">
        <v>42248</v>
      </c>
      <c r="B155" s="4">
        <v>145.85272875887259</v>
      </c>
      <c r="C155" s="10">
        <v>151.03962910894009</v>
      </c>
      <c r="D155" s="11">
        <v>154.26330672540499</v>
      </c>
      <c r="E155" s="11">
        <v>151.1412115005823</v>
      </c>
      <c r="F155" s="10">
        <v>158.17573033436696</v>
      </c>
      <c r="G155" s="11">
        <v>173.79152076104543</v>
      </c>
      <c r="H155" s="12">
        <v>161.31687401608744</v>
      </c>
      <c r="I155" s="10">
        <v>155.92781412545321</v>
      </c>
      <c r="J155" s="11">
        <v>137.02241178222656</v>
      </c>
      <c r="K155" s="12">
        <v>149.17380447868325</v>
      </c>
      <c r="L155" s="10">
        <v>136.39295028723978</v>
      </c>
      <c r="M155" s="11">
        <v>127.43126559553743</v>
      </c>
      <c r="N155" s="12">
        <v>134.71464062568853</v>
      </c>
    </row>
    <row r="156" spans="1:14" x14ac:dyDescent="0.25">
      <c r="A156" s="1">
        <v>42278</v>
      </c>
      <c r="B156" s="4">
        <v>147.15761134097235</v>
      </c>
      <c r="C156" s="10">
        <v>160.21838843308657</v>
      </c>
      <c r="D156" s="11">
        <v>160.10461593137143</v>
      </c>
      <c r="E156" s="11">
        <v>159.57068516223862</v>
      </c>
      <c r="F156" s="10">
        <v>168.21764951730978</v>
      </c>
      <c r="G156" s="11">
        <v>180.16963700376391</v>
      </c>
      <c r="H156" s="12">
        <v>169.69952757208961</v>
      </c>
      <c r="I156" s="10">
        <v>159.84110686030616</v>
      </c>
      <c r="J156" s="11">
        <v>139.20734998551009</v>
      </c>
      <c r="K156" s="12">
        <v>152.48953008715742</v>
      </c>
      <c r="L156" s="10">
        <v>145.71841085202195</v>
      </c>
      <c r="M156" s="11">
        <v>131.66721090851243</v>
      </c>
      <c r="N156" s="12">
        <v>143.14482500986111</v>
      </c>
    </row>
    <row r="157" spans="1:14" x14ac:dyDescent="0.25">
      <c r="A157" s="1">
        <v>42309</v>
      </c>
      <c r="B157" s="4">
        <v>142.90643497915426</v>
      </c>
      <c r="C157" s="10">
        <v>148.57964007777335</v>
      </c>
      <c r="D157" s="11">
        <v>147.86235606197229</v>
      </c>
      <c r="E157" s="11">
        <v>147.82555336195364</v>
      </c>
      <c r="F157" s="10">
        <v>154.6863437318608</v>
      </c>
      <c r="G157" s="11">
        <v>165.17687089270376</v>
      </c>
      <c r="H157" s="12">
        <v>156.20341999123374</v>
      </c>
      <c r="I157" s="10">
        <v>146.07653856168599</v>
      </c>
      <c r="J157" s="11">
        <v>129.23909680819546</v>
      </c>
      <c r="K157" s="12">
        <v>140.05104793831731</v>
      </c>
      <c r="L157" s="10">
        <v>137.49363621242733</v>
      </c>
      <c r="M157" s="11">
        <v>123.48142561452563</v>
      </c>
      <c r="N157" s="12">
        <v>134.93540827274489</v>
      </c>
    </row>
    <row r="158" spans="1:14" x14ac:dyDescent="0.25">
      <c r="A158" s="1">
        <v>42339</v>
      </c>
      <c r="B158" s="4">
        <v>141.96604383078028</v>
      </c>
      <c r="C158" s="10">
        <v>175.56839791895359</v>
      </c>
      <c r="D158" s="11">
        <v>144.61459120513067</v>
      </c>
      <c r="E158" s="11">
        <v>167.89552742907898</v>
      </c>
      <c r="F158" s="10">
        <v>179.81473516598132</v>
      </c>
      <c r="G158" s="11">
        <v>159.4531148893937</v>
      </c>
      <c r="H158" s="12">
        <v>174.34818575816621</v>
      </c>
      <c r="I158" s="10">
        <v>204.34324846377064</v>
      </c>
      <c r="J158" s="11">
        <v>130.04732096951059</v>
      </c>
      <c r="K158" s="12">
        <v>177.59793046175909</v>
      </c>
      <c r="L158" s="10">
        <v>152.93263784054807</v>
      </c>
      <c r="M158" s="11">
        <v>130.90884442223424</v>
      </c>
      <c r="N158" s="12">
        <v>149.12235438902755</v>
      </c>
    </row>
    <row r="159" spans="1:14" x14ac:dyDescent="0.25">
      <c r="A159" s="1">
        <v>42370</v>
      </c>
      <c r="B159" s="4">
        <v>140.47473164589013</v>
      </c>
      <c r="C159" s="10">
        <v>170.63987029817747</v>
      </c>
      <c r="D159" s="11">
        <v>133.04255680119445</v>
      </c>
      <c r="E159" s="11">
        <v>161.56749153180485</v>
      </c>
      <c r="F159" s="10">
        <v>169.50536247687191</v>
      </c>
      <c r="G159" s="11">
        <v>143.28436140987054</v>
      </c>
      <c r="H159" s="12">
        <v>162.75440406034431</v>
      </c>
      <c r="I159" s="10">
        <v>214.67508014887389</v>
      </c>
      <c r="J159" s="11">
        <v>140.42790960118057</v>
      </c>
      <c r="K159" s="12">
        <v>188.18164743970502</v>
      </c>
      <c r="L159" s="10">
        <v>148.06257784859491</v>
      </c>
      <c r="M159" s="11">
        <v>116.22735442142348</v>
      </c>
      <c r="N159" s="12">
        <v>142.74167889467222</v>
      </c>
    </row>
    <row r="160" spans="1:14" x14ac:dyDescent="0.25">
      <c r="A160" s="1">
        <v>42401</v>
      </c>
      <c r="B160" s="4">
        <v>139.50773482590824</v>
      </c>
      <c r="C160" s="10">
        <v>149.60541502165677</v>
      </c>
      <c r="D160" s="11">
        <v>134.93163411892104</v>
      </c>
      <c r="E160" s="11">
        <v>145.55406816575768</v>
      </c>
      <c r="F160" s="10">
        <v>150.66408035932426</v>
      </c>
      <c r="G160" s="11">
        <v>148.72222743884544</v>
      </c>
      <c r="H160" s="12">
        <v>149.64324363965966</v>
      </c>
      <c r="I160" s="10">
        <v>159.87615964374842</v>
      </c>
      <c r="J160" s="11">
        <v>135.04629081729783</v>
      </c>
      <c r="K160" s="12">
        <v>150.73739215818705</v>
      </c>
      <c r="L160" s="10">
        <v>133.22574931209584</v>
      </c>
      <c r="M160" s="11">
        <v>108.95491441543152</v>
      </c>
      <c r="N160" s="12">
        <v>129.08348857831137</v>
      </c>
    </row>
    <row r="161" spans="1:14" x14ac:dyDescent="0.25">
      <c r="A161" s="1">
        <v>42430</v>
      </c>
      <c r="B161" s="4">
        <v>143.2427898671607</v>
      </c>
      <c r="C161" s="10">
        <v>151.6511667443383</v>
      </c>
      <c r="D161" s="11">
        <v>151.26038650293745</v>
      </c>
      <c r="E161" s="11">
        <v>150.53587806725389</v>
      </c>
      <c r="F161" s="10">
        <v>156.6508995397065</v>
      </c>
      <c r="G161" s="11">
        <v>166.63445534474658</v>
      </c>
      <c r="H161" s="12">
        <v>157.93941609230396</v>
      </c>
      <c r="I161" s="10">
        <v>157.17269044117717</v>
      </c>
      <c r="J161" s="11">
        <v>149.24425359316959</v>
      </c>
      <c r="K161" s="12">
        <v>153.76717342913142</v>
      </c>
      <c r="L161" s="10">
        <v>140.54038946324212</v>
      </c>
      <c r="M161" s="11">
        <v>121.16758350641997</v>
      </c>
      <c r="N161" s="12">
        <v>136.78538276628956</v>
      </c>
    </row>
    <row r="162" spans="1:14" x14ac:dyDescent="0.25">
      <c r="A162" s="1">
        <v>42461</v>
      </c>
      <c r="B162" s="4">
        <v>141.16424446675543</v>
      </c>
      <c r="C162" s="10">
        <v>147.00651520531926</v>
      </c>
      <c r="D162" s="11">
        <v>145.20124414734232</v>
      </c>
      <c r="E162" s="11">
        <v>146.02073036551042</v>
      </c>
      <c r="F162" s="10">
        <v>155.47547424542964</v>
      </c>
      <c r="G162" s="11">
        <v>159.56868622569829</v>
      </c>
      <c r="H162" s="12">
        <v>155.59349345254452</v>
      </c>
      <c r="I162" s="10">
        <v>146.86130788518972</v>
      </c>
      <c r="J162" s="11">
        <v>140.20451538559379</v>
      </c>
      <c r="K162" s="12">
        <v>144.42571780401281</v>
      </c>
      <c r="L162" s="10">
        <v>137.12830403620501</v>
      </c>
      <c r="M162" s="11">
        <v>112.59824457924329</v>
      </c>
      <c r="N162" s="12">
        <v>132.67058169803201</v>
      </c>
    </row>
    <row r="163" spans="1:14" x14ac:dyDescent="0.25">
      <c r="A163" s="1">
        <v>42491</v>
      </c>
      <c r="B163" s="4">
        <v>142.5171204553609</v>
      </c>
      <c r="C163" s="10">
        <v>145.943848331526</v>
      </c>
      <c r="D163" s="11">
        <v>144.18926927175377</v>
      </c>
      <c r="E163" s="11">
        <v>144.82764594719694</v>
      </c>
      <c r="F163" s="10">
        <v>152.81918035891249</v>
      </c>
      <c r="G163" s="11">
        <v>158.79693646102851</v>
      </c>
      <c r="H163" s="12">
        <v>153.07142938709265</v>
      </c>
      <c r="I163" s="10">
        <v>145.49053513673636</v>
      </c>
      <c r="J163" s="11">
        <v>135.3643047410819</v>
      </c>
      <c r="K163" s="12">
        <v>141.62239357149028</v>
      </c>
      <c r="L163" s="10">
        <v>139.00318491326831</v>
      </c>
      <c r="M163" s="11">
        <v>115.91757693275295</v>
      </c>
      <c r="N163" s="12">
        <v>134.75658433451289</v>
      </c>
    </row>
    <row r="164" spans="1:14" x14ac:dyDescent="0.25">
      <c r="A164" s="1">
        <v>42522</v>
      </c>
      <c r="B164" s="4">
        <v>142.97922763999964</v>
      </c>
      <c r="C164" s="10">
        <v>136.25776820725267</v>
      </c>
      <c r="D164" s="11">
        <v>143.8016746103192</v>
      </c>
      <c r="E164" s="11">
        <v>137.46678949048743</v>
      </c>
      <c r="F164" s="10">
        <v>141.35814984251098</v>
      </c>
      <c r="G164" s="11">
        <v>159.18118883071776</v>
      </c>
      <c r="H164" s="12">
        <v>144.22779104234826</v>
      </c>
      <c r="I164" s="10">
        <v>131.71599798638826</v>
      </c>
      <c r="J164" s="11">
        <v>135.59452407679584</v>
      </c>
      <c r="K164" s="12">
        <v>133.12939946473162</v>
      </c>
      <c r="L164" s="10">
        <v>130.38895883548128</v>
      </c>
      <c r="M164" s="11">
        <v>114.40054834691968</v>
      </c>
      <c r="N164" s="12">
        <v>127.40184177470987</v>
      </c>
    </row>
    <row r="165" spans="1:14" x14ac:dyDescent="0.25">
      <c r="A165" s="1">
        <v>42552</v>
      </c>
      <c r="B165" s="4">
        <v>143.66874655514212</v>
      </c>
      <c r="C165" s="10">
        <v>157.82305943822701</v>
      </c>
      <c r="D165" s="11">
        <v>145.20604376321469</v>
      </c>
      <c r="E165" s="11">
        <v>154.31949585077575</v>
      </c>
      <c r="F165" s="10">
        <v>164.59483200503044</v>
      </c>
      <c r="G165" s="11">
        <v>160.09045058892247</v>
      </c>
      <c r="H165" s="12">
        <v>162.65216162687631</v>
      </c>
      <c r="I165" s="10">
        <v>166.75237304998714</v>
      </c>
      <c r="J165" s="11">
        <v>134.70648660802652</v>
      </c>
      <c r="K165" s="12">
        <v>154.79849800437512</v>
      </c>
      <c r="L165" s="10">
        <v>144.10726200143591</v>
      </c>
      <c r="M165" s="11">
        <v>117.52231780443032</v>
      </c>
      <c r="N165" s="12">
        <v>139.3129266997926</v>
      </c>
    </row>
    <row r="166" spans="1:14" x14ac:dyDescent="0.25">
      <c r="A166" s="1">
        <v>42583</v>
      </c>
      <c r="B166" s="4">
        <v>144.73300474686732</v>
      </c>
      <c r="C166" s="10">
        <v>145.72452440087798</v>
      </c>
      <c r="D166" s="11">
        <v>148.32154259695201</v>
      </c>
      <c r="E166" s="11">
        <v>145.67216082498766</v>
      </c>
      <c r="F166" s="10">
        <v>152.69087855621083</v>
      </c>
      <c r="G166" s="11">
        <v>166.32120306689026</v>
      </c>
      <c r="H166" s="12">
        <v>155.14503428312827</v>
      </c>
      <c r="I166" s="10">
        <v>142.76159289147867</v>
      </c>
      <c r="J166" s="11">
        <v>132.73010936602887</v>
      </c>
      <c r="K166" s="12">
        <v>138.94288060386509</v>
      </c>
      <c r="L166" s="10">
        <v>137.67378664706703</v>
      </c>
      <c r="M166" s="11">
        <v>116.14386034997777</v>
      </c>
      <c r="N166" s="12">
        <v>133.76196548183529</v>
      </c>
    </row>
    <row r="167" spans="1:14" x14ac:dyDescent="0.25">
      <c r="A167" s="1">
        <v>42614</v>
      </c>
      <c r="B167" s="4">
        <v>142.28218810481732</v>
      </c>
      <c r="C167" s="10">
        <v>144.48106881626367</v>
      </c>
      <c r="D167" s="11">
        <v>143.269363249116</v>
      </c>
      <c r="E167" s="12">
        <v>143.57067767193894</v>
      </c>
      <c r="F167" s="10">
        <v>150.73232761104151</v>
      </c>
      <c r="G167" s="11">
        <v>160.82957399505878</v>
      </c>
      <c r="H167" s="12">
        <v>152.71277589876669</v>
      </c>
      <c r="I167" s="10">
        <v>147.93813582300837</v>
      </c>
      <c r="J167" s="11">
        <v>127.95742715536315</v>
      </c>
      <c r="K167" s="12">
        <v>140.7282133269847</v>
      </c>
      <c r="L167" s="10">
        <v>135.25064649341331</v>
      </c>
      <c r="M167" s="11">
        <v>115.07781181267376</v>
      </c>
      <c r="N167" s="12">
        <v>131.49899865439295</v>
      </c>
    </row>
    <row r="168" spans="1:14" x14ac:dyDescent="0.25">
      <c r="A168" s="1">
        <v>42644</v>
      </c>
      <c r="B168" s="4">
        <v>141.75301283385718</v>
      </c>
      <c r="C168" s="10">
        <v>150.70703010890657</v>
      </c>
      <c r="D168" s="11">
        <v>141.13031871035659</v>
      </c>
      <c r="E168" s="12">
        <v>147.80396800626787</v>
      </c>
      <c r="F168" s="10">
        <v>157.11988351149088</v>
      </c>
      <c r="G168" s="11">
        <v>157.75605055547959</v>
      </c>
      <c r="H168" s="12">
        <v>156.28081776016475</v>
      </c>
      <c r="I168" s="10">
        <v>152.63008616093742</v>
      </c>
      <c r="J168" s="11">
        <v>123.2615448923285</v>
      </c>
      <c r="K168" s="12">
        <v>141.81266761264442</v>
      </c>
      <c r="L168" s="10">
        <v>140.8297976449025</v>
      </c>
      <c r="M168" s="11">
        <v>114.13458394434623</v>
      </c>
      <c r="N168" s="12">
        <v>135.91007429356452</v>
      </c>
    </row>
    <row r="169" spans="1:14" x14ac:dyDescent="0.25">
      <c r="A169" s="1">
        <v>42675</v>
      </c>
      <c r="B169" s="4">
        <v>140.53634932809837</v>
      </c>
      <c r="C169" s="10">
        <v>147.35313172390894</v>
      </c>
      <c r="D169" s="11">
        <v>138.39753102887161</v>
      </c>
      <c r="E169" s="12">
        <v>144.60149366370203</v>
      </c>
      <c r="F169" s="10">
        <v>152.78153760159506</v>
      </c>
      <c r="G169" s="11">
        <v>156.07883755616888</v>
      </c>
      <c r="H169" s="12">
        <v>152.79421372110292</v>
      </c>
      <c r="I169" s="10">
        <v>155.04197107548865</v>
      </c>
      <c r="J169" s="11">
        <v>122.67516547614366</v>
      </c>
      <c r="K169" s="12">
        <v>142.96540361929559</v>
      </c>
      <c r="L169" s="10">
        <v>133.9953966232261</v>
      </c>
      <c r="M169" s="11">
        <v>113.67546768597994</v>
      </c>
      <c r="N169" s="12">
        <v>130.26947036153757</v>
      </c>
    </row>
    <row r="170" spans="1:14" x14ac:dyDescent="0.25">
      <c r="A170" s="1">
        <v>42705</v>
      </c>
      <c r="B170" s="4">
        <v>139.62543949677024</v>
      </c>
      <c r="C170" s="10">
        <v>173.88183552668085</v>
      </c>
      <c r="D170" s="11">
        <v>138.12051174005296</v>
      </c>
      <c r="E170" s="12">
        <v>165.02205347401588</v>
      </c>
      <c r="F170" s="10">
        <v>178.02594044385927</v>
      </c>
      <c r="G170" s="11">
        <v>153.60368142618503</v>
      </c>
      <c r="H170" s="12">
        <v>171.69754601066188</v>
      </c>
      <c r="I170" s="10">
        <v>202.17507574725354</v>
      </c>
      <c r="J170" s="11">
        <v>125.01958680721089</v>
      </c>
      <c r="K170" s="12">
        <v>174.26800772917679</v>
      </c>
      <c r="L170" s="10">
        <v>153.26951041162644</v>
      </c>
      <c r="M170" s="11">
        <v>118.51042649355905</v>
      </c>
      <c r="N170" s="12">
        <v>147.1306712804124</v>
      </c>
    </row>
    <row r="171" spans="1:14" x14ac:dyDescent="0.25">
      <c r="A171" s="1">
        <v>42736</v>
      </c>
      <c r="B171" s="4">
        <v>141.74900323654634</v>
      </c>
      <c r="C171" s="10">
        <v>172.21874984991496</v>
      </c>
      <c r="D171" s="11">
        <v>129.07265438905361</v>
      </c>
      <c r="E171" s="12">
        <v>161.76428561975433</v>
      </c>
      <c r="F171" s="10">
        <v>169.71687468446129</v>
      </c>
      <c r="G171" s="11">
        <v>140.54609332703643</v>
      </c>
      <c r="H171" s="12">
        <v>162.32696151076712</v>
      </c>
      <c r="I171" s="10">
        <v>219.44993647389731</v>
      </c>
      <c r="J171" s="11">
        <v>135.28817347860141</v>
      </c>
      <c r="K171" s="12">
        <v>189.24093616180349</v>
      </c>
      <c r="L171" s="10">
        <v>150.12069367872277</v>
      </c>
      <c r="M171" s="11">
        <v>107.57740315931252</v>
      </c>
      <c r="N171" s="12">
        <v>142.85287655898091</v>
      </c>
    </row>
    <row r="172" spans="1:14" x14ac:dyDescent="0.25">
      <c r="A172" s="1">
        <v>42767</v>
      </c>
      <c r="B172" s="4">
        <v>139.02663981573872</v>
      </c>
      <c r="C172" s="10">
        <v>145.06076727048216</v>
      </c>
      <c r="D172" s="11">
        <v>127.85106245643287</v>
      </c>
      <c r="E172" s="12">
        <v>140.39176300360066</v>
      </c>
      <c r="F172" s="10">
        <v>146.61900392355849</v>
      </c>
      <c r="G172" s="11">
        <v>140.372284028829</v>
      </c>
      <c r="H172" s="12">
        <v>144.69011576767318</v>
      </c>
      <c r="I172" s="10">
        <v>161.90326479045231</v>
      </c>
      <c r="J172" s="11">
        <v>133.20037579663295</v>
      </c>
      <c r="K172" s="12">
        <v>151.27916254927709</v>
      </c>
      <c r="L172" s="10">
        <v>127.28291717262894</v>
      </c>
      <c r="M172" s="11">
        <v>98.19868726045155</v>
      </c>
      <c r="N172" s="12">
        <v>122.25132395467786</v>
      </c>
    </row>
    <row r="173" spans="1:14" x14ac:dyDescent="0.25">
      <c r="A173" s="1">
        <v>42795</v>
      </c>
      <c r="B173" s="4">
        <v>143.612461401556</v>
      </c>
      <c r="C173" s="10">
        <v>151.60223075343939</v>
      </c>
      <c r="D173" s="11">
        <v>149.60191972811333</v>
      </c>
      <c r="E173" s="12">
        <v>150.09494873831929</v>
      </c>
      <c r="F173" s="10">
        <v>157.24543424646103</v>
      </c>
      <c r="G173" s="11">
        <v>165.08525720456623</v>
      </c>
      <c r="H173" s="12">
        <v>158.07078691116479</v>
      </c>
      <c r="I173" s="10">
        <v>154.57050753535728</v>
      </c>
      <c r="J173" s="11">
        <v>149.34462023554428</v>
      </c>
      <c r="K173" s="12">
        <v>152.20891073109328</v>
      </c>
      <c r="L173" s="10">
        <v>138.31538780438569</v>
      </c>
      <c r="M173" s="11">
        <v>113.77547222715165</v>
      </c>
      <c r="N173" s="12">
        <v>133.60601270030642</v>
      </c>
    </row>
    <row r="174" spans="1:14" x14ac:dyDescent="0.25">
      <c r="A174" s="1">
        <v>42826</v>
      </c>
      <c r="B174" s="4">
        <v>139.52417939728116</v>
      </c>
      <c r="C174" s="10">
        <v>150.26355737417146</v>
      </c>
      <c r="D174" s="11">
        <v>132.59724234040885</v>
      </c>
      <c r="E174" s="12">
        <v>145.45319088055899</v>
      </c>
      <c r="F174" s="10">
        <v>157.76071443659188</v>
      </c>
      <c r="G174" s="11">
        <v>145.14111869770684</v>
      </c>
      <c r="H174" s="12">
        <v>154.30414813173238</v>
      </c>
      <c r="I174" s="10">
        <v>163.23623433556446</v>
      </c>
      <c r="J174" s="11">
        <v>127.95472440546249</v>
      </c>
      <c r="K174" s="12">
        <v>149.91412246247259</v>
      </c>
      <c r="L174" s="10">
        <v>131.5809865616275</v>
      </c>
      <c r="M174" s="11">
        <v>101.73404128540737</v>
      </c>
      <c r="N174" s="12">
        <v>126.1332138160887</v>
      </c>
    </row>
    <row r="175" spans="1:14" x14ac:dyDescent="0.25">
      <c r="A175" s="1">
        <v>42856</v>
      </c>
      <c r="B175" s="4">
        <v>144.44655667793822</v>
      </c>
      <c r="C175" s="10">
        <v>146.74684468266767</v>
      </c>
      <c r="D175" s="11">
        <v>148.94355988314717</v>
      </c>
      <c r="E175" s="12">
        <v>146.57692942314085</v>
      </c>
      <c r="F175" s="10">
        <v>154.70147620488666</v>
      </c>
      <c r="G175" s="11">
        <v>165.74306576176309</v>
      </c>
      <c r="H175" s="12">
        <v>156.01003614797591</v>
      </c>
      <c r="I175" s="10">
        <v>145.78689524062</v>
      </c>
      <c r="J175" s="11">
        <v>142.19432675417835</v>
      </c>
      <c r="K175" s="12">
        <v>144.42980027997214</v>
      </c>
      <c r="L175" s="10">
        <v>134.89377871019073</v>
      </c>
      <c r="M175" s="11">
        <v>113.82570404609559</v>
      </c>
      <c r="N175" s="12">
        <v>131.02091665231745</v>
      </c>
    </row>
    <row r="176" spans="1:14" x14ac:dyDescent="0.25">
      <c r="A176" s="1">
        <v>42887</v>
      </c>
      <c r="B176" s="4">
        <v>143.710993289046</v>
      </c>
      <c r="C176" s="10">
        <v>144.13397650447297</v>
      </c>
      <c r="D176" s="11">
        <v>141.36598471093421</v>
      </c>
      <c r="E176" s="12">
        <v>142.83499405106858</v>
      </c>
      <c r="F176" s="10">
        <v>149.45035718572129</v>
      </c>
      <c r="G176" s="11">
        <v>157.07167441672172</v>
      </c>
      <c r="H176" s="12">
        <v>150.1556179175962</v>
      </c>
      <c r="I176" s="10">
        <v>146.88832057512931</v>
      </c>
      <c r="J176" s="11">
        <v>139.47847423438472</v>
      </c>
      <c r="K176" s="12">
        <v>143.96078871011659</v>
      </c>
      <c r="L176" s="10">
        <v>131.99377015126325</v>
      </c>
      <c r="M176" s="11">
        <v>107.74660434936344</v>
      </c>
      <c r="N176" s="12">
        <v>127.47095711067043</v>
      </c>
    </row>
    <row r="177" spans="1:14" x14ac:dyDescent="0.25">
      <c r="A177" s="1">
        <v>42917</v>
      </c>
      <c r="B177" s="4">
        <v>144.78607252384467</v>
      </c>
      <c r="C177" s="10">
        <v>161.9725202604032</v>
      </c>
      <c r="D177" s="11">
        <v>148.74251589326957</v>
      </c>
      <c r="E177" s="12">
        <v>158.30917797956752</v>
      </c>
      <c r="F177" s="10">
        <v>169.5891229500217</v>
      </c>
      <c r="G177" s="11">
        <v>164.58570513567832</v>
      </c>
      <c r="H177" s="12">
        <v>167.51147793380213</v>
      </c>
      <c r="I177" s="10">
        <v>173.4794721086329</v>
      </c>
      <c r="J177" s="11">
        <v>148.92912200980581</v>
      </c>
      <c r="K177" s="12">
        <v>164.42981654340264</v>
      </c>
      <c r="L177" s="10">
        <v>143.73823226865113</v>
      </c>
      <c r="M177" s="11">
        <v>112.3837776449143</v>
      </c>
      <c r="N177" s="12">
        <v>138.0615983056272</v>
      </c>
    </row>
    <row r="178" spans="1:14" x14ac:dyDescent="0.25">
      <c r="A178" s="1">
        <v>42948</v>
      </c>
      <c r="B178" s="4">
        <v>146.26228723572086</v>
      </c>
      <c r="C178" s="10">
        <v>147.5010156808637</v>
      </c>
      <c r="D178" s="11">
        <v>154.47419589833066</v>
      </c>
      <c r="E178" s="12">
        <v>148.49742122243458</v>
      </c>
      <c r="F178" s="10">
        <v>155.35462609980129</v>
      </c>
      <c r="G178" s="11">
        <v>173.29218860290027</v>
      </c>
      <c r="H178" s="12">
        <v>158.70913977764849</v>
      </c>
      <c r="I178" s="10">
        <v>147.1300980389623</v>
      </c>
      <c r="J178" s="11">
        <v>149.45876374861189</v>
      </c>
      <c r="K178" s="12">
        <v>148.11003383999665</v>
      </c>
      <c r="L178" s="10">
        <v>134.35568554106919</v>
      </c>
      <c r="M178" s="11">
        <v>116.17330935864365</v>
      </c>
      <c r="N178" s="12">
        <v>131.06584880919016</v>
      </c>
    </row>
    <row r="179" spans="1:14" x14ac:dyDescent="0.25">
      <c r="A179" s="1">
        <v>42979</v>
      </c>
      <c r="B179" s="4">
        <v>144.02165372958879</v>
      </c>
      <c r="C179" s="10">
        <v>153.15746186585852</v>
      </c>
      <c r="D179" s="11">
        <v>148.1415217253091</v>
      </c>
      <c r="E179" s="12">
        <v>151.28891152193509</v>
      </c>
      <c r="F179" s="10">
        <v>160.6274495580376</v>
      </c>
      <c r="G179" s="11">
        <v>165.88967243168005</v>
      </c>
      <c r="H179" s="12">
        <v>161.57882220754905</v>
      </c>
      <c r="I179" s="10">
        <v>162.52396955583978</v>
      </c>
      <c r="J179" s="11">
        <v>139.68251571796628</v>
      </c>
      <c r="K179" s="12">
        <v>154.25369185160145</v>
      </c>
      <c r="L179" s="10">
        <v>138.32279465936671</v>
      </c>
      <c r="M179" s="11">
        <v>114.99425129495808</v>
      </c>
      <c r="N179" s="12">
        <v>133.98702618946859</v>
      </c>
    </row>
    <row r="180" spans="1:14" x14ac:dyDescent="0.25">
      <c r="A180" s="1">
        <v>43009</v>
      </c>
      <c r="B180" s="4">
        <v>144.60680104221265</v>
      </c>
      <c r="C180" s="10">
        <v>155.34120704196994</v>
      </c>
      <c r="D180" s="11">
        <v>152.21331015091184</v>
      </c>
      <c r="E180" s="12">
        <v>153.97586948178954</v>
      </c>
      <c r="F180" s="10">
        <v>162.969676594579</v>
      </c>
      <c r="G180" s="11">
        <v>170.70706547553203</v>
      </c>
      <c r="H180" s="12">
        <v>163.58588982740588</v>
      </c>
      <c r="I180" s="10">
        <v>156.97392609183709</v>
      </c>
      <c r="J180" s="11">
        <v>135.69789675637693</v>
      </c>
      <c r="K180" s="12">
        <v>149.35646401137464</v>
      </c>
      <c r="L180" s="10">
        <v>140.36172030285087</v>
      </c>
      <c r="M180" s="11">
        <v>113.70122681856262</v>
      </c>
      <c r="N180" s="12">
        <v>135.4483321747698</v>
      </c>
    </row>
    <row r="181" spans="1:14" x14ac:dyDescent="0.25">
      <c r="A181" s="1">
        <v>43040</v>
      </c>
      <c r="B181" s="4">
        <v>143.09786087655797</v>
      </c>
      <c r="C181" s="10">
        <v>150.16719767771394</v>
      </c>
      <c r="D181" s="11">
        <v>145.5286002280757</v>
      </c>
      <c r="E181" s="12">
        <v>148.44927512153598</v>
      </c>
      <c r="F181" s="10">
        <v>156.29611117466229</v>
      </c>
      <c r="G181" s="11">
        <v>163.34080635468311</v>
      </c>
      <c r="H181" s="12">
        <v>157.07682319022547</v>
      </c>
      <c r="I181" s="10">
        <v>155.93653398243083</v>
      </c>
      <c r="J181" s="11">
        <v>131.39721126550816</v>
      </c>
      <c r="K181" s="12">
        <v>146.93122715422666</v>
      </c>
      <c r="L181" s="10">
        <v>134.30345239451634</v>
      </c>
      <c r="M181" s="11">
        <v>110.24969375554582</v>
      </c>
      <c r="N181" s="12">
        <v>129.88689689678009</v>
      </c>
    </row>
    <row r="182" spans="1:14" x14ac:dyDescent="0.25">
      <c r="A182" s="1">
        <v>43070</v>
      </c>
      <c r="B182" s="4">
        <v>141.83822599750735</v>
      </c>
      <c r="C182" s="10">
        <v>177.80605413933966</v>
      </c>
      <c r="D182" s="11">
        <v>141.14712673924618</v>
      </c>
      <c r="E182" s="12">
        <v>168.72407473949457</v>
      </c>
      <c r="F182" s="10">
        <v>182.33659713077165</v>
      </c>
      <c r="G182" s="11">
        <v>157.04075223966916</v>
      </c>
      <c r="H182" s="12">
        <v>175.79473141052867</v>
      </c>
      <c r="I182" s="10">
        <v>210.97192179256518</v>
      </c>
      <c r="J182" s="11">
        <v>127.38553738013792</v>
      </c>
      <c r="K182" s="12">
        <v>180.63255273033636</v>
      </c>
      <c r="L182" s="10">
        <v>151.47253529370204</v>
      </c>
      <c r="M182" s="11">
        <v>113.40624350375012</v>
      </c>
      <c r="N182" s="12">
        <v>144.72631786653844</v>
      </c>
    </row>
    <row r="183" spans="1:14" x14ac:dyDescent="0.25">
      <c r="A183" s="1">
        <v>43101</v>
      </c>
      <c r="B183" s="4">
        <v>142.99235119276619</v>
      </c>
      <c r="C183" s="10">
        <v>175.04953788719774</v>
      </c>
      <c r="D183" s="11">
        <v>137.5139489767507</v>
      </c>
      <c r="E183" s="12">
        <v>165.98962769391844</v>
      </c>
      <c r="F183" s="10">
        <v>174.26687563179252</v>
      </c>
      <c r="G183" s="11">
        <v>150.86259578752546</v>
      </c>
      <c r="H183" s="12">
        <v>168.0797319109229</v>
      </c>
      <c r="I183" s="10">
        <v>221.61207147260492</v>
      </c>
      <c r="J183" s="11">
        <v>142.54031448034141</v>
      </c>
      <c r="K183" s="12">
        <v>193.34491581821538</v>
      </c>
      <c r="L183" s="10">
        <v>145.29342714585832</v>
      </c>
      <c r="M183" s="11">
        <v>111.2150895592022</v>
      </c>
      <c r="N183" s="12">
        <v>139.55415378212578</v>
      </c>
    </row>
    <row r="184" spans="1:14" x14ac:dyDescent="0.25">
      <c r="A184" s="1">
        <v>43132</v>
      </c>
      <c r="B184" s="4">
        <v>139.29246442866938</v>
      </c>
      <c r="C184" s="10">
        <v>145.31835693320627</v>
      </c>
      <c r="D184" s="11">
        <v>130.30364495083148</v>
      </c>
      <c r="E184" s="12">
        <v>141.19101709301967</v>
      </c>
      <c r="F184" s="10">
        <v>146.76137059544988</v>
      </c>
      <c r="G184" s="11">
        <v>143.97307692133688</v>
      </c>
      <c r="H184" s="12">
        <v>145.56885157114621</v>
      </c>
      <c r="I184" s="10">
        <v>162.94689660411231</v>
      </c>
      <c r="J184" s="11">
        <v>132.60847440694025</v>
      </c>
      <c r="K184" s="12">
        <v>151.69604414827668</v>
      </c>
      <c r="L184" s="10">
        <v>121.14942436825579</v>
      </c>
      <c r="M184" s="11">
        <v>97.218586141098015</v>
      </c>
      <c r="N184" s="12">
        <v>117.04378892300915</v>
      </c>
    </row>
    <row r="185" spans="1:14" x14ac:dyDescent="0.25">
      <c r="A185" s="1">
        <v>43160</v>
      </c>
      <c r="B185" s="4">
        <v>144.44617615719969</v>
      </c>
      <c r="C185" s="10">
        <v>155.52097782080676</v>
      </c>
      <c r="D185" s="11">
        <v>151.26035365471017</v>
      </c>
      <c r="E185" s="12">
        <v>153.4385913530763</v>
      </c>
      <c r="F185" s="10">
        <v>162.86984880339656</v>
      </c>
      <c r="G185" s="11">
        <v>166.90744074934136</v>
      </c>
      <c r="H185" s="12">
        <v>162.85381645557015</v>
      </c>
      <c r="I185" s="10">
        <v>159.77745045677236</v>
      </c>
      <c r="J185" s="11">
        <v>149.72627082693322</v>
      </c>
      <c r="K185" s="12">
        <v>155.55069020388663</v>
      </c>
      <c r="L185" s="10">
        <v>134.54935610088077</v>
      </c>
      <c r="M185" s="11">
        <v>112.71416955277567</v>
      </c>
      <c r="N185" s="12">
        <v>130.34540267486395</v>
      </c>
    </row>
    <row r="186" spans="1:14" x14ac:dyDescent="0.25">
      <c r="A186" s="1">
        <v>43191</v>
      </c>
      <c r="B186" s="4">
        <v>143.69443273279401</v>
      </c>
      <c r="C186" s="10">
        <v>151.19998037965937</v>
      </c>
      <c r="D186" s="11">
        <v>146.63649149058566</v>
      </c>
      <c r="E186" s="12">
        <v>149.52292933066653</v>
      </c>
      <c r="F186" s="10">
        <v>160.84219666741731</v>
      </c>
      <c r="G186" s="11">
        <v>162.14777663370623</v>
      </c>
      <c r="H186" s="12">
        <v>160.32315491699444</v>
      </c>
      <c r="I186" s="10">
        <v>158.25747082619762</v>
      </c>
      <c r="J186" s="11">
        <v>144.00117230200237</v>
      </c>
      <c r="K186" s="12">
        <v>152.93638071300913</v>
      </c>
      <c r="L186" s="10">
        <v>131.32121309813471</v>
      </c>
      <c r="M186" s="11">
        <v>103.94518364217605</v>
      </c>
      <c r="N186" s="12">
        <v>126.33162824367852</v>
      </c>
    </row>
    <row r="187" spans="1:14" x14ac:dyDescent="0.25">
      <c r="A187" s="1">
        <v>43221</v>
      </c>
      <c r="B187" s="4">
        <v>142.56217471898717</v>
      </c>
      <c r="C187" s="10">
        <v>131.21290135715185</v>
      </c>
      <c r="D187" s="11">
        <v>114.1001766266869</v>
      </c>
      <c r="E187" s="12">
        <v>126.48632459459544</v>
      </c>
      <c r="F187" s="10">
        <v>137.36491826051179</v>
      </c>
      <c r="G187" s="11">
        <v>128.46961357672663</v>
      </c>
      <c r="H187" s="12">
        <v>134.59481210243695</v>
      </c>
      <c r="I187" s="10">
        <v>133.48574208415431</v>
      </c>
      <c r="J187" s="11">
        <v>104.54011657312927</v>
      </c>
      <c r="K187" s="12">
        <v>122.38304070144976</v>
      </c>
      <c r="L187" s="10">
        <v>123.03228586800125</v>
      </c>
      <c r="M187" s="11">
        <v>84.753156341769184</v>
      </c>
      <c r="N187" s="12">
        <v>115.9559061482274</v>
      </c>
    </row>
    <row r="188" spans="1:14" x14ac:dyDescent="0.25">
      <c r="A188" s="1">
        <v>43252</v>
      </c>
      <c r="B188" s="4">
        <v>145.47436032372855</v>
      </c>
      <c r="C188" s="10">
        <v>133.42026553066606</v>
      </c>
      <c r="D188" s="11">
        <v>153.09846390761012</v>
      </c>
      <c r="E188" s="12">
        <v>137.53783160626219</v>
      </c>
      <c r="F188" s="10">
        <v>139.0987581600063</v>
      </c>
      <c r="G188" s="11">
        <v>172.76141328558617</v>
      </c>
      <c r="H188" s="12">
        <v>145.24838284956382</v>
      </c>
      <c r="I188" s="10">
        <v>135.27383136312915</v>
      </c>
      <c r="J188" s="11">
        <v>152.06132496590044</v>
      </c>
      <c r="K188" s="12">
        <v>141.6394418035357</v>
      </c>
      <c r="L188" s="10">
        <v>122.65775436259864</v>
      </c>
      <c r="M188" s="11">
        <v>109.79505370118929</v>
      </c>
      <c r="N188" s="12">
        <v>120.25264535785954</v>
      </c>
    </row>
    <row r="189" spans="1:14" x14ac:dyDescent="0.25">
      <c r="A189" s="1">
        <v>43282</v>
      </c>
      <c r="B189" s="4">
        <v>147.12260149901019</v>
      </c>
      <c r="C189" s="10">
        <v>156.86078930861362</v>
      </c>
      <c r="D189" s="11">
        <v>153.93692450698802</v>
      </c>
      <c r="E189" s="12">
        <v>155.69195680156358</v>
      </c>
      <c r="F189" s="10">
        <v>165.73689478216741</v>
      </c>
      <c r="G189" s="11">
        <v>170.34918211863584</v>
      </c>
      <c r="H189" s="12">
        <v>165.70010877309238</v>
      </c>
      <c r="I189" s="10">
        <v>170.50135423355982</v>
      </c>
      <c r="J189" s="11">
        <v>151.33733162154661</v>
      </c>
      <c r="K189" s="12">
        <v>163.52019916670497</v>
      </c>
      <c r="L189" s="10">
        <v>138.6623292774315</v>
      </c>
      <c r="M189" s="11">
        <v>110.69752075336329</v>
      </c>
      <c r="N189" s="12">
        <v>133.6082247380057</v>
      </c>
    </row>
    <row r="190" spans="1:14" x14ac:dyDescent="0.25">
      <c r="A190" s="1">
        <v>43313</v>
      </c>
      <c r="B190" s="4">
        <v>148.97588348628636</v>
      </c>
      <c r="C190" s="10">
        <v>146.92636174910837</v>
      </c>
      <c r="D190" s="11">
        <v>159.10300245172834</v>
      </c>
      <c r="E190" s="12">
        <v>149.18233490274699</v>
      </c>
      <c r="F190" s="10">
        <v>156.45317747482511</v>
      </c>
      <c r="G190" s="11">
        <v>177.80720934513502</v>
      </c>
      <c r="H190" s="12">
        <v>160.52462599958463</v>
      </c>
      <c r="I190" s="10">
        <v>149.29463329416492</v>
      </c>
      <c r="J190" s="11">
        <v>151.22739055506938</v>
      </c>
      <c r="K190" s="12">
        <v>150.12205834379668</v>
      </c>
      <c r="L190" s="10">
        <v>132.80951129167565</v>
      </c>
      <c r="M190" s="11">
        <v>114.68819214163364</v>
      </c>
      <c r="N190" s="12">
        <v>129.52988891403996</v>
      </c>
    </row>
    <row r="191" spans="1:14" x14ac:dyDescent="0.25">
      <c r="A191" s="1">
        <v>43344</v>
      </c>
      <c r="B191" s="4">
        <v>144.80556489890938</v>
      </c>
      <c r="C191" s="10">
        <v>151.03939604198123</v>
      </c>
      <c r="D191" s="11">
        <v>147.71010840580868</v>
      </c>
      <c r="E191" s="12">
        <v>149.58817401715064</v>
      </c>
      <c r="F191" s="10">
        <v>160.21510742661809</v>
      </c>
      <c r="G191" s="11">
        <v>165.47792349025261</v>
      </c>
      <c r="H191" s="12">
        <v>161.1669825420077</v>
      </c>
      <c r="I191" s="10">
        <v>159.567868717566</v>
      </c>
      <c r="J191" s="11">
        <v>138.04434632315235</v>
      </c>
      <c r="K191" s="12">
        <v>151.83247831717017</v>
      </c>
      <c r="L191" s="10">
        <v>138.93823163900123</v>
      </c>
      <c r="M191" s="11">
        <v>112.34784782360458</v>
      </c>
      <c r="N191" s="12">
        <v>133.95327418129216</v>
      </c>
    </row>
    <row r="192" spans="1:14" x14ac:dyDescent="0.25">
      <c r="A192" s="1">
        <v>43374</v>
      </c>
      <c r="B192" s="4">
        <v>147.11032941952004</v>
      </c>
      <c r="C192" s="10">
        <v>151.92764162913784</v>
      </c>
      <c r="D192" s="11">
        <v>156.84054784277308</v>
      </c>
      <c r="E192" s="12">
        <v>152.51782881300275</v>
      </c>
      <c r="F192" s="10">
        <v>160.98486820436122</v>
      </c>
      <c r="G192" s="11">
        <v>175.77972151249173</v>
      </c>
      <c r="H192" s="12">
        <v>163.08259124905746</v>
      </c>
      <c r="I192" s="10">
        <v>153.2160035871517</v>
      </c>
      <c r="J192" s="11">
        <v>138.57933795754244</v>
      </c>
      <c r="K192" s="12">
        <v>148.40387175317071</v>
      </c>
      <c r="L192" s="10">
        <v>138.41688068438629</v>
      </c>
      <c r="M192" s="11">
        <v>115.88278172536486</v>
      </c>
      <c r="N192" s="12">
        <v>134.33766901837842</v>
      </c>
    </row>
    <row r="193" spans="1:14" x14ac:dyDescent="0.25">
      <c r="A193" s="1">
        <v>43405</v>
      </c>
      <c r="B193" s="4">
        <v>144.78746886643245</v>
      </c>
      <c r="C193" s="10">
        <v>152.79875711256236</v>
      </c>
      <c r="D193" s="11">
        <v>147.77397222569624</v>
      </c>
      <c r="E193" s="12">
        <v>150.97688913180701</v>
      </c>
      <c r="F193" s="10">
        <v>160.35552083040304</v>
      </c>
      <c r="G193" s="11">
        <v>165.59046676747371</v>
      </c>
      <c r="H193" s="12">
        <v>160.74356903835226</v>
      </c>
      <c r="I193" s="10">
        <v>167.41198721897592</v>
      </c>
      <c r="J193" s="11">
        <v>134.72699744244005</v>
      </c>
      <c r="K193" s="12">
        <v>155.0323143973574</v>
      </c>
      <c r="L193" s="10">
        <v>136.67210353012305</v>
      </c>
      <c r="M193" s="11">
        <v>110.40473228246258</v>
      </c>
      <c r="N193" s="12">
        <v>131.8130651194214</v>
      </c>
    </row>
    <row r="194" spans="1:14" x14ac:dyDescent="0.25">
      <c r="A194" s="1">
        <v>43435</v>
      </c>
      <c r="B194" s="4">
        <v>142.67554825955344</v>
      </c>
      <c r="C194" s="10">
        <v>178.7025029336132</v>
      </c>
      <c r="D194" s="11">
        <v>140.88485055946808</v>
      </c>
      <c r="E194" s="12">
        <v>169.33498996952835</v>
      </c>
      <c r="F194" s="10">
        <v>184.60426305946922</v>
      </c>
      <c r="G194" s="11">
        <v>156.44900062293161</v>
      </c>
      <c r="H194" s="12">
        <v>177.44176985719895</v>
      </c>
      <c r="I194" s="10">
        <v>218.67602402966673</v>
      </c>
      <c r="J194" s="11">
        <v>129.66364297330693</v>
      </c>
      <c r="K194" s="12">
        <v>186.22987625143742</v>
      </c>
      <c r="L194" s="10">
        <v>153.62431300453153</v>
      </c>
      <c r="M194" s="11">
        <v>112.1312873204085</v>
      </c>
      <c r="N194" s="12">
        <v>146.20411755664898</v>
      </c>
    </row>
    <row r="195" spans="1:14" x14ac:dyDescent="0.25">
      <c r="A195" s="1">
        <v>43466</v>
      </c>
      <c r="B195" s="4">
        <v>143.90224014446198</v>
      </c>
      <c r="C195" s="10">
        <v>179.22320399492668</v>
      </c>
      <c r="D195" s="11">
        <v>143.28145053395554</v>
      </c>
      <c r="E195" s="12">
        <v>170.56384181664953</v>
      </c>
      <c r="F195" s="10">
        <v>180.57953664010873</v>
      </c>
      <c r="G195" s="11">
        <v>158.30843231092231</v>
      </c>
      <c r="H195" s="12">
        <v>174.58917701119975</v>
      </c>
      <c r="I195" s="10">
        <v>228.58945860021191</v>
      </c>
      <c r="J195" s="11">
        <v>147.16620051863282</v>
      </c>
      <c r="K195" s="12">
        <v>199.4863859713827</v>
      </c>
      <c r="L195" s="10">
        <v>150.27348019480314</v>
      </c>
      <c r="M195" s="11">
        <v>113.90624835081528</v>
      </c>
      <c r="N195" s="12">
        <v>144.12387581331839</v>
      </c>
    </row>
    <row r="196" spans="1:14" x14ac:dyDescent="0.25">
      <c r="A196" s="1">
        <v>43497</v>
      </c>
      <c r="B196" s="4">
        <v>142.18257824023789</v>
      </c>
      <c r="C196" s="10">
        <v>141.90807514035498</v>
      </c>
      <c r="D196" s="11">
        <v>140.37107917583916</v>
      </c>
      <c r="E196" s="12">
        <v>141.11482386693206</v>
      </c>
      <c r="F196" s="10">
        <v>146.14941808306369</v>
      </c>
      <c r="G196" s="11">
        <v>156.85081777310305</v>
      </c>
      <c r="H196" s="12">
        <v>147.80923821864405</v>
      </c>
      <c r="I196" s="10">
        <v>147.15051908318696</v>
      </c>
      <c r="J196" s="11">
        <v>135.70710993325474</v>
      </c>
      <c r="K196" s="12">
        <v>143.52791761010286</v>
      </c>
      <c r="L196" s="10">
        <v>118.27262989328474</v>
      </c>
      <c r="M196" s="11">
        <v>105.30461177691302</v>
      </c>
      <c r="N196" s="12">
        <v>116.24631923306811</v>
      </c>
    </row>
    <row r="197" spans="1:14" x14ac:dyDescent="0.25">
      <c r="A197" s="1">
        <v>43525</v>
      </c>
      <c r="B197" s="4">
        <v>143.31372634011578</v>
      </c>
      <c r="C197" s="10">
        <v>157.00156739148343</v>
      </c>
      <c r="D197" s="11">
        <v>146.09256239843722</v>
      </c>
      <c r="E197" s="12">
        <v>153.29716430872611</v>
      </c>
      <c r="F197" s="10">
        <v>163.53868064606519</v>
      </c>
      <c r="G197" s="11">
        <v>161.73153028391906</v>
      </c>
      <c r="H197" s="12">
        <v>162.28376579897889</v>
      </c>
      <c r="I197" s="10">
        <v>176.32960851915914</v>
      </c>
      <c r="J197" s="11">
        <v>141.43050138710649</v>
      </c>
      <c r="K197" s="12">
        <v>161.70975613077511</v>
      </c>
      <c r="L197" s="10">
        <v>139.39364821509753</v>
      </c>
      <c r="M197" s="11">
        <v>107.95879186541538</v>
      </c>
      <c r="N197" s="12">
        <v>133.29942249149084</v>
      </c>
    </row>
    <row r="198" spans="1:14" x14ac:dyDescent="0.25">
      <c r="A198" s="1">
        <v>43556</v>
      </c>
      <c r="B198" s="4">
        <v>143.94261544124825</v>
      </c>
      <c r="C198" s="10">
        <v>151.11125848244777</v>
      </c>
      <c r="D198" s="11">
        <v>148.27352628590779</v>
      </c>
      <c r="E198" s="12">
        <v>149.84774783193083</v>
      </c>
      <c r="F198" s="10">
        <v>162.27612219030775</v>
      </c>
      <c r="G198" s="11">
        <v>165.42619141686271</v>
      </c>
      <c r="H198" s="12">
        <v>162.13787785095695</v>
      </c>
      <c r="I198" s="10">
        <v>159.35098590091079</v>
      </c>
      <c r="J198" s="11">
        <v>139.18135881896012</v>
      </c>
      <c r="K198" s="12">
        <v>151.57220408243506</v>
      </c>
      <c r="L198" s="10">
        <v>128.80262019279888</v>
      </c>
      <c r="M198" s="11">
        <v>105.67236751174566</v>
      </c>
      <c r="N198" s="12">
        <v>124.65738779287594</v>
      </c>
    </row>
    <row r="199" spans="1:14" x14ac:dyDescent="0.25">
      <c r="A199" s="1">
        <v>43586</v>
      </c>
      <c r="B199" s="4">
        <v>148.04340359410662</v>
      </c>
      <c r="C199" s="10">
        <v>148.24048023371418</v>
      </c>
      <c r="D199" s="11">
        <v>154.546291082333</v>
      </c>
      <c r="E199" s="12">
        <v>149.05454515643478</v>
      </c>
      <c r="F199" s="10">
        <v>159.33846537222396</v>
      </c>
      <c r="G199" s="11">
        <v>173.98702836936033</v>
      </c>
      <c r="H199" s="12">
        <v>161.33273555776219</v>
      </c>
      <c r="I199" s="10">
        <v>146.82181089606803</v>
      </c>
      <c r="J199" s="11">
        <v>144.60608090602247</v>
      </c>
      <c r="K199" s="12">
        <v>147.22689538432957</v>
      </c>
      <c r="L199" s="10">
        <v>130.53930287680819</v>
      </c>
      <c r="M199" s="11">
        <v>113.20830298730331</v>
      </c>
      <c r="N199" s="12">
        <v>127.73154475829972</v>
      </c>
    </row>
    <row r="200" spans="1:14" x14ac:dyDescent="0.25">
      <c r="A200" s="1">
        <v>43617</v>
      </c>
      <c r="B200" s="4">
        <v>144.84659752164615</v>
      </c>
      <c r="C200" s="10">
        <v>144.93142148933708</v>
      </c>
      <c r="D200" s="11">
        <v>142.77559178117968</v>
      </c>
      <c r="E200" s="12">
        <v>143.79212031894355</v>
      </c>
      <c r="F200" s="10">
        <v>151.91110892112258</v>
      </c>
      <c r="G200" s="11">
        <v>158.29611383532327</v>
      </c>
      <c r="H200" s="12">
        <v>152.39863221863337</v>
      </c>
      <c r="I200" s="10">
        <v>155.45549546230285</v>
      </c>
      <c r="J200" s="11">
        <v>149.50889830489251</v>
      </c>
      <c r="K200" s="12">
        <v>152.35789915779105</v>
      </c>
      <c r="L200" s="10">
        <v>131.1599342134073</v>
      </c>
      <c r="M200" s="11">
        <v>101.73856877444823</v>
      </c>
      <c r="N200" s="12">
        <v>125.40848828628707</v>
      </c>
    </row>
    <row r="201" spans="1:14" x14ac:dyDescent="0.25">
      <c r="A201" s="1">
        <v>43647</v>
      </c>
      <c r="B201" s="4">
        <v>148.57563684531357</v>
      </c>
      <c r="C201" s="10">
        <v>160.26829655004516</v>
      </c>
      <c r="D201" s="11">
        <v>159.67313033718892</v>
      </c>
      <c r="E201" s="12">
        <v>159.64876679296108</v>
      </c>
      <c r="F201" s="10">
        <v>169.15874484794594</v>
      </c>
      <c r="G201" s="11">
        <v>178.02803978847973</v>
      </c>
      <c r="H201" s="12">
        <v>169.98634716687388</v>
      </c>
      <c r="I201" s="10">
        <v>173.45073709613618</v>
      </c>
      <c r="J201" s="11">
        <v>156.81752271396979</v>
      </c>
      <c r="K201" s="12">
        <v>167.543639495674</v>
      </c>
      <c r="L201" s="10">
        <v>139.75188742480742</v>
      </c>
      <c r="M201" s="11">
        <v>113.24429295723587</v>
      </c>
      <c r="N201" s="12">
        <v>134.99164393736478</v>
      </c>
    </row>
    <row r="202" spans="1:14" x14ac:dyDescent="0.25">
      <c r="A202" s="1">
        <v>43678</v>
      </c>
      <c r="B202" s="4">
        <v>149.4863091499823</v>
      </c>
      <c r="C202" s="10">
        <v>151.33314852937983</v>
      </c>
      <c r="D202" s="11">
        <v>159.25579032286339</v>
      </c>
      <c r="E202" s="12">
        <v>152.54238596163805</v>
      </c>
      <c r="F202" s="10">
        <v>161.0899388787974</v>
      </c>
      <c r="G202" s="11">
        <v>178.49837677068189</v>
      </c>
      <c r="H202" s="12">
        <v>164.32689356504832</v>
      </c>
      <c r="I202" s="10">
        <v>155.79942399714972</v>
      </c>
      <c r="J202" s="11">
        <v>151.86732017099166</v>
      </c>
      <c r="K202" s="12">
        <v>154.12649493303633</v>
      </c>
      <c r="L202" s="10">
        <v>134.34726777039981</v>
      </c>
      <c r="M202" s="11">
        <v>112.46609423405904</v>
      </c>
      <c r="N202" s="12">
        <v>130.30645509120859</v>
      </c>
    </row>
    <row r="203" spans="1:14" x14ac:dyDescent="0.25">
      <c r="A203" s="1">
        <v>43709</v>
      </c>
      <c r="B203" s="4">
        <v>147.14494362757159</v>
      </c>
      <c r="C203" s="10">
        <v>155.91374156940242</v>
      </c>
      <c r="D203" s="11">
        <v>155.12505471723546</v>
      </c>
      <c r="E203" s="12">
        <v>155.04236995375433</v>
      </c>
      <c r="F203" s="10">
        <v>167.32812162388677</v>
      </c>
      <c r="G203" s="11">
        <v>174.53022201263568</v>
      </c>
      <c r="H203" s="12">
        <v>168.67676198112395</v>
      </c>
      <c r="I203" s="10">
        <v>151.55388148173401</v>
      </c>
      <c r="J203" s="11">
        <v>143.83048343205405</v>
      </c>
      <c r="K203" s="12">
        <v>149.83705252770994</v>
      </c>
      <c r="L203" s="10">
        <v>133.99854959314763</v>
      </c>
      <c r="M203" s="11">
        <v>113.60274683156157</v>
      </c>
      <c r="N203" s="12">
        <v>130.2378207787109</v>
      </c>
    </row>
    <row r="204" spans="1:14" x14ac:dyDescent="0.25">
      <c r="A204" s="1">
        <v>43739</v>
      </c>
      <c r="B204" s="4">
        <v>149.81370147852766</v>
      </c>
      <c r="C204" s="10">
        <v>161.56791547300307</v>
      </c>
      <c r="D204" s="11">
        <v>165.74416898888995</v>
      </c>
      <c r="E204" s="12">
        <v>161.94743217485694</v>
      </c>
      <c r="F204" s="10">
        <v>173.24822950981329</v>
      </c>
      <c r="G204" s="11">
        <v>187.85439168867279</v>
      </c>
      <c r="H204" s="12">
        <v>175.23290495218603</v>
      </c>
      <c r="I204" s="10">
        <v>167.70051581155039</v>
      </c>
      <c r="J204" s="11">
        <v>149.90183892943432</v>
      </c>
      <c r="K204" s="12">
        <v>161.62309016308117</v>
      </c>
      <c r="L204" s="10">
        <v>140.304635272935</v>
      </c>
      <c r="M204" s="11">
        <v>119.22548697933658</v>
      </c>
      <c r="N204" s="12">
        <v>136.52914041596787</v>
      </c>
    </row>
    <row r="205" spans="1:14" x14ac:dyDescent="0.25">
      <c r="A205" s="1">
        <v>43770</v>
      </c>
      <c r="B205" s="4">
        <v>146.41561585032153</v>
      </c>
      <c r="C205" s="10">
        <v>157.86699305387697</v>
      </c>
      <c r="D205" s="11">
        <v>151.73260742216729</v>
      </c>
      <c r="E205" s="12">
        <v>155.7608693023426</v>
      </c>
      <c r="F205" s="10">
        <v>167.23274332993972</v>
      </c>
      <c r="G205" s="11">
        <v>171.17205614400203</v>
      </c>
      <c r="H205" s="12">
        <v>167.32371059017211</v>
      </c>
      <c r="I205" s="10">
        <v>172.80290053685593</v>
      </c>
      <c r="J205" s="11">
        <v>140.7326410506964</v>
      </c>
      <c r="K205" s="12">
        <v>160.78003135042877</v>
      </c>
      <c r="L205" s="10">
        <v>134.9577093778345</v>
      </c>
      <c r="M205" s="11">
        <v>111.93856966002176</v>
      </c>
      <c r="N205" s="12">
        <v>130.75431880200188</v>
      </c>
    </row>
    <row r="206" spans="1:14" x14ac:dyDescent="0.25">
      <c r="A206" s="1">
        <v>43800</v>
      </c>
      <c r="B206" s="4">
        <v>143.69182164945715</v>
      </c>
      <c r="C206" s="10">
        <v>180.78704963857115</v>
      </c>
      <c r="D206" s="11">
        <v>143.09838529817131</v>
      </c>
      <c r="E206" s="12">
        <v>171.44835127680835</v>
      </c>
      <c r="F206" s="10">
        <v>187.4760253492334</v>
      </c>
      <c r="G206" s="11">
        <v>159.55378266488373</v>
      </c>
      <c r="H206" s="12">
        <v>180.34372340766956</v>
      </c>
      <c r="I206" s="10">
        <v>224.17229594474691</v>
      </c>
      <c r="J206" s="11">
        <v>134.27128642642879</v>
      </c>
      <c r="K206" s="12">
        <v>191.53223632572647</v>
      </c>
      <c r="L206" s="10">
        <v>152.00781053888375</v>
      </c>
      <c r="M206" s="11">
        <v>114.27868447664797</v>
      </c>
      <c r="N206" s="12">
        <v>145.3322451881956</v>
      </c>
    </row>
    <row r="207" spans="1:14" x14ac:dyDescent="0.25">
      <c r="A207" s="1">
        <v>43831</v>
      </c>
      <c r="B207" s="4">
        <v>145.40008550499988</v>
      </c>
      <c r="C207" s="10">
        <v>178.63321077644937</v>
      </c>
      <c r="D207" s="11">
        <v>144.02534373595483</v>
      </c>
      <c r="E207" s="12">
        <v>170.29857568219637</v>
      </c>
      <c r="F207" s="10">
        <v>180.73390375367103</v>
      </c>
      <c r="G207" s="11">
        <v>159.54438665771929</v>
      </c>
      <c r="H207" s="12">
        <v>174.97131475958352</v>
      </c>
      <c r="I207" s="10">
        <v>234.80009164869398</v>
      </c>
      <c r="J207" s="11">
        <v>152.33090842967701</v>
      </c>
      <c r="K207" s="12">
        <v>205.40076839450734</v>
      </c>
      <c r="L207" s="10">
        <v>146.05971478855295</v>
      </c>
      <c r="M207" s="11">
        <v>114.39509779039653</v>
      </c>
      <c r="N207" s="12">
        <v>140.78444307209298</v>
      </c>
    </row>
    <row r="208" spans="1:14" x14ac:dyDescent="0.25">
      <c r="A208" s="1">
        <v>43862</v>
      </c>
      <c r="B208" s="4">
        <v>143.7233805432146</v>
      </c>
      <c r="C208" s="10">
        <v>149.76626668033512</v>
      </c>
      <c r="D208" s="11">
        <v>139.81201882262889</v>
      </c>
      <c r="E208" s="12">
        <v>146.91571230961139</v>
      </c>
      <c r="F208" s="10">
        <v>153.25625354945785</v>
      </c>
      <c r="G208" s="11">
        <v>155.27358145067151</v>
      </c>
      <c r="H208" s="12">
        <v>153.05947307320375</v>
      </c>
      <c r="I208" s="10">
        <v>171.19352116443187</v>
      </c>
      <c r="J208" s="11">
        <v>139.92710566004945</v>
      </c>
      <c r="K208" s="12">
        <v>159.10851613443509</v>
      </c>
      <c r="L208" s="10">
        <v>124.84782590093681</v>
      </c>
      <c r="M208" s="11">
        <v>105.53388382853834</v>
      </c>
      <c r="N208" s="12">
        <v>121.636402520218</v>
      </c>
    </row>
    <row r="209" spans="1:14" x14ac:dyDescent="0.25">
      <c r="A209" s="1">
        <v>43891</v>
      </c>
      <c r="B209" s="4">
        <v>140.60932124763008</v>
      </c>
      <c r="C209" s="10">
        <v>116.87260415107254</v>
      </c>
      <c r="D209" s="11">
        <v>149.65964661386067</v>
      </c>
      <c r="E209" s="12">
        <v>123.82552428389636</v>
      </c>
      <c r="F209" s="10">
        <v>122.32583115508866</v>
      </c>
      <c r="G209" s="11">
        <v>168.03193796858781</v>
      </c>
      <c r="H209" s="12">
        <v>131.29473039420691</v>
      </c>
      <c r="I209" s="10">
        <v>128.89452689551564</v>
      </c>
      <c r="J209" s="11">
        <v>142.19071206047175</v>
      </c>
      <c r="K209" s="12">
        <v>135.35297048018651</v>
      </c>
      <c r="L209" s="10">
        <v>103.43913069804043</v>
      </c>
      <c r="M209" s="11">
        <v>104.43982776782366</v>
      </c>
      <c r="N209" s="12">
        <v>103.71663373061227</v>
      </c>
    </row>
    <row r="210" spans="1:14" x14ac:dyDescent="0.25">
      <c r="A210" s="1">
        <v>43922</v>
      </c>
      <c r="B210" s="4">
        <v>126.85678199750862</v>
      </c>
      <c r="C210" s="10">
        <v>72.487529583079834</v>
      </c>
      <c r="D210" s="11">
        <v>115.97338699943235</v>
      </c>
      <c r="E210" s="12">
        <v>82.395026628991474</v>
      </c>
      <c r="F210" s="10">
        <v>74.792220632340815</v>
      </c>
      <c r="G210" s="11">
        <v>129.7318436339697</v>
      </c>
      <c r="H210" s="12">
        <v>85.932954823206828</v>
      </c>
      <c r="I210" s="10">
        <v>99.734215681470332</v>
      </c>
      <c r="J210" s="11">
        <v>105.78799469374538</v>
      </c>
      <c r="K210" s="12">
        <v>103.11545479685481</v>
      </c>
      <c r="L210" s="10">
        <v>64.129581639970368</v>
      </c>
      <c r="M210" s="11">
        <v>68.988465914609293</v>
      </c>
      <c r="N210" s="12">
        <v>65.36060538902413</v>
      </c>
    </row>
    <row r="211" spans="1:14" x14ac:dyDescent="0.25">
      <c r="A211" s="1">
        <v>43952</v>
      </c>
      <c r="B211" s="4">
        <v>132.51880905413523</v>
      </c>
      <c r="C211" s="10">
        <v>85.786744140527958</v>
      </c>
      <c r="D211" s="11">
        <v>129.54489351553829</v>
      </c>
      <c r="E211" s="12">
        <v>95.667540691428044</v>
      </c>
      <c r="F211" s="10">
        <v>87.874820315878168</v>
      </c>
      <c r="G211" s="11">
        <v>143.82020015428495</v>
      </c>
      <c r="H211" s="12">
        <v>98.918366270257636</v>
      </c>
      <c r="I211" s="10">
        <v>128.29670671741724</v>
      </c>
      <c r="J211" s="11">
        <v>124.39710242853741</v>
      </c>
      <c r="K211" s="12">
        <v>127.77749943139666</v>
      </c>
      <c r="L211" s="10">
        <v>75.602525805501202</v>
      </c>
      <c r="M211" s="11">
        <v>82.295350929840254</v>
      </c>
      <c r="N211" s="12">
        <v>77.353787535360823</v>
      </c>
    </row>
    <row r="212" spans="1:14" x14ac:dyDescent="0.25">
      <c r="A212" s="1">
        <v>43983</v>
      </c>
      <c r="B212" s="4">
        <v>136.98584980866511</v>
      </c>
      <c r="C212" s="10">
        <v>101.70191043354077</v>
      </c>
      <c r="D212" s="11">
        <v>140.12333469119318</v>
      </c>
      <c r="E212" s="12">
        <v>110.27908221085399</v>
      </c>
      <c r="F212" s="10">
        <v>104.27823419922869</v>
      </c>
      <c r="G212" s="11">
        <v>156.9866454125758</v>
      </c>
      <c r="H212" s="12">
        <v>114.49626437599173</v>
      </c>
      <c r="I212" s="10">
        <v>129.64125023318991</v>
      </c>
      <c r="J212" s="11">
        <v>143.84698816936992</v>
      </c>
      <c r="K212" s="12">
        <v>135.06336067587844</v>
      </c>
      <c r="L212" s="10">
        <v>94.918222520167916</v>
      </c>
      <c r="M212" s="11">
        <v>91.63457226809534</v>
      </c>
      <c r="N212" s="12">
        <v>94.410731702116578</v>
      </c>
    </row>
    <row r="213" spans="1:14" x14ac:dyDescent="0.25">
      <c r="A213" s="1">
        <v>44013</v>
      </c>
      <c r="B213" s="4">
        <v>143.23953329447957</v>
      </c>
      <c r="C213" s="10">
        <v>120.57584658523388</v>
      </c>
      <c r="D213" s="11">
        <v>158.91716788896395</v>
      </c>
      <c r="E213" s="12">
        <v>129.27264611125997</v>
      </c>
      <c r="F213" s="10">
        <v>126.1521663130129</v>
      </c>
      <c r="G213" s="11">
        <v>177.78131287577898</v>
      </c>
      <c r="H213" s="12">
        <v>136.10479329928972</v>
      </c>
      <c r="I213" s="10">
        <v>133.41374834362</v>
      </c>
      <c r="J213" s="11">
        <v>158.62946793502957</v>
      </c>
      <c r="K213" s="12">
        <v>144.69674503196799</v>
      </c>
      <c r="L213" s="10">
        <v>112.78462029242375</v>
      </c>
      <c r="M213" s="11">
        <v>105.86013482603104</v>
      </c>
      <c r="N213" s="12">
        <v>111.8208843443872</v>
      </c>
    </row>
    <row r="214" spans="1:14" x14ac:dyDescent="0.25">
      <c r="A214" s="1">
        <v>44044</v>
      </c>
      <c r="B214" s="4">
        <v>145.23103470293788</v>
      </c>
      <c r="C214" s="10">
        <v>128.00734611880318</v>
      </c>
      <c r="D214" s="11">
        <v>158.2874694011023</v>
      </c>
      <c r="E214" s="12">
        <v>134.6302706723778</v>
      </c>
      <c r="F214" s="10">
        <v>133.07781791829029</v>
      </c>
      <c r="G214" s="11">
        <v>175.14133697864136</v>
      </c>
      <c r="H214" s="12">
        <v>141.51223374306235</v>
      </c>
      <c r="I214" s="10">
        <v>147.41297953197952</v>
      </c>
      <c r="J214" s="11">
        <v>156.14859339348627</v>
      </c>
      <c r="K214" s="12">
        <v>151.26855155739622</v>
      </c>
      <c r="L214" s="10">
        <v>123.95475316578015</v>
      </c>
      <c r="M214" s="11">
        <v>106.0693664901067</v>
      </c>
      <c r="N214" s="12">
        <v>120.69572127780228</v>
      </c>
    </row>
    <row r="215" spans="1:14" x14ac:dyDescent="0.25">
      <c r="A215" s="1">
        <v>44075</v>
      </c>
      <c r="B215" s="4">
        <v>146.28038691064128</v>
      </c>
      <c r="C215" s="10">
        <v>141.162075944713</v>
      </c>
      <c r="D215" s="11">
        <v>162.37091055650805</v>
      </c>
      <c r="E215" s="12">
        <v>145.60724222181881</v>
      </c>
      <c r="F215" s="10">
        <v>146.9601137188809</v>
      </c>
      <c r="G215" s="11">
        <v>181.59020347144622</v>
      </c>
      <c r="H215" s="12">
        <v>154.04023811758947</v>
      </c>
      <c r="I215" s="10">
        <v>164.28520054991148</v>
      </c>
      <c r="J215" s="11">
        <v>157.11261586641396</v>
      </c>
      <c r="K215" s="12">
        <v>162.95515438750235</v>
      </c>
      <c r="L215" s="10">
        <v>132.94779158656181</v>
      </c>
      <c r="M215" s="11">
        <v>113.84778261888215</v>
      </c>
      <c r="N215" s="12">
        <v>129.44310909257396</v>
      </c>
    </row>
    <row r="216" spans="1:14" x14ac:dyDescent="0.25">
      <c r="A216" s="1">
        <v>44105</v>
      </c>
      <c r="B216" s="4">
        <v>148.34829765417231</v>
      </c>
      <c r="C216" s="10">
        <v>153.55954410323361</v>
      </c>
      <c r="D216" s="11">
        <v>166.6292314525368</v>
      </c>
      <c r="E216" s="12">
        <v>156.09267840712209</v>
      </c>
      <c r="F216" s="10">
        <v>160.07974704391395</v>
      </c>
      <c r="G216" s="11">
        <v>186.95924255713035</v>
      </c>
      <c r="H216" s="12">
        <v>164.69521422880075</v>
      </c>
      <c r="I216" s="10">
        <v>187.33097536903895</v>
      </c>
      <c r="J216" s="11">
        <v>160.1452831538179</v>
      </c>
      <c r="K216" s="12">
        <v>177.21393412796147</v>
      </c>
      <c r="L216" s="10">
        <v>138.81388095952988</v>
      </c>
      <c r="M216" s="11">
        <v>114.31630669100439</v>
      </c>
      <c r="N216" s="12">
        <v>134.335771471084</v>
      </c>
    </row>
    <row r="217" spans="1:14" customFormat="1" x14ac:dyDescent="0.25">
      <c r="A217" s="1">
        <v>44136</v>
      </c>
      <c r="B217" s="4">
        <v>145.75522894342578</v>
      </c>
      <c r="C217" s="10">
        <v>145.98184973613721</v>
      </c>
      <c r="D217" s="11">
        <v>158.60749354930749</v>
      </c>
      <c r="E217" s="12">
        <v>148.41808355609177</v>
      </c>
      <c r="F217" s="10">
        <v>151.41905660223807</v>
      </c>
      <c r="G217" s="11">
        <v>178.26623165263467</v>
      </c>
      <c r="H217" s="12">
        <v>156.31608747283266</v>
      </c>
      <c r="I217" s="10">
        <v>170.90416612061</v>
      </c>
      <c r="J217" s="11">
        <v>155.78912523440479</v>
      </c>
      <c r="K217" s="12">
        <v>166.53637712450464</v>
      </c>
      <c r="L217" s="10">
        <v>131.14252429725607</v>
      </c>
      <c r="M217" s="11">
        <v>111.63514427051142</v>
      </c>
      <c r="N217" s="12">
        <v>127.64089825475537</v>
      </c>
    </row>
    <row r="218" spans="1:14" x14ac:dyDescent="0.25">
      <c r="A218" s="1">
        <v>44166</v>
      </c>
      <c r="B218" s="4">
        <v>145.140397471711</v>
      </c>
      <c r="C218" s="10">
        <v>164.86250673727781</v>
      </c>
      <c r="D218" s="11">
        <v>155.08639289899176</v>
      </c>
      <c r="E218" s="12">
        <v>162.35481324053615</v>
      </c>
      <c r="F218" s="10">
        <v>168.77760963107323</v>
      </c>
      <c r="G218" s="11">
        <v>173.29746656682858</v>
      </c>
      <c r="H218" s="12">
        <v>168.6277210265651</v>
      </c>
      <c r="I218" s="10">
        <v>208.35044037435591</v>
      </c>
      <c r="J218" s="11">
        <v>152.09647320914243</v>
      </c>
      <c r="K218" s="12">
        <v>190.59780485044453</v>
      </c>
      <c r="L218" s="10">
        <v>140.342419240228</v>
      </c>
      <c r="M218" s="11">
        <v>113.42529826791559</v>
      </c>
      <c r="N218" s="12">
        <v>135.76507038540217</v>
      </c>
    </row>
    <row r="219" spans="1:14" x14ac:dyDescent="0.25">
      <c r="A219" s="1">
        <v>44197</v>
      </c>
      <c r="B219" s="4">
        <v>145.79936743658942</v>
      </c>
      <c r="C219" s="10">
        <v>157.42112345081861</v>
      </c>
      <c r="D219" s="11">
        <v>147.30836120355764</v>
      </c>
      <c r="E219" s="12">
        <v>155.08135339250461</v>
      </c>
      <c r="F219" s="10">
        <v>156.7732798519109</v>
      </c>
      <c r="G219" s="11">
        <v>162.34438686940999</v>
      </c>
      <c r="H219" s="12">
        <v>156.85466313209318</v>
      </c>
      <c r="I219" s="10">
        <v>208.93628517397809</v>
      </c>
      <c r="J219" s="11">
        <v>166.27242265279617</v>
      </c>
      <c r="K219" s="12">
        <v>195.79989521911003</v>
      </c>
      <c r="L219" s="10">
        <v>136.90305224590907</v>
      </c>
      <c r="M219" s="11">
        <v>107.86847380188297</v>
      </c>
      <c r="N219" s="12">
        <v>132.0807405123316</v>
      </c>
    </row>
    <row r="220" spans="1:14" x14ac:dyDescent="0.25">
      <c r="A220" s="1">
        <v>44228</v>
      </c>
      <c r="B220" s="4">
        <v>143.74217251050402</v>
      </c>
      <c r="C220" s="10">
        <v>133.70803656284292</v>
      </c>
      <c r="D220" s="11">
        <v>147.41957693995164</v>
      </c>
      <c r="E220" s="12">
        <v>136.67572966416265</v>
      </c>
      <c r="F220" s="10">
        <v>135.23261821130322</v>
      </c>
      <c r="G220" s="11">
        <v>163.06748788045766</v>
      </c>
      <c r="H220" s="12">
        <v>140.55183158197238</v>
      </c>
      <c r="I220" s="10">
        <v>161.24140098146643</v>
      </c>
      <c r="J220" s="11">
        <v>150.15552571810645</v>
      </c>
      <c r="K220" s="12">
        <v>157.90903092137032</v>
      </c>
      <c r="L220" s="10">
        <v>115.62207019211245</v>
      </c>
      <c r="M220" s="11">
        <v>101.65236320536596</v>
      </c>
      <c r="N220" s="12">
        <v>113.38233096296406</v>
      </c>
    </row>
    <row r="221" spans="1:14" x14ac:dyDescent="0.25">
      <c r="A221" s="1">
        <v>44256</v>
      </c>
      <c r="B221" s="4">
        <v>146.02997393462203</v>
      </c>
      <c r="C221" s="10">
        <v>115.80602025249237</v>
      </c>
      <c r="D221" s="11">
        <v>166.67173379247029</v>
      </c>
      <c r="E221" s="12">
        <v>127.10522741440867</v>
      </c>
      <c r="F221" s="10">
        <v>118.04423624390606</v>
      </c>
      <c r="G221" s="11">
        <v>184.99660863817752</v>
      </c>
      <c r="H221" s="12">
        <v>131.51526469145898</v>
      </c>
      <c r="I221" s="10">
        <v>128.38353606498498</v>
      </c>
      <c r="J221" s="11">
        <v>165.39067766881138</v>
      </c>
      <c r="K221" s="12">
        <v>145.31543548703416</v>
      </c>
      <c r="L221" s="10">
        <v>119.35008865579505</v>
      </c>
      <c r="M221" s="11">
        <v>115.05368610940045</v>
      </c>
      <c r="N221" s="12">
        <v>118.61132759472764</v>
      </c>
    </row>
    <row r="222" spans="1:14" x14ac:dyDescent="0.25">
      <c r="A222" s="1">
        <v>44287</v>
      </c>
      <c r="B222" s="4">
        <v>143.37603388665411</v>
      </c>
      <c r="C222" s="10">
        <v>114.81791855108938</v>
      </c>
      <c r="D222" s="11">
        <v>153.40893731711154</v>
      </c>
      <c r="E222" s="12">
        <v>123.33983116800822</v>
      </c>
      <c r="F222" s="10">
        <v>119.35198218787849</v>
      </c>
      <c r="G222" s="11">
        <v>170.04777398312106</v>
      </c>
      <c r="H222" s="12">
        <v>129.3766717274425</v>
      </c>
      <c r="I222" s="10">
        <v>146.1721958794908</v>
      </c>
      <c r="J222" s="11">
        <v>154.89406044018978</v>
      </c>
      <c r="K222" s="12">
        <v>151.06125287785895</v>
      </c>
      <c r="L222" s="10">
        <v>108.10729833839025</v>
      </c>
      <c r="M222" s="11">
        <v>94.635908960166134</v>
      </c>
      <c r="N222" s="12">
        <v>105.8873761778929</v>
      </c>
    </row>
    <row r="223" spans="1:14" x14ac:dyDescent="0.25">
      <c r="A223" s="1">
        <v>44317</v>
      </c>
      <c r="B223" s="4">
        <v>147.56654545368656</v>
      </c>
      <c r="C223" s="10">
        <v>132.93866793200792</v>
      </c>
      <c r="D223" s="11">
        <v>162.19209165088176</v>
      </c>
      <c r="E223" s="12">
        <v>139.16523970025625</v>
      </c>
      <c r="F223" s="10">
        <v>141.73019742772507</v>
      </c>
      <c r="G223" s="11">
        <v>184.82299425758677</v>
      </c>
      <c r="H223" s="12">
        <v>149.82706186816068</v>
      </c>
      <c r="I223" s="10">
        <v>158.39811842455907</v>
      </c>
      <c r="J223" s="11">
        <v>164.54406189308639</v>
      </c>
      <c r="K223" s="12">
        <v>162.63143321818384</v>
      </c>
      <c r="L223" s="10">
        <v>126.37022717163885</v>
      </c>
      <c r="M223" s="11">
        <v>108.09988398664083</v>
      </c>
      <c r="N223" s="12">
        <v>123.45723907990117</v>
      </c>
    </row>
    <row r="224" spans="1:14" x14ac:dyDescent="0.25">
      <c r="A224" s="1">
        <v>44348</v>
      </c>
      <c r="B224" s="4">
        <v>147.51328701504414</v>
      </c>
      <c r="C224" s="10">
        <v>129.95602689154779</v>
      </c>
      <c r="D224" s="11">
        <v>157.64118897876176</v>
      </c>
      <c r="E224" s="12">
        <v>135.89157401192438</v>
      </c>
      <c r="F224" s="10">
        <v>133.52094965989087</v>
      </c>
      <c r="G224" s="11">
        <v>174.81638848670997</v>
      </c>
      <c r="H224" s="12">
        <v>141.29080177163189</v>
      </c>
      <c r="I224" s="10">
        <v>152.24061836084786</v>
      </c>
      <c r="J224" s="11">
        <v>173.38436784311742</v>
      </c>
      <c r="K224" s="12">
        <v>160.47158735601252</v>
      </c>
      <c r="L224" s="10">
        <v>125.55456045310466</v>
      </c>
      <c r="M224" s="11">
        <v>105.85987082835204</v>
      </c>
      <c r="N224" s="12">
        <v>121.83536493258821</v>
      </c>
    </row>
    <row r="225" spans="1:14" x14ac:dyDescent="0.25">
      <c r="A225" s="1">
        <v>44378</v>
      </c>
      <c r="B225" s="4">
        <v>149.8388705190431</v>
      </c>
      <c r="C225" s="10">
        <v>148.67185848308412</v>
      </c>
      <c r="D225" s="11">
        <v>166.74355220269572</v>
      </c>
      <c r="E225" s="12">
        <v>152.49794080971532</v>
      </c>
      <c r="F225" s="10">
        <v>154.85964028366851</v>
      </c>
      <c r="G225" s="11">
        <v>181.62291265869115</v>
      </c>
      <c r="H225" s="12">
        <v>159.55669159988358</v>
      </c>
      <c r="I225" s="10">
        <v>172.93112920703928</v>
      </c>
      <c r="J225" s="11">
        <v>177.88478620877402</v>
      </c>
      <c r="K225" s="12">
        <v>176.00941454208436</v>
      </c>
      <c r="L225" s="10">
        <v>136.61241565396705</v>
      </c>
      <c r="M225" s="11">
        <v>112.40074814732078</v>
      </c>
      <c r="N225" s="12">
        <v>132.35514534084328</v>
      </c>
    </row>
    <row r="226" spans="1:14" x14ac:dyDescent="0.25">
      <c r="A226" s="1">
        <v>44409</v>
      </c>
      <c r="B226" s="4">
        <v>149.08280434254041</v>
      </c>
      <c r="C226" s="10">
        <v>142.41665920911973</v>
      </c>
      <c r="D226" s="11">
        <v>167.29039568530328</v>
      </c>
      <c r="E226" s="12">
        <v>147.69133536607723</v>
      </c>
      <c r="F226" s="10">
        <v>148.70324396932637</v>
      </c>
      <c r="G226" s="11">
        <v>183.81564111438973</v>
      </c>
      <c r="H226" s="12">
        <v>155.67767433130211</v>
      </c>
      <c r="I226" s="10">
        <v>161.70636097103221</v>
      </c>
      <c r="J226" s="11">
        <v>170.38533169948386</v>
      </c>
      <c r="K226" s="12">
        <v>165.54122672142137</v>
      </c>
      <c r="L226" s="10">
        <v>133.74267856513572</v>
      </c>
      <c r="M226" s="11">
        <v>112.12521805632566</v>
      </c>
      <c r="N226" s="12">
        <v>129.76077382728752</v>
      </c>
    </row>
    <row r="227" spans="1:14" x14ac:dyDescent="0.25">
      <c r="A227" s="1">
        <v>44440</v>
      </c>
      <c r="B227" s="4">
        <v>147.47138465533311</v>
      </c>
      <c r="C227" s="10">
        <v>145.50451587463658</v>
      </c>
      <c r="D227" s="11">
        <v>161.9843496358526</v>
      </c>
      <c r="E227" s="12">
        <v>148.80162566010856</v>
      </c>
      <c r="F227" s="10">
        <v>151.71844172049305</v>
      </c>
      <c r="G227" s="11">
        <v>180.06663406926094</v>
      </c>
      <c r="H227" s="12">
        <v>157.50035500505638</v>
      </c>
      <c r="I227" s="10">
        <v>166.17383667507079</v>
      </c>
      <c r="J227" s="11">
        <v>157.95212236658941</v>
      </c>
      <c r="K227" s="12">
        <v>164.40060725393386</v>
      </c>
      <c r="L227" s="10">
        <v>135.76534983530416</v>
      </c>
      <c r="M227" s="11">
        <v>115.79465702503047</v>
      </c>
      <c r="N227" s="12">
        <v>132.09477047935755</v>
      </c>
    </row>
    <row r="228" spans="1:14" x14ac:dyDescent="0.25">
      <c r="A228" s="1">
        <v>44470</v>
      </c>
      <c r="B228" s="4">
        <v>146.86062448120688</v>
      </c>
      <c r="C228" s="10">
        <v>150.52710012501547</v>
      </c>
      <c r="D228" s="11">
        <v>163.24804577155615</v>
      </c>
      <c r="E228" s="12">
        <v>152.9885711980661</v>
      </c>
      <c r="F228" s="10">
        <v>157.23251422756769</v>
      </c>
      <c r="G228" s="11">
        <v>180.22978360790231</v>
      </c>
      <c r="H228" s="12">
        <v>161.0642664648492</v>
      </c>
      <c r="I228" s="10">
        <v>175.27284890163637</v>
      </c>
      <c r="J228" s="11">
        <v>160.05502096243185</v>
      </c>
      <c r="K228" s="12">
        <v>170.4633239200538</v>
      </c>
      <c r="L228" s="10">
        <v>137.7882522717878</v>
      </c>
      <c r="M228" s="11">
        <v>112.89204684795838</v>
      </c>
      <c r="N228" s="12">
        <v>133.22632952589021</v>
      </c>
    </row>
    <row r="229" spans="1:14" x14ac:dyDescent="0.25">
      <c r="A229" s="1">
        <v>44501</v>
      </c>
      <c r="B229" s="4">
        <v>146.53737032718738</v>
      </c>
      <c r="C229" s="10">
        <v>149.17992194762124</v>
      </c>
      <c r="D229" s="11">
        <v>159.04751744345586</v>
      </c>
      <c r="E229" s="12">
        <v>150.94196386793587</v>
      </c>
      <c r="F229" s="10">
        <v>155.51433755547194</v>
      </c>
      <c r="G229" s="11">
        <v>177.36248530284888</v>
      </c>
      <c r="H229" s="12">
        <v>159.36919882292764</v>
      </c>
      <c r="I229" s="10">
        <v>174.34108308625869</v>
      </c>
      <c r="J229" s="11">
        <v>155.26099841648318</v>
      </c>
      <c r="K229" s="12">
        <v>168.22657213958385</v>
      </c>
      <c r="L229" s="10">
        <v>134.08459398159857</v>
      </c>
      <c r="M229" s="11">
        <v>114.18572800917991</v>
      </c>
      <c r="N229" s="12">
        <v>130.51370049645848</v>
      </c>
    </row>
    <row r="230" spans="1:14" x14ac:dyDescent="0.25">
      <c r="A230" s="1">
        <v>44531</v>
      </c>
      <c r="B230" s="4">
        <v>146.74563663265141</v>
      </c>
      <c r="C230" s="10">
        <v>173.66490045628893</v>
      </c>
      <c r="D230" s="11">
        <v>157.95619233824837</v>
      </c>
      <c r="E230" s="12">
        <v>169.70091118869487</v>
      </c>
      <c r="F230" s="10">
        <v>178.34265179513434</v>
      </c>
      <c r="G230" s="11">
        <v>175.17699829783263</v>
      </c>
      <c r="H230" s="12">
        <v>176.51684578714421</v>
      </c>
      <c r="I230" s="10">
        <v>231.55524287498375</v>
      </c>
      <c r="J230" s="11">
        <v>153.67997402457894</v>
      </c>
      <c r="K230" s="12">
        <v>204.74766073890441</v>
      </c>
      <c r="L230" s="10">
        <v>150.54263878990818</v>
      </c>
      <c r="M230" s="11">
        <v>117.58440655576186</v>
      </c>
      <c r="N230" s="12">
        <v>144.8238276891941</v>
      </c>
    </row>
    <row r="231" spans="1:14" x14ac:dyDescent="0.25">
      <c r="A231" s="1">
        <v>44562</v>
      </c>
      <c r="B231" s="4">
        <v>146.65878247177167</v>
      </c>
      <c r="C231" s="10">
        <v>156.85784454988806</v>
      </c>
      <c r="D231" s="11">
        <v>148.11748491537716</v>
      </c>
      <c r="E231" s="12">
        <v>154.85422202009534</v>
      </c>
      <c r="F231" s="10">
        <v>155.32559080947985</v>
      </c>
      <c r="G231" s="11">
        <v>161.19028837109369</v>
      </c>
      <c r="H231" s="12">
        <v>155.47880974763416</v>
      </c>
      <c r="I231" s="10"/>
      <c r="J231" s="11"/>
      <c r="K231" s="12"/>
      <c r="L231" s="10">
        <v>135.3677075363623</v>
      </c>
      <c r="M231" s="11">
        <v>111.13894359302617</v>
      </c>
      <c r="N231" s="12">
        <v>131.44868060477563</v>
      </c>
    </row>
    <row r="232" spans="1:14" x14ac:dyDescent="0.25">
      <c r="A232" s="1">
        <v>44593</v>
      </c>
      <c r="B232" s="4">
        <v>145.72892562513388</v>
      </c>
      <c r="C232" s="10">
        <v>138.82488507603969</v>
      </c>
      <c r="D232" s="11">
        <v>149.16581200104139</v>
      </c>
      <c r="E232" s="12">
        <v>140.96114731475365</v>
      </c>
      <c r="F232" s="10">
        <v>141.25154111347874</v>
      </c>
      <c r="G232" s="11">
        <v>163.99045257533973</v>
      </c>
      <c r="H232" s="12">
        <v>145.48480978202559</v>
      </c>
      <c r="I232" s="10"/>
      <c r="J232" s="11"/>
      <c r="K232" s="12"/>
      <c r="L232" s="10">
        <v>117.57092423867127</v>
      </c>
      <c r="M232" s="11">
        <v>106.60096861934836</v>
      </c>
      <c r="N232" s="12">
        <v>115.89998108018965</v>
      </c>
    </row>
    <row r="233" spans="1:14" x14ac:dyDescent="0.25">
      <c r="A233" s="1">
        <v>44621</v>
      </c>
      <c r="B233" s="4">
        <v>150.82381736656686</v>
      </c>
      <c r="C233" s="10">
        <v>152.12480666383368</v>
      </c>
      <c r="D233" s="11">
        <v>170.29743260591638</v>
      </c>
      <c r="E233" s="12">
        <v>155.35697131347467</v>
      </c>
      <c r="F233" s="10">
        <v>158.71462010628625</v>
      </c>
      <c r="G233" s="11">
        <v>188.35111467858027</v>
      </c>
      <c r="H233" s="12">
        <v>164.21525576324734</v>
      </c>
      <c r="I233" s="10"/>
      <c r="J233" s="11"/>
      <c r="K233" s="12"/>
      <c r="L233" s="10">
        <v>140.87041391460303</v>
      </c>
      <c r="M233" s="11">
        <v>120.71791053414464</v>
      </c>
      <c r="N233" s="12">
        <v>137.06863955944632</v>
      </c>
    </row>
    <row r="234" spans="1:14" x14ac:dyDescent="0.25">
      <c r="A234" s="1">
        <v>44652</v>
      </c>
      <c r="B234" s="4">
        <v>148.71490023100057</v>
      </c>
      <c r="C234" s="10">
        <v>149.67722529497996</v>
      </c>
      <c r="D234" s="11">
        <v>157.52710367867272</v>
      </c>
      <c r="E234" s="12">
        <v>150.78030682028592</v>
      </c>
      <c r="F234" s="10">
        <v>159.46177559281719</v>
      </c>
      <c r="G234" s="11">
        <v>172.98545544945063</v>
      </c>
      <c r="H234" s="12">
        <v>161.58454163132643</v>
      </c>
      <c r="I234" s="10"/>
      <c r="J234" s="11"/>
      <c r="K234" s="12"/>
      <c r="L234" s="10">
        <v>131.40117284095126</v>
      </c>
      <c r="M234" s="11">
        <v>109.80544851243067</v>
      </c>
      <c r="N234" s="12">
        <v>127.66759063966205</v>
      </c>
    </row>
    <row r="235" spans="1:14" x14ac:dyDescent="0.25">
      <c r="A235" s="1">
        <v>44682</v>
      </c>
      <c r="B235" s="4">
        <v>152.5565188694849</v>
      </c>
      <c r="C235" s="10">
        <v>144.40219428868971</v>
      </c>
      <c r="D235" s="11">
        <v>170.06118347341553</v>
      </c>
      <c r="E235" s="12">
        <v>149.72431729045891</v>
      </c>
      <c r="F235" s="10">
        <v>157.10637741218349</v>
      </c>
      <c r="G235" s="11">
        <v>194.98507936032351</v>
      </c>
      <c r="H235" s="12">
        <v>164.06073830597751</v>
      </c>
      <c r="I235" s="10"/>
      <c r="J235" s="11"/>
      <c r="K235" s="12"/>
      <c r="L235" s="10">
        <v>132.039568301012</v>
      </c>
      <c r="M235" s="11">
        <v>118.48042034399164</v>
      </c>
      <c r="N235" s="12">
        <v>130.09244286199123</v>
      </c>
    </row>
    <row r="236" spans="1:14" x14ac:dyDescent="0.25">
      <c r="A236" s="1">
        <v>44713</v>
      </c>
      <c r="B236" s="4">
        <v>151.59486886447164</v>
      </c>
      <c r="C236" s="10">
        <v>137.34009610302144</v>
      </c>
      <c r="D236" s="11">
        <v>162.25885261108459</v>
      </c>
      <c r="E236" s="12">
        <v>142.59452883745382</v>
      </c>
      <c r="F236" s="10">
        <v>143.53083399716306</v>
      </c>
      <c r="G236" s="11">
        <v>181.48006650325547</v>
      </c>
      <c r="H236" s="12">
        <v>150.57636602733609</v>
      </c>
      <c r="I236" s="10"/>
      <c r="J236" s="11"/>
      <c r="K236" s="12"/>
      <c r="L236" s="10">
        <v>123.78321214938202</v>
      </c>
      <c r="M236" s="11">
        <v>111.03901833102688</v>
      </c>
      <c r="N236" s="12">
        <v>121.4413078444697</v>
      </c>
    </row>
    <row r="237" spans="1:14" x14ac:dyDescent="0.25">
      <c r="A237" s="1">
        <v>44743</v>
      </c>
      <c r="B237" s="4">
        <v>153.11441804876472</v>
      </c>
      <c r="C237" s="10">
        <v>162.96549524107252</v>
      </c>
      <c r="D237" s="11">
        <v>169.17117835197507</v>
      </c>
      <c r="E237" s="12">
        <v>163.94662265173633</v>
      </c>
      <c r="F237" s="10">
        <v>172.15300038984586</v>
      </c>
      <c r="G237" s="11">
        <v>188.43318050273729</v>
      </c>
      <c r="H237" s="12">
        <v>174.60756396548624</v>
      </c>
      <c r="I237" s="10"/>
      <c r="J237" s="11"/>
      <c r="K237" s="12"/>
      <c r="L237" s="10">
        <v>143.07639392183663</v>
      </c>
      <c r="M237" s="11">
        <v>114.39771803405297</v>
      </c>
      <c r="N237" s="12">
        <v>137.96913095437549</v>
      </c>
    </row>
    <row r="238" spans="1:14" x14ac:dyDescent="0.25">
      <c r="A238" s="1">
        <v>44774</v>
      </c>
      <c r="B238" s="4">
        <v>154.17085489243536</v>
      </c>
      <c r="C238" s="10">
        <v>151.00402399667379</v>
      </c>
      <c r="D238" s="11">
        <v>173.31076115876914</v>
      </c>
      <c r="E238" s="12">
        <v>155.63077521394197</v>
      </c>
      <c r="F238" s="10">
        <v>160.04013074780008</v>
      </c>
      <c r="G238" s="11">
        <v>195.0799256543425</v>
      </c>
      <c r="H238" s="12">
        <v>166.97965605763849</v>
      </c>
      <c r="I238" s="10"/>
      <c r="J238" s="11"/>
      <c r="K238" s="12"/>
      <c r="L238" s="10">
        <v>135.36896248132817</v>
      </c>
      <c r="M238" s="11">
        <v>116.87488824275634</v>
      </c>
      <c r="N238" s="12">
        <v>132.01818351275114</v>
      </c>
    </row>
    <row r="239" spans="1:14" x14ac:dyDescent="0.25">
      <c r="A239" s="1">
        <v>44805</v>
      </c>
      <c r="B239" s="4">
        <v>150.58753998792128</v>
      </c>
      <c r="C239" s="10">
        <v>151.0109261421496</v>
      </c>
      <c r="D239" s="11">
        <v>166.28211404713639</v>
      </c>
      <c r="E239" s="12">
        <v>153.99535413411382</v>
      </c>
      <c r="F239" s="10">
        <v>159.03108494153</v>
      </c>
      <c r="G239" s="11">
        <v>187.2224226529965</v>
      </c>
      <c r="H239" s="12">
        <v>164.77740530217625</v>
      </c>
      <c r="I239" s="10"/>
      <c r="J239" s="11"/>
      <c r="K239" s="12"/>
      <c r="L239" s="10">
        <v>136.38738074594986</v>
      </c>
      <c r="M239" s="11">
        <v>117.15266191118542</v>
      </c>
      <c r="N239" s="12">
        <v>132.862712634259</v>
      </c>
    </row>
    <row r="240" spans="1:14" x14ac:dyDescent="0.25">
      <c r="A240" s="1">
        <v>44835</v>
      </c>
      <c r="B240" s="4">
        <v>150.38805889887422</v>
      </c>
      <c r="C240" s="10">
        <v>157.20174227399517</v>
      </c>
      <c r="D240" s="11">
        <v>164.68032310392778</v>
      </c>
      <c r="E240" s="12">
        <v>158.38619863118265</v>
      </c>
      <c r="F240" s="10">
        <v>166.46614845770816</v>
      </c>
      <c r="G240" s="11">
        <v>185.07100873055001</v>
      </c>
      <c r="H240" s="12">
        <v>169.33925262853623</v>
      </c>
      <c r="I240" s="10"/>
      <c r="J240" s="11"/>
      <c r="K240" s="12"/>
      <c r="L240" s="10">
        <v>140.2850422452133</v>
      </c>
      <c r="M240" s="11">
        <v>112.02108861763556</v>
      </c>
      <c r="N240" s="12">
        <v>135.05223354200066</v>
      </c>
    </row>
    <row r="241" spans="1:14" x14ac:dyDescent="0.25">
      <c r="A241" s="1">
        <v>44866</v>
      </c>
      <c r="B241" s="4">
        <v>148.43718443574926</v>
      </c>
      <c r="C241" s="10">
        <v>149.58097443919075</v>
      </c>
      <c r="D241" s="11">
        <v>160.28018582041466</v>
      </c>
      <c r="E241" s="12">
        <v>151.54077531017262</v>
      </c>
      <c r="F241" s="10">
        <v>156.97125994114268</v>
      </c>
      <c r="G241" s="11">
        <v>181.47534237684124</v>
      </c>
      <c r="H241" s="12">
        <v>161.36515365335788</v>
      </c>
      <c r="I241" s="10"/>
      <c r="J241" s="11"/>
      <c r="K241" s="12"/>
      <c r="L241" s="10">
        <v>133.01007837076949</v>
      </c>
      <c r="M241" s="11">
        <v>114.9630147358498</v>
      </c>
      <c r="N241" s="12">
        <v>129.8084492267983</v>
      </c>
    </row>
    <row r="242" spans="1:14" x14ac:dyDescent="0.25">
      <c r="A242" s="1">
        <v>44896</v>
      </c>
      <c r="B242" s="4">
        <v>146.99220850006773</v>
      </c>
      <c r="C242" s="10">
        <v>177.10747048935008</v>
      </c>
      <c r="D242" s="11">
        <v>155.54673456526498</v>
      </c>
      <c r="E242" s="12">
        <v>171.71072346891603</v>
      </c>
      <c r="F242" s="10">
        <v>184.85697949765824</v>
      </c>
      <c r="G242" s="11">
        <v>174.80027370744591</v>
      </c>
      <c r="H242" s="12">
        <v>181.54192218346128</v>
      </c>
      <c r="I242" s="10"/>
      <c r="J242" s="11"/>
      <c r="K242" s="12"/>
      <c r="L242" s="10">
        <v>150.46829856604037</v>
      </c>
      <c r="M242" s="11">
        <v>113.94545949297469</v>
      </c>
      <c r="N242" s="12">
        <v>144.04330051624865</v>
      </c>
    </row>
    <row r="243" spans="1:14" x14ac:dyDescent="0.25">
      <c r="A243" s="1">
        <v>44927</v>
      </c>
      <c r="B243" s="4">
        <v>152.73714160567761</v>
      </c>
      <c r="C243" s="10">
        <v>180.92103060545944</v>
      </c>
      <c r="D243" s="11">
        <v>151.6153763841794</v>
      </c>
      <c r="E243" s="12">
        <v>173.89425918822801</v>
      </c>
      <c r="F243" s="10">
        <v>181.85702248942772</v>
      </c>
      <c r="G243" s="11">
        <v>166.03340970894959</v>
      </c>
      <c r="H243" s="12">
        <v>177.26297108084611</v>
      </c>
      <c r="I243" s="10"/>
      <c r="J243" s="11"/>
      <c r="K243" s="12"/>
      <c r="L243" s="10">
        <v>149.24677110642432</v>
      </c>
      <c r="M243" s="11">
        <v>112.81941351760871</v>
      </c>
      <c r="N243" s="12">
        <v>143.0845961489008</v>
      </c>
    </row>
    <row r="244" spans="1:14" x14ac:dyDescent="0.25">
      <c r="A244" s="1">
        <v>44958</v>
      </c>
      <c r="B244" s="4">
        <v>150.4912645456065</v>
      </c>
      <c r="C244" s="10">
        <v>148.81080276887883</v>
      </c>
      <c r="D244" s="11">
        <v>145.23107923754446</v>
      </c>
      <c r="E244" s="12">
        <v>147.54315459732081</v>
      </c>
      <c r="F244" s="10">
        <v>150.87087399591411</v>
      </c>
      <c r="G244" s="11">
        <v>160.09555697471902</v>
      </c>
      <c r="H244" s="12">
        <v>152.24737538038252</v>
      </c>
      <c r="I244" s="10"/>
      <c r="J244" s="11"/>
      <c r="K244" s="12"/>
      <c r="L244" s="10">
        <v>124.89516406921581</v>
      </c>
      <c r="M244" s="11">
        <v>102.74716896574924</v>
      </c>
      <c r="N244" s="12">
        <v>121.15255949032706</v>
      </c>
    </row>
    <row r="245" spans="1:14" x14ac:dyDescent="0.25">
      <c r="A245" s="1">
        <v>44986</v>
      </c>
      <c r="B245" s="4">
        <v>157.2094002028484</v>
      </c>
      <c r="C245" s="10">
        <v>160.17135010561537</v>
      </c>
      <c r="D245" s="11">
        <v>175.77810859268826</v>
      </c>
      <c r="E245" s="12">
        <v>162.73263259287782</v>
      </c>
      <c r="F245" s="10">
        <v>168.81258754284411</v>
      </c>
      <c r="G245" s="11">
        <v>195.23044190111355</v>
      </c>
      <c r="H245" s="12">
        <v>173.59712817190965</v>
      </c>
      <c r="I245" s="10"/>
      <c r="J245" s="11"/>
      <c r="K245" s="12"/>
      <c r="L245" s="10">
        <v>140.63590813877022</v>
      </c>
      <c r="M245" s="11">
        <v>125.3409674316274</v>
      </c>
      <c r="N245" s="12">
        <v>137.77760500338164</v>
      </c>
    </row>
    <row r="246" spans="1:14" x14ac:dyDescent="0.25">
      <c r="A246" s="1">
        <v>45017</v>
      </c>
      <c r="B246" s="4">
        <v>151.55424393491691</v>
      </c>
      <c r="C246" s="10">
        <v>158.04053439426275</v>
      </c>
      <c r="D246" s="11">
        <v>154.59482016243095</v>
      </c>
      <c r="E246" s="12">
        <v>156.43980824605001</v>
      </c>
      <c r="F246" s="10">
        <v>168.80061095391628</v>
      </c>
      <c r="G246" s="11">
        <v>170.49804990568475</v>
      </c>
      <c r="H246" s="12">
        <v>168.42418003304903</v>
      </c>
      <c r="I246" s="10"/>
      <c r="J246" s="11"/>
      <c r="K246" s="12"/>
      <c r="L246" s="10">
        <v>136.12333413130889</v>
      </c>
      <c r="M246" s="11">
        <v>106.62407467585282</v>
      </c>
      <c r="N246" s="12">
        <v>130.84236971931227</v>
      </c>
    </row>
    <row r="247" spans="1:14" x14ac:dyDescent="0.25">
      <c r="A247" s="31"/>
      <c r="C247" s="10">
        <v>154.76360838846</v>
      </c>
      <c r="D247" s="11">
        <v>174.08444927636955</v>
      </c>
      <c r="E247" s="12">
        <v>158.54029541662021</v>
      </c>
      <c r="F247" s="10">
        <v>168.90031231942109</v>
      </c>
      <c r="G247" s="11">
        <v>201.88703286712263</v>
      </c>
      <c r="H247" s="12">
        <v>174.79592711638361</v>
      </c>
      <c r="I247" s="10"/>
      <c r="J247" s="11"/>
      <c r="K247" s="12"/>
      <c r="L247" s="10">
        <v>138.77935270109234</v>
      </c>
      <c r="M247" s="11">
        <v>118.69450228224935</v>
      </c>
      <c r="N247" s="12">
        <v>135.57627027896368</v>
      </c>
    </row>
    <row r="248" spans="1:14" x14ac:dyDescent="0.25">
      <c r="C248" s="10">
        <v>151.06967253757631</v>
      </c>
      <c r="D248" s="11">
        <v>165.64610874717133</v>
      </c>
      <c r="E248" s="12">
        <v>153.83768600351684</v>
      </c>
      <c r="F248" s="10">
        <v>158.22616682812756</v>
      </c>
      <c r="G248" s="11">
        <v>185.7312560036778</v>
      </c>
      <c r="H248" s="12">
        <v>163.08620908527053</v>
      </c>
      <c r="I248" s="10"/>
      <c r="J248" s="11"/>
      <c r="K248" s="12"/>
      <c r="L248" s="10">
        <v>135.75551313015495</v>
      </c>
      <c r="M248" s="11">
        <v>112.42403157544</v>
      </c>
      <c r="N248" s="12">
        <v>131.3297757250771</v>
      </c>
    </row>
    <row r="249" spans="1:14" ht="12.75" x14ac:dyDescent="0.2"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4"/>
    </row>
    <row r="250" spans="1:14" ht="12.75" x14ac:dyDescent="0.2"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4"/>
    </row>
    <row r="251" spans="1:14" ht="12.75" x14ac:dyDescent="0.2"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4"/>
    </row>
    <row r="252" spans="1:14" ht="12.75" x14ac:dyDescent="0.2"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4"/>
    </row>
    <row r="253" spans="1:14" ht="12.75" x14ac:dyDescent="0.2"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4"/>
    </row>
    <row r="254" spans="1:14" ht="12.75" x14ac:dyDescent="0.2"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4"/>
    </row>
    <row r="255" spans="1:14" ht="12.75" x14ac:dyDescent="0.2"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4"/>
    </row>
    <row r="256" spans="1:14" ht="12.75" x14ac:dyDescent="0.2"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4"/>
    </row>
    <row r="257" spans="3:14" ht="12.75" x14ac:dyDescent="0.2"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4"/>
    </row>
    <row r="258" spans="3:14" ht="12.75" x14ac:dyDescent="0.2"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4"/>
    </row>
    <row r="259" spans="3:14" ht="12.75" x14ac:dyDescent="0.2"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4"/>
    </row>
    <row r="260" spans="3:14" ht="12.75" x14ac:dyDescent="0.2"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4"/>
    </row>
    <row r="261" spans="3:14" ht="12.75" x14ac:dyDescent="0.2"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4"/>
    </row>
    <row r="262" spans="3:14" ht="12.75" x14ac:dyDescent="0.2"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4"/>
    </row>
    <row r="263" spans="3:14" ht="12.75" x14ac:dyDescent="0.2"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4"/>
    </row>
    <row r="264" spans="3:14" ht="12.75" x14ac:dyDescent="0.2"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4"/>
    </row>
    <row r="265" spans="3:14" ht="12.75" x14ac:dyDescent="0.2"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4"/>
    </row>
    <row r="266" spans="3:14" ht="12.75" x14ac:dyDescent="0.2"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4"/>
    </row>
    <row r="267" spans="3:14" ht="12.75" x14ac:dyDescent="0.2"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4"/>
    </row>
    <row r="268" spans="3:14" ht="12.75" x14ac:dyDescent="0.2"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4"/>
    </row>
    <row r="269" spans="3:14" ht="12.75" x14ac:dyDescent="0.2"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4"/>
    </row>
    <row r="270" spans="3:14" ht="12.75" x14ac:dyDescent="0.2"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4"/>
    </row>
    <row r="271" spans="3:14" ht="12.75" x14ac:dyDescent="0.2"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4"/>
    </row>
    <row r="272" spans="3:14" ht="12.75" x14ac:dyDescent="0.2"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4"/>
    </row>
    <row r="273" spans="3:14" ht="12.75" x14ac:dyDescent="0.2"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4"/>
    </row>
    <row r="274" spans="3:14" ht="12.75" x14ac:dyDescent="0.2"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4"/>
    </row>
    <row r="275" spans="3:14" ht="12.75" x14ac:dyDescent="0.2"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4"/>
    </row>
    <row r="276" spans="3:14" ht="12.75" x14ac:dyDescent="0.2"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4"/>
    </row>
    <row r="277" spans="3:14" ht="12.75" x14ac:dyDescent="0.2"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4"/>
    </row>
    <row r="278" spans="3:14" ht="12.75" x14ac:dyDescent="0.2"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4"/>
    </row>
    <row r="279" spans="3:14" ht="12.75" x14ac:dyDescent="0.2"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4"/>
    </row>
    <row r="280" spans="3:14" ht="12.75" x14ac:dyDescent="0.2"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4"/>
    </row>
    <row r="281" spans="3:14" ht="12.75" x14ac:dyDescent="0.2"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4"/>
    </row>
    <row r="282" spans="3:14" ht="12.75" x14ac:dyDescent="0.2"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4"/>
    </row>
    <row r="283" spans="3:14" ht="12.75" x14ac:dyDescent="0.2"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4"/>
    </row>
    <row r="284" spans="3:14" ht="12.75" x14ac:dyDescent="0.2"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4"/>
    </row>
    <row r="285" spans="3:14" ht="12.75" x14ac:dyDescent="0.2"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4"/>
    </row>
    <row r="286" spans="3:14" ht="12.75" x14ac:dyDescent="0.2"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4"/>
    </row>
    <row r="287" spans="3:14" ht="12.75" x14ac:dyDescent="0.2"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4"/>
    </row>
    <row r="288" spans="3:14" ht="12.75" x14ac:dyDescent="0.2"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4"/>
    </row>
    <row r="289" spans="3:14" ht="12.75" x14ac:dyDescent="0.2"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4"/>
    </row>
    <row r="290" spans="3:14" ht="12.75" x14ac:dyDescent="0.2"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4"/>
    </row>
    <row r="291" spans="3:14" ht="12.75" x14ac:dyDescent="0.2"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4"/>
    </row>
    <row r="292" spans="3:14" ht="12.75" x14ac:dyDescent="0.2"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4"/>
    </row>
    <row r="293" spans="3:14" ht="12.75" x14ac:dyDescent="0.2"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4"/>
    </row>
    <row r="294" spans="3:14" ht="12.75" x14ac:dyDescent="0.2"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4"/>
    </row>
    <row r="295" spans="3:14" ht="12.75" x14ac:dyDescent="0.2"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4"/>
    </row>
  </sheetData>
  <conditionalFormatting sqref="C1:N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&amp;L&amp;1#&amp;"Calibri"&amp;9&amp;K000000Corporativo | Interno</oddFooter>
  </headerFooter>
  <ignoredErrors>
    <ignoredError sqref="C1:N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52760-BC9D-4212-B177-54DEB358EE70}">
  <dimension ref="A1:I18"/>
  <sheetViews>
    <sheetView workbookViewId="0">
      <selection activeCell="D5" sqref="D5"/>
    </sheetView>
  </sheetViews>
  <sheetFormatPr defaultRowHeight="15" x14ac:dyDescent="0.25"/>
  <cols>
    <col min="1" max="1" width="24.85546875" bestFit="1" customWidth="1"/>
    <col min="2" max="4" width="12" bestFit="1" customWidth="1"/>
    <col min="5" max="5" width="13.140625" customWidth="1"/>
    <col min="6" max="6" width="16" bestFit="1" customWidth="1"/>
    <col min="7" max="7" width="14.7109375" bestFit="1" customWidth="1"/>
    <col min="8" max="8" width="23.42578125" bestFit="1" customWidth="1"/>
    <col min="9" max="9" width="14.5703125" bestFit="1" customWidth="1"/>
  </cols>
  <sheetData>
    <row r="1" spans="1:9" ht="15.75" thickBot="1" x14ac:dyDescent="0.3">
      <c r="A1" t="s">
        <v>14</v>
      </c>
    </row>
    <row r="2" spans="1:9" ht="15.75" thickBot="1" x14ac:dyDescent="0.3">
      <c r="D2" s="22"/>
      <c r="E2" s="23" t="s">
        <v>38</v>
      </c>
      <c r="F2" s="24"/>
      <c r="H2" t="s">
        <v>42</v>
      </c>
      <c r="I2" s="10">
        <v>154.76360838846</v>
      </c>
    </row>
    <row r="3" spans="1:9" x14ac:dyDescent="0.25">
      <c r="A3" s="21" t="s">
        <v>15</v>
      </c>
      <c r="B3" s="21"/>
      <c r="D3" s="25"/>
      <c r="E3" s="26" t="s">
        <v>39</v>
      </c>
      <c r="F3" s="27"/>
      <c r="H3" t="s">
        <v>43</v>
      </c>
      <c r="I3">
        <f>0.51*I2+B17</f>
        <v>145.42812277498345</v>
      </c>
    </row>
    <row r="4" spans="1:9" x14ac:dyDescent="0.25">
      <c r="A4" s="18" t="s">
        <v>16</v>
      </c>
      <c r="B4" s="18">
        <v>0.83377378034713723</v>
      </c>
      <c r="D4" s="25"/>
      <c r="E4" s="26" t="s">
        <v>40</v>
      </c>
      <c r="F4" s="27"/>
    </row>
    <row r="5" spans="1:9" x14ac:dyDescent="0.25">
      <c r="A5" s="18" t="s">
        <v>17</v>
      </c>
      <c r="B5" s="18">
        <v>0.69517871679435617</v>
      </c>
      <c r="D5" s="25"/>
      <c r="E5" s="26" t="s">
        <v>41</v>
      </c>
      <c r="F5" s="27"/>
    </row>
    <row r="6" spans="1:9" ht="15.75" thickBot="1" x14ac:dyDescent="0.3">
      <c r="A6" s="18" t="s">
        <v>18</v>
      </c>
      <c r="B6" s="18">
        <v>0.69391912471499406</v>
      </c>
      <c r="D6" s="28"/>
      <c r="E6" s="29"/>
      <c r="F6" s="30"/>
    </row>
    <row r="7" spans="1:9" x14ac:dyDescent="0.25">
      <c r="A7" s="18" t="s">
        <v>19</v>
      </c>
      <c r="B7" s="18">
        <v>8.5822232686962554</v>
      </c>
    </row>
    <row r="8" spans="1:9" ht="15.75" thickBot="1" x14ac:dyDescent="0.3">
      <c r="A8" s="19" t="s">
        <v>20</v>
      </c>
      <c r="B8" s="19">
        <v>244</v>
      </c>
    </row>
    <row r="10" spans="1:9" ht="15.75" thickBot="1" x14ac:dyDescent="0.3">
      <c r="A10" t="s">
        <v>21</v>
      </c>
    </row>
    <row r="11" spans="1:9" x14ac:dyDescent="0.25">
      <c r="A11" s="20"/>
      <c r="B11" s="20" t="s">
        <v>26</v>
      </c>
      <c r="C11" s="20" t="s">
        <v>27</v>
      </c>
      <c r="D11" s="20" t="s">
        <v>28</v>
      </c>
      <c r="E11" s="20" t="s">
        <v>29</v>
      </c>
      <c r="F11" s="20" t="s">
        <v>30</v>
      </c>
    </row>
    <row r="12" spans="1:9" x14ac:dyDescent="0.25">
      <c r="A12" s="18" t="s">
        <v>22</v>
      </c>
      <c r="B12" s="18">
        <v>1</v>
      </c>
      <c r="C12" s="18">
        <v>40650.525457865224</v>
      </c>
      <c r="D12" s="18">
        <v>40650.525457865224</v>
      </c>
      <c r="E12" s="18">
        <v>551.9078185585148</v>
      </c>
      <c r="F12" s="18">
        <v>2.2763456973347041E-64</v>
      </c>
    </row>
    <row r="13" spans="1:9" x14ac:dyDescent="0.25">
      <c r="A13" s="18" t="s">
        <v>23</v>
      </c>
      <c r="B13" s="18">
        <v>242</v>
      </c>
      <c r="C13" s="18">
        <v>17824.402608567852</v>
      </c>
      <c r="D13" s="18">
        <v>73.65455623375145</v>
      </c>
      <c r="E13" s="18"/>
      <c r="F13" s="18"/>
    </row>
    <row r="14" spans="1:9" ht="15.75" thickBot="1" x14ac:dyDescent="0.3">
      <c r="A14" s="19" t="s">
        <v>24</v>
      </c>
      <c r="B14" s="19">
        <v>243</v>
      </c>
      <c r="C14" s="19">
        <v>58474.928066433073</v>
      </c>
      <c r="D14" s="19"/>
      <c r="E14" s="19"/>
      <c r="F14" s="19"/>
    </row>
    <row r="15" spans="1:9" ht="15.75" thickBot="1" x14ac:dyDescent="0.3"/>
    <row r="16" spans="1:9" x14ac:dyDescent="0.25">
      <c r="A16" s="20"/>
      <c r="B16" s="20" t="s">
        <v>31</v>
      </c>
      <c r="C16" s="20" t="s">
        <v>19</v>
      </c>
      <c r="D16" s="20" t="s">
        <v>32</v>
      </c>
      <c r="E16" s="32" t="s">
        <v>33</v>
      </c>
      <c r="F16" s="20" t="s">
        <v>34</v>
      </c>
      <c r="G16" s="20" t="s">
        <v>35</v>
      </c>
      <c r="H16" s="20" t="s">
        <v>36</v>
      </c>
      <c r="I16" s="20" t="s">
        <v>37</v>
      </c>
    </row>
    <row r="17" spans="1:9" x14ac:dyDescent="0.25">
      <c r="A17" s="18" t="s">
        <v>25</v>
      </c>
      <c r="B17" s="18">
        <v>66.498682496868852</v>
      </c>
      <c r="C17" s="18">
        <v>2.9989785395160364</v>
      </c>
      <c r="D17" s="18">
        <v>22.173777378080256</v>
      </c>
      <c r="E17" s="18">
        <v>3.2451380063723308E-60</v>
      </c>
      <c r="F17" s="18">
        <v>60.591249182782754</v>
      </c>
      <c r="G17" s="18">
        <v>72.406115810954944</v>
      </c>
      <c r="H17" s="18">
        <v>60.591249182782754</v>
      </c>
      <c r="I17" s="18">
        <v>72.406115810954944</v>
      </c>
    </row>
    <row r="18" spans="1:9" ht="15.75" thickBot="1" x14ac:dyDescent="0.3">
      <c r="A18" s="19" t="s">
        <v>0</v>
      </c>
      <c r="B18" s="19">
        <v>0.51960718670239037</v>
      </c>
      <c r="C18" s="19">
        <v>2.211779741741355E-2</v>
      </c>
      <c r="D18" s="19">
        <v>23.492718415681786</v>
      </c>
      <c r="E18" s="19">
        <v>2.2763456973349635E-64</v>
      </c>
      <c r="F18" s="19">
        <v>0.47603921461582732</v>
      </c>
      <c r="G18" s="19">
        <v>0.56317515878895341</v>
      </c>
      <c r="H18" s="19">
        <v>0.47603921461582732</v>
      </c>
      <c r="I18" s="19">
        <v>0.56317515878895341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72DF3-2FFA-4758-B924-CF973BDD88EE}">
  <dimension ref="A1:I18"/>
  <sheetViews>
    <sheetView workbookViewId="0">
      <selection activeCell="C5" sqref="C5"/>
    </sheetView>
  </sheetViews>
  <sheetFormatPr defaultRowHeight="15" x14ac:dyDescent="0.25"/>
  <cols>
    <col min="1" max="1" width="24.85546875" bestFit="1" customWidth="1"/>
    <col min="2" max="5" width="12" bestFit="1" customWidth="1"/>
    <col min="6" max="6" width="16" bestFit="1" customWidth="1"/>
    <col min="7" max="7" width="14.7109375" bestFit="1" customWidth="1"/>
    <col min="8" max="8" width="13.7109375" bestFit="1" customWidth="1"/>
    <col min="9" max="9" width="14.5703125" bestFit="1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21" t="s">
        <v>15</v>
      </c>
      <c r="B3" s="21"/>
    </row>
    <row r="4" spans="1:9" x14ac:dyDescent="0.25">
      <c r="A4" s="18" t="s">
        <v>16</v>
      </c>
      <c r="B4" s="18">
        <v>0.90174607130516893</v>
      </c>
    </row>
    <row r="5" spans="1:9" x14ac:dyDescent="0.25">
      <c r="A5" s="18" t="s">
        <v>17</v>
      </c>
      <c r="B5" s="18">
        <v>0.81314597711430681</v>
      </c>
    </row>
    <row r="6" spans="1:9" x14ac:dyDescent="0.25">
      <c r="A6" s="18" t="s">
        <v>18</v>
      </c>
      <c r="B6" s="18">
        <v>0.81237385305279575</v>
      </c>
    </row>
    <row r="7" spans="1:9" x14ac:dyDescent="0.25">
      <c r="A7" s="18" t="s">
        <v>19</v>
      </c>
      <c r="B7" s="18">
        <v>6.7193674520169999</v>
      </c>
    </row>
    <row r="8" spans="1:9" ht="15.75" thickBot="1" x14ac:dyDescent="0.3">
      <c r="A8" s="19" t="s">
        <v>20</v>
      </c>
      <c r="B8" s="19">
        <v>244</v>
      </c>
    </row>
    <row r="10" spans="1:9" ht="15.75" thickBot="1" x14ac:dyDescent="0.3">
      <c r="A10" t="s">
        <v>21</v>
      </c>
    </row>
    <row r="11" spans="1:9" x14ac:dyDescent="0.25">
      <c r="A11" s="20"/>
      <c r="B11" s="20" t="s">
        <v>26</v>
      </c>
      <c r="C11" s="20" t="s">
        <v>27</v>
      </c>
      <c r="D11" s="20" t="s">
        <v>28</v>
      </c>
      <c r="E11" s="20" t="s">
        <v>29</v>
      </c>
      <c r="F11" s="20" t="s">
        <v>30</v>
      </c>
    </row>
    <row r="12" spans="1:9" x14ac:dyDescent="0.25">
      <c r="A12" s="18" t="s">
        <v>22</v>
      </c>
      <c r="B12" s="18">
        <v>1</v>
      </c>
      <c r="C12" s="18">
        <v>47548.652519268522</v>
      </c>
      <c r="D12" s="18">
        <v>47548.652519268522</v>
      </c>
      <c r="E12" s="18">
        <v>1053.1286585252806</v>
      </c>
      <c r="F12" s="18">
        <v>4.0354146038167583E-90</v>
      </c>
    </row>
    <row r="13" spans="1:9" x14ac:dyDescent="0.25">
      <c r="A13" s="18" t="s">
        <v>23</v>
      </c>
      <c r="B13" s="18">
        <v>242</v>
      </c>
      <c r="C13" s="18">
        <v>10926.275547164552</v>
      </c>
      <c r="D13" s="18">
        <v>45.149898955225424</v>
      </c>
      <c r="E13" s="18"/>
      <c r="F13" s="18"/>
    </row>
    <row r="14" spans="1:9" ht="15.75" thickBot="1" x14ac:dyDescent="0.3">
      <c r="A14" s="19" t="s">
        <v>24</v>
      </c>
      <c r="B14" s="19">
        <v>243</v>
      </c>
      <c r="C14" s="19">
        <v>58474.928066433073</v>
      </c>
      <c r="D14" s="19"/>
      <c r="E14" s="19"/>
      <c r="F14" s="19"/>
    </row>
    <row r="15" spans="1:9" ht="15.75" thickBot="1" x14ac:dyDescent="0.3"/>
    <row r="16" spans="1:9" x14ac:dyDescent="0.25">
      <c r="A16" s="20"/>
      <c r="B16" s="20" t="s">
        <v>31</v>
      </c>
      <c r="C16" s="20" t="s">
        <v>19</v>
      </c>
      <c r="D16" s="20" t="s">
        <v>32</v>
      </c>
      <c r="E16" s="20" t="s">
        <v>33</v>
      </c>
      <c r="F16" s="20" t="s">
        <v>34</v>
      </c>
      <c r="G16" s="20" t="s">
        <v>35</v>
      </c>
      <c r="H16" s="20" t="s">
        <v>36</v>
      </c>
      <c r="I16" s="20" t="s">
        <v>37</v>
      </c>
    </row>
    <row r="17" spans="1:9" x14ac:dyDescent="0.25">
      <c r="A17" s="18" t="s">
        <v>25</v>
      </c>
      <c r="B17" s="18">
        <v>21.018682514649626</v>
      </c>
      <c r="C17" s="18">
        <v>3.5618140716680018</v>
      </c>
      <c r="D17" s="18">
        <v>5.901117265451914</v>
      </c>
      <c r="E17" s="18">
        <v>1.2114736996099131E-8</v>
      </c>
      <c r="F17" s="18">
        <v>14.002567251301411</v>
      </c>
      <c r="G17" s="18">
        <v>28.034797777997841</v>
      </c>
      <c r="H17" s="18">
        <v>14.002567251301411</v>
      </c>
      <c r="I17" s="18">
        <v>28.034797777997841</v>
      </c>
    </row>
    <row r="18" spans="1:9" ht="15.75" thickBot="1" x14ac:dyDescent="0.3">
      <c r="A18" s="19" t="s">
        <v>1</v>
      </c>
      <c r="B18" s="19">
        <v>0.79778648112851491</v>
      </c>
      <c r="C18" s="19">
        <v>2.4583626954355235E-2</v>
      </c>
      <c r="D18" s="19">
        <v>32.451943832770333</v>
      </c>
      <c r="E18" s="19">
        <v>4.0354146038168734E-90</v>
      </c>
      <c r="F18" s="19">
        <v>0.7493612807018859</v>
      </c>
      <c r="G18" s="19">
        <v>0.84621168155514392</v>
      </c>
      <c r="H18" s="19">
        <v>0.7493612807018859</v>
      </c>
      <c r="I18" s="19">
        <v>0.84621168155514392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AC550-7D92-4B5E-B577-41DD9AC63E84}">
  <dimension ref="A1:E4"/>
  <sheetViews>
    <sheetView tabSelected="1" workbookViewId="0">
      <selection activeCell="D8" sqref="D8"/>
    </sheetView>
  </sheetViews>
  <sheetFormatPr defaultRowHeight="15" x14ac:dyDescent="0.25"/>
  <cols>
    <col min="1" max="1" width="7.85546875" bestFit="1" customWidth="1"/>
    <col min="2" max="2" width="20.28515625" customWidth="1"/>
    <col min="3" max="3" width="20.28515625" bestFit="1" customWidth="1"/>
    <col min="4" max="4" width="20.28515625" customWidth="1"/>
    <col min="5" max="5" width="10.7109375" bestFit="1" customWidth="1"/>
  </cols>
  <sheetData>
    <row r="1" spans="1:5" ht="117" customHeight="1" x14ac:dyDescent="0.25">
      <c r="A1" s="33" t="s">
        <v>44</v>
      </c>
      <c r="B1" s="34" t="s">
        <v>45</v>
      </c>
      <c r="C1" s="33" t="s">
        <v>48</v>
      </c>
      <c r="D1" s="33" t="s">
        <v>46</v>
      </c>
      <c r="E1" s="33" t="s">
        <v>47</v>
      </c>
    </row>
    <row r="2" spans="1:5" x14ac:dyDescent="0.25">
      <c r="A2" t="s">
        <v>0</v>
      </c>
      <c r="B2">
        <f>RLS_BRL!B5</f>
        <v>0.69517871679435617</v>
      </c>
      <c r="C2">
        <f>RLS_BRL!E18</f>
        <v>2.2763456973349635E-64</v>
      </c>
      <c r="D2">
        <f>RLS_BRL!B7</f>
        <v>8.5822232686962554</v>
      </c>
    </row>
    <row r="3" spans="1:5" x14ac:dyDescent="0.25">
      <c r="A3" t="s">
        <v>1</v>
      </c>
      <c r="B3">
        <f>RLS_BRP!B5</f>
        <v>0.81314597711430681</v>
      </c>
      <c r="C3">
        <f>RLS_BRP!E18</f>
        <v>4.0354146038168734E-90</v>
      </c>
      <c r="D3">
        <f>RLS_BRP!B7</f>
        <v>6.7193674520169999</v>
      </c>
    </row>
    <row r="4" spans="1:5" x14ac:dyDescent="0.25">
      <c r="A4" t="s">
        <v>49</v>
      </c>
      <c r="B4">
        <f>'RLM BRL BRP'!B5</f>
        <v>0.90541208121206895</v>
      </c>
      <c r="C4" t="s">
        <v>50</v>
      </c>
      <c r="D4">
        <f>'RLM BRL BRP'!B7</f>
        <v>4.7906468984592605</v>
      </c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RLM BRL BRP</vt:lpstr>
      <vt:lpstr>PM-Itaú</vt:lpstr>
      <vt:lpstr>RLS_BRL</vt:lpstr>
      <vt:lpstr>RLS_BRP</vt:lpstr>
      <vt:lpstr>comp</vt:lpstr>
    </vt:vector>
  </TitlesOfParts>
  <Company>Banco Itaú-Unibanco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Toshiaki Miyamoto</dc:creator>
  <cp:lastModifiedBy>Jorge</cp:lastModifiedBy>
  <dcterms:created xsi:type="dcterms:W3CDTF">2014-12-12T16:53:48Z</dcterms:created>
  <dcterms:modified xsi:type="dcterms:W3CDTF">2023-08-11T02:45:18Z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c6e253-7033-4299-b83e-6575a0ec40c3_Enabled">
    <vt:lpwstr>True</vt:lpwstr>
  </property>
  <property fmtid="{D5CDD505-2E9C-101B-9397-08002B2CF9AE}" pid="3" name="MSIP_Label_7bc6e253-7033-4299-b83e-6575a0ec40c3_SiteId">
    <vt:lpwstr>591669a0-183f-49a5-98f4-9aa0d0b63d81</vt:lpwstr>
  </property>
  <property fmtid="{D5CDD505-2E9C-101B-9397-08002B2CF9AE}" pid="4" name="MSIP_Label_7bc6e253-7033-4299-b83e-6575a0ec40c3_Owner">
    <vt:lpwstr>matheus.fuck@itaubba.com</vt:lpwstr>
  </property>
  <property fmtid="{D5CDD505-2E9C-101B-9397-08002B2CF9AE}" pid="5" name="MSIP_Label_7bc6e253-7033-4299-b83e-6575a0ec40c3_SetDate">
    <vt:lpwstr>2020-04-20T18:06:49.7984809Z</vt:lpwstr>
  </property>
  <property fmtid="{D5CDD505-2E9C-101B-9397-08002B2CF9AE}" pid="6" name="MSIP_Label_7bc6e253-7033-4299-b83e-6575a0ec40c3_Name">
    <vt:lpwstr>Corporativo</vt:lpwstr>
  </property>
  <property fmtid="{D5CDD505-2E9C-101B-9397-08002B2CF9AE}" pid="7" name="MSIP_Label_7bc6e253-7033-4299-b83e-6575a0ec40c3_Application">
    <vt:lpwstr>Microsoft Azure Information Protection</vt:lpwstr>
  </property>
  <property fmtid="{D5CDD505-2E9C-101B-9397-08002B2CF9AE}" pid="8" name="MSIP_Label_7bc6e253-7033-4299-b83e-6575a0ec40c3_ActionId">
    <vt:lpwstr>72ea1eb4-aebe-429c-9554-48bc4a9c89e0</vt:lpwstr>
  </property>
  <property fmtid="{D5CDD505-2E9C-101B-9397-08002B2CF9AE}" pid="9" name="MSIP_Label_7bc6e253-7033-4299-b83e-6575a0ec40c3_Extended_MSFT_Method">
    <vt:lpwstr>Automatic</vt:lpwstr>
  </property>
  <property fmtid="{D5CDD505-2E9C-101B-9397-08002B2CF9AE}" pid="10" name="MSIP_Label_4fc996bf-6aee-415c-aa4c-e35ad0009c67_Enabled">
    <vt:lpwstr>true</vt:lpwstr>
  </property>
  <property fmtid="{D5CDD505-2E9C-101B-9397-08002B2CF9AE}" pid="11" name="MSIP_Label_4fc996bf-6aee-415c-aa4c-e35ad0009c67_SetDate">
    <vt:lpwstr>2023-05-26T16:59:41Z</vt:lpwstr>
  </property>
  <property fmtid="{D5CDD505-2E9C-101B-9397-08002B2CF9AE}" pid="12" name="MSIP_Label_4fc996bf-6aee-415c-aa4c-e35ad0009c67_Method">
    <vt:lpwstr>Standard</vt:lpwstr>
  </property>
  <property fmtid="{D5CDD505-2E9C-101B-9397-08002B2CF9AE}" pid="13" name="MSIP_Label_4fc996bf-6aee-415c-aa4c-e35ad0009c67_Name">
    <vt:lpwstr>Compartilhamento Interno</vt:lpwstr>
  </property>
  <property fmtid="{D5CDD505-2E9C-101B-9397-08002B2CF9AE}" pid="14" name="MSIP_Label_4fc996bf-6aee-415c-aa4c-e35ad0009c67_SiteId">
    <vt:lpwstr>591669a0-183f-49a5-98f4-9aa0d0b63d81</vt:lpwstr>
  </property>
  <property fmtid="{D5CDD505-2E9C-101B-9397-08002B2CF9AE}" pid="15" name="MSIP_Label_4fc996bf-6aee-415c-aa4c-e35ad0009c67_ActionId">
    <vt:lpwstr>70371f08-8a50-465c-a66f-26c36ac2eb7d</vt:lpwstr>
  </property>
  <property fmtid="{D5CDD505-2E9C-101B-9397-08002B2CF9AE}" pid="16" name="MSIP_Label_4fc996bf-6aee-415c-aa4c-e35ad0009c67_ContentBits">
    <vt:lpwstr>2</vt:lpwstr>
  </property>
</Properties>
</file>