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cesar\OneDrive\MBA DSA\TCC\mba-dsa-usp-esalq\dados_teste\"/>
    </mc:Choice>
  </mc:AlternateContent>
  <xr:revisionPtr revIDLastSave="0" documentId="13_ncr:1_{A9569D47-9BF0-473E-934C-CB8DA0303C4F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resultado_tes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Q19" i="1" l="1"/>
  <c r="K18" i="1"/>
</calcChain>
</file>

<file path=xl/sharedStrings.xml><?xml version="1.0" encoding="utf-8"?>
<sst xmlns="http://schemas.openxmlformats.org/spreadsheetml/2006/main" count="24" uniqueCount="17">
  <si>
    <t>data</t>
  </si>
  <si>
    <t>etanol_blr</t>
  </si>
  <si>
    <t>gasolina_blr</t>
  </si>
  <si>
    <t>acucar_blr</t>
  </si>
  <si>
    <t>acucar_usd</t>
  </si>
  <si>
    <t>dolar_blr</t>
  </si>
  <si>
    <t>brent_usd</t>
  </si>
  <si>
    <t>rbob_usd</t>
  </si>
  <si>
    <t>predicted_value</t>
  </si>
  <si>
    <t>error_value</t>
  </si>
  <si>
    <t>MAPE</t>
  </si>
  <si>
    <t>Tabela 2. Dados utilizados para verificar a capaciadade preditiva do modelo</t>
  </si>
  <si>
    <t>Fonte: Dados originais da pesquisa</t>
  </si>
  <si>
    <t>Preço Real</t>
  </si>
  <si>
    <t>Predição</t>
  </si>
  <si>
    <t>Erro</t>
  </si>
  <si>
    <t>Erro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</si>
</sst>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/>
    <xf numFmtId="2" fontId="19" fillId="0" borderId="0" xfId="0" applyNumberFormat="1" applyFont="1"/>
    <xf numFmtId="4" fontId="19" fillId="0" borderId="0" xfId="0" applyNumberFormat="1" applyFont="1"/>
    <xf numFmtId="10" fontId="19" fillId="0" borderId="0" xfId="0" applyNumberFormat="1" applyFont="1"/>
    <xf numFmtId="14" fontId="19" fillId="0" borderId="0" xfId="0" applyNumberFormat="1" applyFont="1"/>
    <xf numFmtId="0" fontId="19" fillId="0" borderId="10" xfId="0" applyFont="1" applyBorder="1"/>
    <xf numFmtId="4" fontId="19" fillId="0" borderId="10" xfId="0" applyNumberFormat="1" applyFont="1" applyBorder="1"/>
    <xf numFmtId="164" fontId="19" fillId="0" borderId="0" xfId="0" applyNumberFormat="1" applyFont="1"/>
    <xf numFmtId="164" fontId="19" fillId="0" borderId="10" xfId="0" applyNumberFormat="1" applyFont="1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I1" workbookViewId="0">
      <selection activeCell="P1" sqref="P1"/>
    </sheetView>
  </sheetViews>
  <sheetFormatPr defaultRowHeight="15" x14ac:dyDescent="0.2"/>
  <cols>
    <col min="1" max="1" width="12.7109375" style="1" bestFit="1" customWidth="1"/>
    <col min="2" max="2" width="11" style="1" bestFit="1" customWidth="1"/>
    <col min="3" max="3" width="13.5703125" style="1" bestFit="1" customWidth="1"/>
    <col min="4" max="4" width="11.7109375" style="1" bestFit="1" customWidth="1"/>
    <col min="5" max="5" width="12.85546875" style="1" bestFit="1" customWidth="1"/>
    <col min="6" max="6" width="10" style="1" bestFit="1" customWidth="1"/>
    <col min="7" max="7" width="11.140625" style="1" bestFit="1" customWidth="1"/>
    <col min="8" max="8" width="10.7109375" style="1" bestFit="1" customWidth="1"/>
    <col min="9" max="9" width="15.85546875" style="2" bestFit="1" customWidth="1"/>
    <col min="10" max="10" width="11.5703125" style="3" bestFit="1" customWidth="1"/>
    <col min="11" max="11" width="9" style="4" bestFit="1" customWidth="1"/>
    <col min="12" max="13" width="9.140625" style="1"/>
    <col min="14" max="14" width="12.42578125" style="1" bestFit="1" customWidth="1"/>
    <col min="15" max="15" width="10.42578125" style="1" bestFit="1" customWidth="1"/>
    <col min="16" max="16" width="6.42578125" style="1" bestFit="1" customWidth="1"/>
    <col min="17" max="17" width="9" style="1" bestFit="1" customWidth="1"/>
    <col min="18" max="16384" width="9.140625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</row>
    <row r="2" spans="1:17" x14ac:dyDescent="0.2">
      <c r="A2" s="5">
        <v>44814</v>
      </c>
      <c r="B2" s="1">
        <v>3.34</v>
      </c>
      <c r="C2" s="1">
        <v>4.8899999999999997</v>
      </c>
      <c r="D2" s="1">
        <v>125.13</v>
      </c>
      <c r="E2" s="1">
        <v>18.22</v>
      </c>
      <c r="F2" s="1">
        <v>5.1462000000000003</v>
      </c>
      <c r="G2" s="1">
        <v>92.84</v>
      </c>
      <c r="H2" s="1">
        <v>2.3376000000000001</v>
      </c>
      <c r="I2" s="2">
        <v>3.41312577027302</v>
      </c>
      <c r="J2" s="3">
        <v>-7.3125770273023694E-2</v>
      </c>
      <c r="K2" s="4">
        <f>ABS(B2-I2)/B2</f>
        <v>2.1893943195515013E-2</v>
      </c>
      <c r="N2" s="1" t="s">
        <v>13</v>
      </c>
      <c r="O2" s="2" t="s">
        <v>14</v>
      </c>
      <c r="P2" s="3" t="s">
        <v>15</v>
      </c>
      <c r="Q2" s="4" t="s">
        <v>16</v>
      </c>
    </row>
    <row r="3" spans="1:17" x14ac:dyDescent="0.2">
      <c r="A3" s="5">
        <v>44821</v>
      </c>
      <c r="B3" s="1">
        <v>3.25</v>
      </c>
      <c r="C3" s="1">
        <v>4.83</v>
      </c>
      <c r="D3" s="1">
        <v>123.9</v>
      </c>
      <c r="E3" s="1">
        <v>17.88</v>
      </c>
      <c r="F3" s="1">
        <v>5.2530999999999999</v>
      </c>
      <c r="G3" s="1">
        <v>91.35</v>
      </c>
      <c r="H3" s="1">
        <v>2.3169</v>
      </c>
      <c r="I3" s="2">
        <v>3.3394957328727801</v>
      </c>
      <c r="J3" s="3">
        <v>-8.9495732872784603E-2</v>
      </c>
      <c r="K3" s="4">
        <f t="shared" ref="K3:K17" si="0">ABS(B3-I3)/B3</f>
        <v>2.7537148576240036E-2</v>
      </c>
      <c r="N3" s="1">
        <v>3.34</v>
      </c>
      <c r="O3" s="2">
        <v>3.41312577027302</v>
      </c>
      <c r="P3" s="3">
        <v>-7.3125770273023694E-2</v>
      </c>
      <c r="Q3" s="4">
        <f>ABS(N3-O3)/N3</f>
        <v>2.1893943195515013E-2</v>
      </c>
    </row>
    <row r="4" spans="1:17" x14ac:dyDescent="0.2">
      <c r="A4" s="5">
        <v>44835</v>
      </c>
      <c r="B4" s="1">
        <v>3.21</v>
      </c>
      <c r="C4" s="1">
        <v>4.7</v>
      </c>
      <c r="D4" s="1">
        <v>124.41</v>
      </c>
      <c r="E4" s="1">
        <v>18.420000000000002</v>
      </c>
      <c r="F4" s="1">
        <v>5.4154</v>
      </c>
      <c r="G4" s="1">
        <v>87.96</v>
      </c>
      <c r="H4" s="1">
        <v>2.2366000000000001</v>
      </c>
      <c r="I4" s="2">
        <v>3.3384672186987099</v>
      </c>
      <c r="J4" s="3">
        <v>-0.128467218698705</v>
      </c>
      <c r="K4" s="4">
        <f t="shared" si="0"/>
        <v>4.0020940404582532E-2</v>
      </c>
      <c r="N4" s="1">
        <v>3.25</v>
      </c>
      <c r="O4" s="2">
        <v>3.3394957328727801</v>
      </c>
      <c r="P4" s="3">
        <v>-8.9495732872784603E-2</v>
      </c>
      <c r="Q4" s="4">
        <f>ABS(N4-O4)/N4</f>
        <v>2.7537148576240036E-2</v>
      </c>
    </row>
    <row r="5" spans="1:17" x14ac:dyDescent="0.2">
      <c r="A5" s="5">
        <v>44842</v>
      </c>
      <c r="B5" s="1">
        <v>3.26</v>
      </c>
      <c r="C5" s="1">
        <v>4.6900000000000004</v>
      </c>
      <c r="D5" s="1">
        <v>125.56</v>
      </c>
      <c r="E5" s="1">
        <v>18.68</v>
      </c>
      <c r="F5" s="1">
        <v>5.1996000000000002</v>
      </c>
      <c r="G5" s="1">
        <v>97.92</v>
      </c>
      <c r="H5" s="1">
        <v>2.5387</v>
      </c>
      <c r="I5" s="2">
        <v>3.2462840018765</v>
      </c>
      <c r="J5" s="3">
        <v>1.37159981234958E-2</v>
      </c>
      <c r="K5" s="4">
        <f t="shared" si="0"/>
        <v>4.2073613875766181E-3</v>
      </c>
      <c r="N5" s="1">
        <v>3.21</v>
      </c>
      <c r="O5" s="2">
        <v>3.3384672186987099</v>
      </c>
      <c r="P5" s="3">
        <v>-0.128467218698705</v>
      </c>
      <c r="Q5" s="4">
        <f>ABS(N5-O5)/N5</f>
        <v>4.0020940404582532E-2</v>
      </c>
    </row>
    <row r="6" spans="1:17" x14ac:dyDescent="0.2">
      <c r="A6" s="5">
        <v>44849</v>
      </c>
      <c r="B6" s="1">
        <v>3.35</v>
      </c>
      <c r="C6" s="1">
        <v>4.72</v>
      </c>
      <c r="D6" s="1">
        <v>126.19</v>
      </c>
      <c r="E6" s="1">
        <v>18.84</v>
      </c>
      <c r="F6" s="1">
        <v>5.3251999999999997</v>
      </c>
      <c r="G6" s="1">
        <v>90.15</v>
      </c>
      <c r="H6" s="1">
        <v>2.3921999999999999</v>
      </c>
      <c r="I6" s="2">
        <v>3.2815229658438301</v>
      </c>
      <c r="J6" s="3">
        <v>6.8477034156173094E-2</v>
      </c>
      <c r="K6" s="4">
        <f t="shared" si="0"/>
        <v>2.0440905718259704E-2</v>
      </c>
      <c r="N6" s="1">
        <v>3.26</v>
      </c>
      <c r="O6" s="2">
        <v>3.2462840018765</v>
      </c>
      <c r="P6" s="3">
        <v>1.37159981234958E-2</v>
      </c>
      <c r="Q6" s="4">
        <f>ABS(N6-O6)/N6</f>
        <v>4.2073613875766181E-3</v>
      </c>
    </row>
    <row r="7" spans="1:17" x14ac:dyDescent="0.2">
      <c r="A7" s="5">
        <v>44856</v>
      </c>
      <c r="B7" s="1">
        <v>3.46</v>
      </c>
      <c r="C7" s="1">
        <v>4.76</v>
      </c>
      <c r="D7" s="1">
        <v>128.46</v>
      </c>
      <c r="E7" s="1">
        <v>18.38</v>
      </c>
      <c r="F7" s="1">
        <v>5.1604999999999999</v>
      </c>
      <c r="G7" s="1">
        <v>91.34</v>
      </c>
      <c r="H7" s="1">
        <v>2.4093</v>
      </c>
      <c r="I7" s="2">
        <v>3.2010085957321102</v>
      </c>
      <c r="J7" s="3">
        <v>0.25899140426788603</v>
      </c>
      <c r="K7" s="4">
        <f t="shared" si="0"/>
        <v>7.4853007013840983E-2</v>
      </c>
      <c r="N7" s="1">
        <v>3.35</v>
      </c>
      <c r="O7" s="2">
        <v>3.2815229658438301</v>
      </c>
      <c r="P7" s="3">
        <v>6.8477034156173094E-2</v>
      </c>
      <c r="Q7" s="4">
        <f>ABS(N7-O7)/N7</f>
        <v>2.0440905718259704E-2</v>
      </c>
    </row>
    <row r="8" spans="1:17" x14ac:dyDescent="0.2">
      <c r="A8" s="5">
        <v>44863</v>
      </c>
      <c r="B8" s="1">
        <v>3.58</v>
      </c>
      <c r="C8" s="1">
        <v>4.84</v>
      </c>
      <c r="D8" s="1">
        <v>128.75</v>
      </c>
      <c r="E8" s="1">
        <v>17.579999999999998</v>
      </c>
      <c r="F8" s="1">
        <v>5.2949000000000002</v>
      </c>
      <c r="G8" s="1">
        <v>95.77</v>
      </c>
      <c r="H8" s="1">
        <v>2.4908999999999999</v>
      </c>
      <c r="I8" s="2">
        <v>3.2053439784989899</v>
      </c>
      <c r="J8" s="3">
        <v>0.37465602150101202</v>
      </c>
      <c r="K8" s="4">
        <f t="shared" si="0"/>
        <v>0.10465251997234921</v>
      </c>
      <c r="N8" s="1">
        <v>3.46</v>
      </c>
      <c r="O8" s="2">
        <v>3.2010085957321102</v>
      </c>
      <c r="P8" s="3">
        <v>0.25899140426788603</v>
      </c>
      <c r="Q8" s="4">
        <f>ABS(N8-O8)/N8</f>
        <v>7.4853007013840983E-2</v>
      </c>
    </row>
    <row r="9" spans="1:17" x14ac:dyDescent="0.2">
      <c r="A9" s="5">
        <v>44870</v>
      </c>
      <c r="B9" s="1">
        <v>3.64</v>
      </c>
      <c r="C9" s="1">
        <v>4.88</v>
      </c>
      <c r="D9" s="1">
        <v>129.13</v>
      </c>
      <c r="E9" s="1">
        <v>18.71</v>
      </c>
      <c r="F9" s="1">
        <v>5.0556999999999999</v>
      </c>
      <c r="G9" s="1">
        <v>98.57</v>
      </c>
      <c r="H9" s="1">
        <v>2.6488999999999998</v>
      </c>
      <c r="I9" s="2">
        <v>3.2496432873094001</v>
      </c>
      <c r="J9" s="3">
        <v>0.39035671269059702</v>
      </c>
      <c r="K9" s="4">
        <f t="shared" si="0"/>
        <v>0.10724085513478022</v>
      </c>
      <c r="N9" s="1">
        <v>3.58</v>
      </c>
      <c r="O9" s="2">
        <v>3.2053439784989899</v>
      </c>
      <c r="P9" s="3">
        <v>0.37465602150101202</v>
      </c>
      <c r="Q9" s="4">
        <f>ABS(N9-O9)/N9</f>
        <v>0.10465251997234921</v>
      </c>
    </row>
    <row r="10" spans="1:17" x14ac:dyDescent="0.2">
      <c r="A10" s="5">
        <v>44877</v>
      </c>
      <c r="B10" s="1">
        <v>3.72</v>
      </c>
      <c r="C10" s="1">
        <v>4.9000000000000004</v>
      </c>
      <c r="D10" s="1">
        <v>130.01</v>
      </c>
      <c r="E10" s="1">
        <v>19.64</v>
      </c>
      <c r="F10" s="1">
        <v>5.3250000000000002</v>
      </c>
      <c r="G10" s="1">
        <v>95.99</v>
      </c>
      <c r="H10" s="1">
        <v>2.5556000000000001</v>
      </c>
      <c r="I10" s="2">
        <v>3.4887339952431402</v>
      </c>
      <c r="J10" s="3">
        <v>0.23126600475685999</v>
      </c>
      <c r="K10" s="4">
        <f t="shared" si="0"/>
        <v>6.2168280848618272E-2</v>
      </c>
      <c r="N10" s="1">
        <v>3.64</v>
      </c>
      <c r="O10" s="2">
        <v>3.2496432873094001</v>
      </c>
      <c r="P10" s="3">
        <v>0.39035671269059702</v>
      </c>
      <c r="Q10" s="4">
        <f>ABS(N10-O10)/N10</f>
        <v>0.10724085513478022</v>
      </c>
    </row>
    <row r="11" spans="1:17" x14ac:dyDescent="0.2">
      <c r="A11" s="5">
        <v>44884</v>
      </c>
      <c r="B11" s="1">
        <v>3.77</v>
      </c>
      <c r="C11" s="1">
        <v>4.91</v>
      </c>
      <c r="D11" s="1">
        <v>131.93</v>
      </c>
      <c r="E11" s="1">
        <v>20.05</v>
      </c>
      <c r="F11" s="1">
        <v>5.3826999999999998</v>
      </c>
      <c r="G11" s="1">
        <v>87.62</v>
      </c>
      <c r="H11" s="1">
        <v>2.351</v>
      </c>
      <c r="I11" s="2">
        <v>3.5649288219678099</v>
      </c>
      <c r="J11" s="3">
        <v>0.205071178032186</v>
      </c>
      <c r="K11" s="4">
        <f t="shared" si="0"/>
        <v>5.4395537939572969E-2</v>
      </c>
      <c r="N11" s="1">
        <v>3.72</v>
      </c>
      <c r="O11" s="2">
        <v>3.4887339952431402</v>
      </c>
      <c r="P11" s="3">
        <v>0.23126600475685999</v>
      </c>
      <c r="Q11" s="4">
        <f>ABS(N11-O11)/N11</f>
        <v>6.2168280848618272E-2</v>
      </c>
    </row>
    <row r="12" spans="1:17" x14ac:dyDescent="0.2">
      <c r="A12" s="5">
        <v>44891</v>
      </c>
      <c r="B12" s="1">
        <v>3.78</v>
      </c>
      <c r="C12" s="1">
        <v>4.93</v>
      </c>
      <c r="D12" s="1">
        <v>135.54</v>
      </c>
      <c r="E12" s="1">
        <v>19.329999999999998</v>
      </c>
      <c r="F12" s="1">
        <v>5.4097999999999997</v>
      </c>
      <c r="G12" s="1">
        <v>83.63</v>
      </c>
      <c r="H12" s="1">
        <v>2.3281999999999998</v>
      </c>
      <c r="I12" s="2">
        <v>3.3542389090332398</v>
      </c>
      <c r="J12" s="3">
        <v>0.42576109096675901</v>
      </c>
      <c r="K12" s="4">
        <f t="shared" si="0"/>
        <v>0.11263520925046561</v>
      </c>
      <c r="N12" s="1">
        <v>3.77</v>
      </c>
      <c r="O12" s="2">
        <v>3.5649288219678099</v>
      </c>
      <c r="P12" s="3">
        <v>0.205071178032186</v>
      </c>
      <c r="Q12" s="4">
        <f>ABS(N12-O12)/N12</f>
        <v>5.4395537939572969E-2</v>
      </c>
    </row>
    <row r="13" spans="1:17" x14ac:dyDescent="0.2">
      <c r="A13" s="5">
        <v>44779</v>
      </c>
      <c r="B13" s="1">
        <v>3.89</v>
      </c>
      <c r="C13" s="1">
        <v>5.52</v>
      </c>
      <c r="D13" s="1">
        <v>129.61000000000001</v>
      </c>
      <c r="E13" s="1">
        <v>17.940000000000001</v>
      </c>
      <c r="F13" s="1">
        <v>5.1646000000000001</v>
      </c>
      <c r="G13" s="1">
        <v>94.92</v>
      </c>
      <c r="H13" s="1">
        <v>2.3942999999999999</v>
      </c>
      <c r="I13" s="2">
        <v>4.0620073560993299</v>
      </c>
      <c r="J13" s="3">
        <v>-0.17200735609932599</v>
      </c>
      <c r="K13" s="4">
        <f t="shared" si="0"/>
        <v>4.4217829331447252E-2</v>
      </c>
      <c r="N13" s="1">
        <v>3.78</v>
      </c>
      <c r="O13" s="2">
        <v>3.3542389090332398</v>
      </c>
      <c r="P13" s="3">
        <v>0.42576109096675901</v>
      </c>
      <c r="Q13" s="4">
        <f>ABS(N13-O13)/N13</f>
        <v>0.11263520925046561</v>
      </c>
    </row>
    <row r="14" spans="1:17" x14ac:dyDescent="0.2">
      <c r="A14" s="5">
        <v>44786</v>
      </c>
      <c r="B14" s="1">
        <v>3.83</v>
      </c>
      <c r="C14" s="1">
        <v>5.39</v>
      </c>
      <c r="D14" s="1">
        <v>129.94</v>
      </c>
      <c r="E14" s="1">
        <v>18.600000000000001</v>
      </c>
      <c r="F14" s="1">
        <v>5.0735000000000001</v>
      </c>
      <c r="G14" s="1">
        <v>98.15</v>
      </c>
      <c r="H14" s="1">
        <v>2.5707</v>
      </c>
      <c r="I14" s="2">
        <v>3.8224604902703301</v>
      </c>
      <c r="J14" s="3">
        <v>7.5395097296713197E-3</v>
      </c>
      <c r="K14" s="4">
        <f t="shared" si="0"/>
        <v>1.9685403993916425E-3</v>
      </c>
      <c r="N14" s="1">
        <v>3.89</v>
      </c>
      <c r="O14" s="2">
        <v>4.0620073560993299</v>
      </c>
      <c r="P14" s="3">
        <v>-0.17200735609932599</v>
      </c>
      <c r="Q14" s="4">
        <f>ABS(N14-O14)/N14</f>
        <v>4.4217829331447252E-2</v>
      </c>
    </row>
    <row r="15" spans="1:17" x14ac:dyDescent="0.2">
      <c r="A15" s="5">
        <v>44793</v>
      </c>
      <c r="B15" s="1">
        <v>3.78</v>
      </c>
      <c r="C15" s="1">
        <v>5.29</v>
      </c>
      <c r="D15" s="1">
        <v>127.74</v>
      </c>
      <c r="E15" s="1">
        <v>18.09</v>
      </c>
      <c r="F15" s="1">
        <v>5.1696999999999997</v>
      </c>
      <c r="G15" s="1">
        <v>96.72</v>
      </c>
      <c r="H15" s="1">
        <v>2.5676000000000001</v>
      </c>
      <c r="I15" s="2">
        <v>3.6244421616661602</v>
      </c>
      <c r="J15" s="3">
        <v>0.15555783833383899</v>
      </c>
      <c r="K15" s="4">
        <f t="shared" si="0"/>
        <v>4.1152867284084557E-2</v>
      </c>
      <c r="N15" s="1">
        <v>3.83</v>
      </c>
      <c r="O15" s="2">
        <v>3.8224604902703301</v>
      </c>
      <c r="P15" s="3">
        <v>7.5395097296713197E-3</v>
      </c>
      <c r="Q15" s="4">
        <f>ABS(N15-O15)/N15</f>
        <v>1.9685403993916425E-3</v>
      </c>
    </row>
    <row r="16" spans="1:17" x14ac:dyDescent="0.2">
      <c r="A16" s="5">
        <v>44800</v>
      </c>
      <c r="B16" s="1">
        <v>3.64</v>
      </c>
      <c r="C16" s="1">
        <v>5.12</v>
      </c>
      <c r="D16" s="1">
        <v>127.73</v>
      </c>
      <c r="E16" s="1">
        <v>18.47</v>
      </c>
      <c r="F16" s="1">
        <v>5.0601000000000003</v>
      </c>
      <c r="G16" s="1">
        <v>99.01</v>
      </c>
      <c r="H16" s="1">
        <v>2.5112000000000001</v>
      </c>
      <c r="I16" s="2">
        <v>3.5967712012327002</v>
      </c>
      <c r="J16" s="3">
        <v>4.3228798767299001E-2</v>
      </c>
      <c r="K16" s="4">
        <f t="shared" si="0"/>
        <v>1.1876043617390083E-2</v>
      </c>
      <c r="N16" s="1">
        <v>3.78</v>
      </c>
      <c r="O16" s="2">
        <v>3.6244421616661602</v>
      </c>
      <c r="P16" s="3">
        <v>0.15555783833383899</v>
      </c>
      <c r="Q16" s="4">
        <f>ABS(N16-O16)/N16</f>
        <v>4.1152867284084557E-2</v>
      </c>
    </row>
    <row r="17" spans="1:17" x14ac:dyDescent="0.2">
      <c r="A17" s="5">
        <v>44807</v>
      </c>
      <c r="B17" s="1">
        <v>3.5</v>
      </c>
      <c r="C17" s="1">
        <v>5.04</v>
      </c>
      <c r="D17" s="1">
        <v>122.73</v>
      </c>
      <c r="E17" s="1">
        <v>18.149999999999999</v>
      </c>
      <c r="F17" s="1">
        <v>5.1680999999999999</v>
      </c>
      <c r="G17" s="1">
        <v>93.02</v>
      </c>
      <c r="H17" s="1">
        <v>2.3344</v>
      </c>
      <c r="I17" s="2">
        <v>3.60374547566059</v>
      </c>
      <c r="J17" s="3">
        <v>-0.10374547566058601</v>
      </c>
      <c r="K17" s="4">
        <f t="shared" si="0"/>
        <v>2.9641564474454287E-2</v>
      </c>
      <c r="N17" s="1">
        <v>3.64</v>
      </c>
      <c r="O17" s="2">
        <v>3.5967712012327002</v>
      </c>
      <c r="P17" s="3">
        <v>4.3228798767299001E-2</v>
      </c>
      <c r="Q17" s="4">
        <f>ABS(N17-O17)/N17</f>
        <v>1.1876043617390083E-2</v>
      </c>
    </row>
    <row r="18" spans="1:17" x14ac:dyDescent="0.2">
      <c r="K18" s="4">
        <f>AVERAGE(K2:K17)</f>
        <v>4.7431409659285551E-2</v>
      </c>
      <c r="N18" s="1">
        <v>3.5</v>
      </c>
      <c r="O18" s="2">
        <v>3.60374547566059</v>
      </c>
      <c r="P18" s="3">
        <v>-0.10374547566058601</v>
      </c>
      <c r="Q18" s="4">
        <f>ABS(N18-O18)/N18</f>
        <v>2.9641564474454287E-2</v>
      </c>
    </row>
    <row r="19" spans="1:17" x14ac:dyDescent="0.2">
      <c r="O19" s="2"/>
      <c r="P19" s="3"/>
      <c r="Q19" s="4">
        <f>AVERAGE(Q3:Q18)</f>
        <v>4.7431409659285551E-2</v>
      </c>
    </row>
    <row r="20" spans="1:17" x14ac:dyDescent="0.2">
      <c r="B20" s="6" t="s">
        <v>11</v>
      </c>
      <c r="C20" s="6"/>
      <c r="D20" s="6"/>
      <c r="E20" s="6"/>
      <c r="F20" s="6"/>
      <c r="G20" s="6"/>
      <c r="H20" s="6"/>
    </row>
    <row r="21" spans="1:17" x14ac:dyDescent="0.2">
      <c r="B21" s="10" t="s">
        <v>1</v>
      </c>
      <c r="C21" s="10" t="s">
        <v>2</v>
      </c>
      <c r="D21" s="10" t="s">
        <v>3</v>
      </c>
      <c r="E21" s="10" t="s">
        <v>4</v>
      </c>
      <c r="F21" s="10" t="s">
        <v>5</v>
      </c>
      <c r="G21" s="10" t="s">
        <v>6</v>
      </c>
      <c r="H21" s="10" t="s">
        <v>7</v>
      </c>
    </row>
    <row r="22" spans="1:17" x14ac:dyDescent="0.2">
      <c r="B22" s="3">
        <v>3.34</v>
      </c>
      <c r="C22" s="3">
        <v>4.8899999999999997</v>
      </c>
      <c r="D22" s="3">
        <v>125.13</v>
      </c>
      <c r="E22" s="3">
        <v>18.22</v>
      </c>
      <c r="F22" s="8">
        <v>5.1462000000000003</v>
      </c>
      <c r="G22" s="3">
        <v>92.84</v>
      </c>
      <c r="H22" s="8">
        <v>2.3376000000000001</v>
      </c>
    </row>
    <row r="23" spans="1:17" x14ac:dyDescent="0.2">
      <c r="B23" s="3">
        <v>3.25</v>
      </c>
      <c r="C23" s="3">
        <v>4.83</v>
      </c>
      <c r="D23" s="3">
        <v>123.9</v>
      </c>
      <c r="E23" s="3">
        <v>17.88</v>
      </c>
      <c r="F23" s="8">
        <v>5.2530999999999999</v>
      </c>
      <c r="G23" s="3">
        <v>91.35</v>
      </c>
      <c r="H23" s="8">
        <v>2.3169</v>
      </c>
    </row>
    <row r="24" spans="1:17" x14ac:dyDescent="0.2">
      <c r="B24" s="3">
        <v>3.21</v>
      </c>
      <c r="C24" s="3">
        <v>4.7</v>
      </c>
      <c r="D24" s="3">
        <v>124.41</v>
      </c>
      <c r="E24" s="3">
        <v>18.420000000000002</v>
      </c>
      <c r="F24" s="8">
        <v>5.4154</v>
      </c>
      <c r="G24" s="3">
        <v>87.96</v>
      </c>
      <c r="H24" s="8">
        <v>2.2366000000000001</v>
      </c>
    </row>
    <row r="25" spans="1:17" x14ac:dyDescent="0.2">
      <c r="B25" s="3">
        <v>3.26</v>
      </c>
      <c r="C25" s="3">
        <v>4.6900000000000004</v>
      </c>
      <c r="D25" s="3">
        <v>125.56</v>
      </c>
      <c r="E25" s="3">
        <v>18.68</v>
      </c>
      <c r="F25" s="8">
        <v>5.1996000000000002</v>
      </c>
      <c r="G25" s="3">
        <v>97.92</v>
      </c>
      <c r="H25" s="8">
        <v>2.5387</v>
      </c>
    </row>
    <row r="26" spans="1:17" x14ac:dyDescent="0.2">
      <c r="B26" s="3">
        <v>3.35</v>
      </c>
      <c r="C26" s="3">
        <v>4.72</v>
      </c>
      <c r="D26" s="3">
        <v>126.19</v>
      </c>
      <c r="E26" s="3">
        <v>18.84</v>
      </c>
      <c r="F26" s="8">
        <v>5.3251999999999997</v>
      </c>
      <c r="G26" s="3">
        <v>90.15</v>
      </c>
      <c r="H26" s="8">
        <v>2.3921999999999999</v>
      </c>
    </row>
    <row r="27" spans="1:17" x14ac:dyDescent="0.2">
      <c r="B27" s="3">
        <v>3.46</v>
      </c>
      <c r="C27" s="3">
        <v>4.76</v>
      </c>
      <c r="D27" s="3">
        <v>128.46</v>
      </c>
      <c r="E27" s="3">
        <v>18.38</v>
      </c>
      <c r="F27" s="8">
        <v>5.1604999999999999</v>
      </c>
      <c r="G27" s="3">
        <v>91.34</v>
      </c>
      <c r="H27" s="8">
        <v>2.4093</v>
      </c>
    </row>
    <row r="28" spans="1:17" x14ac:dyDescent="0.2">
      <c r="B28" s="3">
        <v>3.58</v>
      </c>
      <c r="C28" s="3">
        <v>4.84</v>
      </c>
      <c r="D28" s="3">
        <v>128.75</v>
      </c>
      <c r="E28" s="3">
        <v>17.579999999999998</v>
      </c>
      <c r="F28" s="8">
        <v>5.2949000000000002</v>
      </c>
      <c r="G28" s="3">
        <v>95.77</v>
      </c>
      <c r="H28" s="8">
        <v>2.4908999999999999</v>
      </c>
    </row>
    <row r="29" spans="1:17" x14ac:dyDescent="0.2">
      <c r="B29" s="3">
        <v>3.64</v>
      </c>
      <c r="C29" s="3">
        <v>4.88</v>
      </c>
      <c r="D29" s="3">
        <v>129.13</v>
      </c>
      <c r="E29" s="3">
        <v>18.71</v>
      </c>
      <c r="F29" s="8">
        <v>5.0556999999999999</v>
      </c>
      <c r="G29" s="3">
        <v>98.57</v>
      </c>
      <c r="H29" s="8">
        <v>2.6488999999999998</v>
      </c>
    </row>
    <row r="30" spans="1:17" x14ac:dyDescent="0.2">
      <c r="B30" s="3">
        <v>3.72</v>
      </c>
      <c r="C30" s="3">
        <v>4.9000000000000004</v>
      </c>
      <c r="D30" s="3">
        <v>130.01</v>
      </c>
      <c r="E30" s="3">
        <v>19.64</v>
      </c>
      <c r="F30" s="8">
        <v>5.3250000000000002</v>
      </c>
      <c r="G30" s="3">
        <v>95.99</v>
      </c>
      <c r="H30" s="8">
        <v>2.5556000000000001</v>
      </c>
    </row>
    <row r="31" spans="1:17" x14ac:dyDescent="0.2">
      <c r="B31" s="3">
        <v>3.77</v>
      </c>
      <c r="C31" s="3">
        <v>4.91</v>
      </c>
      <c r="D31" s="3">
        <v>131.93</v>
      </c>
      <c r="E31" s="3">
        <v>20.05</v>
      </c>
      <c r="F31" s="8">
        <v>5.3826999999999998</v>
      </c>
      <c r="G31" s="3">
        <v>87.62</v>
      </c>
      <c r="H31" s="8">
        <v>2.351</v>
      </c>
    </row>
    <row r="32" spans="1:17" x14ac:dyDescent="0.2">
      <c r="B32" s="3">
        <v>3.78</v>
      </c>
      <c r="C32" s="3">
        <v>4.93</v>
      </c>
      <c r="D32" s="3">
        <v>135.54</v>
      </c>
      <c r="E32" s="3">
        <v>19.329999999999998</v>
      </c>
      <c r="F32" s="8">
        <v>5.4097999999999997</v>
      </c>
      <c r="G32" s="3">
        <v>83.63</v>
      </c>
      <c r="H32" s="8">
        <v>2.3281999999999998</v>
      </c>
    </row>
    <row r="33" spans="2:8" x14ac:dyDescent="0.2">
      <c r="B33" s="3">
        <v>3.89</v>
      </c>
      <c r="C33" s="3">
        <v>5.52</v>
      </c>
      <c r="D33" s="3">
        <v>129.61000000000001</v>
      </c>
      <c r="E33" s="3">
        <v>17.940000000000001</v>
      </c>
      <c r="F33" s="8">
        <v>5.1646000000000001</v>
      </c>
      <c r="G33" s="3">
        <v>94.92</v>
      </c>
      <c r="H33" s="8">
        <v>2.3942999999999999</v>
      </c>
    </row>
    <row r="34" spans="2:8" x14ac:dyDescent="0.2">
      <c r="B34" s="3">
        <v>3.83</v>
      </c>
      <c r="C34" s="3">
        <v>5.39</v>
      </c>
      <c r="D34" s="3">
        <v>129.94</v>
      </c>
      <c r="E34" s="3">
        <v>18.600000000000001</v>
      </c>
      <c r="F34" s="8">
        <v>5.0735000000000001</v>
      </c>
      <c r="G34" s="3">
        <v>98.15</v>
      </c>
      <c r="H34" s="8">
        <v>2.5707</v>
      </c>
    </row>
    <row r="35" spans="2:8" x14ac:dyDescent="0.2">
      <c r="B35" s="3">
        <v>3.78</v>
      </c>
      <c r="C35" s="3">
        <v>5.29</v>
      </c>
      <c r="D35" s="3">
        <v>127.74</v>
      </c>
      <c r="E35" s="3">
        <v>18.09</v>
      </c>
      <c r="F35" s="8">
        <v>5.1696999999999997</v>
      </c>
      <c r="G35" s="3">
        <v>96.72</v>
      </c>
      <c r="H35" s="8">
        <v>2.5676000000000001</v>
      </c>
    </row>
    <row r="36" spans="2:8" x14ac:dyDescent="0.2">
      <c r="B36" s="3">
        <v>3.64</v>
      </c>
      <c r="C36" s="3">
        <v>5.12</v>
      </c>
      <c r="D36" s="3">
        <v>127.73</v>
      </c>
      <c r="E36" s="3">
        <v>18.47</v>
      </c>
      <c r="F36" s="8">
        <v>5.0601000000000003</v>
      </c>
      <c r="G36" s="3">
        <v>99.01</v>
      </c>
      <c r="H36" s="8">
        <v>2.5112000000000001</v>
      </c>
    </row>
    <row r="37" spans="2:8" x14ac:dyDescent="0.2">
      <c r="B37" s="7">
        <v>3.5</v>
      </c>
      <c r="C37" s="7">
        <v>5.04</v>
      </c>
      <c r="D37" s="7">
        <v>122.73</v>
      </c>
      <c r="E37" s="7">
        <v>18.149999999999999</v>
      </c>
      <c r="F37" s="9">
        <v>5.1680999999999999</v>
      </c>
      <c r="G37" s="7">
        <v>93.02</v>
      </c>
      <c r="H37" s="9">
        <v>2.3344</v>
      </c>
    </row>
    <row r="38" spans="2:8" x14ac:dyDescent="0.2">
      <c r="B38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resultado_teste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Júlio César</cp:lastModifiedBy>
  <dcterms:created xsi:type="dcterms:W3CDTF">2022-12-15T09:10:37Z</dcterms:created>
  <dcterms:modified xsi:type="dcterms:W3CDTF">2022-12-15T23:21:53Z</dcterms:modified>
</cp:coreProperties>
</file>