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.mejia1228\Downloads\"/>
    </mc:Choice>
  </mc:AlternateContent>
  <xr:revisionPtr revIDLastSave="0" documentId="13_ncr:1_{3CCDA8B4-EA19-4AAB-8F8E-E7563457E5E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One Photon AAT" sheetId="3" r:id="rId1"/>
  </sheets>
  <calcPr calcId="191029"/>
</workbook>
</file>

<file path=xl/calcChain.xml><?xml version="1.0" encoding="utf-8"?>
<calcChain xmlns="http://schemas.openxmlformats.org/spreadsheetml/2006/main">
  <c r="I159" i="3" l="1"/>
  <c r="H159" i="3"/>
  <c r="J159" i="3" s="1"/>
  <c r="B159" i="3"/>
  <c r="B104" i="3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03" i="3"/>
  <c r="B92" i="3"/>
  <c r="B93" i="3" s="1"/>
  <c r="B94" i="3" s="1"/>
  <c r="B91" i="3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</calcChain>
</file>

<file path=xl/sharedStrings.xml><?xml version="1.0" encoding="utf-8"?>
<sst xmlns="http://schemas.openxmlformats.org/spreadsheetml/2006/main" count="27" uniqueCount="22">
  <si>
    <t>Single Photon</t>
  </si>
  <si>
    <t>Configuración</t>
  </si>
  <si>
    <t>Voltaje BIAS</t>
  </si>
  <si>
    <t>Posición Bombilo</t>
  </si>
  <si>
    <t>Conteo con Bombillo Apagado</t>
  </si>
  <si>
    <t>Bombillo</t>
  </si>
  <si>
    <t>570V</t>
  </si>
  <si>
    <t xml:space="preserve">Discriminator </t>
  </si>
  <si>
    <t>DOBLE RENDIJA</t>
  </si>
  <si>
    <t>Conteo Oscuro</t>
  </si>
  <si>
    <t>Conteo Máximo</t>
  </si>
  <si>
    <t>Posición(mm)</t>
  </si>
  <si>
    <t>Conteos 1</t>
  </si>
  <si>
    <t>Conteos 2</t>
  </si>
  <si>
    <t>Conteos 3</t>
  </si>
  <si>
    <t>Conteos 4</t>
  </si>
  <si>
    <t>Conteos 5</t>
  </si>
  <si>
    <t>Intensidad Bomb</t>
  </si>
  <si>
    <t>Conteos</t>
  </si>
  <si>
    <t>UNA RENDIJA</t>
  </si>
  <si>
    <t>Posición(mm)+/-0.01mm</t>
  </si>
  <si>
    <t>Voltaje BIAS +/-1V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</si>
</sst>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98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AA159"/>
  <sheetViews>
    <sheetView tabSelected="1" workbookViewId="0">
      <selection activeCell="B28" sqref="B28"/>
    </sheetView>
  </sheetViews>
  <sheetFormatPr baseColWidth="10" defaultColWidth="12.5703125" defaultRowHeight="15.75" customHeight="1" x14ac:dyDescent="0.2"/>
  <cols>
    <col min="2" max="2" width="23" customWidth="1"/>
  </cols>
  <sheetData>
    <row r="2" spans="2:23" ht="15.75" customHeight="1" x14ac:dyDescent="0.2">
      <c r="B2" s="1" t="s">
        <v>0</v>
      </c>
      <c r="E2" s="2" t="s">
        <v>1</v>
      </c>
      <c r="F2" s="2" t="s">
        <v>2</v>
      </c>
      <c r="G2" s="3" t="s">
        <v>3</v>
      </c>
      <c r="H2" s="3">
        <v>6</v>
      </c>
      <c r="K2" s="1" t="s">
        <v>4</v>
      </c>
      <c r="N2" s="2" t="s">
        <v>5</v>
      </c>
      <c r="O2" s="2">
        <v>8</v>
      </c>
    </row>
    <row r="3" spans="2:23" ht="15.75" customHeight="1" x14ac:dyDescent="0.2">
      <c r="F3" s="2" t="s">
        <v>6</v>
      </c>
      <c r="G3" s="2" t="s">
        <v>7</v>
      </c>
      <c r="H3" s="2">
        <v>4</v>
      </c>
      <c r="K3" s="2">
        <v>40</v>
      </c>
    </row>
    <row r="4" spans="2:23" ht="15.75" customHeight="1" x14ac:dyDescent="0.2">
      <c r="K4" s="2">
        <v>30</v>
      </c>
    </row>
    <row r="5" spans="2:23" ht="15.75" customHeight="1" x14ac:dyDescent="0.2">
      <c r="B5" s="2" t="s">
        <v>8</v>
      </c>
      <c r="F5" s="2"/>
      <c r="K5" s="2">
        <v>31</v>
      </c>
      <c r="M5" s="4" t="s">
        <v>21</v>
      </c>
      <c r="N5" s="5" t="s">
        <v>9</v>
      </c>
      <c r="O5" s="6"/>
      <c r="P5" s="6"/>
      <c r="Q5" s="7"/>
      <c r="R5" s="5" t="s">
        <v>10</v>
      </c>
      <c r="S5" s="6"/>
      <c r="T5" s="6"/>
      <c r="U5" s="7"/>
      <c r="V5" s="2"/>
      <c r="W5" s="2"/>
    </row>
    <row r="6" spans="2:23" ht="15.75" customHeight="1" x14ac:dyDescent="0.2">
      <c r="K6" s="2">
        <v>31</v>
      </c>
      <c r="M6" s="2">
        <v>350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2:23" ht="15.75" customHeight="1" x14ac:dyDescent="0.2">
      <c r="B7" s="2" t="s">
        <v>20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/>
      <c r="I7" s="2"/>
      <c r="J7" s="2"/>
      <c r="K7" s="2">
        <v>42</v>
      </c>
      <c r="M7" s="2">
        <v>400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2:23" ht="15.75" customHeight="1" x14ac:dyDescent="0.2">
      <c r="B8" s="2">
        <v>0</v>
      </c>
      <c r="C8" s="2">
        <v>39</v>
      </c>
      <c r="D8" s="2">
        <v>44</v>
      </c>
      <c r="E8" s="2">
        <v>46</v>
      </c>
      <c r="F8" s="2">
        <v>40</v>
      </c>
      <c r="G8" s="2">
        <v>40</v>
      </c>
      <c r="K8" s="2">
        <v>40</v>
      </c>
      <c r="M8" s="2">
        <v>450</v>
      </c>
      <c r="N8" s="2">
        <v>0</v>
      </c>
      <c r="O8" s="2">
        <v>0</v>
      </c>
      <c r="P8" s="2">
        <v>0</v>
      </c>
      <c r="Q8" s="2">
        <v>0</v>
      </c>
      <c r="R8" s="2">
        <v>2</v>
      </c>
      <c r="S8" s="2">
        <v>2</v>
      </c>
      <c r="T8" s="2">
        <v>2</v>
      </c>
      <c r="U8" s="2">
        <v>2</v>
      </c>
    </row>
    <row r="9" spans="2:23" ht="15.75" customHeight="1" x14ac:dyDescent="0.2">
      <c r="B9" s="2">
        <v>0.1</v>
      </c>
      <c r="C9" s="2">
        <v>44</v>
      </c>
      <c r="D9" s="2">
        <v>43</v>
      </c>
      <c r="E9" s="2">
        <v>41</v>
      </c>
      <c r="F9" s="2">
        <v>46</v>
      </c>
      <c r="G9" s="2">
        <v>43</v>
      </c>
      <c r="K9" s="2">
        <v>38</v>
      </c>
      <c r="M9" s="2">
        <v>475</v>
      </c>
      <c r="N9" s="2">
        <v>1</v>
      </c>
      <c r="O9" s="2">
        <v>1</v>
      </c>
      <c r="P9" s="2">
        <v>1</v>
      </c>
      <c r="Q9" s="2">
        <v>1</v>
      </c>
      <c r="R9" s="2">
        <v>22</v>
      </c>
      <c r="S9" s="2">
        <v>19</v>
      </c>
      <c r="T9" s="2">
        <v>17</v>
      </c>
      <c r="U9" s="2">
        <v>22</v>
      </c>
    </row>
    <row r="10" spans="2:23" ht="15.75" customHeight="1" x14ac:dyDescent="0.2">
      <c r="B10" s="2">
        <v>1.5</v>
      </c>
      <c r="C10" s="2">
        <v>60</v>
      </c>
      <c r="D10" s="2">
        <v>56</v>
      </c>
      <c r="E10" s="2">
        <v>57</v>
      </c>
      <c r="F10" s="2">
        <v>54</v>
      </c>
      <c r="G10" s="2">
        <v>62</v>
      </c>
      <c r="K10" s="2">
        <v>36</v>
      </c>
      <c r="M10" s="2">
        <v>500</v>
      </c>
      <c r="N10" s="2">
        <v>3</v>
      </c>
      <c r="O10" s="2">
        <v>2</v>
      </c>
      <c r="P10" s="2">
        <v>2</v>
      </c>
      <c r="Q10" s="2">
        <v>2</v>
      </c>
      <c r="R10" s="2">
        <v>88</v>
      </c>
      <c r="S10" s="2">
        <v>72</v>
      </c>
      <c r="T10" s="2">
        <v>88</v>
      </c>
      <c r="U10" s="2">
        <v>82</v>
      </c>
    </row>
    <row r="11" spans="2:23" ht="15.75" customHeight="1" x14ac:dyDescent="0.2">
      <c r="B11" s="2">
        <v>1.6</v>
      </c>
      <c r="C11" s="2">
        <v>71</v>
      </c>
      <c r="D11" s="2">
        <v>73</v>
      </c>
      <c r="E11" s="2">
        <v>68</v>
      </c>
      <c r="F11" s="2">
        <v>75</v>
      </c>
      <c r="G11" s="2">
        <v>82</v>
      </c>
      <c r="K11" s="2">
        <v>39</v>
      </c>
      <c r="M11" s="2">
        <v>525</v>
      </c>
      <c r="N11" s="2">
        <v>6</v>
      </c>
      <c r="O11" s="2">
        <v>6</v>
      </c>
      <c r="P11" s="2">
        <v>6</v>
      </c>
      <c r="Q11" s="2">
        <v>7</v>
      </c>
      <c r="R11" s="2">
        <v>205</v>
      </c>
      <c r="S11" s="2">
        <v>186</v>
      </c>
      <c r="T11" s="2">
        <v>195</v>
      </c>
      <c r="U11" s="2">
        <v>175</v>
      </c>
    </row>
    <row r="12" spans="2:23" ht="15.75" customHeight="1" x14ac:dyDescent="0.2">
      <c r="B12" s="2">
        <v>1.7</v>
      </c>
      <c r="C12" s="2">
        <v>102</v>
      </c>
      <c r="D12" s="2">
        <v>99</v>
      </c>
      <c r="E12" s="2">
        <v>86</v>
      </c>
      <c r="F12" s="2">
        <v>96</v>
      </c>
      <c r="G12" s="2">
        <v>108</v>
      </c>
      <c r="K12" s="2">
        <v>30</v>
      </c>
      <c r="M12" s="2">
        <v>550</v>
      </c>
      <c r="N12" s="2">
        <v>7</v>
      </c>
      <c r="O12" s="2">
        <v>12</v>
      </c>
      <c r="P12" s="2">
        <v>13</v>
      </c>
      <c r="Q12" s="2">
        <v>6</v>
      </c>
      <c r="R12" s="2">
        <v>315</v>
      </c>
      <c r="S12" s="2">
        <v>296</v>
      </c>
      <c r="T12" s="2">
        <v>304</v>
      </c>
      <c r="U12" s="2">
        <v>294</v>
      </c>
    </row>
    <row r="13" spans="2:23" ht="15.75" customHeight="1" x14ac:dyDescent="0.2">
      <c r="B13" s="2">
        <v>1.8</v>
      </c>
      <c r="C13" s="2">
        <v>104</v>
      </c>
      <c r="D13" s="2">
        <v>99</v>
      </c>
      <c r="E13" s="2">
        <v>107</v>
      </c>
      <c r="F13" s="2">
        <v>100</v>
      </c>
      <c r="G13" s="2">
        <v>103</v>
      </c>
      <c r="K13" s="2">
        <v>29</v>
      </c>
      <c r="M13" s="2">
        <v>575</v>
      </c>
      <c r="N13" s="2">
        <v>16</v>
      </c>
      <c r="O13" s="2">
        <v>19</v>
      </c>
      <c r="P13" s="2">
        <v>20</v>
      </c>
      <c r="Q13" s="2">
        <v>19</v>
      </c>
      <c r="R13" s="2">
        <v>370</v>
      </c>
      <c r="S13" s="2">
        <v>379</v>
      </c>
      <c r="T13" s="2">
        <v>378</v>
      </c>
      <c r="U13" s="2">
        <v>380</v>
      </c>
    </row>
    <row r="14" spans="2:23" ht="15.75" customHeight="1" x14ac:dyDescent="0.2">
      <c r="B14" s="2">
        <v>1.9</v>
      </c>
      <c r="C14" s="2">
        <v>84</v>
      </c>
      <c r="D14" s="2">
        <v>92</v>
      </c>
      <c r="E14" s="2">
        <v>85</v>
      </c>
      <c r="F14" s="2">
        <v>99</v>
      </c>
      <c r="G14" s="2">
        <v>97</v>
      </c>
      <c r="M14" s="2">
        <v>600</v>
      </c>
      <c r="N14" s="2">
        <v>20</v>
      </c>
      <c r="O14" s="2">
        <v>23</v>
      </c>
      <c r="P14" s="2">
        <v>27</v>
      </c>
      <c r="Q14" s="2">
        <v>27</v>
      </c>
      <c r="R14" s="2">
        <v>433</v>
      </c>
      <c r="S14" s="2">
        <v>453</v>
      </c>
      <c r="T14" s="2">
        <v>423</v>
      </c>
      <c r="U14" s="2">
        <v>430</v>
      </c>
    </row>
    <row r="15" spans="2:23" ht="15.75" customHeight="1" x14ac:dyDescent="0.2">
      <c r="B15" s="2">
        <v>2</v>
      </c>
      <c r="C15" s="2">
        <v>62</v>
      </c>
      <c r="D15" s="2">
        <v>64</v>
      </c>
      <c r="E15" s="2">
        <v>56</v>
      </c>
      <c r="F15" s="2">
        <v>69</v>
      </c>
      <c r="G15" s="2">
        <v>67</v>
      </c>
      <c r="M15" s="2">
        <v>625</v>
      </c>
      <c r="N15" s="2">
        <v>37</v>
      </c>
      <c r="O15" s="2">
        <v>36</v>
      </c>
      <c r="P15" s="2">
        <v>32</v>
      </c>
      <c r="Q15" s="2">
        <v>40</v>
      </c>
      <c r="R15" s="2">
        <v>486</v>
      </c>
      <c r="S15" s="2">
        <v>457</v>
      </c>
      <c r="T15" s="2">
        <v>465</v>
      </c>
      <c r="U15" s="2">
        <v>500</v>
      </c>
    </row>
    <row r="16" spans="2:23" ht="15.75" customHeight="1" x14ac:dyDescent="0.2">
      <c r="B16" s="2">
        <v>2.1</v>
      </c>
      <c r="C16" s="2">
        <v>61</v>
      </c>
      <c r="D16" s="2">
        <v>55</v>
      </c>
      <c r="E16" s="2">
        <v>47</v>
      </c>
      <c r="F16" s="2">
        <v>56</v>
      </c>
      <c r="G16" s="2">
        <v>55</v>
      </c>
      <c r="M16" s="2">
        <v>650</v>
      </c>
      <c r="N16" s="2">
        <v>48</v>
      </c>
      <c r="O16" s="2">
        <v>38</v>
      </c>
      <c r="P16" s="2">
        <v>37</v>
      </c>
      <c r="Q16" s="2">
        <v>50</v>
      </c>
      <c r="R16" s="2">
        <v>519</v>
      </c>
      <c r="S16" s="2">
        <v>498</v>
      </c>
      <c r="T16" s="2">
        <v>503</v>
      </c>
      <c r="U16" s="2">
        <v>499</v>
      </c>
    </row>
    <row r="17" spans="2:27" ht="15.75" customHeight="1" x14ac:dyDescent="0.2">
      <c r="B17" s="2">
        <v>2.2000000000000002</v>
      </c>
      <c r="C17" s="2">
        <v>96</v>
      </c>
      <c r="D17" s="2">
        <v>91</v>
      </c>
      <c r="E17" s="2">
        <v>99</v>
      </c>
      <c r="F17" s="2">
        <v>87</v>
      </c>
      <c r="G17" s="2">
        <v>89</v>
      </c>
      <c r="M17" s="2">
        <v>675</v>
      </c>
      <c r="N17" s="2">
        <v>68</v>
      </c>
      <c r="O17" s="2">
        <v>66</v>
      </c>
      <c r="P17" s="2">
        <v>59</v>
      </c>
      <c r="Q17" s="2">
        <v>62</v>
      </c>
      <c r="R17" s="2">
        <v>568</v>
      </c>
      <c r="S17" s="2">
        <v>537</v>
      </c>
      <c r="T17" s="2">
        <v>562</v>
      </c>
      <c r="U17" s="2">
        <v>521</v>
      </c>
    </row>
    <row r="18" spans="2:27" ht="15.75" customHeight="1" x14ac:dyDescent="0.2">
      <c r="B18" s="2">
        <v>2.2999999999999998</v>
      </c>
      <c r="C18" s="2">
        <v>161</v>
      </c>
      <c r="D18" s="2">
        <v>146</v>
      </c>
      <c r="E18" s="2">
        <v>140</v>
      </c>
      <c r="F18" s="2">
        <v>165</v>
      </c>
      <c r="G18" s="2">
        <v>149</v>
      </c>
    </row>
    <row r="19" spans="2:27" ht="15.75" customHeight="1" x14ac:dyDescent="0.2">
      <c r="B19" s="2">
        <v>2.35</v>
      </c>
      <c r="C19" s="2">
        <v>197</v>
      </c>
      <c r="D19" s="2">
        <v>194</v>
      </c>
      <c r="E19" s="2">
        <v>176</v>
      </c>
      <c r="F19" s="2">
        <v>184</v>
      </c>
      <c r="G19" s="2">
        <v>182</v>
      </c>
    </row>
    <row r="20" spans="2:27" ht="15.75" customHeight="1" x14ac:dyDescent="0.2">
      <c r="B20" s="2">
        <v>2.4</v>
      </c>
      <c r="C20" s="2">
        <v>212</v>
      </c>
      <c r="D20" s="2">
        <v>218</v>
      </c>
      <c r="E20" s="2">
        <v>202</v>
      </c>
      <c r="F20" s="2">
        <v>212</v>
      </c>
      <c r="G20" s="2">
        <v>209</v>
      </c>
    </row>
    <row r="21" spans="2:27" ht="15.75" customHeight="1" x14ac:dyDescent="0.2">
      <c r="B21" s="2">
        <v>2.4500000000000002</v>
      </c>
      <c r="C21" s="2">
        <v>232</v>
      </c>
      <c r="D21" s="2">
        <v>206</v>
      </c>
      <c r="E21" s="2">
        <v>225</v>
      </c>
      <c r="F21" s="2">
        <v>231</v>
      </c>
      <c r="G21" s="2">
        <v>211</v>
      </c>
    </row>
    <row r="22" spans="2:27" ht="15.75" customHeight="1" x14ac:dyDescent="0.2">
      <c r="B22" s="2">
        <v>2.5</v>
      </c>
      <c r="C22" s="2">
        <v>217</v>
      </c>
      <c r="D22" s="2">
        <v>193</v>
      </c>
      <c r="E22" s="2">
        <v>233</v>
      </c>
      <c r="F22" s="2">
        <v>212</v>
      </c>
      <c r="G22" s="2">
        <v>214</v>
      </c>
    </row>
    <row r="23" spans="2:27" ht="15.75" customHeight="1" x14ac:dyDescent="0.2">
      <c r="B23" s="2">
        <v>2.5499999999999998</v>
      </c>
      <c r="C23" s="2">
        <v>182</v>
      </c>
      <c r="D23" s="2">
        <v>196</v>
      </c>
      <c r="E23" s="2">
        <v>181</v>
      </c>
      <c r="F23" s="2">
        <v>181</v>
      </c>
      <c r="G23" s="2">
        <v>182</v>
      </c>
    </row>
    <row r="24" spans="2:27" ht="15.75" customHeight="1" x14ac:dyDescent="0.2">
      <c r="B24" s="2">
        <v>2.6</v>
      </c>
      <c r="C24" s="2">
        <v>164</v>
      </c>
      <c r="D24" s="2">
        <v>156</v>
      </c>
      <c r="E24" s="2">
        <v>145</v>
      </c>
      <c r="F24" s="2">
        <v>148</v>
      </c>
      <c r="G24" s="2">
        <v>157</v>
      </c>
      <c r="L24" s="4" t="s">
        <v>17</v>
      </c>
      <c r="M24" s="5" t="s">
        <v>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2"/>
      <c r="Z24" s="2"/>
      <c r="AA24" s="2"/>
    </row>
    <row r="25" spans="2:27" ht="15.75" customHeight="1" x14ac:dyDescent="0.2">
      <c r="B25" s="2">
        <v>2.65</v>
      </c>
      <c r="C25" s="2">
        <v>128</v>
      </c>
      <c r="D25" s="2">
        <v>115</v>
      </c>
      <c r="E25" s="2">
        <v>105</v>
      </c>
      <c r="F25" s="2">
        <v>130</v>
      </c>
      <c r="G25" s="2">
        <v>127</v>
      </c>
      <c r="L25" s="2">
        <v>5</v>
      </c>
      <c r="M25" s="2">
        <v>90</v>
      </c>
      <c r="N25" s="2">
        <v>109</v>
      </c>
      <c r="O25" s="2">
        <v>94</v>
      </c>
      <c r="P25" s="2">
        <v>104</v>
      </c>
      <c r="Q25" s="2">
        <v>88</v>
      </c>
      <c r="R25" s="2">
        <v>94</v>
      </c>
      <c r="S25" s="2">
        <v>98</v>
      </c>
      <c r="T25" s="2">
        <v>97</v>
      </c>
      <c r="U25" s="2">
        <v>99</v>
      </c>
      <c r="V25" s="2">
        <v>101</v>
      </c>
      <c r="W25" s="2">
        <v>84</v>
      </c>
      <c r="X25" s="2">
        <v>90</v>
      </c>
    </row>
    <row r="26" spans="2:27" ht="15.75" customHeight="1" x14ac:dyDescent="0.2">
      <c r="B26" s="2">
        <v>2.7</v>
      </c>
      <c r="C26" s="2">
        <v>76</v>
      </c>
      <c r="D26" s="2">
        <v>79</v>
      </c>
      <c r="E26" s="2">
        <v>78</v>
      </c>
      <c r="F26" s="2">
        <v>80</v>
      </c>
      <c r="G26" s="2">
        <v>88</v>
      </c>
      <c r="L26" s="2">
        <v>6</v>
      </c>
      <c r="M26" s="2">
        <v>163</v>
      </c>
      <c r="N26" s="2">
        <v>164</v>
      </c>
      <c r="O26" s="2">
        <v>168</v>
      </c>
      <c r="P26" s="2">
        <v>153</v>
      </c>
      <c r="Q26" s="2">
        <v>153</v>
      </c>
      <c r="R26" s="2">
        <v>155</v>
      </c>
      <c r="S26" s="2">
        <v>147</v>
      </c>
      <c r="T26" s="2">
        <v>159</v>
      </c>
      <c r="U26" s="2">
        <v>164</v>
      </c>
      <c r="V26" s="2">
        <v>149</v>
      </c>
      <c r="W26" s="2">
        <v>153</v>
      </c>
      <c r="X26" s="2">
        <v>150</v>
      </c>
    </row>
    <row r="27" spans="2:27" ht="15.75" customHeight="1" x14ac:dyDescent="0.2">
      <c r="B27" s="2">
        <v>2.75</v>
      </c>
      <c r="C27" s="2">
        <v>57</v>
      </c>
      <c r="D27" s="2">
        <v>72</v>
      </c>
      <c r="E27" s="2">
        <v>61</v>
      </c>
      <c r="F27" s="2">
        <v>66</v>
      </c>
      <c r="G27" s="2">
        <v>68</v>
      </c>
      <c r="L27" s="2">
        <v>7</v>
      </c>
      <c r="M27" s="2">
        <v>239</v>
      </c>
      <c r="N27" s="2">
        <v>227</v>
      </c>
      <c r="O27" s="2">
        <v>225</v>
      </c>
      <c r="P27" s="2">
        <v>237</v>
      </c>
      <c r="Q27" s="2">
        <v>256</v>
      </c>
      <c r="R27" s="2">
        <v>231</v>
      </c>
      <c r="S27" s="2">
        <v>247</v>
      </c>
      <c r="T27" s="2">
        <v>247</v>
      </c>
      <c r="U27" s="2">
        <v>250</v>
      </c>
      <c r="V27" s="2">
        <v>245</v>
      </c>
      <c r="W27" s="2">
        <v>258</v>
      </c>
      <c r="X27" s="2">
        <v>231</v>
      </c>
    </row>
    <row r="28" spans="2:27" ht="15.75" customHeight="1" x14ac:dyDescent="0.2">
      <c r="B28" s="2">
        <v>2.8</v>
      </c>
      <c r="C28" s="2">
        <v>67</v>
      </c>
      <c r="D28" s="2">
        <v>67</v>
      </c>
      <c r="E28" s="2">
        <v>81</v>
      </c>
      <c r="F28" s="2">
        <v>81</v>
      </c>
      <c r="G28" s="2">
        <v>67</v>
      </c>
      <c r="L28" s="8">
        <v>8</v>
      </c>
      <c r="M28" s="2">
        <v>296</v>
      </c>
      <c r="N28" s="2">
        <v>309</v>
      </c>
      <c r="O28" s="2">
        <v>315</v>
      </c>
      <c r="P28" s="2">
        <v>300</v>
      </c>
      <c r="Q28" s="2">
        <v>298</v>
      </c>
      <c r="R28" s="2">
        <v>290</v>
      </c>
      <c r="S28" s="2">
        <v>275</v>
      </c>
      <c r="T28" s="2">
        <v>305</v>
      </c>
      <c r="U28" s="2">
        <v>292</v>
      </c>
      <c r="V28" s="2">
        <v>313</v>
      </c>
      <c r="W28" s="2">
        <v>296</v>
      </c>
      <c r="X28" s="2">
        <v>300</v>
      </c>
    </row>
    <row r="29" spans="2:27" ht="15.75" customHeight="1" x14ac:dyDescent="0.2">
      <c r="B29" s="2">
        <v>2.85</v>
      </c>
      <c r="C29" s="2">
        <v>90</v>
      </c>
      <c r="D29" s="2">
        <v>89</v>
      </c>
      <c r="E29" s="2">
        <v>93</v>
      </c>
      <c r="F29" s="2">
        <v>109</v>
      </c>
      <c r="G29" s="2">
        <v>98</v>
      </c>
      <c r="L29" s="8">
        <v>9</v>
      </c>
      <c r="M29" s="2">
        <v>510</v>
      </c>
      <c r="N29" s="2">
        <v>499</v>
      </c>
      <c r="O29" s="2">
        <v>469</v>
      </c>
      <c r="P29" s="2">
        <v>469</v>
      </c>
      <c r="Q29" s="2">
        <v>461</v>
      </c>
      <c r="R29" s="2">
        <v>479</v>
      </c>
      <c r="S29" s="2">
        <v>471</v>
      </c>
      <c r="T29" s="2">
        <v>492</v>
      </c>
      <c r="U29" s="2">
        <v>482</v>
      </c>
      <c r="V29" s="2">
        <v>446</v>
      </c>
      <c r="W29" s="2">
        <v>475</v>
      </c>
      <c r="X29" s="2">
        <v>493</v>
      </c>
    </row>
    <row r="30" spans="2:27" ht="15.75" customHeight="1" x14ac:dyDescent="0.2">
      <c r="B30" s="2">
        <v>2.9</v>
      </c>
      <c r="C30" s="2">
        <v>143</v>
      </c>
      <c r="D30" s="2">
        <v>143</v>
      </c>
      <c r="E30" s="2">
        <v>140</v>
      </c>
      <c r="F30" s="2">
        <v>163</v>
      </c>
      <c r="G30" s="2">
        <v>140</v>
      </c>
      <c r="L30" s="8">
        <v>10</v>
      </c>
      <c r="M30" s="2">
        <v>1102</v>
      </c>
      <c r="N30" s="2">
        <v>1029</v>
      </c>
      <c r="O30" s="2">
        <v>1042</v>
      </c>
      <c r="P30" s="2">
        <v>1069</v>
      </c>
      <c r="Q30" s="2">
        <v>1187</v>
      </c>
      <c r="R30" s="2">
        <v>1101</v>
      </c>
      <c r="S30" s="2">
        <v>1039</v>
      </c>
      <c r="T30" s="2">
        <v>1037</v>
      </c>
      <c r="U30" s="2">
        <v>1060</v>
      </c>
      <c r="V30" s="2">
        <v>1112</v>
      </c>
      <c r="W30" s="2">
        <v>980</v>
      </c>
      <c r="X30" s="2">
        <v>1019</v>
      </c>
    </row>
    <row r="31" spans="2:27" ht="15.75" customHeight="1" x14ac:dyDescent="0.2">
      <c r="B31" s="2">
        <v>2.95</v>
      </c>
      <c r="C31" s="2">
        <v>199</v>
      </c>
      <c r="D31" s="2">
        <v>191</v>
      </c>
      <c r="E31" s="2">
        <v>200</v>
      </c>
      <c r="F31" s="2">
        <v>209</v>
      </c>
      <c r="G31" s="2">
        <v>198</v>
      </c>
      <c r="L31" s="8">
        <v>11</v>
      </c>
      <c r="M31" s="2">
        <v>1531</v>
      </c>
      <c r="N31" s="2">
        <v>1537</v>
      </c>
      <c r="O31" s="2">
        <v>1497</v>
      </c>
      <c r="P31" s="2">
        <v>1543</v>
      </c>
      <c r="Q31" s="2">
        <v>1505</v>
      </c>
      <c r="R31" s="2">
        <v>1473</v>
      </c>
      <c r="S31" s="2">
        <v>1572</v>
      </c>
      <c r="T31" s="2">
        <v>1533</v>
      </c>
      <c r="U31" s="2">
        <v>1560</v>
      </c>
      <c r="V31" s="2">
        <v>1547</v>
      </c>
      <c r="W31" s="2">
        <v>1601</v>
      </c>
      <c r="X31" s="2">
        <v>1529</v>
      </c>
    </row>
    <row r="32" spans="2:27" ht="15.75" customHeight="1" x14ac:dyDescent="0.2">
      <c r="B32" s="2">
        <v>3</v>
      </c>
      <c r="C32" s="2">
        <v>268</v>
      </c>
      <c r="D32" s="2">
        <v>252</v>
      </c>
      <c r="E32" s="2">
        <v>263</v>
      </c>
      <c r="F32" s="2">
        <v>275</v>
      </c>
      <c r="G32" s="2">
        <v>270</v>
      </c>
    </row>
    <row r="33" spans="2:7" ht="15.75" customHeight="1" x14ac:dyDescent="0.2">
      <c r="B33">
        <f t="shared" ref="B33:B86" si="0">B32+0.05</f>
        <v>3.05</v>
      </c>
      <c r="C33" s="2">
        <v>311</v>
      </c>
      <c r="D33" s="2">
        <v>317</v>
      </c>
      <c r="E33" s="2">
        <v>292</v>
      </c>
      <c r="F33" s="2">
        <v>313</v>
      </c>
      <c r="G33" s="2">
        <v>304</v>
      </c>
    </row>
    <row r="34" spans="2:7" ht="15.75" customHeight="1" x14ac:dyDescent="0.2">
      <c r="B34">
        <f t="shared" si="0"/>
        <v>3.0999999999999996</v>
      </c>
      <c r="C34" s="2">
        <v>353</v>
      </c>
      <c r="D34" s="2">
        <v>354</v>
      </c>
      <c r="E34" s="2">
        <v>330</v>
      </c>
      <c r="F34" s="2">
        <v>329</v>
      </c>
      <c r="G34" s="2">
        <v>361</v>
      </c>
    </row>
    <row r="35" spans="2:7" ht="15.75" customHeight="1" x14ac:dyDescent="0.2">
      <c r="B35">
        <f t="shared" si="0"/>
        <v>3.1499999999999995</v>
      </c>
      <c r="C35" s="2">
        <v>338</v>
      </c>
      <c r="D35" s="2">
        <v>340</v>
      </c>
      <c r="E35" s="2">
        <v>342</v>
      </c>
      <c r="F35" s="2">
        <v>349</v>
      </c>
      <c r="G35" s="2">
        <v>339</v>
      </c>
    </row>
    <row r="36" spans="2:7" ht="15.75" customHeight="1" x14ac:dyDescent="0.2">
      <c r="B36">
        <f t="shared" si="0"/>
        <v>3.1999999999999993</v>
      </c>
      <c r="C36" s="2">
        <v>312</v>
      </c>
      <c r="D36" s="2">
        <v>327</v>
      </c>
      <c r="E36" s="2">
        <v>316</v>
      </c>
      <c r="F36" s="2">
        <v>303</v>
      </c>
      <c r="G36" s="2">
        <v>337</v>
      </c>
    </row>
    <row r="37" spans="2:7" ht="15.75" customHeight="1" x14ac:dyDescent="0.2">
      <c r="B37">
        <f t="shared" si="0"/>
        <v>3.2499999999999991</v>
      </c>
      <c r="C37" s="2">
        <v>284</v>
      </c>
      <c r="D37" s="2">
        <v>251</v>
      </c>
      <c r="E37" s="2">
        <v>288</v>
      </c>
      <c r="F37" s="2">
        <v>276</v>
      </c>
      <c r="G37" s="2">
        <v>264</v>
      </c>
    </row>
    <row r="38" spans="2:7" ht="12.75" x14ac:dyDescent="0.2">
      <c r="B38">
        <f t="shared" si="0"/>
        <v>3.2999999999999989</v>
      </c>
      <c r="C38" s="2">
        <v>210</v>
      </c>
      <c r="D38" s="2">
        <v>217</v>
      </c>
      <c r="E38" s="2">
        <v>200</v>
      </c>
      <c r="F38" s="2">
        <v>212</v>
      </c>
      <c r="G38" s="2">
        <v>209</v>
      </c>
    </row>
    <row r="39" spans="2:7" ht="12.75" x14ac:dyDescent="0.2">
      <c r="B39">
        <f t="shared" si="0"/>
        <v>3.3499999999999988</v>
      </c>
      <c r="C39" s="2">
        <v>155</v>
      </c>
      <c r="D39" s="2">
        <v>157</v>
      </c>
      <c r="E39" s="2">
        <v>141</v>
      </c>
      <c r="F39" s="2">
        <v>147</v>
      </c>
      <c r="G39" s="2">
        <v>149</v>
      </c>
    </row>
    <row r="40" spans="2:7" ht="12.75" x14ac:dyDescent="0.2">
      <c r="B40">
        <f t="shared" si="0"/>
        <v>3.3999999999999986</v>
      </c>
      <c r="C40" s="2">
        <v>94</v>
      </c>
      <c r="D40" s="2">
        <v>99</v>
      </c>
      <c r="E40" s="2">
        <v>112</v>
      </c>
      <c r="F40" s="2">
        <v>104</v>
      </c>
      <c r="G40" s="2">
        <v>107</v>
      </c>
    </row>
    <row r="41" spans="2:7" ht="12.75" x14ac:dyDescent="0.2">
      <c r="B41">
        <f t="shared" si="0"/>
        <v>3.4499999999999984</v>
      </c>
      <c r="C41" s="2">
        <v>72</v>
      </c>
      <c r="D41" s="2">
        <v>79</v>
      </c>
      <c r="E41" s="2">
        <v>83</v>
      </c>
      <c r="F41" s="2">
        <v>83</v>
      </c>
      <c r="G41" s="2">
        <v>83</v>
      </c>
    </row>
    <row r="42" spans="2:7" ht="12.75" x14ac:dyDescent="0.2">
      <c r="B42">
        <f t="shared" si="0"/>
        <v>3.4999999999999982</v>
      </c>
      <c r="C42" s="2">
        <v>84</v>
      </c>
      <c r="D42" s="2">
        <v>89</v>
      </c>
      <c r="E42" s="2">
        <v>84</v>
      </c>
      <c r="F42" s="2">
        <v>87</v>
      </c>
      <c r="G42" s="2">
        <v>78</v>
      </c>
    </row>
    <row r="43" spans="2:7" ht="12.75" x14ac:dyDescent="0.2">
      <c r="B43">
        <f t="shared" si="0"/>
        <v>3.549999999999998</v>
      </c>
      <c r="C43" s="2">
        <v>119</v>
      </c>
      <c r="D43" s="2">
        <v>126</v>
      </c>
      <c r="E43" s="2">
        <v>116</v>
      </c>
      <c r="F43" s="2">
        <v>115</v>
      </c>
      <c r="G43" s="2">
        <v>114</v>
      </c>
    </row>
    <row r="44" spans="2:7" ht="12.75" x14ac:dyDescent="0.2">
      <c r="B44">
        <f t="shared" si="0"/>
        <v>3.5999999999999979</v>
      </c>
      <c r="C44" s="2">
        <v>188</v>
      </c>
      <c r="D44" s="2">
        <v>181</v>
      </c>
      <c r="E44" s="2">
        <v>183</v>
      </c>
      <c r="F44" s="2">
        <v>197</v>
      </c>
      <c r="G44" s="2">
        <v>183</v>
      </c>
    </row>
    <row r="45" spans="2:7" ht="12.75" x14ac:dyDescent="0.2">
      <c r="B45">
        <f t="shared" si="0"/>
        <v>3.6499999999999977</v>
      </c>
      <c r="C45" s="2">
        <v>246</v>
      </c>
      <c r="D45" s="2">
        <v>252</v>
      </c>
      <c r="E45" s="2">
        <v>255</v>
      </c>
      <c r="F45" s="2">
        <v>258</v>
      </c>
      <c r="G45" s="2">
        <v>246</v>
      </c>
    </row>
    <row r="46" spans="2:7" ht="12.75" x14ac:dyDescent="0.2">
      <c r="B46">
        <f t="shared" si="0"/>
        <v>3.6999999999999975</v>
      </c>
      <c r="C46" s="2">
        <v>321</v>
      </c>
      <c r="D46" s="2">
        <v>317</v>
      </c>
      <c r="E46" s="2">
        <v>323</v>
      </c>
      <c r="F46" s="2">
        <v>314</v>
      </c>
      <c r="G46" s="2">
        <v>325</v>
      </c>
    </row>
    <row r="47" spans="2:7" ht="12.75" x14ac:dyDescent="0.2">
      <c r="B47">
        <f t="shared" si="0"/>
        <v>3.7499999999999973</v>
      </c>
      <c r="C47" s="2">
        <v>382</v>
      </c>
      <c r="D47" s="2">
        <v>383</v>
      </c>
      <c r="E47" s="2">
        <v>365</v>
      </c>
      <c r="F47" s="2">
        <v>411</v>
      </c>
      <c r="G47" s="2">
        <v>374</v>
      </c>
    </row>
    <row r="48" spans="2:7" ht="12.75" x14ac:dyDescent="0.2">
      <c r="B48">
        <f t="shared" si="0"/>
        <v>3.7999999999999972</v>
      </c>
      <c r="C48" s="2">
        <v>415</v>
      </c>
      <c r="D48" s="2">
        <v>388</v>
      </c>
      <c r="E48" s="2">
        <v>414</v>
      </c>
      <c r="F48" s="2">
        <v>399</v>
      </c>
      <c r="G48" s="2">
        <v>394</v>
      </c>
    </row>
    <row r="49" spans="2:7" ht="12.75" x14ac:dyDescent="0.2">
      <c r="B49">
        <f t="shared" si="0"/>
        <v>3.849999999999997</v>
      </c>
      <c r="C49" s="2">
        <v>378</v>
      </c>
      <c r="D49" s="2">
        <v>386</v>
      </c>
      <c r="E49" s="2">
        <v>398</v>
      </c>
      <c r="F49" s="2">
        <v>381</v>
      </c>
      <c r="G49" s="2">
        <v>413</v>
      </c>
    </row>
    <row r="50" spans="2:7" ht="12.75" x14ac:dyDescent="0.2">
      <c r="B50">
        <f t="shared" si="0"/>
        <v>3.8999999999999968</v>
      </c>
      <c r="C50" s="2">
        <v>352</v>
      </c>
      <c r="D50" s="2">
        <v>378</v>
      </c>
      <c r="E50" s="2">
        <v>343</v>
      </c>
      <c r="F50" s="2">
        <v>387</v>
      </c>
      <c r="G50" s="2">
        <v>374</v>
      </c>
    </row>
    <row r="51" spans="2:7" ht="12.75" x14ac:dyDescent="0.2">
      <c r="B51">
        <f t="shared" si="0"/>
        <v>3.9499999999999966</v>
      </c>
      <c r="C51" s="2">
        <v>334</v>
      </c>
      <c r="D51" s="2">
        <v>306</v>
      </c>
      <c r="E51" s="2">
        <v>309</v>
      </c>
      <c r="F51" s="2">
        <v>282</v>
      </c>
      <c r="G51" s="2">
        <v>292</v>
      </c>
    </row>
    <row r="52" spans="2:7" ht="12.75" x14ac:dyDescent="0.2">
      <c r="B52">
        <f t="shared" si="0"/>
        <v>3.9999999999999964</v>
      </c>
      <c r="C52" s="2">
        <v>236</v>
      </c>
      <c r="D52" s="2">
        <v>250</v>
      </c>
      <c r="E52" s="2">
        <v>232</v>
      </c>
      <c r="F52" s="2">
        <v>264</v>
      </c>
      <c r="G52" s="2">
        <v>257</v>
      </c>
    </row>
    <row r="53" spans="2:7" ht="12.75" x14ac:dyDescent="0.2">
      <c r="B53">
        <f t="shared" si="0"/>
        <v>4.0499999999999963</v>
      </c>
      <c r="C53" s="2">
        <v>146</v>
      </c>
      <c r="D53" s="2">
        <v>161</v>
      </c>
      <c r="E53" s="2">
        <v>165</v>
      </c>
      <c r="F53" s="2">
        <v>177</v>
      </c>
      <c r="G53" s="2">
        <v>168</v>
      </c>
    </row>
    <row r="54" spans="2:7" ht="12.75" x14ac:dyDescent="0.2">
      <c r="B54">
        <f t="shared" si="0"/>
        <v>4.0999999999999961</v>
      </c>
      <c r="C54" s="2">
        <v>106</v>
      </c>
      <c r="D54" s="2">
        <v>104</v>
      </c>
      <c r="E54" s="2">
        <v>102</v>
      </c>
      <c r="F54" s="2">
        <v>116</v>
      </c>
      <c r="G54" s="2">
        <v>109</v>
      </c>
    </row>
    <row r="55" spans="2:7" ht="12.75" x14ac:dyDescent="0.2">
      <c r="B55">
        <f t="shared" si="0"/>
        <v>4.1499999999999959</v>
      </c>
      <c r="C55" s="2">
        <v>96</v>
      </c>
      <c r="D55" s="2">
        <v>98</v>
      </c>
      <c r="E55" s="2">
        <v>82</v>
      </c>
      <c r="F55" s="2">
        <v>83</v>
      </c>
      <c r="G55" s="2">
        <v>94</v>
      </c>
    </row>
    <row r="56" spans="2:7" ht="12.75" x14ac:dyDescent="0.2">
      <c r="B56">
        <f t="shared" si="0"/>
        <v>4.1999999999999957</v>
      </c>
      <c r="C56" s="2">
        <v>77</v>
      </c>
      <c r="D56" s="2">
        <v>97</v>
      </c>
      <c r="E56" s="2">
        <v>88</v>
      </c>
      <c r="F56" s="2">
        <v>96</v>
      </c>
      <c r="G56" s="2">
        <v>88</v>
      </c>
    </row>
    <row r="57" spans="2:7" ht="12.75" x14ac:dyDescent="0.2">
      <c r="B57">
        <f t="shared" si="0"/>
        <v>4.2499999999999956</v>
      </c>
      <c r="C57" s="2">
        <v>123</v>
      </c>
      <c r="D57" s="2">
        <v>130</v>
      </c>
      <c r="E57" s="2">
        <v>135</v>
      </c>
      <c r="F57" s="2">
        <v>128</v>
      </c>
      <c r="G57" s="2">
        <v>126</v>
      </c>
    </row>
    <row r="58" spans="2:7" ht="12.75" x14ac:dyDescent="0.2">
      <c r="B58">
        <f t="shared" si="0"/>
        <v>4.2999999999999954</v>
      </c>
      <c r="C58" s="2">
        <v>179</v>
      </c>
      <c r="D58" s="2">
        <v>180</v>
      </c>
      <c r="E58" s="2">
        <v>181</v>
      </c>
      <c r="F58" s="2">
        <v>168</v>
      </c>
      <c r="G58" s="2">
        <v>189</v>
      </c>
    </row>
    <row r="59" spans="2:7" ht="12.75" x14ac:dyDescent="0.2">
      <c r="B59">
        <f t="shared" si="0"/>
        <v>4.3499999999999952</v>
      </c>
      <c r="C59" s="2">
        <v>260</v>
      </c>
      <c r="D59" s="2">
        <v>230</v>
      </c>
      <c r="E59" s="2">
        <v>253</v>
      </c>
      <c r="F59" s="2">
        <v>250</v>
      </c>
      <c r="G59" s="2">
        <v>249</v>
      </c>
    </row>
    <row r="60" spans="2:7" ht="12.75" x14ac:dyDescent="0.2">
      <c r="B60">
        <f t="shared" si="0"/>
        <v>4.399999999999995</v>
      </c>
      <c r="C60" s="2">
        <v>318</v>
      </c>
      <c r="D60" s="2">
        <v>319</v>
      </c>
      <c r="E60" s="2">
        <v>307</v>
      </c>
      <c r="F60" s="2">
        <v>311</v>
      </c>
      <c r="G60" s="2">
        <v>320</v>
      </c>
    </row>
    <row r="61" spans="2:7" ht="12.75" x14ac:dyDescent="0.2">
      <c r="B61">
        <f t="shared" si="0"/>
        <v>4.4499999999999948</v>
      </c>
      <c r="C61" s="2">
        <v>345</v>
      </c>
      <c r="D61" s="2">
        <v>349</v>
      </c>
      <c r="E61" s="2">
        <v>356</v>
      </c>
      <c r="F61" s="2">
        <v>363</v>
      </c>
      <c r="G61" s="2">
        <v>353</v>
      </c>
    </row>
    <row r="62" spans="2:7" ht="12.75" x14ac:dyDescent="0.2">
      <c r="B62">
        <f t="shared" si="0"/>
        <v>4.4999999999999947</v>
      </c>
      <c r="C62" s="2">
        <v>389</v>
      </c>
      <c r="D62" s="2">
        <v>352</v>
      </c>
      <c r="E62" s="2">
        <v>366</v>
      </c>
      <c r="F62" s="2">
        <v>352</v>
      </c>
      <c r="G62" s="2">
        <v>351</v>
      </c>
    </row>
    <row r="63" spans="2:7" ht="12.75" x14ac:dyDescent="0.2">
      <c r="B63">
        <f t="shared" si="0"/>
        <v>4.5499999999999945</v>
      </c>
      <c r="C63" s="2">
        <v>347</v>
      </c>
      <c r="D63" s="2">
        <v>355</v>
      </c>
      <c r="E63" s="2">
        <v>349</v>
      </c>
      <c r="F63" s="2">
        <v>385</v>
      </c>
      <c r="G63" s="2">
        <v>340</v>
      </c>
    </row>
    <row r="64" spans="2:7" ht="12.75" x14ac:dyDescent="0.2">
      <c r="B64">
        <f t="shared" si="0"/>
        <v>4.5999999999999943</v>
      </c>
      <c r="C64" s="2">
        <v>303</v>
      </c>
      <c r="D64" s="2">
        <v>322</v>
      </c>
      <c r="E64" s="2">
        <v>323</v>
      </c>
      <c r="F64" s="2">
        <v>317</v>
      </c>
      <c r="G64" s="2">
        <v>321</v>
      </c>
    </row>
    <row r="65" spans="2:7" ht="12.75" x14ac:dyDescent="0.2">
      <c r="B65">
        <f t="shared" si="0"/>
        <v>4.6499999999999941</v>
      </c>
      <c r="C65" s="2">
        <v>249</v>
      </c>
      <c r="D65" s="2">
        <v>261</v>
      </c>
      <c r="E65" s="2">
        <v>255</v>
      </c>
      <c r="F65" s="2">
        <v>263</v>
      </c>
      <c r="G65" s="2">
        <v>266</v>
      </c>
    </row>
    <row r="66" spans="2:7" ht="12.75" x14ac:dyDescent="0.2">
      <c r="B66">
        <f t="shared" si="0"/>
        <v>4.699999999999994</v>
      </c>
      <c r="C66" s="2">
        <v>188</v>
      </c>
      <c r="D66" s="2">
        <v>191</v>
      </c>
      <c r="E66" s="2">
        <v>187</v>
      </c>
      <c r="F66" s="2">
        <v>191</v>
      </c>
      <c r="G66" s="2">
        <v>205</v>
      </c>
    </row>
    <row r="67" spans="2:7" ht="12.75" x14ac:dyDescent="0.2">
      <c r="B67">
        <f t="shared" si="0"/>
        <v>4.7499999999999938</v>
      </c>
      <c r="C67" s="2">
        <v>152</v>
      </c>
      <c r="D67" s="2">
        <v>143</v>
      </c>
      <c r="E67" s="2">
        <v>136</v>
      </c>
      <c r="F67" s="2">
        <v>136</v>
      </c>
      <c r="G67" s="2">
        <v>141</v>
      </c>
    </row>
    <row r="68" spans="2:7" ht="12.75" x14ac:dyDescent="0.2">
      <c r="B68">
        <f t="shared" si="0"/>
        <v>4.7999999999999936</v>
      </c>
      <c r="C68" s="2">
        <v>105</v>
      </c>
      <c r="D68" s="2">
        <v>105</v>
      </c>
      <c r="E68" s="2">
        <v>98</v>
      </c>
      <c r="F68" s="2">
        <v>115</v>
      </c>
      <c r="G68" s="2">
        <v>95</v>
      </c>
    </row>
    <row r="69" spans="2:7" ht="12.75" x14ac:dyDescent="0.2">
      <c r="B69">
        <f t="shared" si="0"/>
        <v>4.8499999999999934</v>
      </c>
      <c r="C69" s="2">
        <v>75</v>
      </c>
      <c r="D69" s="2">
        <v>84</v>
      </c>
      <c r="E69" s="2">
        <v>74</v>
      </c>
      <c r="F69" s="2">
        <v>84</v>
      </c>
      <c r="G69" s="2">
        <v>88</v>
      </c>
    </row>
    <row r="70" spans="2:7" ht="12.75" x14ac:dyDescent="0.2">
      <c r="B70">
        <f t="shared" si="0"/>
        <v>4.8999999999999932</v>
      </c>
      <c r="C70" s="2">
        <v>92</v>
      </c>
      <c r="D70" s="2">
        <v>96</v>
      </c>
      <c r="E70" s="2">
        <v>83</v>
      </c>
      <c r="F70" s="2">
        <v>95</v>
      </c>
      <c r="G70" s="2">
        <v>83</v>
      </c>
    </row>
    <row r="71" spans="2:7" ht="12.75" x14ac:dyDescent="0.2">
      <c r="B71">
        <f t="shared" si="0"/>
        <v>4.9499999999999931</v>
      </c>
      <c r="C71" s="2">
        <v>117</v>
      </c>
      <c r="D71" s="2">
        <v>114</v>
      </c>
      <c r="E71" s="2">
        <v>108</v>
      </c>
      <c r="F71" s="2">
        <v>124</v>
      </c>
      <c r="G71" s="2">
        <v>112</v>
      </c>
    </row>
    <row r="72" spans="2:7" ht="12.75" x14ac:dyDescent="0.2">
      <c r="B72">
        <f t="shared" si="0"/>
        <v>4.9999999999999929</v>
      </c>
      <c r="C72" s="2">
        <v>153</v>
      </c>
      <c r="D72" s="2">
        <v>164</v>
      </c>
      <c r="E72" s="2">
        <v>160</v>
      </c>
      <c r="F72" s="2">
        <v>158</v>
      </c>
      <c r="G72" s="2">
        <v>147</v>
      </c>
    </row>
    <row r="73" spans="2:7" ht="12.75" x14ac:dyDescent="0.2">
      <c r="B73">
        <f t="shared" si="0"/>
        <v>5.0499999999999927</v>
      </c>
      <c r="C73" s="2">
        <v>204</v>
      </c>
      <c r="D73" s="2">
        <v>193</v>
      </c>
      <c r="E73" s="2">
        <v>182</v>
      </c>
      <c r="F73" s="2">
        <v>206</v>
      </c>
      <c r="G73" s="2">
        <v>192</v>
      </c>
    </row>
    <row r="74" spans="2:7" ht="12.75" x14ac:dyDescent="0.2">
      <c r="B74">
        <f t="shared" si="0"/>
        <v>5.0999999999999925</v>
      </c>
      <c r="C74" s="2">
        <v>219</v>
      </c>
      <c r="D74" s="2">
        <v>242</v>
      </c>
      <c r="E74" s="2">
        <v>220</v>
      </c>
      <c r="F74" s="2">
        <v>216</v>
      </c>
      <c r="G74" s="2">
        <v>252</v>
      </c>
    </row>
    <row r="75" spans="2:7" ht="12.75" x14ac:dyDescent="0.2">
      <c r="B75">
        <f t="shared" si="0"/>
        <v>5.1499999999999924</v>
      </c>
      <c r="C75" s="2">
        <v>244</v>
      </c>
      <c r="D75" s="2">
        <v>241</v>
      </c>
      <c r="E75" s="2">
        <v>232</v>
      </c>
      <c r="F75" s="2">
        <v>265</v>
      </c>
      <c r="G75" s="2">
        <v>247</v>
      </c>
    </row>
    <row r="76" spans="2:7" ht="12.75" x14ac:dyDescent="0.2">
      <c r="B76">
        <f t="shared" si="0"/>
        <v>5.1999999999999922</v>
      </c>
      <c r="C76" s="2">
        <v>257</v>
      </c>
      <c r="D76" s="2">
        <v>248</v>
      </c>
      <c r="E76" s="2">
        <v>249</v>
      </c>
      <c r="F76" s="2">
        <v>268</v>
      </c>
      <c r="G76" s="2">
        <v>245</v>
      </c>
    </row>
    <row r="77" spans="2:7" ht="12.75" x14ac:dyDescent="0.2">
      <c r="B77">
        <f t="shared" si="0"/>
        <v>5.249999999999992</v>
      </c>
      <c r="C77" s="2">
        <v>231</v>
      </c>
      <c r="D77" s="2">
        <v>229</v>
      </c>
      <c r="E77" s="2">
        <v>230</v>
      </c>
      <c r="F77" s="2">
        <v>234</v>
      </c>
      <c r="G77" s="2">
        <v>244</v>
      </c>
    </row>
    <row r="78" spans="2:7" ht="12.75" x14ac:dyDescent="0.2">
      <c r="B78">
        <f t="shared" si="0"/>
        <v>5.2999999999999918</v>
      </c>
      <c r="C78" s="2">
        <v>209</v>
      </c>
      <c r="D78" s="2">
        <v>219</v>
      </c>
      <c r="E78" s="2">
        <v>215</v>
      </c>
      <c r="F78" s="2">
        <v>194</v>
      </c>
      <c r="G78" s="2">
        <v>195</v>
      </c>
    </row>
    <row r="79" spans="2:7" ht="12.75" x14ac:dyDescent="0.2">
      <c r="B79">
        <f t="shared" si="0"/>
        <v>5.3499999999999917</v>
      </c>
      <c r="C79" s="2">
        <v>166</v>
      </c>
      <c r="D79" s="2">
        <v>168</v>
      </c>
      <c r="E79" s="2">
        <v>178</v>
      </c>
      <c r="F79" s="2">
        <v>166</v>
      </c>
      <c r="G79" s="2">
        <v>166</v>
      </c>
    </row>
    <row r="80" spans="2:7" ht="12.75" x14ac:dyDescent="0.2">
      <c r="B80">
        <f t="shared" si="0"/>
        <v>5.3999999999999915</v>
      </c>
      <c r="C80" s="2">
        <v>137</v>
      </c>
      <c r="D80" s="2">
        <v>136</v>
      </c>
      <c r="E80" s="2">
        <v>136</v>
      </c>
      <c r="F80" s="2">
        <v>120</v>
      </c>
      <c r="G80" s="2">
        <v>142</v>
      </c>
    </row>
    <row r="81" spans="2:7" ht="12.75" x14ac:dyDescent="0.2">
      <c r="B81">
        <f t="shared" si="0"/>
        <v>5.4499999999999913</v>
      </c>
      <c r="C81" s="2">
        <v>112</v>
      </c>
      <c r="D81" s="2">
        <v>102</v>
      </c>
      <c r="E81" s="2">
        <v>95</v>
      </c>
      <c r="F81" s="2">
        <v>111</v>
      </c>
      <c r="G81" s="2">
        <v>103</v>
      </c>
    </row>
    <row r="82" spans="2:7" ht="12.75" x14ac:dyDescent="0.2">
      <c r="B82">
        <f t="shared" si="0"/>
        <v>5.4999999999999911</v>
      </c>
      <c r="C82" s="2">
        <v>78</v>
      </c>
      <c r="D82" s="2">
        <v>83</v>
      </c>
      <c r="E82" s="2">
        <v>80</v>
      </c>
      <c r="F82" s="2">
        <v>81</v>
      </c>
      <c r="G82" s="2">
        <v>87</v>
      </c>
    </row>
    <row r="83" spans="2:7" ht="12.75" x14ac:dyDescent="0.2">
      <c r="B83">
        <f t="shared" si="0"/>
        <v>5.5499999999999909</v>
      </c>
      <c r="C83" s="2">
        <v>78</v>
      </c>
      <c r="D83" s="2">
        <v>73</v>
      </c>
      <c r="E83" s="2">
        <v>79</v>
      </c>
      <c r="F83" s="2">
        <v>82</v>
      </c>
      <c r="G83" s="2">
        <v>81</v>
      </c>
    </row>
    <row r="84" spans="2:7" ht="12.75" x14ac:dyDescent="0.2">
      <c r="B84">
        <f t="shared" si="0"/>
        <v>5.5999999999999908</v>
      </c>
      <c r="C84" s="2">
        <v>74</v>
      </c>
      <c r="D84" s="2">
        <v>88</v>
      </c>
      <c r="E84" s="2">
        <v>65</v>
      </c>
      <c r="F84" s="2">
        <v>81</v>
      </c>
      <c r="G84" s="2">
        <v>81</v>
      </c>
    </row>
    <row r="85" spans="2:7" ht="12.75" x14ac:dyDescent="0.2">
      <c r="B85">
        <f t="shared" si="0"/>
        <v>5.6499999999999906</v>
      </c>
      <c r="C85" s="2">
        <v>80</v>
      </c>
      <c r="D85" s="2">
        <v>89</v>
      </c>
      <c r="E85" s="2">
        <v>90</v>
      </c>
      <c r="F85" s="2">
        <v>94</v>
      </c>
      <c r="G85" s="2">
        <v>96</v>
      </c>
    </row>
    <row r="86" spans="2:7" ht="12.75" x14ac:dyDescent="0.2">
      <c r="B86">
        <f t="shared" si="0"/>
        <v>5.6999999999999904</v>
      </c>
      <c r="C86" s="2">
        <v>101</v>
      </c>
      <c r="D86" s="2">
        <v>107</v>
      </c>
      <c r="E86" s="2">
        <v>109</v>
      </c>
      <c r="F86" s="2">
        <v>104</v>
      </c>
      <c r="G86" s="2">
        <v>102</v>
      </c>
    </row>
    <row r="87" spans="2:7" ht="12.75" x14ac:dyDescent="0.2">
      <c r="B87">
        <f t="shared" ref="B87:B88" si="1">B86+0.1</f>
        <v>5.7999999999999901</v>
      </c>
      <c r="C87" s="2">
        <v>124</v>
      </c>
      <c r="D87" s="2">
        <v>110</v>
      </c>
      <c r="E87" s="2">
        <v>130</v>
      </c>
      <c r="F87" s="2">
        <v>117</v>
      </c>
      <c r="G87" s="2">
        <v>116</v>
      </c>
    </row>
    <row r="88" spans="2:7" ht="12.75" x14ac:dyDescent="0.2">
      <c r="B88">
        <f t="shared" si="1"/>
        <v>5.8999999999999897</v>
      </c>
      <c r="C88" s="2">
        <v>126</v>
      </c>
      <c r="D88" s="2">
        <v>127</v>
      </c>
      <c r="E88" s="2">
        <v>129</v>
      </c>
      <c r="F88" s="2">
        <v>120</v>
      </c>
      <c r="G88" s="2">
        <v>122</v>
      </c>
    </row>
    <row r="89" spans="2:7" ht="12.75" x14ac:dyDescent="0.2">
      <c r="B89" s="2">
        <v>5.95</v>
      </c>
      <c r="C89" s="2">
        <v>107</v>
      </c>
      <c r="D89" s="2">
        <v>109</v>
      </c>
      <c r="E89" s="2">
        <v>119</v>
      </c>
      <c r="F89" s="2">
        <v>105</v>
      </c>
      <c r="G89" s="2">
        <v>117</v>
      </c>
    </row>
    <row r="90" spans="2:7" ht="12.75" x14ac:dyDescent="0.2">
      <c r="B90" s="2">
        <v>6</v>
      </c>
      <c r="C90" s="2">
        <v>106</v>
      </c>
      <c r="D90" s="2">
        <v>108</v>
      </c>
      <c r="E90" s="2">
        <v>118</v>
      </c>
      <c r="F90" s="2">
        <v>98</v>
      </c>
      <c r="G90" s="2">
        <v>107</v>
      </c>
    </row>
    <row r="91" spans="2:7" ht="12.75" x14ac:dyDescent="0.2">
      <c r="B91">
        <f t="shared" ref="B91:B94" si="2">B90+0.1</f>
        <v>6.1</v>
      </c>
      <c r="C91" s="2">
        <v>72</v>
      </c>
      <c r="D91" s="2">
        <v>77</v>
      </c>
      <c r="E91" s="2">
        <v>87</v>
      </c>
      <c r="F91" s="2">
        <v>76</v>
      </c>
      <c r="G91" s="2">
        <v>79</v>
      </c>
    </row>
    <row r="92" spans="2:7" ht="12.75" x14ac:dyDescent="0.2">
      <c r="B92">
        <f t="shared" si="2"/>
        <v>6.1999999999999993</v>
      </c>
      <c r="C92" s="2">
        <v>55</v>
      </c>
      <c r="D92" s="2">
        <v>63</v>
      </c>
      <c r="E92" s="2">
        <v>64</v>
      </c>
      <c r="F92" s="2">
        <v>59</v>
      </c>
      <c r="G92" s="2">
        <v>60</v>
      </c>
    </row>
    <row r="93" spans="2:7" ht="12.75" x14ac:dyDescent="0.2">
      <c r="B93">
        <f t="shared" si="2"/>
        <v>6.2999999999999989</v>
      </c>
      <c r="C93" s="2">
        <v>50</v>
      </c>
      <c r="D93" s="2">
        <v>52</v>
      </c>
      <c r="E93" s="2">
        <v>51</v>
      </c>
      <c r="F93" s="2">
        <v>51</v>
      </c>
      <c r="G93" s="2">
        <v>52</v>
      </c>
    </row>
    <row r="94" spans="2:7" ht="12.75" x14ac:dyDescent="0.2">
      <c r="B94">
        <f t="shared" si="2"/>
        <v>6.3999999999999986</v>
      </c>
      <c r="C94" s="2">
        <v>56</v>
      </c>
      <c r="D94" s="2">
        <v>44</v>
      </c>
      <c r="E94" s="2">
        <v>55</v>
      </c>
      <c r="F94" s="2">
        <v>53</v>
      </c>
      <c r="G94" s="2">
        <v>50</v>
      </c>
    </row>
    <row r="99" spans="2:10" ht="12.75" x14ac:dyDescent="0.2">
      <c r="B99" s="2" t="s">
        <v>19</v>
      </c>
    </row>
    <row r="100" spans="2:10" ht="12.75" x14ac:dyDescent="0.2">
      <c r="B100" s="2" t="s">
        <v>11</v>
      </c>
      <c r="C100" s="2" t="s">
        <v>12</v>
      </c>
      <c r="D100" s="2" t="s">
        <v>13</v>
      </c>
      <c r="E100" s="2" t="s">
        <v>14</v>
      </c>
      <c r="F100" s="2" t="s">
        <v>15</v>
      </c>
      <c r="G100" s="2" t="s">
        <v>16</v>
      </c>
      <c r="H100" s="2"/>
      <c r="I100" s="2"/>
      <c r="J100" s="2"/>
    </row>
    <row r="101" spans="2:10" ht="12.75" x14ac:dyDescent="0.2">
      <c r="B101" s="2">
        <v>0</v>
      </c>
      <c r="C101" s="2">
        <v>39</v>
      </c>
      <c r="D101" s="2">
        <v>44</v>
      </c>
      <c r="E101" s="2">
        <v>46</v>
      </c>
      <c r="F101" s="2">
        <v>40</v>
      </c>
      <c r="G101" s="2">
        <v>40</v>
      </c>
    </row>
    <row r="102" spans="2:10" ht="12.75" x14ac:dyDescent="0.2">
      <c r="B102" s="2">
        <v>1</v>
      </c>
      <c r="C102" s="2">
        <v>53</v>
      </c>
      <c r="D102" s="2">
        <v>50</v>
      </c>
      <c r="E102" s="2">
        <v>59</v>
      </c>
      <c r="F102" s="2">
        <v>55</v>
      </c>
      <c r="G102" s="2">
        <v>54</v>
      </c>
    </row>
    <row r="103" spans="2:10" ht="12.75" x14ac:dyDescent="0.2">
      <c r="B103">
        <f t="shared" ref="B103:B108" si="3">B102+0.1</f>
        <v>1.1000000000000001</v>
      </c>
      <c r="C103" s="2">
        <v>73</v>
      </c>
      <c r="D103" s="2">
        <v>64</v>
      </c>
      <c r="E103" s="2">
        <v>73</v>
      </c>
      <c r="F103" s="2">
        <v>59</v>
      </c>
      <c r="G103" s="2">
        <v>56</v>
      </c>
    </row>
    <row r="104" spans="2:10" ht="12.75" x14ac:dyDescent="0.2">
      <c r="B104">
        <f t="shared" si="3"/>
        <v>1.2000000000000002</v>
      </c>
      <c r="C104" s="2">
        <v>67</v>
      </c>
      <c r="D104" s="2">
        <v>73</v>
      </c>
      <c r="E104" s="2">
        <v>78</v>
      </c>
      <c r="F104" s="2">
        <v>61</v>
      </c>
      <c r="G104" s="2">
        <v>63</v>
      </c>
    </row>
    <row r="105" spans="2:10" ht="12.75" x14ac:dyDescent="0.2">
      <c r="B105">
        <f t="shared" si="3"/>
        <v>1.3000000000000003</v>
      </c>
      <c r="C105" s="2">
        <v>74</v>
      </c>
      <c r="D105" s="2">
        <v>75</v>
      </c>
      <c r="E105" s="2">
        <v>82</v>
      </c>
      <c r="F105" s="2">
        <v>75</v>
      </c>
      <c r="G105" s="2">
        <v>76</v>
      </c>
    </row>
    <row r="106" spans="2:10" ht="12.75" x14ac:dyDescent="0.2">
      <c r="B106">
        <f t="shared" si="3"/>
        <v>1.4000000000000004</v>
      </c>
      <c r="C106" s="2">
        <v>89</v>
      </c>
      <c r="D106" s="2">
        <v>73</v>
      </c>
      <c r="E106" s="2">
        <v>78</v>
      </c>
      <c r="F106" s="2">
        <v>77</v>
      </c>
      <c r="G106" s="2">
        <v>80</v>
      </c>
    </row>
    <row r="107" spans="2:10" ht="12.75" x14ac:dyDescent="0.2">
      <c r="B107">
        <f t="shared" si="3"/>
        <v>1.5000000000000004</v>
      </c>
      <c r="C107" s="2">
        <v>90</v>
      </c>
      <c r="D107" s="2">
        <v>88</v>
      </c>
      <c r="E107" s="2">
        <v>84</v>
      </c>
      <c r="F107" s="2">
        <v>82</v>
      </c>
      <c r="G107" s="2">
        <v>84</v>
      </c>
    </row>
    <row r="108" spans="2:10" ht="12.75" x14ac:dyDescent="0.2">
      <c r="B108">
        <f t="shared" si="3"/>
        <v>1.6000000000000005</v>
      </c>
      <c r="C108" s="2">
        <v>93</v>
      </c>
      <c r="D108" s="2">
        <v>83</v>
      </c>
      <c r="E108" s="2">
        <v>91</v>
      </c>
      <c r="F108" s="2">
        <v>89</v>
      </c>
      <c r="G108" s="2">
        <v>98</v>
      </c>
    </row>
    <row r="109" spans="2:10" ht="12.75" x14ac:dyDescent="0.2">
      <c r="B109">
        <f t="shared" ref="B109:B125" si="4">B108+0.2</f>
        <v>1.8000000000000005</v>
      </c>
      <c r="C109" s="2">
        <v>94</v>
      </c>
      <c r="D109" s="2">
        <v>95</v>
      </c>
      <c r="E109" s="2">
        <v>106</v>
      </c>
      <c r="F109" s="2">
        <v>87</v>
      </c>
      <c r="G109" s="2">
        <v>89</v>
      </c>
    </row>
    <row r="110" spans="2:10" ht="12.75" x14ac:dyDescent="0.2">
      <c r="B110">
        <f t="shared" si="4"/>
        <v>2.0000000000000004</v>
      </c>
      <c r="C110" s="2">
        <v>106</v>
      </c>
      <c r="D110" s="2">
        <v>110</v>
      </c>
      <c r="E110" s="2">
        <v>109</v>
      </c>
      <c r="F110" s="2">
        <v>119</v>
      </c>
      <c r="G110" s="2">
        <v>101</v>
      </c>
    </row>
    <row r="111" spans="2:10" ht="12.75" x14ac:dyDescent="0.2">
      <c r="B111">
        <f t="shared" si="4"/>
        <v>2.2000000000000006</v>
      </c>
      <c r="C111" s="2">
        <v>119</v>
      </c>
      <c r="D111" s="2">
        <v>108</v>
      </c>
      <c r="E111" s="2">
        <v>107</v>
      </c>
      <c r="F111" s="2">
        <v>121</v>
      </c>
      <c r="G111" s="2">
        <v>128</v>
      </c>
    </row>
    <row r="112" spans="2:10" ht="12.75" x14ac:dyDescent="0.2">
      <c r="B112">
        <f t="shared" si="4"/>
        <v>2.4000000000000008</v>
      </c>
      <c r="C112" s="2">
        <v>125</v>
      </c>
      <c r="D112" s="2">
        <v>113</v>
      </c>
      <c r="E112" s="2">
        <v>103</v>
      </c>
      <c r="F112" s="2">
        <v>121</v>
      </c>
      <c r="G112" s="2">
        <v>116</v>
      </c>
    </row>
    <row r="113" spans="2:7" ht="12.75" x14ac:dyDescent="0.2">
      <c r="B113">
        <f t="shared" si="4"/>
        <v>2.600000000000001</v>
      </c>
      <c r="C113" s="2">
        <v>123</v>
      </c>
      <c r="D113" s="2">
        <v>136</v>
      </c>
      <c r="E113" s="2">
        <v>143</v>
      </c>
      <c r="F113" s="2">
        <v>138</v>
      </c>
      <c r="G113" s="2">
        <v>126</v>
      </c>
    </row>
    <row r="114" spans="2:7" ht="12.75" x14ac:dyDescent="0.2">
      <c r="B114">
        <f t="shared" si="4"/>
        <v>2.8000000000000012</v>
      </c>
      <c r="C114" s="2">
        <v>146</v>
      </c>
      <c r="D114" s="2">
        <v>113</v>
      </c>
      <c r="E114" s="2">
        <v>132</v>
      </c>
      <c r="F114" s="2">
        <v>117</v>
      </c>
      <c r="G114" s="2">
        <v>123</v>
      </c>
    </row>
    <row r="115" spans="2:7" ht="12.75" x14ac:dyDescent="0.2">
      <c r="B115">
        <f t="shared" si="4"/>
        <v>3.0000000000000013</v>
      </c>
      <c r="C115" s="2">
        <v>130</v>
      </c>
      <c r="D115" s="2">
        <v>138</v>
      </c>
      <c r="E115" s="2">
        <v>137</v>
      </c>
      <c r="F115" s="2">
        <v>124</v>
      </c>
      <c r="G115" s="2">
        <v>115</v>
      </c>
    </row>
    <row r="116" spans="2:7" ht="12.75" x14ac:dyDescent="0.2">
      <c r="B116">
        <f t="shared" si="4"/>
        <v>3.2000000000000015</v>
      </c>
      <c r="C116" s="2">
        <v>129</v>
      </c>
      <c r="D116" s="2">
        <v>119</v>
      </c>
      <c r="E116" s="2">
        <v>122</v>
      </c>
      <c r="F116" s="2">
        <v>118</v>
      </c>
      <c r="G116" s="2">
        <v>123</v>
      </c>
    </row>
    <row r="117" spans="2:7" ht="12.75" x14ac:dyDescent="0.2">
      <c r="B117">
        <f t="shared" si="4"/>
        <v>3.4000000000000017</v>
      </c>
      <c r="C117" s="2">
        <v>115</v>
      </c>
      <c r="D117" s="2">
        <v>116</v>
      </c>
      <c r="E117" s="2">
        <v>120</v>
      </c>
      <c r="F117" s="2">
        <v>124</v>
      </c>
      <c r="G117" s="2">
        <v>135</v>
      </c>
    </row>
    <row r="118" spans="2:7" ht="12.75" x14ac:dyDescent="0.2">
      <c r="B118">
        <f t="shared" si="4"/>
        <v>3.6000000000000019</v>
      </c>
      <c r="C118" s="2">
        <v>107</v>
      </c>
      <c r="D118" s="2">
        <v>109</v>
      </c>
      <c r="E118" s="2">
        <v>115</v>
      </c>
      <c r="F118" s="2">
        <v>102</v>
      </c>
      <c r="G118" s="2">
        <v>111</v>
      </c>
    </row>
    <row r="119" spans="2:7" ht="12.75" x14ac:dyDescent="0.2">
      <c r="B119">
        <f t="shared" si="4"/>
        <v>3.800000000000002</v>
      </c>
      <c r="C119" s="2">
        <v>95</v>
      </c>
      <c r="D119" s="2">
        <v>92</v>
      </c>
      <c r="E119" s="2">
        <v>105</v>
      </c>
      <c r="F119" s="2">
        <v>100</v>
      </c>
      <c r="G119" s="2">
        <v>89</v>
      </c>
    </row>
    <row r="120" spans="2:7" ht="12.75" x14ac:dyDescent="0.2">
      <c r="B120">
        <f t="shared" si="4"/>
        <v>4.0000000000000018</v>
      </c>
      <c r="C120" s="2">
        <v>84</v>
      </c>
      <c r="D120" s="2">
        <v>90</v>
      </c>
      <c r="E120" s="2">
        <v>96</v>
      </c>
      <c r="F120" s="2">
        <v>89</v>
      </c>
      <c r="G120" s="2">
        <v>95</v>
      </c>
    </row>
    <row r="121" spans="2:7" ht="12.75" x14ac:dyDescent="0.2">
      <c r="B121">
        <f t="shared" si="4"/>
        <v>4.200000000000002</v>
      </c>
      <c r="C121" s="2">
        <v>80</v>
      </c>
      <c r="D121" s="2">
        <v>86</v>
      </c>
      <c r="E121" s="2">
        <v>78</v>
      </c>
      <c r="F121" s="2">
        <v>92</v>
      </c>
      <c r="G121" s="2">
        <v>84</v>
      </c>
    </row>
    <row r="122" spans="2:7" ht="12.75" x14ac:dyDescent="0.2">
      <c r="B122">
        <f t="shared" si="4"/>
        <v>4.4000000000000021</v>
      </c>
      <c r="C122" s="2">
        <v>67</v>
      </c>
      <c r="D122" s="2">
        <v>78</v>
      </c>
      <c r="E122" s="2">
        <v>81</v>
      </c>
      <c r="F122" s="2">
        <v>71</v>
      </c>
      <c r="G122" s="2">
        <v>74</v>
      </c>
    </row>
    <row r="123" spans="2:7" ht="12.75" x14ac:dyDescent="0.2">
      <c r="B123">
        <f t="shared" si="4"/>
        <v>4.6000000000000023</v>
      </c>
      <c r="C123" s="2">
        <v>74</v>
      </c>
      <c r="D123" s="2">
        <v>62</v>
      </c>
      <c r="E123" s="2">
        <v>66</v>
      </c>
      <c r="F123" s="2">
        <v>71</v>
      </c>
      <c r="G123" s="2">
        <v>58</v>
      </c>
    </row>
    <row r="124" spans="2:7" ht="12.75" x14ac:dyDescent="0.2">
      <c r="B124">
        <f t="shared" si="4"/>
        <v>4.8000000000000025</v>
      </c>
      <c r="C124" s="2">
        <v>52</v>
      </c>
      <c r="D124" s="2">
        <v>44</v>
      </c>
      <c r="E124" s="2">
        <v>61</v>
      </c>
      <c r="F124" s="2">
        <v>54</v>
      </c>
      <c r="G124" s="2">
        <v>51</v>
      </c>
    </row>
    <row r="125" spans="2:7" ht="12.75" x14ac:dyDescent="0.2">
      <c r="B125">
        <f t="shared" si="4"/>
        <v>5.0000000000000027</v>
      </c>
      <c r="C125" s="2">
        <v>50</v>
      </c>
      <c r="D125" s="2">
        <v>50</v>
      </c>
      <c r="E125" s="2">
        <v>45</v>
      </c>
      <c r="F125" s="2">
        <v>52</v>
      </c>
      <c r="G125" s="2">
        <v>45</v>
      </c>
    </row>
    <row r="159" spans="2:10" ht="12.75" x14ac:dyDescent="0.2">
      <c r="B159">
        <f>B158+0.1</f>
        <v>0.1</v>
      </c>
      <c r="H159" t="e">
        <f>AVERAGE(C159:G159)</f>
        <v>#DIV/0!</v>
      </c>
      <c r="I159" t="e">
        <f>STDEV(C159:G159)</f>
        <v>#DIV/0!</v>
      </c>
      <c r="J159" t="e">
        <f>SQRT(H159)</f>
        <v>#DIV/0!</v>
      </c>
    </row>
  </sheetData>
  <mergeCells count="3">
    <mergeCell ref="N5:Q5"/>
    <mergeCell ref="R5:U5"/>
    <mergeCell ref="M24:X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One Photon AAT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Ricardo Mejia Mora</cp:lastModifiedBy>
  <dcterms:modified xsi:type="dcterms:W3CDTF">2024-09-18T14:12:39Z</dcterms:modified>
</cp:coreProperties>
</file>